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intranet-fs5\財）契約管理課２\965 役務契約担当専用\01 集約業務\2026-01 前期分（清掃・警備・運転・電話）\05-1 告示\01 告示・入札説明書\04機械警備(常駐併用含む)\"/>
    </mc:Choice>
  </mc:AlternateContent>
  <xr:revisionPtr revIDLastSave="0" documentId="13_ncr:1_{C17987B6-5D38-4053-9DED-9C2BAC6F4A96}" xr6:coauthVersionLast="47" xr6:coauthVersionMax="47" xr10:uidLastSave="{00000000-0000-0000-0000-000000000000}"/>
  <bookViews>
    <workbookView xWindow="-120" yWindow="-120" windowWidth="29040" windowHeight="15720" xr2:uid="{A86A401B-BE71-4708-992A-B8B8F1274D9B}"/>
  </bookViews>
  <sheets>
    <sheet name="見積様式" sheetId="2" r:id="rId1"/>
    <sheet name="記載例" sheetId="3" r:id="rId2"/>
  </sheets>
  <definedNames>
    <definedName name="_Hlk208994417" localSheetId="1">記載例!$J$27</definedName>
    <definedName name="_Hlk208994417" localSheetId="0">見積様式!$J$27</definedName>
    <definedName name="_Hlk215061408" localSheetId="1">記載例!$J$23</definedName>
    <definedName name="_Hlk215061408" localSheetId="0">見積様式!$J$23</definedName>
    <definedName name="_xlnm.Print_Area" localSheetId="1">記載例!$H$2:$Q$33</definedName>
    <definedName name="_xlnm.Print_Area" localSheetId="0">見積様式!$H$2:$Q$33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27" i="3" l="1"/>
  <c r="N26" i="3"/>
  <c r="L20" i="3"/>
  <c r="L22" i="3" s="1"/>
  <c r="N19" i="3"/>
  <c r="M27" i="2"/>
  <c r="N26" i="2"/>
  <c r="N19" i="2"/>
  <c r="L20" i="2"/>
  <c r="L22" i="2" s="1"/>
  <c r="L23" i="2" s="1"/>
  <c r="L23" i="3" l="1"/>
  <c r="N22" i="3"/>
  <c r="N20" i="3"/>
  <c r="N22" i="2"/>
  <c r="N23" i="2"/>
  <c r="L24" i="2"/>
  <c r="N24" i="2" s="1"/>
  <c r="N20" i="2"/>
  <c r="L24" i="3" l="1"/>
  <c r="N23" i="3"/>
  <c r="L25" i="2"/>
  <c r="L25" i="3" l="1"/>
  <c r="N24" i="3"/>
  <c r="L27" i="2"/>
  <c r="S27" i="2" s="1"/>
  <c r="N25" i="2"/>
  <c r="N27" i="2" s="1"/>
  <c r="L27" i="3" l="1"/>
  <c r="N25" i="3"/>
  <c r="N27" i="3" s="1"/>
  <c r="L16" i="3" s="1"/>
  <c r="L16" i="2"/>
  <c r="S27" i="3" l="1"/>
</calcChain>
</file>

<file path=xl/sharedStrings.xml><?xml version="1.0" encoding="utf-8"?>
<sst xmlns="http://schemas.openxmlformats.org/spreadsheetml/2006/main" count="68" uniqueCount="33">
  <si>
    <t>項　　　　目</t>
  </si>
  <si>
    <t>備　　　考</t>
  </si>
  <si>
    <t>－</t>
  </si>
  <si>
    <t>合　　　　　　計</t>
  </si>
  <si>
    <t>月　　額(②)</t>
    <phoneticPr fontId="1"/>
  </si>
  <si>
    <t>　イ　センサー等撤去料</t>
    <rPh sb="7" eb="8">
      <t>トウ</t>
    </rPh>
    <rPh sb="10" eb="11">
      <t>リョウ</t>
    </rPh>
    <phoneticPr fontId="1"/>
  </si>
  <si>
    <t>➀本部（基地局）経費</t>
  </si>
  <si>
    <t>月数(➀)</t>
    <phoneticPr fontId="1"/>
  </si>
  <si>
    <t>総　額(➀×②)</t>
    <rPh sb="0" eb="1">
      <t>ソウ</t>
    </rPh>
    <rPh sb="2" eb="3">
      <t>ガク</t>
    </rPh>
    <phoneticPr fontId="1"/>
  </si>
  <si>
    <t>使用回線</t>
    <rPh sb="0" eb="4">
      <t>シヨウカイセン</t>
    </rPh>
    <phoneticPr fontId="1"/>
  </si>
  <si>
    <t>③警備対象施設内の
　　　　　　　　　　　　センサー等経費</t>
    <phoneticPr fontId="1"/>
  </si>
  <si>
    <t>　ア　センサー等の調達料、
　　　　　　　　　　設置料及び保守料</t>
    <rPh sb="7" eb="8">
      <t>トウ</t>
    </rPh>
    <rPh sb="9" eb="11">
      <t>チョウタツ</t>
    </rPh>
    <rPh sb="11" eb="12">
      <t>リョウ</t>
    </rPh>
    <rPh sb="24" eb="26">
      <t>セッチ</t>
    </rPh>
    <rPh sb="26" eb="27">
      <t>リョウ</t>
    </rPh>
    <rPh sb="27" eb="28">
      <t>オヨ</t>
    </rPh>
    <rPh sb="29" eb="32">
      <t>ホシュリョウ</t>
    </rPh>
    <phoneticPr fontId="1"/>
  </si>
  <si>
    <t>参　考　見　積　書</t>
    <rPh sb="0" eb="1">
      <t>サン</t>
    </rPh>
    <rPh sb="2" eb="3">
      <t>コウ</t>
    </rPh>
    <rPh sb="4" eb="5">
      <t>ミ</t>
    </rPh>
    <rPh sb="6" eb="7">
      <t>セキ</t>
    </rPh>
    <rPh sb="8" eb="9">
      <t>ショ</t>
    </rPh>
    <phoneticPr fontId="1"/>
  </si>
  <si>
    <t>　職 ・ 氏  名　</t>
    <phoneticPr fontId="1"/>
  </si>
  <si>
    <t>住　　　所</t>
    <phoneticPr fontId="1"/>
  </si>
  <si>
    <t>商号又は名称</t>
    <phoneticPr fontId="1"/>
  </si>
  <si>
    <t>入札参加希望者</t>
    <rPh sb="0" eb="2">
      <t>ニュウサツ</t>
    </rPh>
    <rPh sb="2" eb="4">
      <t>サンカ</t>
    </rPh>
    <rPh sb="4" eb="6">
      <t>キボウ</t>
    </rPh>
    <rPh sb="6" eb="7">
      <t>シャ</t>
    </rPh>
    <phoneticPr fontId="1"/>
  </si>
  <si>
    <t>記</t>
    <rPh sb="0" eb="1">
      <t>キ</t>
    </rPh>
    <phoneticPr fontId="1"/>
  </si>
  <si>
    <t>業　務　名：</t>
    <rPh sb="0" eb="1">
      <t>ギョウ</t>
    </rPh>
    <rPh sb="2" eb="3">
      <t>ツトム</t>
    </rPh>
    <rPh sb="4" eb="5">
      <t>メイ</t>
    </rPh>
    <phoneticPr fontId="1"/>
  </si>
  <si>
    <t>(提出先)札幌市財政局管財部契約管理課役務契約担当</t>
    <rPh sb="1" eb="3">
      <t>テイシュツ</t>
    </rPh>
    <rPh sb="3" eb="4">
      <t>サキ</t>
    </rPh>
    <rPh sb="5" eb="7">
      <t>サッポロ</t>
    </rPh>
    <rPh sb="7" eb="8">
      <t>シ</t>
    </rPh>
    <rPh sb="8" eb="11">
      <t>ザイセイキョク</t>
    </rPh>
    <rPh sb="11" eb="14">
      <t>カンザイブ</t>
    </rPh>
    <rPh sb="14" eb="16">
      <t>ケイヤク</t>
    </rPh>
    <rPh sb="16" eb="19">
      <t>カンリカ</t>
    </rPh>
    <rPh sb="19" eb="21">
      <t>エキム</t>
    </rPh>
    <rPh sb="21" eb="23">
      <t>ケイヤク</t>
    </rPh>
    <rPh sb="23" eb="25">
      <t>タントウ</t>
    </rPh>
    <phoneticPr fontId="1"/>
  </si>
  <si>
    <t>　(記載例　モバイル回線)</t>
    <rPh sb="2" eb="5">
      <t>キサイレイ</t>
    </rPh>
    <rPh sb="10" eb="12">
      <t>カイセン</t>
    </rPh>
    <phoneticPr fontId="1"/>
  </si>
  <si>
    <t>令和　　年　　月　　日</t>
    <rPh sb="0" eb="2">
      <t>レイワ</t>
    </rPh>
    <rPh sb="4" eb="5">
      <t>ネン</t>
    </rPh>
    <rPh sb="7" eb="8">
      <t>ツキ</t>
    </rPh>
    <rPh sb="10" eb="11">
      <t>ヒ</t>
    </rPh>
    <phoneticPr fontId="1"/>
  </si>
  <si>
    <t>②緊急出動経費(待機所経費含む)</t>
    <rPh sb="11" eb="13">
      <t>ケイヒ</t>
    </rPh>
    <rPh sb="13" eb="14">
      <t>フク</t>
    </rPh>
    <phoneticPr fontId="1"/>
  </si>
  <si>
    <t>別紙</t>
    <rPh sb="0" eb="2">
      <t>ベッシ</t>
    </rPh>
    <phoneticPr fontId="1"/>
  </si>
  <si>
    <t>　下記業務の入札に参加したいため、機械警備業務の履行に係る費用の参考見積書を提出いたします。</t>
    <phoneticPr fontId="1"/>
  </si>
  <si>
    <t>④通信回線経費
　　　　　　　　(蓄電池費用を含む)</t>
    <rPh sb="5" eb="7">
      <t>ケイヒ</t>
    </rPh>
    <rPh sb="17" eb="20">
      <t>チクデンチ</t>
    </rPh>
    <phoneticPr fontId="1"/>
  </si>
  <si>
    <t>⑤その他経費(諸経費等)</t>
    <phoneticPr fontId="1"/>
  </si>
  <si>
    <t>使用回線
以下参照</t>
    <rPh sb="0" eb="2">
      <t>シヨウ</t>
    </rPh>
    <rPh sb="2" eb="4">
      <t>カイセン</t>
    </rPh>
    <rPh sb="5" eb="7">
      <t>イカ</t>
    </rPh>
    <rPh sb="7" eb="9">
      <t>サンショウ</t>
    </rPh>
    <phoneticPr fontId="1"/>
  </si>
  <si>
    <t>※１　見積額は消費税及び地方消費税の額を除いた業務価格とすること。</t>
    <phoneticPr fontId="1"/>
  </si>
  <si>
    <r>
      <t>参考見積総額(税抜)</t>
    </r>
    <r>
      <rPr>
        <sz val="12"/>
        <color theme="1"/>
        <rFont val="BIZ UD明朝 Medium"/>
        <family val="1"/>
        <charset val="128"/>
      </rPr>
      <t>(※１)</t>
    </r>
    <rPh sb="0" eb="2">
      <t>サンコウ</t>
    </rPh>
    <rPh sb="2" eb="4">
      <t>ミツモリ</t>
    </rPh>
    <rPh sb="4" eb="6">
      <t>ソウガク</t>
    </rPh>
    <rPh sb="7" eb="9">
      <t>ゼイヌ</t>
    </rPh>
    <phoneticPr fontId="1"/>
  </si>
  <si>
    <t>▼以下に基地局と警備対象施設との間で使用する通信回線を記入すること。</t>
    <rPh sb="1" eb="3">
      <t>イカ</t>
    </rPh>
    <rPh sb="4" eb="7">
      <t>キチキョク</t>
    </rPh>
    <rPh sb="8" eb="10">
      <t>ケイビ</t>
    </rPh>
    <rPh sb="10" eb="12">
      <t>タイショウ</t>
    </rPh>
    <rPh sb="12" eb="14">
      <t>シセツ</t>
    </rPh>
    <rPh sb="16" eb="17">
      <t>アイダ</t>
    </rPh>
    <rPh sb="18" eb="20">
      <t>シヨウ</t>
    </rPh>
    <rPh sb="22" eb="24">
      <t>ツウシン</t>
    </rPh>
    <rPh sb="24" eb="26">
      <t>カイセン</t>
    </rPh>
    <rPh sb="27" eb="29">
      <t>キニュウ</t>
    </rPh>
    <phoneticPr fontId="1"/>
  </si>
  <si>
    <r>
      <t>※２　入札書に記載する金額は、</t>
    </r>
    <r>
      <rPr>
        <b/>
        <u/>
        <sz val="12"/>
        <color theme="1"/>
        <rFont val="BIZ UD明朝 Medium"/>
        <family val="1"/>
        <charset val="128"/>
      </rPr>
      <t>契約希望月額(税抜)を記載することに注意</t>
    </r>
    <r>
      <rPr>
        <sz val="12"/>
        <color theme="1"/>
        <rFont val="BIZ UD明朝 Medium"/>
        <family val="1"/>
        <charset val="128"/>
      </rPr>
      <t>すること。</t>
    </r>
    <rPh sb="3" eb="6">
      <t>ニュウサツショ</t>
    </rPh>
    <rPh sb="7" eb="9">
      <t>キサイ</t>
    </rPh>
    <rPh sb="11" eb="13">
      <t>キンガク</t>
    </rPh>
    <rPh sb="15" eb="17">
      <t>ケイヤク</t>
    </rPh>
    <rPh sb="17" eb="19">
      <t>キボウ</t>
    </rPh>
    <rPh sb="19" eb="21">
      <t>ゲツガク</t>
    </rPh>
    <rPh sb="22" eb="24">
      <t>ゼイヌ</t>
    </rPh>
    <rPh sb="26" eb="28">
      <t>キサイ</t>
    </rPh>
    <rPh sb="33" eb="35">
      <t>チュウイ</t>
    </rPh>
    <phoneticPr fontId="1"/>
  </si>
  <si>
    <t>令和●●年●●月●●日</t>
    <rPh sb="0" eb="2">
      <t>レイワ</t>
    </rPh>
    <rPh sb="4" eb="5">
      <t>ネン</t>
    </rPh>
    <rPh sb="7" eb="8">
      <t>ツキ</t>
    </rPh>
    <rPh sb="10" eb="11">
      <t>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</si>
</sst>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円&quot;"/>
    <numFmt numFmtId="177" formatCode="#,##0&quot;月&quot;"/>
  </numFmts>
  <fonts count="11" x14ac:knownFonts="1">
    <font>
      <sz val="11"/>
      <color theme="1"/>
      <name val="游ゴシック"/>
      <family val="2"/>
      <charset val="128"/>
      <scheme val="minor"/>
    </font>
    <font>
      <sz val="6"/>
      <name val="游ゴシック"/>
      <family val="2"/>
      <charset val="128"/>
      <scheme val="minor"/>
    </font>
    <font>
      <sz val="11"/>
      <color theme="1"/>
      <name val="BIZ UDP明朝 Medium"/>
      <family val="1"/>
      <charset val="128"/>
    </font>
    <font>
      <sz val="12"/>
      <color theme="1"/>
      <name val="BIZ UD明朝 Medium"/>
      <family val="1"/>
      <charset val="128"/>
    </font>
    <font>
      <sz val="12"/>
      <color theme="1"/>
      <name val="BIZ UDPゴシック"/>
      <family val="3"/>
      <charset val="128"/>
    </font>
    <font>
      <sz val="11"/>
      <color theme="1"/>
      <name val="BIZ UDゴシック"/>
      <family val="3"/>
      <charset val="128"/>
    </font>
    <font>
      <sz val="14"/>
      <color theme="1"/>
      <name val="BIZ UDゴシック"/>
      <family val="3"/>
      <charset val="128"/>
    </font>
    <font>
      <b/>
      <sz val="14"/>
      <color theme="1"/>
      <name val="BIZ UDゴシック"/>
      <family val="3"/>
      <charset val="128"/>
    </font>
    <font>
      <sz val="11"/>
      <color theme="1"/>
      <name val="BIZ UD明朝 Medium"/>
      <family val="1"/>
      <charset val="128"/>
    </font>
    <font>
      <sz val="11"/>
      <color rgb="FFFF0000"/>
      <name val="游ゴシック"/>
      <family val="2"/>
      <charset val="128"/>
      <scheme val="minor"/>
    </font>
    <font>
      <b/>
      <u/>
      <sz val="12"/>
      <color theme="1"/>
      <name val="BIZ UD明朝 Medium"/>
      <family val="1"/>
      <charset val="128"/>
    </font>
  </fonts>
  <fills count="3">
    <fill>
      <patternFill patternType="none"/>
    </fill>
    <fill>
      <patternFill patternType="gray125"/>
    </fill>
    <fill>
      <patternFill patternType="solid">
        <fgColor theme="2" tint="-9.9948118533890809E-2"/>
        <bgColor indexed="64"/>
      </patternFill>
    </fill>
  </fills>
  <borders count="21">
    <border>
      <left/>
      <right/>
      <top/>
      <bottom/>
      <diagonal/>
    </border>
    <border>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ck">
        <color indexed="64"/>
      </left>
      <right style="thick">
        <color indexed="64"/>
      </right>
      <top style="thick">
        <color indexed="64"/>
      </top>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diagonal/>
    </border>
    <border>
      <left style="thick">
        <color indexed="64"/>
      </left>
      <right style="thick">
        <color indexed="64"/>
      </right>
      <top style="double">
        <color indexed="64"/>
      </top>
      <bottom style="thick">
        <color indexed="64"/>
      </bottom>
      <diagonal/>
    </border>
    <border>
      <left style="thin">
        <color auto="1"/>
      </left>
      <right/>
      <top style="thin">
        <color indexed="64"/>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indexed="64"/>
      </right>
      <top style="double">
        <color indexed="64"/>
      </top>
      <bottom style="thin">
        <color auto="1"/>
      </bottom>
      <diagonal/>
    </border>
  </borders>
  <cellStyleXfs count="1">
    <xf numFmtId="0" fontId="0" fillId="0" borderId="0">
      <alignment vertical="center"/>
    </xf>
  </cellStyleXfs>
  <cellXfs count="60">
    <xf numFmtId="0" fontId="0" fillId="0" borderId="0" xfId="0">
      <alignment vertical="center"/>
    </xf>
    <xf numFmtId="0" fontId="5" fillId="0" borderId="2" xfId="0" applyFont="1" applyBorder="1" applyAlignment="1">
      <alignment horizontal="center" vertical="center"/>
    </xf>
    <xf numFmtId="0" fontId="0" fillId="0" borderId="0" xfId="0" applyAlignment="1">
      <alignment horizontal="center" vertical="center"/>
    </xf>
    <xf numFmtId="0" fontId="8" fillId="0" borderId="0" xfId="0" applyFont="1">
      <alignment vertical="center"/>
    </xf>
    <xf numFmtId="0" fontId="3" fillId="0" borderId="0" xfId="0" applyFont="1">
      <alignment vertical="center"/>
    </xf>
    <xf numFmtId="0" fontId="8" fillId="0" borderId="0" xfId="0" applyFont="1" applyAlignment="1">
      <alignment horizontal="center" vertical="center"/>
    </xf>
    <xf numFmtId="0" fontId="5" fillId="0" borderId="0" xfId="0" applyFont="1" applyAlignment="1">
      <alignment horizontal="right" vertical="center"/>
    </xf>
    <xf numFmtId="0" fontId="3" fillId="0" borderId="0" xfId="0" applyFont="1" applyAlignment="1">
      <alignment horizontal="left" vertical="center"/>
    </xf>
    <xf numFmtId="0" fontId="8" fillId="0" borderId="0" xfId="0" applyFont="1" applyAlignment="1">
      <alignment horizontal="right" vertical="center"/>
    </xf>
    <xf numFmtId="177" fontId="2" fillId="0" borderId="9" xfId="0" applyNumberFormat="1" applyFont="1" applyBorder="1" applyAlignment="1">
      <alignment horizontal="right" vertical="center" wrapText="1"/>
    </xf>
    <xf numFmtId="177" fontId="2" fillId="2" borderId="9" xfId="0" applyNumberFormat="1" applyFont="1" applyFill="1" applyBorder="1" applyAlignment="1">
      <alignment horizontal="right" vertical="center" wrapText="1"/>
    </xf>
    <xf numFmtId="177" fontId="2" fillId="0" borderId="10" xfId="0" applyNumberFormat="1" applyFont="1" applyBorder="1" applyAlignment="1">
      <alignment horizontal="right" vertical="center" wrapText="1"/>
    </xf>
    <xf numFmtId="176" fontId="2" fillId="0" borderId="11" xfId="0" applyNumberFormat="1" applyFont="1" applyBorder="1" applyAlignment="1">
      <alignment horizontal="right" vertical="center" wrapText="1"/>
    </xf>
    <xf numFmtId="176" fontId="2" fillId="2" borderId="11" xfId="0" applyNumberFormat="1" applyFont="1" applyFill="1" applyBorder="1" applyAlignment="1">
      <alignment horizontal="center" vertical="center" wrapText="1"/>
    </xf>
    <xf numFmtId="176" fontId="2" fillId="0" borderId="12" xfId="0" applyNumberFormat="1" applyFont="1" applyBorder="1" applyAlignment="1">
      <alignment horizontal="right" vertical="center" wrapText="1"/>
    </xf>
    <xf numFmtId="0" fontId="4" fillId="0" borderId="13" xfId="0" applyFont="1" applyBorder="1" applyAlignment="1">
      <alignment horizontal="center" vertical="center" wrapText="1"/>
    </xf>
    <xf numFmtId="176" fontId="2" fillId="0" borderId="14" xfId="0" applyNumberFormat="1" applyFont="1" applyBorder="1" applyAlignment="1">
      <alignment horizontal="right" vertical="center" wrapText="1"/>
    </xf>
    <xf numFmtId="176" fontId="2" fillId="2" borderId="14" xfId="0" applyNumberFormat="1" applyFont="1" applyFill="1" applyBorder="1" applyAlignment="1">
      <alignment horizontal="center" vertical="center" wrapText="1"/>
    </xf>
    <xf numFmtId="176" fontId="2" fillId="0" borderId="15" xfId="0" applyNumberFormat="1" applyFont="1" applyBorder="1" applyAlignment="1">
      <alignment horizontal="right" vertical="center" wrapText="1"/>
    </xf>
    <xf numFmtId="176" fontId="2" fillId="0" borderId="16" xfId="0" applyNumberFormat="1" applyFont="1" applyBorder="1" applyAlignment="1">
      <alignment horizontal="right"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11" xfId="0" applyFont="1" applyBorder="1" applyAlignment="1">
      <alignment horizontal="left" vertical="center" wrapText="1"/>
    </xf>
    <xf numFmtId="0" fontId="2" fillId="2" borderId="11" xfId="0" applyFont="1" applyFill="1" applyBorder="1" applyAlignment="1">
      <alignment horizontal="left" vertical="center" wrapText="1"/>
    </xf>
    <xf numFmtId="0" fontId="2" fillId="0" borderId="11" xfId="0" applyFont="1" applyBorder="1" applyAlignment="1">
      <alignment horizontal="center" vertical="center" wrapText="1"/>
    </xf>
    <xf numFmtId="0" fontId="2" fillId="0" borderId="12" xfId="0" applyFont="1" applyBorder="1" applyAlignment="1">
      <alignment horizontal="left" vertical="center" wrapText="1"/>
    </xf>
    <xf numFmtId="177" fontId="2" fillId="0" borderId="18" xfId="0" applyNumberFormat="1" applyFont="1" applyBorder="1" applyAlignment="1">
      <alignment horizontal="right" vertical="center" wrapText="1"/>
    </xf>
    <xf numFmtId="176" fontId="2" fillId="0" borderId="20" xfId="0" applyNumberFormat="1" applyFont="1" applyBorder="1" applyAlignment="1">
      <alignment horizontal="right" vertical="center" wrapText="1"/>
    </xf>
    <xf numFmtId="0" fontId="2" fillId="0" borderId="20" xfId="0" applyFont="1" applyBorder="1" applyAlignment="1">
      <alignment horizontal="left" vertical="center" wrapText="1"/>
    </xf>
    <xf numFmtId="0" fontId="0" fillId="0" borderId="0" xfId="0" applyAlignment="1">
      <alignment horizontal="right" vertical="center"/>
    </xf>
    <xf numFmtId="0" fontId="3" fillId="0" borderId="0" xfId="0" applyFont="1" applyAlignment="1">
      <alignment horizontal="right" vertical="center"/>
    </xf>
    <xf numFmtId="0" fontId="9" fillId="0" borderId="0" xfId="0" applyFont="1" applyAlignment="1">
      <alignment horizontal="center" vertical="center"/>
    </xf>
    <xf numFmtId="0" fontId="3" fillId="0" borderId="0" xfId="0" applyFont="1" applyAlignment="1">
      <alignment horizontal="left" vertical="center"/>
    </xf>
    <xf numFmtId="0" fontId="4" fillId="0" borderId="10" xfId="0" applyFont="1" applyBorder="1" applyAlignment="1">
      <alignment horizontal="center" vertical="center" wrapText="1"/>
    </xf>
    <xf numFmtId="0" fontId="8" fillId="0" borderId="0" xfId="0" applyFont="1" applyAlignment="1">
      <alignment horizontal="right" vertical="center"/>
    </xf>
    <xf numFmtId="0" fontId="5" fillId="0" borderId="0" xfId="0" applyFont="1" applyAlignment="1">
      <alignment horizontal="center" vertical="center"/>
    </xf>
    <xf numFmtId="0" fontId="7" fillId="0" borderId="0" xfId="0" applyFont="1" applyAlignment="1">
      <alignment horizontal="center" vertical="center"/>
    </xf>
    <xf numFmtId="0" fontId="8" fillId="0" borderId="0" xfId="0" applyFont="1" applyAlignment="1">
      <alignment horizontal="right" vertical="center"/>
    </xf>
    <xf numFmtId="0" fontId="8" fillId="0" borderId="0" xfId="0" applyFont="1" applyAlignment="1">
      <alignment vertical="center"/>
    </xf>
    <xf numFmtId="0" fontId="0" fillId="0" borderId="0" xfId="0" applyAlignment="1">
      <alignment vertical="center"/>
    </xf>
    <xf numFmtId="0" fontId="8" fillId="0" borderId="0" xfId="0" applyFont="1" applyAlignment="1">
      <alignment horizontal="left" vertical="center"/>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5" fillId="0" borderId="4" xfId="0" applyFont="1" applyBorder="1" applyAlignment="1">
      <alignment horizontal="left" vertical="center"/>
    </xf>
    <xf numFmtId="0" fontId="7" fillId="0" borderId="6" xfId="0" applyFont="1" applyBorder="1" applyAlignment="1">
      <alignment horizontal="center" vertical="center"/>
    </xf>
    <xf numFmtId="176" fontId="6" fillId="0" borderId="6" xfId="0" applyNumberFormat="1" applyFont="1" applyBorder="1" applyAlignment="1">
      <alignment horizontal="right" vertical="center"/>
    </xf>
    <xf numFmtId="0" fontId="6" fillId="0" borderId="6" xfId="0" applyFont="1" applyBorder="1" applyAlignment="1">
      <alignment horizontal="right" vertical="center"/>
    </xf>
    <xf numFmtId="0" fontId="4" fillId="0" borderId="10" xfId="0" applyFont="1" applyBorder="1" applyAlignment="1">
      <alignment horizontal="center" vertical="center" wrapText="1"/>
    </xf>
    <xf numFmtId="0" fontId="4" fillId="0" borderId="7" xfId="0" applyFont="1" applyBorder="1" applyAlignment="1">
      <alignment horizontal="center" vertical="center" wrapText="1"/>
    </xf>
    <xf numFmtId="0" fontId="2" fillId="0" borderId="9" xfId="0" applyFont="1" applyBorder="1" applyAlignment="1">
      <alignment horizontal="left" vertical="center" wrapText="1"/>
    </xf>
    <xf numFmtId="0" fontId="2" fillId="0" borderId="5" xfId="0" applyFont="1" applyBorder="1" applyAlignment="1">
      <alignment horizontal="left" vertical="center" wrapText="1"/>
    </xf>
    <xf numFmtId="0" fontId="2" fillId="0" borderId="17" xfId="0" applyFont="1" applyBorder="1" applyAlignment="1">
      <alignment horizontal="left" vertical="center" wrapText="1"/>
    </xf>
    <xf numFmtId="0" fontId="2" fillId="0" borderId="8" xfId="0" applyFont="1" applyBorder="1" applyAlignment="1">
      <alignment horizontal="left"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3" fillId="0" borderId="0" xfId="0" applyFont="1" applyBorder="1" applyAlignment="1">
      <alignment horizontal="left" vertical="center"/>
    </xf>
    <xf numFmtId="0" fontId="3" fillId="0" borderId="0" xfId="0" applyFont="1" applyAlignment="1">
      <alignment horizontal="left" vertical="center"/>
    </xf>
    <xf numFmtId="176" fontId="3" fillId="0" borderId="2" xfId="0" applyNumberFormat="1" applyFont="1" applyBorder="1" applyAlignment="1">
      <alignment horizontal="left" vertical="center"/>
    </xf>
    <xf numFmtId="176" fontId="3" fillId="0" borderId="3" xfId="0" applyNumberFormat="1" applyFont="1" applyBorder="1" applyAlignment="1">
      <alignment horizontal="left" vertical="center"/>
    </xf>
    <xf numFmtId="176" fontId="3" fillId="0" borderId="1" xfId="0" applyNumberFormat="1"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3EF9C-18C9-43D9-9E93-72952FC32176}">
  <dimension ref="E1:S33"/>
  <sheetViews>
    <sheetView showGridLines="0" showZeros="0" tabSelected="1" view="pageBreakPreview" zoomScaleNormal="100" zoomScaleSheetLayoutView="100" workbookViewId="0">
      <selection activeCell="T13" sqref="T13"/>
    </sheetView>
  </sheetViews>
  <sheetFormatPr defaultRowHeight="18.75" x14ac:dyDescent="0.4"/>
  <cols>
    <col min="8" max="9" width="1.25" customWidth="1"/>
    <col min="10" max="10" width="12.5" customWidth="1"/>
    <col min="11" max="11" width="19.375" customWidth="1"/>
    <col min="13" max="13" width="14.625" customWidth="1"/>
    <col min="14" max="14" width="18.625" customWidth="1"/>
    <col min="15" max="15" width="13.875" customWidth="1"/>
    <col min="16" max="17" width="1.25" customWidth="1"/>
  </cols>
  <sheetData>
    <row r="1" spans="5:18" ht="25.5" customHeight="1" x14ac:dyDescent="0.4"/>
    <row r="2" spans="5:18" x14ac:dyDescent="0.4">
      <c r="O2" s="30" t="s">
        <v>23</v>
      </c>
    </row>
    <row r="3" spans="5:18" x14ac:dyDescent="0.4">
      <c r="J3" s="36" t="s">
        <v>12</v>
      </c>
      <c r="K3" s="36"/>
      <c r="L3" s="36"/>
      <c r="M3" s="36"/>
      <c r="N3" s="36"/>
      <c r="O3" s="36"/>
    </row>
    <row r="4" spans="5:18" x14ac:dyDescent="0.4">
      <c r="J4" s="3"/>
      <c r="K4" s="3"/>
      <c r="L4" s="3"/>
      <c r="M4" s="3"/>
      <c r="N4" s="37" t="s">
        <v>21</v>
      </c>
      <c r="O4" s="37"/>
      <c r="P4" s="3"/>
      <c r="Q4" s="3"/>
      <c r="R4" s="3"/>
    </row>
    <row r="5" spans="5:18" x14ac:dyDescent="0.4">
      <c r="E5" s="29"/>
      <c r="J5" s="3"/>
      <c r="K5" s="3"/>
      <c r="L5" s="3"/>
      <c r="M5" s="3"/>
      <c r="N5" s="3"/>
      <c r="O5" s="3"/>
      <c r="P5" s="3"/>
      <c r="Q5" s="3"/>
      <c r="R5" s="3"/>
    </row>
    <row r="6" spans="5:18" x14ac:dyDescent="0.4">
      <c r="J6" s="4" t="s">
        <v>19</v>
      </c>
      <c r="K6" s="3"/>
      <c r="L6" s="3"/>
      <c r="M6" s="3"/>
      <c r="N6" s="3"/>
      <c r="O6" s="3"/>
      <c r="P6" s="3"/>
      <c r="Q6" s="3"/>
      <c r="R6" s="3"/>
    </row>
    <row r="7" spans="5:18" x14ac:dyDescent="0.4">
      <c r="J7" s="3"/>
      <c r="K7" s="3"/>
      <c r="L7" s="3"/>
      <c r="M7" s="3"/>
      <c r="N7" s="3"/>
      <c r="O7" s="3"/>
      <c r="P7" s="3"/>
      <c r="Q7" s="3"/>
      <c r="R7" s="3"/>
    </row>
    <row r="8" spans="5:18" ht="22.5" customHeight="1" x14ac:dyDescent="0.4">
      <c r="J8" s="3"/>
      <c r="K8" s="3"/>
      <c r="L8" s="3"/>
      <c r="M8" s="5" t="s">
        <v>14</v>
      </c>
      <c r="N8" s="38"/>
      <c r="O8" s="38"/>
      <c r="P8" s="3"/>
      <c r="Q8" s="3"/>
      <c r="R8" s="3"/>
    </row>
    <row r="9" spans="5:18" ht="22.5" customHeight="1" x14ac:dyDescent="0.4">
      <c r="L9" s="8" t="s">
        <v>16</v>
      </c>
      <c r="M9" s="2" t="s">
        <v>15</v>
      </c>
      <c r="N9" s="39"/>
      <c r="O9" s="39"/>
    </row>
    <row r="10" spans="5:18" ht="22.5" customHeight="1" x14ac:dyDescent="0.4">
      <c r="L10" s="3"/>
      <c r="M10" s="2" t="s">
        <v>13</v>
      </c>
      <c r="N10" s="39"/>
      <c r="O10" s="39"/>
    </row>
    <row r="11" spans="5:18" x14ac:dyDescent="0.4">
      <c r="L11" s="3"/>
    </row>
    <row r="12" spans="5:18" ht="18.75" customHeight="1" x14ac:dyDescent="0.4">
      <c r="J12" s="40" t="s">
        <v>24</v>
      </c>
      <c r="K12" s="40"/>
      <c r="L12" s="40"/>
      <c r="M12" s="40"/>
      <c r="N12" s="40"/>
      <c r="O12" s="40"/>
    </row>
    <row r="13" spans="5:18" ht="37.5" customHeight="1" x14ac:dyDescent="0.4">
      <c r="J13" s="35" t="s">
        <v>17</v>
      </c>
      <c r="K13" s="35"/>
      <c r="L13" s="35"/>
      <c r="M13" s="35"/>
      <c r="N13" s="35"/>
      <c r="O13" s="35"/>
    </row>
    <row r="14" spans="5:18" ht="30" customHeight="1" x14ac:dyDescent="0.4">
      <c r="J14" s="6" t="s">
        <v>18</v>
      </c>
      <c r="K14" s="43"/>
      <c r="L14" s="43"/>
      <c r="M14" s="43"/>
      <c r="N14" s="43"/>
      <c r="O14" s="43"/>
    </row>
    <row r="16" spans="5:18" ht="33.75" customHeight="1" x14ac:dyDescent="0.4">
      <c r="J16" s="44" t="s">
        <v>29</v>
      </c>
      <c r="K16" s="44"/>
      <c r="L16" s="45">
        <f>+N27</f>
        <v>0</v>
      </c>
      <c r="M16" s="46"/>
    </row>
    <row r="17" spans="10:19" ht="19.5" thickBot="1" x14ac:dyDescent="0.45"/>
    <row r="18" spans="10:19" ht="33.75" customHeight="1" thickTop="1" x14ac:dyDescent="0.4">
      <c r="J18" s="47" t="s">
        <v>0</v>
      </c>
      <c r="K18" s="48"/>
      <c r="L18" s="20" t="s">
        <v>7</v>
      </c>
      <c r="M18" s="15" t="s">
        <v>4</v>
      </c>
      <c r="N18" s="21" t="s">
        <v>8</v>
      </c>
      <c r="O18" s="21" t="s">
        <v>1</v>
      </c>
    </row>
    <row r="19" spans="10:19" ht="33.75" customHeight="1" x14ac:dyDescent="0.4">
      <c r="J19" s="49" t="s">
        <v>6</v>
      </c>
      <c r="K19" s="50"/>
      <c r="L19" s="9"/>
      <c r="M19" s="16"/>
      <c r="N19" s="12">
        <f>+L19*M19</f>
        <v>0</v>
      </c>
      <c r="O19" s="22"/>
    </row>
    <row r="20" spans="10:19" ht="33.75" customHeight="1" x14ac:dyDescent="0.4">
      <c r="J20" s="49" t="s">
        <v>22</v>
      </c>
      <c r="K20" s="50"/>
      <c r="L20" s="9">
        <f>+L19</f>
        <v>0</v>
      </c>
      <c r="M20" s="16"/>
      <c r="N20" s="12">
        <f>+L20*M20</f>
        <v>0</v>
      </c>
      <c r="O20" s="22"/>
    </row>
    <row r="21" spans="10:19" ht="33.75" customHeight="1" x14ac:dyDescent="0.4">
      <c r="J21" s="49" t="s">
        <v>10</v>
      </c>
      <c r="K21" s="50"/>
      <c r="L21" s="10" t="s">
        <v>2</v>
      </c>
      <c r="M21" s="17" t="s">
        <v>2</v>
      </c>
      <c r="N21" s="13" t="s">
        <v>2</v>
      </c>
      <c r="O21" s="23"/>
    </row>
    <row r="22" spans="10:19" ht="33.75" customHeight="1" x14ac:dyDescent="0.4">
      <c r="J22" s="49" t="s">
        <v>11</v>
      </c>
      <c r="K22" s="50"/>
      <c r="L22" s="9">
        <f>+L20</f>
        <v>0</v>
      </c>
      <c r="M22" s="16"/>
      <c r="N22" s="12">
        <f t="shared" ref="N22:N26" si="0">+L22*M22</f>
        <v>0</v>
      </c>
      <c r="O22" s="22"/>
    </row>
    <row r="23" spans="10:19" ht="33.75" customHeight="1" x14ac:dyDescent="0.4">
      <c r="J23" s="49" t="s">
        <v>5</v>
      </c>
      <c r="K23" s="50"/>
      <c r="L23" s="9">
        <f t="shared" ref="L23:L25" si="1">+L22</f>
        <v>0</v>
      </c>
      <c r="M23" s="16"/>
      <c r="N23" s="12">
        <f t="shared" si="0"/>
        <v>0</v>
      </c>
      <c r="O23" s="22"/>
    </row>
    <row r="24" spans="10:19" ht="33.75" customHeight="1" x14ac:dyDescent="0.4">
      <c r="J24" s="49" t="s">
        <v>25</v>
      </c>
      <c r="K24" s="50"/>
      <c r="L24" s="9">
        <f>+L23</f>
        <v>0</v>
      </c>
      <c r="M24" s="16"/>
      <c r="N24" s="12">
        <f t="shared" si="0"/>
        <v>0</v>
      </c>
      <c r="O24" s="24" t="s">
        <v>27</v>
      </c>
    </row>
    <row r="25" spans="10:19" ht="33.75" customHeight="1" x14ac:dyDescent="0.4">
      <c r="J25" s="41" t="s">
        <v>26</v>
      </c>
      <c r="K25" s="42"/>
      <c r="L25" s="11">
        <f t="shared" si="1"/>
        <v>0</v>
      </c>
      <c r="M25" s="18"/>
      <c r="N25" s="14">
        <f t="shared" si="0"/>
        <v>0</v>
      </c>
      <c r="O25" s="25"/>
    </row>
    <row r="26" spans="10:19" ht="33.75" customHeight="1" thickBot="1" x14ac:dyDescent="0.45">
      <c r="J26" s="51"/>
      <c r="K26" s="52"/>
      <c r="L26" s="11"/>
      <c r="M26" s="18"/>
      <c r="N26" s="14">
        <f t="shared" si="0"/>
        <v>0</v>
      </c>
      <c r="O26" s="25"/>
    </row>
    <row r="27" spans="10:19" ht="33.75" customHeight="1" thickTop="1" thickBot="1" x14ac:dyDescent="0.45">
      <c r="J27" s="53" t="s">
        <v>3</v>
      </c>
      <c r="K27" s="54"/>
      <c r="L27" s="26">
        <f>+L25</f>
        <v>0</v>
      </c>
      <c r="M27" s="19">
        <f>SUM(M19:M26)</f>
        <v>0</v>
      </c>
      <c r="N27" s="27">
        <f>SUM(N19:N26)</f>
        <v>0</v>
      </c>
      <c r="O27" s="28"/>
      <c r="S27" s="31" t="str">
        <f>IF(L27*M27=SUM(N19:N26),"●","エラー")</f>
        <v>●</v>
      </c>
    </row>
    <row r="28" spans="10:19" ht="19.5" thickTop="1" x14ac:dyDescent="0.4">
      <c r="J28" s="55" t="s">
        <v>28</v>
      </c>
      <c r="K28" s="55"/>
      <c r="L28" s="55"/>
      <c r="M28" s="55"/>
      <c r="N28" s="55"/>
      <c r="O28" s="55"/>
    </row>
    <row r="29" spans="10:19" x14ac:dyDescent="0.4">
      <c r="J29" s="56" t="s">
        <v>31</v>
      </c>
      <c r="K29" s="56"/>
      <c r="L29" s="56"/>
      <c r="M29" s="56"/>
      <c r="N29" s="56"/>
      <c r="O29" s="56"/>
    </row>
    <row r="30" spans="10:19" ht="19.5" thickBot="1" x14ac:dyDescent="0.45">
      <c r="J30" s="7" t="s">
        <v>30</v>
      </c>
      <c r="K30" s="7"/>
    </row>
    <row r="31" spans="10:19" ht="39" customHeight="1" thickBot="1" x14ac:dyDescent="0.45">
      <c r="J31" s="1" t="s">
        <v>9</v>
      </c>
      <c r="K31" s="57" t="s">
        <v>20</v>
      </c>
      <c r="L31" s="58"/>
      <c r="M31" s="58"/>
      <c r="N31" s="58"/>
      <c r="O31" s="59"/>
    </row>
    <row r="32" spans="10:19" ht="9" customHeight="1" x14ac:dyDescent="0.4"/>
    <row r="33" ht="6" customHeight="1" x14ac:dyDescent="0.4"/>
  </sheetData>
  <mergeCells count="23">
    <mergeCell ref="J26:K26"/>
    <mergeCell ref="J27:K27"/>
    <mergeCell ref="J28:O28"/>
    <mergeCell ref="J29:O29"/>
    <mergeCell ref="K31:O31"/>
    <mergeCell ref="J25:K25"/>
    <mergeCell ref="K14:O14"/>
    <mergeCell ref="J16:K16"/>
    <mergeCell ref="L16:M16"/>
    <mergeCell ref="J18:K18"/>
    <mergeCell ref="J19:K19"/>
    <mergeCell ref="J20:K20"/>
    <mergeCell ref="J21:K21"/>
    <mergeCell ref="J22:K22"/>
    <mergeCell ref="J23:K23"/>
    <mergeCell ref="J24:K24"/>
    <mergeCell ref="J13:O13"/>
    <mergeCell ref="J3:O3"/>
    <mergeCell ref="N4:O4"/>
    <mergeCell ref="N8:O8"/>
    <mergeCell ref="N9:O9"/>
    <mergeCell ref="N10:O10"/>
    <mergeCell ref="J12:O12"/>
  </mergeCells>
  <phoneticPr fontId="1"/>
  <printOptions horizontalCentered="1"/>
  <pageMargins left="0.78740157480314965" right="0.78740157480314965" top="0.78740157480314965" bottom="0.78740157480314965" header="0.31496062992125984" footer="0.31496062992125984"/>
  <pageSetup paperSize="9" scale="8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94FA9-CC61-4D1E-BFED-E51DC4CD6B3D}">
  <dimension ref="E1:S33"/>
  <sheetViews>
    <sheetView showGridLines="0" showZeros="0" view="pageBreakPreview" zoomScaleNormal="100" zoomScaleSheetLayoutView="100" workbookViewId="0">
      <selection activeCell="K11" sqref="K11"/>
    </sheetView>
  </sheetViews>
  <sheetFormatPr defaultRowHeight="18.75" x14ac:dyDescent="0.4"/>
  <cols>
    <col min="8" max="9" width="1.25" customWidth="1"/>
    <col min="10" max="10" width="12.5" customWidth="1"/>
    <col min="11" max="11" width="19.375" customWidth="1"/>
    <col min="13" max="13" width="14.625" customWidth="1"/>
    <col min="14" max="14" width="18.625" customWidth="1"/>
    <col min="15" max="15" width="13.875" customWidth="1"/>
    <col min="16" max="17" width="1.25" customWidth="1"/>
  </cols>
  <sheetData>
    <row r="1" spans="5:18" ht="25.5" customHeight="1" x14ac:dyDescent="0.4"/>
    <row r="2" spans="5:18" x14ac:dyDescent="0.4">
      <c r="O2" s="30" t="s">
        <v>23</v>
      </c>
    </row>
    <row r="3" spans="5:18" x14ac:dyDescent="0.4">
      <c r="J3" s="36" t="s">
        <v>12</v>
      </c>
      <c r="K3" s="36"/>
      <c r="L3" s="36"/>
      <c r="M3" s="36"/>
      <c r="N3" s="36"/>
      <c r="O3" s="36"/>
    </row>
    <row r="4" spans="5:18" x14ac:dyDescent="0.4">
      <c r="J4" s="3"/>
      <c r="K4" s="3"/>
      <c r="L4" s="3"/>
      <c r="M4" s="3"/>
      <c r="N4" s="37" t="s">
        <v>32</v>
      </c>
      <c r="O4" s="37"/>
      <c r="P4" s="3"/>
      <c r="Q4" s="3"/>
      <c r="R4" s="3"/>
    </row>
    <row r="5" spans="5:18" x14ac:dyDescent="0.4">
      <c r="E5" s="29"/>
      <c r="J5" s="3"/>
      <c r="K5" s="3"/>
      <c r="L5" s="3"/>
      <c r="M5" s="3"/>
      <c r="N5" s="3"/>
      <c r="O5" s="3"/>
      <c r="P5" s="3"/>
      <c r="Q5" s="3"/>
      <c r="R5" s="3"/>
    </row>
    <row r="6" spans="5:18" x14ac:dyDescent="0.4">
      <c r="J6" s="4" t="s">
        <v>19</v>
      </c>
      <c r="K6" s="3"/>
      <c r="L6" s="3"/>
      <c r="M6" s="3"/>
      <c r="N6" s="3"/>
      <c r="O6" s="3"/>
      <c r="P6" s="3"/>
      <c r="Q6" s="3"/>
      <c r="R6" s="3"/>
    </row>
    <row r="7" spans="5:18" x14ac:dyDescent="0.4">
      <c r="J7" s="3"/>
      <c r="K7" s="3"/>
      <c r="L7" s="3"/>
      <c r="M7" s="3"/>
      <c r="N7" s="3"/>
      <c r="O7" s="3"/>
      <c r="P7" s="3"/>
      <c r="Q7" s="3"/>
      <c r="R7" s="3"/>
    </row>
    <row r="8" spans="5:18" ht="22.5" customHeight="1" x14ac:dyDescent="0.4">
      <c r="J8" s="3"/>
      <c r="K8" s="3"/>
      <c r="L8" s="3"/>
      <c r="M8" s="5" t="s">
        <v>14</v>
      </c>
      <c r="N8" s="38"/>
      <c r="O8" s="38"/>
      <c r="P8" s="3"/>
      <c r="Q8" s="3"/>
      <c r="R8" s="3"/>
    </row>
    <row r="9" spans="5:18" ht="22.5" customHeight="1" x14ac:dyDescent="0.4">
      <c r="L9" s="34" t="s">
        <v>16</v>
      </c>
      <c r="M9" s="2" t="s">
        <v>15</v>
      </c>
      <c r="N9" s="39"/>
      <c r="O9" s="39"/>
    </row>
    <row r="10" spans="5:18" ht="22.5" customHeight="1" x14ac:dyDescent="0.4">
      <c r="L10" s="3"/>
      <c r="M10" s="2" t="s">
        <v>13</v>
      </c>
      <c r="N10" s="39"/>
      <c r="O10" s="39"/>
    </row>
    <row r="11" spans="5:18" x14ac:dyDescent="0.4">
      <c r="L11" s="3"/>
    </row>
    <row r="12" spans="5:18" ht="18.75" customHeight="1" x14ac:dyDescent="0.4">
      <c r="J12" s="40" t="s">
        <v>24</v>
      </c>
      <c r="K12" s="40"/>
      <c r="L12" s="40"/>
      <c r="M12" s="40"/>
      <c r="N12" s="40"/>
      <c r="O12" s="40"/>
    </row>
    <row r="13" spans="5:18" ht="37.5" customHeight="1" x14ac:dyDescent="0.4">
      <c r="J13" s="35" t="s">
        <v>17</v>
      </c>
      <c r="K13" s="35"/>
      <c r="L13" s="35"/>
      <c r="M13" s="35"/>
      <c r="N13" s="35"/>
      <c r="O13" s="35"/>
    </row>
    <row r="14" spans="5:18" ht="30" customHeight="1" x14ac:dyDescent="0.4">
      <c r="J14" s="6" t="s">
        <v>18</v>
      </c>
      <c r="K14" s="43"/>
      <c r="L14" s="43"/>
      <c r="M14" s="43"/>
      <c r="N14" s="43"/>
      <c r="O14" s="43"/>
    </row>
    <row r="16" spans="5:18" ht="33.75" customHeight="1" x14ac:dyDescent="0.4">
      <c r="J16" s="44" t="s">
        <v>29</v>
      </c>
      <c r="K16" s="44"/>
      <c r="L16" s="45">
        <f>+N27</f>
        <v>2659920</v>
      </c>
      <c r="M16" s="46"/>
    </row>
    <row r="17" spans="10:19" ht="19.5" thickBot="1" x14ac:dyDescent="0.45"/>
    <row r="18" spans="10:19" ht="33.75" customHeight="1" thickTop="1" x14ac:dyDescent="0.4">
      <c r="J18" s="47" t="s">
        <v>0</v>
      </c>
      <c r="K18" s="48"/>
      <c r="L18" s="33" t="s">
        <v>7</v>
      </c>
      <c r="M18" s="15" t="s">
        <v>4</v>
      </c>
      <c r="N18" s="21" t="s">
        <v>8</v>
      </c>
      <c r="O18" s="21" t="s">
        <v>1</v>
      </c>
    </row>
    <row r="19" spans="10:19" ht="33.75" customHeight="1" x14ac:dyDescent="0.4">
      <c r="J19" s="49" t="s">
        <v>6</v>
      </c>
      <c r="K19" s="50"/>
      <c r="L19" s="9">
        <v>60</v>
      </c>
      <c r="M19" s="16">
        <v>1000</v>
      </c>
      <c r="N19" s="12">
        <f>+L19*M19</f>
        <v>60000</v>
      </c>
      <c r="O19" s="22"/>
    </row>
    <row r="20" spans="10:19" ht="33.75" customHeight="1" x14ac:dyDescent="0.4">
      <c r="J20" s="49" t="s">
        <v>22</v>
      </c>
      <c r="K20" s="50"/>
      <c r="L20" s="9">
        <f>+L19</f>
        <v>60</v>
      </c>
      <c r="M20" s="16">
        <v>22222</v>
      </c>
      <c r="N20" s="12">
        <f>+L20*M20</f>
        <v>1333320</v>
      </c>
      <c r="O20" s="22"/>
    </row>
    <row r="21" spans="10:19" ht="33.75" customHeight="1" x14ac:dyDescent="0.4">
      <c r="J21" s="49" t="s">
        <v>10</v>
      </c>
      <c r="K21" s="50"/>
      <c r="L21" s="10" t="s">
        <v>2</v>
      </c>
      <c r="M21" s="17" t="s">
        <v>2</v>
      </c>
      <c r="N21" s="13" t="s">
        <v>2</v>
      </c>
      <c r="O21" s="23"/>
    </row>
    <row r="22" spans="10:19" ht="33.75" customHeight="1" x14ac:dyDescent="0.4">
      <c r="J22" s="49" t="s">
        <v>11</v>
      </c>
      <c r="K22" s="50"/>
      <c r="L22" s="9">
        <f>+L20</f>
        <v>60</v>
      </c>
      <c r="M22" s="16">
        <v>10000</v>
      </c>
      <c r="N22" s="12">
        <f t="shared" ref="N22:N26" si="0">+L22*M22</f>
        <v>600000</v>
      </c>
      <c r="O22" s="22"/>
    </row>
    <row r="23" spans="10:19" ht="33.75" customHeight="1" x14ac:dyDescent="0.4">
      <c r="J23" s="49" t="s">
        <v>5</v>
      </c>
      <c r="K23" s="50"/>
      <c r="L23" s="9">
        <f t="shared" ref="L23:L25" si="1">+L22</f>
        <v>60</v>
      </c>
      <c r="M23" s="16">
        <v>1111</v>
      </c>
      <c r="N23" s="12">
        <f t="shared" si="0"/>
        <v>66660</v>
      </c>
      <c r="O23" s="22"/>
    </row>
    <row r="24" spans="10:19" ht="33.75" customHeight="1" x14ac:dyDescent="0.4">
      <c r="J24" s="49" t="s">
        <v>25</v>
      </c>
      <c r="K24" s="50"/>
      <c r="L24" s="9">
        <f>+L23</f>
        <v>60</v>
      </c>
      <c r="M24" s="16">
        <v>5555</v>
      </c>
      <c r="N24" s="12">
        <f t="shared" si="0"/>
        <v>333300</v>
      </c>
      <c r="O24" s="24" t="s">
        <v>27</v>
      </c>
    </row>
    <row r="25" spans="10:19" ht="33.75" customHeight="1" x14ac:dyDescent="0.4">
      <c r="J25" s="41" t="s">
        <v>26</v>
      </c>
      <c r="K25" s="42"/>
      <c r="L25" s="11">
        <f t="shared" si="1"/>
        <v>60</v>
      </c>
      <c r="M25" s="18">
        <v>4444</v>
      </c>
      <c r="N25" s="14">
        <f t="shared" si="0"/>
        <v>266640</v>
      </c>
      <c r="O25" s="25"/>
    </row>
    <row r="26" spans="10:19" ht="33.75" customHeight="1" thickBot="1" x14ac:dyDescent="0.45">
      <c r="J26" s="51"/>
      <c r="K26" s="52"/>
      <c r="L26" s="11"/>
      <c r="M26" s="18"/>
      <c r="N26" s="14">
        <f t="shared" si="0"/>
        <v>0</v>
      </c>
      <c r="O26" s="25"/>
    </row>
    <row r="27" spans="10:19" ht="33.75" customHeight="1" thickTop="1" thickBot="1" x14ac:dyDescent="0.45">
      <c r="J27" s="53" t="s">
        <v>3</v>
      </c>
      <c r="K27" s="54"/>
      <c r="L27" s="26">
        <f>+L25</f>
        <v>60</v>
      </c>
      <c r="M27" s="19">
        <f>SUM(M19:M26)</f>
        <v>44332</v>
      </c>
      <c r="N27" s="27">
        <f>SUM(N19:N26)</f>
        <v>2659920</v>
      </c>
      <c r="O27" s="28"/>
      <c r="S27" s="31" t="str">
        <f>IF(L27*M27=SUM(N19:N26),"●","エラー")</f>
        <v>●</v>
      </c>
    </row>
    <row r="28" spans="10:19" ht="19.5" thickTop="1" x14ac:dyDescent="0.4">
      <c r="J28" s="55" t="s">
        <v>28</v>
      </c>
      <c r="K28" s="55"/>
      <c r="L28" s="55"/>
      <c r="M28" s="55"/>
      <c r="N28" s="55"/>
      <c r="O28" s="55"/>
    </row>
    <row r="29" spans="10:19" x14ac:dyDescent="0.4">
      <c r="J29" s="56" t="s">
        <v>31</v>
      </c>
      <c r="K29" s="56"/>
      <c r="L29" s="56"/>
      <c r="M29" s="56"/>
      <c r="N29" s="56"/>
      <c r="O29" s="56"/>
    </row>
    <row r="30" spans="10:19" ht="19.5" thickBot="1" x14ac:dyDescent="0.45">
      <c r="J30" s="32" t="s">
        <v>30</v>
      </c>
      <c r="K30" s="32"/>
    </row>
    <row r="31" spans="10:19" ht="39" customHeight="1" thickBot="1" x14ac:dyDescent="0.45">
      <c r="J31" s="1" t="s">
        <v>9</v>
      </c>
      <c r="K31" s="57" t="s">
        <v>20</v>
      </c>
      <c r="L31" s="58"/>
      <c r="M31" s="58"/>
      <c r="N31" s="58"/>
      <c r="O31" s="59"/>
    </row>
    <row r="32" spans="10:19" ht="9" customHeight="1" x14ac:dyDescent="0.4"/>
    <row r="33" ht="6" customHeight="1" x14ac:dyDescent="0.4"/>
  </sheetData>
  <mergeCells count="23">
    <mergeCell ref="J26:K26"/>
    <mergeCell ref="J27:K27"/>
    <mergeCell ref="J28:O28"/>
    <mergeCell ref="J29:O29"/>
    <mergeCell ref="K31:O31"/>
    <mergeCell ref="J25:K25"/>
    <mergeCell ref="J13:O13"/>
    <mergeCell ref="K14:O14"/>
    <mergeCell ref="J16:K16"/>
    <mergeCell ref="L16:M16"/>
    <mergeCell ref="J18:K18"/>
    <mergeCell ref="J19:K19"/>
    <mergeCell ref="J20:K20"/>
    <mergeCell ref="J21:K21"/>
    <mergeCell ref="J22:K22"/>
    <mergeCell ref="J23:K23"/>
    <mergeCell ref="J24:K24"/>
    <mergeCell ref="J12:O12"/>
    <mergeCell ref="J3:O3"/>
    <mergeCell ref="N4:O4"/>
    <mergeCell ref="N8:O8"/>
    <mergeCell ref="N9:O9"/>
    <mergeCell ref="N10:O10"/>
  </mergeCells>
  <phoneticPr fontId="1"/>
  <printOptions horizontalCentered="1"/>
  <pageMargins left="0.78740157480314965" right="0.78740157480314965" top="0.78740157480314965" bottom="0.78740157480314965" header="0.31496062992125984" footer="0.31496062992125984"/>
  <pageSetup paperSize="9" scale="8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見積様式</vt:lpstr>
      <vt:lpstr>記載例</vt:lpstr>
      <vt:lpstr>記載例!_Hlk208994417</vt:lpstr>
      <vt:lpstr>見積様式!_Hlk208994417</vt:lpstr>
      <vt:lpstr>記載例!_Hlk215061408</vt:lpstr>
      <vt:lpstr>見積様式!_Hlk215061408</vt:lpstr>
      <vt:lpstr>記載例!Print_Area</vt:lpstr>
      <vt:lpstr>見積様式!Print_Area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宮武 秀行</dc:creator>
  <cp:lastModifiedBy>南口 凌大</cp:lastModifiedBy>
  <cp:lastPrinted>2026-01-23T07:48:10Z</cp:lastPrinted>
  <dcterms:created xsi:type="dcterms:W3CDTF">2025-12-12T04:20:28Z</dcterms:created>
  <dcterms:modified xsi:type="dcterms:W3CDTF">2026-06-10T06:43:07Z</dcterms:modified>
</cp:coreProperties>
</file>