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intranet-fs4\財）契約管理課２\965 役務契約担当専用\01 集約業務\2024-02 後期分（清掃・環境衛生・設備保守）\05 告示（HP公開データ）\04 落札後提出書類（法令遵守）\"/>
    </mc:Choice>
  </mc:AlternateContent>
  <xr:revisionPtr revIDLastSave="0" documentId="13_ncr:1_{A3FDFC16-2767-43CC-830A-2A2DB681F52F}" xr6:coauthVersionLast="47" xr6:coauthVersionMax="47" xr10:uidLastSave="{00000000-0000-0000-0000-000000000000}"/>
  <bookViews>
    <workbookView xWindow="-120" yWindow="-120" windowWidth="29040" windowHeight="15840" tabRatio="902" activeTab="1" xr2:uid="{00000000-000D-0000-FFFF-FFFF00000000}"/>
  </bookViews>
  <sheets>
    <sheet name="様式１－２－１新業務従事者賃金支給計画書（月額用）" sheetId="26" r:id="rId1"/>
    <sheet name="様式１－２－１記載例新(月額)" sheetId="22" r:id="rId2"/>
    <sheet name="様式１－２－2新業務従事者賃金支給計画書（年額用）" sheetId="23" r:id="rId3"/>
    <sheet name="様式１-２-2記載例新 (年額)" sheetId="24" r:id="rId4"/>
  </sheets>
  <definedNames>
    <definedName name="_xlnm.Print_Area" localSheetId="1">'様式１－２－１記載例新(月額)'!$A$1:$W$37</definedName>
    <definedName name="_xlnm.Print_Area" localSheetId="0">'様式１－２－１新業務従事者賃金支給計画書（月額用）'!$A$2:$S$36</definedName>
    <definedName name="_xlnm.Print_Area" localSheetId="2">'様式１－２－2新業務従事者賃金支給計画書（年額用）'!$A$2:$S$36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K17" i="24"/>
  <c r="N17" i="24" s="1"/>
  <c r="K15" i="24"/>
  <c r="N15" i="24" s="1"/>
  <c r="K13" i="24"/>
  <c r="N13" i="24" s="1"/>
  <c r="S17" i="24"/>
  <c r="T17" i="24" s="1"/>
  <c r="S15" i="24"/>
  <c r="T15" i="24" s="1"/>
  <c r="S13" i="24"/>
  <c r="T13" i="24" s="1"/>
  <c r="M17" i="22"/>
  <c r="N17" i="22" s="1"/>
  <c r="M15" i="22"/>
  <c r="N15" i="22" s="1"/>
  <c r="S15" i="22"/>
  <c r="T15" i="22" s="1"/>
  <c r="S17" i="22"/>
  <c r="T17" i="22" s="1"/>
  <c r="S13" i="22"/>
  <c r="T13" i="22" s="1"/>
  <c r="M13" i="22"/>
  <c r="O32" i="22" s="1"/>
  <c r="O33" i="24" l="1"/>
  <c r="O32" i="24"/>
  <c r="O33" i="22"/>
</calcChain>
</file>

<file path=xl/sharedStrings.xml><?xml version="1.0" encoding="utf-8"?>
<sst xmlns="http://schemas.openxmlformats.org/spreadsheetml/2006/main" count="220" uniqueCount="67">
  <si>
    <t>所定労働時間</t>
    <rPh sb="0" eb="2">
      <t>ショテイ</t>
    </rPh>
    <rPh sb="2" eb="4">
      <t>ロウドウ</t>
    </rPh>
    <rPh sb="4" eb="6">
      <t>ジカン</t>
    </rPh>
    <phoneticPr fontId="1"/>
  </si>
  <si>
    <t>日</t>
    <rPh sb="0" eb="1">
      <t>ニチ</t>
    </rPh>
    <phoneticPr fontId="1"/>
  </si>
  <si>
    <t>週</t>
    <rPh sb="0" eb="1">
      <t>シュウ</t>
    </rPh>
    <phoneticPr fontId="1"/>
  </si>
  <si>
    <t>労災保険対象額</t>
    <rPh sb="0" eb="2">
      <t>ロウサイ</t>
    </rPh>
    <rPh sb="2" eb="4">
      <t>ホケン</t>
    </rPh>
    <rPh sb="4" eb="6">
      <t>タイショウ</t>
    </rPh>
    <rPh sb="6" eb="7">
      <t>ガク</t>
    </rPh>
    <phoneticPr fontId="1"/>
  </si>
  <si>
    <t>通勤手当</t>
    <rPh sb="0" eb="2">
      <t>ツウキン</t>
    </rPh>
    <rPh sb="2" eb="4">
      <t>テアテ</t>
    </rPh>
    <phoneticPr fontId="1"/>
  </si>
  <si>
    <t>Ｂ</t>
    <phoneticPr fontId="1"/>
  </si>
  <si>
    <t>精皆勤・家族手当</t>
    <phoneticPr fontId="1"/>
  </si>
  <si>
    <t>月支給額内訳
（時給・日給は月額合計）</t>
    <phoneticPr fontId="1"/>
  </si>
  <si>
    <t>１月の
所　定
労　働
日　数</t>
    <rPh sb="1" eb="2">
      <t>ツキ</t>
    </rPh>
    <rPh sb="4" eb="5">
      <t>ショ</t>
    </rPh>
    <rPh sb="6" eb="7">
      <t>サダム</t>
    </rPh>
    <rPh sb="8" eb="9">
      <t>ロウ</t>
    </rPh>
    <rPh sb="10" eb="11">
      <t>ドウ</t>
    </rPh>
    <rPh sb="12" eb="13">
      <t>ビ</t>
    </rPh>
    <rPh sb="14" eb="15">
      <t>カズ</t>
    </rPh>
    <phoneticPr fontId="1"/>
  </si>
  <si>
    <t>　　ア　通常の正規労働者の１日の所定労働時間は（　　　　　　）時間/日である。</t>
    <rPh sb="4" eb="6">
      <t>ツウジョウ</t>
    </rPh>
    <rPh sb="7" eb="9">
      <t>セイキ</t>
    </rPh>
    <rPh sb="9" eb="12">
      <t>ロウドウシャ</t>
    </rPh>
    <rPh sb="14" eb="15">
      <t>ニチ</t>
    </rPh>
    <rPh sb="16" eb="18">
      <t>ショテイ</t>
    </rPh>
    <rPh sb="18" eb="20">
      <t>ロウドウ</t>
    </rPh>
    <rPh sb="20" eb="22">
      <t>ジカン</t>
    </rPh>
    <rPh sb="31" eb="33">
      <t>ジカン</t>
    </rPh>
    <rPh sb="34" eb="35">
      <t>ニチ</t>
    </rPh>
    <phoneticPr fontId="1"/>
  </si>
  <si>
    <t>給与Ａ　①</t>
    <phoneticPr fontId="1"/>
  </si>
  <si>
    <t>給与Ｂ　②</t>
    <phoneticPr fontId="1"/>
  </si>
  <si>
    <t>×</t>
    <phoneticPr fontId="1"/>
  </si>
  <si>
    <t>従事者№</t>
    <rPh sb="0" eb="3">
      <t>ジュウジシャ</t>
    </rPh>
    <phoneticPr fontId="1"/>
  </si>
  <si>
    <t>雇用
保険</t>
    <rPh sb="0" eb="2">
      <t>コヨウ</t>
    </rPh>
    <rPh sb="3" eb="5">
      <t>ホケン</t>
    </rPh>
    <phoneticPr fontId="1"/>
  </si>
  <si>
    <t>基本給形態
（金額）</t>
    <rPh sb="3" eb="5">
      <t>ケイタイ</t>
    </rPh>
    <rPh sb="7" eb="9">
      <t>キンガク</t>
    </rPh>
    <phoneticPr fontId="1"/>
  </si>
  <si>
    <t>※就業規則・雇用契約書を基準とし記載してください。</t>
    <rPh sb="1" eb="3">
      <t>シュウギョウ</t>
    </rPh>
    <rPh sb="3" eb="5">
      <t>キソク</t>
    </rPh>
    <rPh sb="6" eb="8">
      <t>コヨウ</t>
    </rPh>
    <rPh sb="8" eb="11">
      <t>ケイヤクショ</t>
    </rPh>
    <rPh sb="12" eb="14">
      <t>キジュン</t>
    </rPh>
    <rPh sb="16" eb="18">
      <t>キサイ</t>
    </rPh>
    <phoneticPr fontId="1"/>
  </si>
  <si>
    <r>
      <t xml:space="preserve">月給・日給・時給
</t>
    </r>
    <r>
      <rPr>
        <sz val="10"/>
        <rFont val="ＭＳ Ｐ明朝"/>
        <family val="1"/>
        <charset val="128"/>
      </rPr>
      <t>（　　　　　　　）</t>
    </r>
    <r>
      <rPr>
        <sz val="8"/>
        <rFont val="ＭＳ Ｐ明朝"/>
        <family val="1"/>
        <charset val="128"/>
      </rPr>
      <t>円</t>
    </r>
    <rPh sb="0" eb="2">
      <t>ゲッキュウ</t>
    </rPh>
    <rPh sb="3" eb="5">
      <t>ニッキュウ</t>
    </rPh>
    <rPh sb="6" eb="8">
      <t>ジキュウ</t>
    </rPh>
    <rPh sb="18" eb="19">
      <t>エン</t>
    </rPh>
    <phoneticPr fontId="1"/>
  </si>
  <si>
    <t>業務従事者賃金支給計画書（月額用）</t>
    <rPh sb="0" eb="2">
      <t>ギョウム</t>
    </rPh>
    <rPh sb="2" eb="5">
      <t>ジュウジシャ</t>
    </rPh>
    <rPh sb="5" eb="7">
      <t>チンギン</t>
    </rPh>
    <rPh sb="7" eb="9">
      <t>シキュウ</t>
    </rPh>
    <rPh sb="9" eb="12">
      <t>ケイカクショ</t>
    </rPh>
    <rPh sb="13" eb="15">
      <t>ゲツガク</t>
    </rPh>
    <rPh sb="15" eb="16">
      <t>ヨウ</t>
    </rPh>
    <phoneticPr fontId="1"/>
  </si>
  <si>
    <t>業務従事者賃金支給計画書（年額用）</t>
    <rPh sb="0" eb="2">
      <t>ギョウム</t>
    </rPh>
    <rPh sb="2" eb="5">
      <t>ジュウジシャ</t>
    </rPh>
    <rPh sb="5" eb="7">
      <t>チンギン</t>
    </rPh>
    <rPh sb="7" eb="9">
      <t>シキュウ</t>
    </rPh>
    <rPh sb="9" eb="12">
      <t>ケイカクショ</t>
    </rPh>
    <rPh sb="13" eb="15">
      <t>ネンガク</t>
    </rPh>
    <rPh sb="15" eb="16">
      <t>ヨウ</t>
    </rPh>
    <phoneticPr fontId="1"/>
  </si>
  <si>
    <t>最低賃金以上の
賃金計画確認</t>
    <rPh sb="0" eb="2">
      <t>サイテイ</t>
    </rPh>
    <rPh sb="2" eb="4">
      <t>チンギン</t>
    </rPh>
    <rPh sb="4" eb="6">
      <t>イジョウ</t>
    </rPh>
    <rPh sb="8" eb="10">
      <t>チンギン</t>
    </rPh>
    <rPh sb="10" eb="12">
      <t>ケイカク</t>
    </rPh>
    <rPh sb="12" eb="14">
      <t>カクニン</t>
    </rPh>
    <phoneticPr fontId="1"/>
  </si>
  <si>
    <t>給与Ａ①計
⑥
（b＋c）</t>
    <rPh sb="0" eb="2">
      <t>キュウヨ</t>
    </rPh>
    <rPh sb="4" eb="5">
      <t>ケイ</t>
    </rPh>
    <phoneticPr fontId="1"/>
  </si>
  <si>
    <t>⑥の１時間
当たり単価
（⑥/a）</t>
    <rPh sb="3" eb="5">
      <t>ジカン</t>
    </rPh>
    <rPh sb="6" eb="7">
      <t>ア</t>
    </rPh>
    <rPh sb="9" eb="11">
      <t>タンカ</t>
    </rPh>
    <phoneticPr fontId="1"/>
  </si>
  <si>
    <t>合計</t>
    <rPh sb="0" eb="2">
      <t>ゴウケイ</t>
    </rPh>
    <phoneticPr fontId="1"/>
  </si>
  <si>
    <t>Ａ</t>
    <phoneticPr fontId="1"/>
  </si>
  <si>
    <t>うち雇用保険対象額</t>
    <rPh sb="2" eb="4">
      <t>コヨウ</t>
    </rPh>
    <rPh sb="4" eb="6">
      <t>ホケン</t>
    </rPh>
    <rPh sb="6" eb="8">
      <t>タイショウ</t>
    </rPh>
    <rPh sb="8" eb="9">
      <t>ガク</t>
    </rPh>
    <phoneticPr fontId="1"/>
  </si>
  <si>
    <t>社会保険の
加入状況</t>
    <rPh sb="0" eb="2">
      <t>シャカイ</t>
    </rPh>
    <rPh sb="2" eb="4">
      <t>ホケン</t>
    </rPh>
    <rPh sb="6" eb="8">
      <t>カニュウ</t>
    </rPh>
    <rPh sb="8" eb="10">
      <t>ジョウキョウ</t>
    </rPh>
    <phoneticPr fontId="1"/>
  </si>
  <si>
    <t>年間支払
予 定 額
③</t>
    <rPh sb="0" eb="2">
      <t>ネンカン</t>
    </rPh>
    <rPh sb="2" eb="4">
      <t>シハラ</t>
    </rPh>
    <rPh sb="5" eb="6">
      <t>ヨ</t>
    </rPh>
    <rPh sb="7" eb="8">
      <t>サダム</t>
    </rPh>
    <rPh sb="9" eb="10">
      <t>ガク</t>
    </rPh>
    <phoneticPr fontId="1"/>
  </si>
  <si>
    <t>基本給（b）</t>
    <rPh sb="0" eb="3">
      <t>キホンキュウ</t>
    </rPh>
    <phoneticPr fontId="1"/>
  </si>
  <si>
    <t>その他（c）</t>
    <rPh sb="2" eb="3">
      <t>タ</t>
    </rPh>
    <phoneticPr fontId="1"/>
  </si>
  <si>
    <t>〇</t>
    <phoneticPr fontId="1"/>
  </si>
  <si>
    <t>　　イ　通常の正規労働者の１週間の所定(平均)労働時間は（　　　　　　）時間/週である。</t>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6" eb="38">
      <t>ジカン</t>
    </rPh>
    <rPh sb="39" eb="40">
      <t>シュウ</t>
    </rPh>
    <phoneticPr fontId="1"/>
  </si>
  <si>
    <t>月
(a)</t>
    <rPh sb="0" eb="1">
      <t>ツキ</t>
    </rPh>
    <phoneticPr fontId="1"/>
  </si>
  <si>
    <r>
      <t>■労働条件に係る事項</t>
    </r>
    <r>
      <rPr>
        <sz val="10"/>
        <rFont val="ＭＳ Ｐ明朝"/>
        <family val="1"/>
        <charset val="128"/>
      </rPr>
      <t>（この様式を複数枚作成するときは最初のページに記載してください。）</t>
    </r>
    <rPh sb="1" eb="3">
      <t>ロウドウ</t>
    </rPh>
    <rPh sb="3" eb="5">
      <t>ジョウケン</t>
    </rPh>
    <rPh sb="6" eb="7">
      <t>カカ</t>
    </rPh>
    <rPh sb="8" eb="10">
      <t>ジコウ</t>
    </rPh>
    <rPh sb="13" eb="15">
      <t>ヨウシキ</t>
    </rPh>
    <rPh sb="16" eb="18">
      <t>フクスウ</t>
    </rPh>
    <rPh sb="18" eb="19">
      <t>マイ</t>
    </rPh>
    <rPh sb="19" eb="21">
      <t>サクセイ</t>
    </rPh>
    <rPh sb="26" eb="28">
      <t>サイショ</t>
    </rPh>
    <rPh sb="33" eb="35">
      <t>キサイ</t>
    </rPh>
    <phoneticPr fontId="1"/>
  </si>
  <si>
    <t>保有資格等</t>
    <rPh sb="0" eb="2">
      <t>ホユウ</t>
    </rPh>
    <rPh sb="2" eb="5">
      <t>シカクトウ</t>
    </rPh>
    <phoneticPr fontId="1"/>
  </si>
  <si>
    <t>賞与等</t>
    <rPh sb="0" eb="3">
      <t>ショウヨトウ</t>
    </rPh>
    <phoneticPr fontId="1"/>
  </si>
  <si>
    <r>
      <rPr>
        <sz val="10"/>
        <rFont val="Meiryo UI"/>
        <family val="3"/>
        <charset val="128"/>
      </rPr>
      <t>月給・日給・時給</t>
    </r>
    <r>
      <rPr>
        <sz val="11"/>
        <rFont val="Meiryo UI"/>
        <family val="3"/>
        <charset val="128"/>
      </rPr>
      <t xml:space="preserve">
（173,300）円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</si>
  <si>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1,000）円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</si>
  <si>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4,200）円</t>
    </r>
    <rPh sb="0" eb="2">
      <t>ゲッキュウ</t>
    </rPh>
    <rPh sb="3" eb="5">
      <t>ニッキュウ</t>
    </rPh>
    <rPh sb="6" eb="8">
      <t>ジキュウ</t>
    </rPh>
    <rPh sb="18" eb="19">
      <t>エン</t>
    </rPh>
    <phoneticPr fontId="1"/>
  </si>
  <si>
    <t>１月当たり
平均賞与額
④(③÷12)</t>
    <rPh sb="1" eb="2">
      <t>ツキ</t>
    </rPh>
    <rPh sb="2" eb="3">
      <t>ア</t>
    </rPh>
    <rPh sb="6" eb="8">
      <t>ヘイキン</t>
    </rPh>
    <rPh sb="8" eb="11">
      <t>ショウヨガク</t>
    </rPh>
    <phoneticPr fontId="1"/>
  </si>
  <si>
    <t>月支給合計
⑤
(①＋②＋③)</t>
    <rPh sb="0" eb="1">
      <t>ツキ</t>
    </rPh>
    <rPh sb="1" eb="3">
      <t>シキュウ</t>
    </rPh>
    <rPh sb="3" eb="5">
      <t>ゴウケイ</t>
    </rPh>
    <phoneticPr fontId="1"/>
  </si>
  <si>
    <r>
      <t>　　ア　通常の正規労働者の１日の所定労働時間は（　</t>
    </r>
    <r>
      <rPr>
        <b/>
        <sz val="12"/>
        <rFont val="Meiryo UI"/>
        <family val="3"/>
        <charset val="128"/>
      </rPr>
      <t>８</t>
    </r>
    <r>
      <rPr>
        <sz val="12"/>
        <rFont val="ＭＳ Ｐ明朝"/>
        <family val="1"/>
        <charset val="128"/>
      </rPr>
      <t>　）時間/日である。</t>
    </r>
    <rPh sb="4" eb="6">
      <t>ツウジョウ</t>
    </rPh>
    <rPh sb="7" eb="9">
      <t>セイキ</t>
    </rPh>
    <rPh sb="9" eb="12">
      <t>ロウドウシャ</t>
    </rPh>
    <rPh sb="14" eb="15">
      <t>ニチ</t>
    </rPh>
    <rPh sb="16" eb="18">
      <t>ショテイ</t>
    </rPh>
    <rPh sb="18" eb="20">
      <t>ロウドウ</t>
    </rPh>
    <rPh sb="20" eb="22">
      <t>ジカン</t>
    </rPh>
    <rPh sb="28" eb="30">
      <t>ジカン</t>
    </rPh>
    <rPh sb="31" eb="32">
      <t>ニチ</t>
    </rPh>
    <phoneticPr fontId="1"/>
  </si>
  <si>
    <r>
      <t>　　イ　通常の正規労働者の１週間の所定(平均)労働時間は（　</t>
    </r>
    <r>
      <rPr>
        <b/>
        <sz val="12"/>
        <rFont val="Meiryo UI"/>
        <family val="3"/>
        <charset val="128"/>
      </rPr>
      <t>40</t>
    </r>
    <r>
      <rPr>
        <sz val="12"/>
        <rFont val="ＭＳ Ｐ明朝"/>
        <family val="1"/>
        <charset val="128"/>
      </rPr>
      <t>　）時間/週である。</t>
    </r>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4" eb="36">
      <t>ジカン</t>
    </rPh>
    <rPh sb="37" eb="38">
      <t>シュウ</t>
    </rPh>
    <phoneticPr fontId="1"/>
  </si>
  <si>
    <r>
      <t>　　ウ　従業員数【正規従業員数＋週労働時間が正規職員の3/4以上のパート等の従業員】は（　</t>
    </r>
    <r>
      <rPr>
        <b/>
        <sz val="12"/>
        <rFont val="Meiryo UI"/>
        <family val="3"/>
        <charset val="128"/>
      </rPr>
      <t>50</t>
    </r>
    <r>
      <rPr>
        <sz val="12"/>
        <rFont val="ＭＳ Ｐ明朝"/>
        <family val="1"/>
        <charset val="128"/>
      </rPr>
      <t>　）人である。</t>
    </r>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49" eb="50">
      <t>ニン</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</si>
  <si>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ＭＳ Ｐ明朝"/>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</si>
  <si>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r>
      <t xml:space="preserve">年間給与
➂
</t>
    </r>
    <r>
      <rPr>
        <sz val="10"/>
        <rFont val="ＭＳ Ｐ明朝"/>
        <family val="1"/>
        <charset val="128"/>
      </rPr>
      <t>［(①＋②)×12]</t>
    </r>
    <rPh sb="0" eb="2">
      <t>ネンカン</t>
    </rPh>
    <rPh sb="2" eb="4">
      <t>キュウヨ</t>
    </rPh>
    <phoneticPr fontId="1"/>
  </si>
  <si>
    <t>年間給与等
支給額計➄
(➂＋➃)</t>
    <rPh sb="0" eb="2">
      <t>ネンカン</t>
    </rPh>
    <rPh sb="2" eb="4">
      <t>キュウヨ</t>
    </rPh>
    <rPh sb="4" eb="5">
      <t>トウ</t>
    </rPh>
    <rPh sb="6" eb="8">
      <t>シキュウ</t>
    </rPh>
    <rPh sb="8" eb="9">
      <t>ガク</t>
    </rPh>
    <rPh sb="9" eb="10">
      <t>ケイ</t>
    </rPh>
    <phoneticPr fontId="1"/>
  </si>
  <si>
    <t>給与Ａ➀計
➅
（b＋c）</t>
    <rPh sb="0" eb="2">
      <t>キュウヨ</t>
    </rPh>
    <rPh sb="4" eb="5">
      <t>ケイ</t>
    </rPh>
    <phoneticPr fontId="1"/>
  </si>
  <si>
    <t>➅の１時間
当たり賃金
（➅/a）</t>
    <rPh sb="3" eb="5">
      <t>ジカン</t>
    </rPh>
    <rPh sb="6" eb="7">
      <t>ア</t>
    </rPh>
    <rPh sb="9" eb="11">
      <t>チンギン</t>
    </rPh>
    <phoneticPr fontId="1"/>
  </si>
  <si>
    <t>⑥の１時間
当たり賃金
（⑥/a）</t>
    <rPh sb="3" eb="5">
      <t>ジカン</t>
    </rPh>
    <rPh sb="6" eb="7">
      <t>ア</t>
    </rPh>
    <rPh sb="9" eb="11">
      <t>チンギン</t>
    </rPh>
    <phoneticPr fontId="1"/>
  </si>
  <si>
    <t>年間賞与等
(支給予定額)
➃</t>
    <rPh sb="0" eb="2">
      <t>ネンカン</t>
    </rPh>
    <rPh sb="2" eb="3">
      <t>ショウ</t>
    </rPh>
    <rPh sb="3" eb="4">
      <t>ヨ</t>
    </rPh>
    <rPh sb="4" eb="5">
      <t>ナド</t>
    </rPh>
    <rPh sb="7" eb="9">
      <t>シキュウ</t>
    </rPh>
    <rPh sb="9" eb="11">
      <t>ヨテイ</t>
    </rPh>
    <rPh sb="11" eb="12">
      <t>ガク</t>
    </rPh>
    <phoneticPr fontId="1"/>
  </si>
  <si>
    <t>給与Ａ　➀</t>
    <phoneticPr fontId="1"/>
  </si>
  <si>
    <t>給与Ｂ　➁</t>
    <phoneticPr fontId="1"/>
  </si>
  <si>
    <t>年 間 支 給 額</t>
    <rPh sb="0" eb="1">
      <t>ネン</t>
    </rPh>
    <rPh sb="2" eb="3">
      <t>アイダ</t>
    </rPh>
    <rPh sb="4" eb="5">
      <t>シ</t>
    </rPh>
    <rPh sb="6" eb="7">
      <t>キュウ</t>
    </rPh>
    <rPh sb="8" eb="9">
      <t>ガク</t>
    </rPh>
    <phoneticPr fontId="1"/>
  </si>
  <si>
    <t>➅の１時間
当たり単価
（➅/a）</t>
    <rPh sb="2" eb="4">
      <t>ジカン</t>
    </rPh>
    <rPh sb="5" eb="6">
      <t>ア</t>
    </rPh>
    <rPh sb="8" eb="10">
      <t>タンカ</t>
    </rPh>
    <phoneticPr fontId="1"/>
  </si>
  <si>
    <t>入札者名(商号又は名称)：　</t>
    <rPh sb="0" eb="2">
      <t>ニュウサツ</t>
    </rPh>
    <rPh sb="2" eb="3">
      <t>シャ</t>
    </rPh>
    <rPh sb="3" eb="4">
      <t>メイ</t>
    </rPh>
    <rPh sb="5" eb="7">
      <t>ショウゴウ</t>
    </rPh>
    <rPh sb="7" eb="8">
      <t>マタ</t>
    </rPh>
    <rPh sb="9" eb="11">
      <t>メイショウ</t>
    </rPh>
    <phoneticPr fontId="1"/>
  </si>
  <si>
    <t>業 務 名：</t>
    <rPh sb="0" eb="1">
      <t>ギョウ</t>
    </rPh>
    <rPh sb="2" eb="3">
      <t>ツトム</t>
    </rPh>
    <rPh sb="4" eb="5">
      <t>メイ</t>
    </rPh>
    <phoneticPr fontId="1"/>
  </si>
  <si>
    <t>〇〇〇〇〇〇〇業務</t>
    <rPh sb="7" eb="9">
      <t>ギョウム</t>
    </rPh>
    <phoneticPr fontId="1"/>
  </si>
  <si>
    <t>▲▲▲▲▲▲▲㈱</t>
    <phoneticPr fontId="1"/>
  </si>
  <si>
    <t>１級ビルクリーニング
技能士</t>
    <rPh sb="1" eb="2">
      <t>キュウ</t>
    </rPh>
    <rPh sb="11" eb="14">
      <t>ギノウシ</t>
    </rPh>
    <phoneticPr fontId="1"/>
  </si>
  <si>
    <r>
      <t xml:space="preserve">被用者
保　険
</t>
    </r>
    <r>
      <rPr>
        <sz val="8"/>
        <rFont val="ＭＳ Ｐ明朝"/>
        <family val="1"/>
        <charset val="128"/>
      </rPr>
      <t>(健康･年金)</t>
    </r>
    <rPh sb="0" eb="3">
      <t>ヒヨウシャ</t>
    </rPh>
    <rPh sb="4" eb="5">
      <t>タモツ</t>
    </rPh>
    <rPh sb="6" eb="7">
      <t>ケン</t>
    </rPh>
    <rPh sb="9" eb="11">
      <t>ケンコウ</t>
    </rPh>
    <rPh sb="12" eb="14">
      <t>ネンキン</t>
    </rPh>
    <phoneticPr fontId="1"/>
  </si>
  <si>
    <t>被扶養者又は
その他</t>
    <rPh sb="0" eb="1">
      <t>ヒ</t>
    </rPh>
    <rPh sb="1" eb="4">
      <t>フヨウシャ</t>
    </rPh>
    <rPh sb="4" eb="5">
      <t>マタ</t>
    </rPh>
    <rPh sb="9" eb="10">
      <t>タ</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</si>
  <si>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Meiryo UI"/>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</si>
  <si>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t>備考：電子メールによる提出（押印不要）を可とする。送信先等の提出方法は札幌市の指示に従うこと。</t>
    <phoneticPr fontId="1"/>
  </si>
  <si>
    <t>備考：電子メールによる提出を可とする。送信先等の提出方法は札幌市の指示に従うこと。</t>
    <phoneticPr fontId="1"/>
  </si>
  <si>
    <t>　　ウ　従業員数【正規従業員数＋週労働時間が正規職員の3/4以上のパート等の従業員】は（　　　　　　）人である。</t>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51" eb="52">
      <t>ニン</t>
    </rPh>
    <phoneticPr fontId="1"/>
  </si>
  <si>
    <t>月支給合計
⑤
(①＋②＋④)</t>
    <rPh sb="0" eb="1">
      <t>ツキ</t>
    </rPh>
    <rPh sb="1" eb="3">
      <t>シキュウ</t>
    </rPh>
    <rPh sb="3" eb="5">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</si>
</sst>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quot;日&quot;"/>
    <numFmt numFmtId="178" formatCode="#,##0&quot;円&quot;"/>
    <numFmt numFmtId="179" formatCode="#,##0.0&quot;H&quot;"/>
  </numFmts>
  <fonts count="22" x14ac:knownFonts="1">
    <font>
      <sz val="11"/>
      <name val="ＭＳ Ｐゴシック"/>
      <family val="3"/>
      <charset val="128"/>
    </font>
    <font>
      <sz val="6"/>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11"/>
      <name val="ＭＳ Ｐ明朝"/>
      <family val="1"/>
      <charset val="128"/>
    </font>
    <font>
      <b/>
      <sz val="12"/>
      <name val="ＭＳ Ｐ明朝"/>
      <family val="1"/>
      <charset val="128"/>
    </font>
    <font>
      <sz val="8"/>
      <name val="ＭＳ Ｐ明朝"/>
      <family val="1"/>
      <charset val="128"/>
    </font>
    <font>
      <sz val="12"/>
      <name val="HGS創英角ｺﾞｼｯｸUB"/>
      <family val="3"/>
      <charset val="128"/>
    </font>
    <font>
      <b/>
      <sz val="18"/>
      <name val="ＭＳ ゴシック"/>
      <family val="3"/>
      <charset val="128"/>
    </font>
    <font>
      <u/>
      <sz val="11"/>
      <name val="ＭＳ Ｐ明朝"/>
      <family val="1"/>
      <charset val="128"/>
    </font>
    <font>
      <sz val="12"/>
      <name val="ＭＳ 明朝"/>
      <family val="1"/>
      <charset val="128"/>
    </font>
    <font>
      <u/>
      <sz val="11"/>
      <name val="Meiryo UI"/>
      <family val="3"/>
      <charset val="128"/>
    </font>
    <font>
      <sz val="12"/>
      <name val="ＭＳ ゴシック"/>
      <family val="3"/>
      <charset val="128"/>
    </font>
    <font>
      <sz val="11"/>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u/>
      <sz val="11"/>
      <name val="ＭＳ Ｐ明朝"/>
      <family val="3"/>
      <charset val="128"/>
    </font>
    <font>
      <u/>
      <sz val="12"/>
      <name val="HG丸ｺﾞｼｯｸM-PRO"/>
      <family val="3"/>
      <charset val="128"/>
    </font>
    <font>
      <u/>
      <sz val="12"/>
      <name val="ＭＳ 明朝"/>
      <family val="1"/>
      <charset val="128"/>
    </font>
  </fonts>
  <fills count="2">
    <fill>
      <patternFill patternType="none"/>
    </fill>
    <fill>
      <patternFill patternType="gray125"/>
    </fill>
  </fills>
  <borders count="70">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thin">
        <color indexed="64"/>
      </bottom>
      <diagonal/>
    </border>
    <border>
      <left/>
      <right/>
      <top style="thin">
        <color indexed="64"/>
      </top>
      <bottom/>
      <diagonal/>
    </border>
    <border>
      <left/>
      <right style="double">
        <color indexed="64"/>
      </right>
      <top style="medium">
        <color indexed="64"/>
      </top>
      <bottom/>
      <diagonal/>
    </border>
    <border>
      <left/>
      <right style="double">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99">
    <xf numFmtId="0" fontId="0" fillId="0" borderId="0" xfId="0"/>
    <xf numFmtId="0" fontId="2" fillId="0" borderId="0" xfId="0" applyFont="1" applyFill="1"/>
    <xf numFmtId="0" fontId="2" fillId="0" borderId="0" xfId="0" applyFont="1" applyFill="1" applyBorder="1"/>
    <xf numFmtId="0" fontId="2" fillId="0" borderId="0" xfId="0" applyFont="1" applyFill="1" applyAlignment="1">
      <alignment wrapText="1"/>
    </xf>
    <xf numFmtId="0" fontId="2" fillId="0" borderId="0" xfId="0" applyFont="1" applyAlignment="1">
      <alignment horizontal="center" vertical="center" shrinkToFit="1"/>
    </xf>
    <xf numFmtId="0" fontId="5" fillId="0" borderId="0" xfId="0" applyFont="1"/>
    <xf numFmtId="0" fontId="2" fillId="0" borderId="0" xfId="0" applyFont="1"/>
    <xf numFmtId="0" fontId="5" fillId="0" borderId="0" xfId="0" applyFont="1" applyBorder="1"/>
    <xf numFmtId="0" fontId="2" fillId="0" borderId="0" xfId="0" applyFont="1" applyBorder="1"/>
    <xf numFmtId="0" fontId="2" fillId="0" borderId="0" xfId="0" applyFont="1" applyBorder="1" applyAlignment="1">
      <alignment horizontal="left"/>
    </xf>
    <xf numFmtId="0" fontId="0" fillId="0" borderId="1" xfId="0" applyFill="1" applyBorder="1" applyAlignment="1">
      <alignment vertical="center" shrinkToFit="1"/>
    </xf>
    <xf numFmtId="0" fontId="6" fillId="0" borderId="1" xfId="0" applyFont="1" applyBorder="1" applyAlignment="1"/>
    <xf numFmtId="0" fontId="2" fillId="0" borderId="1" xfId="0" applyFont="1" applyBorder="1"/>
    <xf numFmtId="176" fontId="11" fillId="0" borderId="43" xfId="0" applyNumberFormat="1" applyFont="1" applyBorder="1" applyAlignment="1">
      <alignment horizontal="center" vertical="center" shrinkToFit="1"/>
    </xf>
    <xf numFmtId="176" fontId="11" fillId="0" borderId="45" xfId="0" applyNumberFormat="1" applyFont="1" applyBorder="1" applyAlignment="1">
      <alignment horizontal="center" vertical="center"/>
    </xf>
    <xf numFmtId="176" fontId="11" fillId="0" borderId="28" xfId="0" applyNumberFormat="1" applyFont="1" applyBorder="1" applyAlignment="1">
      <alignment horizontal="center" vertical="center"/>
    </xf>
    <xf numFmtId="3" fontId="2" fillId="0" borderId="4" xfId="0" applyNumberFormat="1" applyFont="1" applyFill="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7"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2" xfId="0" applyNumberFormat="1" applyFont="1" applyFill="1" applyBorder="1" applyAlignment="1">
      <alignment horizontal="center" vertical="center" shrinkToFit="1"/>
    </xf>
    <xf numFmtId="0" fontId="5" fillId="0" borderId="2" xfId="0" applyFont="1" applyFill="1" applyBorder="1" applyAlignment="1">
      <alignment horizontal="center" vertical="center"/>
    </xf>
    <xf numFmtId="0" fontId="5" fillId="0" borderId="14"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2" xfId="0" applyFont="1" applyFill="1" applyBorder="1" applyAlignment="1">
      <alignment horizontal="center" shrinkToFit="1"/>
    </xf>
    <xf numFmtId="176" fontId="14" fillId="0" borderId="61" xfId="0" applyNumberFormat="1" applyFont="1" applyBorder="1" applyAlignment="1">
      <alignment horizontal="right" vertical="center" shrinkToFit="1"/>
    </xf>
    <xf numFmtId="176" fontId="14" fillId="0" borderId="60" xfId="0" applyNumberFormat="1" applyFont="1" applyBorder="1" applyAlignment="1">
      <alignment horizontal="right" vertical="center" shrinkToFit="1"/>
    </xf>
    <xf numFmtId="3" fontId="2" fillId="0" borderId="7" xfId="0" applyNumberFormat="1" applyFont="1" applyFill="1" applyBorder="1" applyAlignment="1">
      <alignment horizontal="center" vertical="center" shrinkToFit="1"/>
    </xf>
    <xf numFmtId="3" fontId="2" fillId="0" borderId="12" xfId="0" applyNumberFormat="1" applyFont="1" applyFill="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4"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0" fontId="2" fillId="0" borderId="1" xfId="0" applyFont="1" applyBorder="1" applyAlignment="1">
      <alignment horizontal="center" vertical="center" shrinkToFit="1"/>
    </xf>
    <xf numFmtId="178" fontId="15" fillId="0" borderId="12" xfId="0" applyNumberFormat="1" applyFont="1" applyBorder="1" applyAlignment="1">
      <alignment vertical="center" shrinkToFit="1"/>
    </xf>
    <xf numFmtId="178" fontId="15" fillId="0" borderId="5" xfId="0" applyNumberFormat="1" applyFont="1" applyBorder="1" applyAlignment="1">
      <alignment vertical="center" shrinkToFit="1"/>
    </xf>
    <xf numFmtId="178" fontId="15" fillId="0" borderId="4" xfId="0" applyNumberFormat="1" applyFont="1" applyBorder="1" applyAlignment="1">
      <alignment vertical="center" shrinkToFit="1"/>
    </xf>
    <xf numFmtId="178" fontId="15" fillId="0" borderId="14" xfId="0" applyNumberFormat="1" applyFont="1" applyBorder="1" applyAlignment="1">
      <alignment vertical="center" shrinkToFit="1"/>
    </xf>
    <xf numFmtId="176" fontId="11" fillId="0" borderId="0" xfId="0" applyNumberFormat="1" applyFont="1" applyBorder="1" applyAlignment="1">
      <alignment horizontal="center" vertical="center"/>
    </xf>
    <xf numFmtId="0" fontId="2" fillId="0" borderId="0" xfId="0" applyFont="1" applyFill="1" applyBorder="1" applyAlignment="1">
      <alignment vertical="center"/>
    </xf>
    <xf numFmtId="0" fontId="20" fillId="0" borderId="22" xfId="0" applyFont="1" applyFill="1" applyBorder="1" applyAlignment="1">
      <alignment horizontal="left" vertical="center"/>
    </xf>
    <xf numFmtId="0" fontId="5" fillId="0" borderId="2" xfId="0" applyFont="1" applyFill="1" applyBorder="1" applyAlignment="1">
      <alignment horizontal="center" shrinkToFit="1"/>
    </xf>
    <xf numFmtId="0" fontId="5" fillId="0" borderId="2" xfId="0" applyFont="1" applyFill="1" applyBorder="1" applyAlignment="1">
      <alignment horizontal="center" vertical="center"/>
    </xf>
    <xf numFmtId="176" fontId="14" fillId="0" borderId="61" xfId="0" applyNumberFormat="1" applyFont="1" applyBorder="1" applyAlignment="1">
      <alignment horizontal="right" vertical="center" shrinkToFit="1"/>
    </xf>
    <xf numFmtId="0" fontId="5" fillId="0" borderId="4" xfId="0" applyFont="1" applyFill="1" applyBorder="1" applyAlignment="1">
      <alignment horizontal="center" vertical="center" shrinkToFit="1"/>
    </xf>
    <xf numFmtId="176" fontId="14" fillId="0" borderId="60" xfId="0" applyNumberFormat="1" applyFont="1" applyBorder="1" applyAlignment="1">
      <alignment horizontal="right" vertical="center" shrinkToFit="1"/>
    </xf>
    <xf numFmtId="0" fontId="5" fillId="0" borderId="14" xfId="0" applyFont="1" applyFill="1" applyBorder="1" applyAlignment="1">
      <alignment horizontal="center" vertical="center" shrinkToFit="1"/>
    </xf>
    <xf numFmtId="0" fontId="13" fillId="0" borderId="47" xfId="0" applyFont="1" applyBorder="1" applyAlignment="1"/>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1" fillId="0" borderId="0" xfId="0" applyFont="1" applyBorder="1" applyAlignment="1">
      <alignment horizontal="left" vertical="center" wrapText="1"/>
    </xf>
    <xf numFmtId="0" fontId="21" fillId="0" borderId="22" xfId="0" applyFont="1" applyBorder="1" applyAlignment="1">
      <alignment horizontal="left" vertical="center" wrapText="1"/>
    </xf>
    <xf numFmtId="0" fontId="11" fillId="0" borderId="0" xfId="0" applyFont="1" applyBorder="1" applyAlignment="1">
      <alignment vertical="center" wrapText="1"/>
    </xf>
    <xf numFmtId="0" fontId="2" fillId="0" borderId="0" xfId="0" applyFont="1" applyBorder="1" applyAlignment="1">
      <alignment vertical="center"/>
    </xf>
    <xf numFmtId="0" fontId="13" fillId="0" borderId="0" xfId="0" applyFont="1" applyBorder="1" applyAlignment="1">
      <alignment vertical="center"/>
    </xf>
    <xf numFmtId="0" fontId="2" fillId="0" borderId="47" xfId="0" applyFont="1" applyFill="1" applyBorder="1" applyAlignment="1">
      <alignment vertical="center"/>
    </xf>
    <xf numFmtId="0" fontId="11" fillId="0" borderId="47" xfId="0" applyFont="1" applyBorder="1" applyAlignment="1">
      <alignment vertical="center" wrapText="1"/>
    </xf>
    <xf numFmtId="0" fontId="10" fillId="0" borderId="0" xfId="0" applyFont="1" applyFill="1" applyBorder="1" applyAlignment="1">
      <alignment horizontal="left" vertical="center"/>
    </xf>
    <xf numFmtId="0" fontId="2" fillId="0" borderId="47" xfId="0" applyFont="1" applyFill="1" applyBorder="1" applyAlignment="1"/>
    <xf numFmtId="0" fontId="2" fillId="0" borderId="47" xfId="0" applyFont="1" applyFill="1" applyBorder="1" applyAlignment="1">
      <alignment horizontal="right"/>
    </xf>
    <xf numFmtId="0" fontId="2" fillId="0" borderId="0" xfId="0" applyFont="1" applyFill="1" applyBorder="1" applyAlignment="1"/>
    <xf numFmtId="0" fontId="2" fillId="0" borderId="0" xfId="0" applyFont="1" applyFill="1" applyAlignment="1"/>
    <xf numFmtId="0" fontId="11" fillId="0" borderId="47" xfId="0" applyFont="1" applyBorder="1" applyAlignment="1">
      <alignment wrapText="1"/>
    </xf>
    <xf numFmtId="0" fontId="2" fillId="0" borderId="47" xfId="0" applyFont="1" applyBorder="1" applyAlignment="1"/>
    <xf numFmtId="0" fontId="2" fillId="0" borderId="47" xfId="0" applyFont="1" applyBorder="1" applyAlignment="1">
      <alignment horizontal="right"/>
    </xf>
    <xf numFmtId="0" fontId="11" fillId="0" borderId="47" xfId="0" applyFont="1" applyBorder="1" applyAlignment="1"/>
    <xf numFmtId="0" fontId="2" fillId="0" borderId="0" xfId="0" applyFont="1" applyBorder="1" applyAlignment="1">
      <alignment vertical="top"/>
    </xf>
    <xf numFmtId="0" fontId="2" fillId="0" borderId="0" xfId="0" applyFont="1" applyFill="1" applyBorder="1" applyAlignment="1">
      <alignment vertical="top"/>
    </xf>
    <xf numFmtId="0" fontId="6" fillId="0" borderId="1" xfId="0" applyFont="1" applyBorder="1" applyAlignment="1">
      <alignment vertical="center"/>
    </xf>
    <xf numFmtId="176" fontId="18" fillId="0" borderId="67" xfId="0" applyNumberFormat="1" applyFont="1" applyBorder="1" applyAlignment="1">
      <alignment horizontal="center" vertical="center" shrinkToFit="1"/>
    </xf>
    <xf numFmtId="3" fontId="2" fillId="0" borderId="27" xfId="0" applyNumberFormat="1" applyFont="1" applyBorder="1" applyAlignment="1">
      <alignment horizontal="center" vertical="center" shrinkToFit="1"/>
    </xf>
    <xf numFmtId="3" fontId="2" fillId="0" borderId="48" xfId="0" applyNumberFormat="1" applyFont="1" applyBorder="1" applyAlignment="1">
      <alignment horizontal="center" vertical="center" shrinkToFit="1"/>
    </xf>
    <xf numFmtId="3" fontId="2" fillId="0" borderId="31" xfId="0" applyNumberFormat="1" applyFont="1" applyBorder="1" applyAlignment="1">
      <alignment horizontal="center" vertical="center" shrinkToFit="1"/>
    </xf>
    <xf numFmtId="3" fontId="2" fillId="0" borderId="58" xfId="0" applyNumberFormat="1"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27" xfId="0" applyFont="1" applyBorder="1" applyAlignment="1">
      <alignment horizontal="center" vertical="center" shrinkToFit="1"/>
    </xf>
    <xf numFmtId="0" fontId="7" fillId="0" borderId="7" xfId="0" applyFont="1" applyBorder="1" applyAlignment="1">
      <alignment horizontal="center" vertical="center" wrapText="1" shrinkToFit="1"/>
    </xf>
    <xf numFmtId="0" fontId="7" fillId="0" borderId="3" xfId="0" applyFont="1" applyBorder="1" applyAlignment="1">
      <alignment horizontal="center" vertical="center" shrinkToFit="1"/>
    </xf>
    <xf numFmtId="176" fontId="11" fillId="0" borderId="38" xfId="0" applyNumberFormat="1"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1"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shrinkToFit="1"/>
    </xf>
    <xf numFmtId="176" fontId="11" fillId="0" borderId="16" xfId="0" applyNumberFormat="1" applyFont="1" applyBorder="1" applyAlignment="1">
      <alignment horizontal="center" vertical="center" shrinkToFit="1"/>
    </xf>
    <xf numFmtId="0" fontId="9" fillId="0" borderId="0" xfId="0" applyFont="1" applyFill="1" applyAlignment="1">
      <alignment horizontal="center"/>
    </xf>
    <xf numFmtId="0" fontId="21" fillId="0" borderId="47" xfId="0" applyFont="1" applyBorder="1" applyAlignment="1">
      <alignment horizontal="left"/>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wrapText="1"/>
    </xf>
    <xf numFmtId="0" fontId="5" fillId="0" borderId="7" xfId="0" applyFont="1" applyFill="1" applyBorder="1" applyAlignment="1">
      <alignment horizontal="center" wrapText="1"/>
    </xf>
    <xf numFmtId="0" fontId="5" fillId="0" borderId="3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29" xfId="0"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64"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65" xfId="0" applyFont="1" applyFill="1" applyBorder="1" applyAlignment="1">
      <alignment horizontal="center" vertical="center" shrinkToFit="1"/>
    </xf>
    <xf numFmtId="0" fontId="5"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Fill="1" applyBorder="1" applyAlignment="1">
      <alignment horizontal="left" wrapText="1"/>
    </xf>
    <xf numFmtId="0" fontId="2" fillId="0" borderId="2" xfId="0" applyFont="1" applyBorder="1" applyAlignment="1">
      <alignment horizontal="center" vertical="center" shrinkToFit="1"/>
    </xf>
    <xf numFmtId="0" fontId="2" fillId="0" borderId="26" xfId="0" applyFont="1" applyBorder="1" applyAlignment="1">
      <alignment horizontal="center" vertical="center" shrinkToFit="1"/>
    </xf>
    <xf numFmtId="0" fontId="7" fillId="0" borderId="2" xfId="0" applyFont="1" applyBorder="1" applyAlignment="1">
      <alignment horizontal="center" vertical="center" wrapText="1" shrinkToFit="1"/>
    </xf>
    <xf numFmtId="0" fontId="7" fillId="0" borderId="2"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0" xfId="0" applyFont="1" applyBorder="1" applyAlignment="1">
      <alignment horizontal="center" vertical="center" shrinkToFit="1"/>
    </xf>
    <xf numFmtId="176" fontId="11" fillId="0" borderId="39" xfId="0" applyNumberFormat="1" applyFont="1" applyBorder="1" applyAlignment="1">
      <alignment horizontal="center" vertical="center" shrinkToFit="1"/>
    </xf>
    <xf numFmtId="176" fontId="11" fillId="0" borderId="8" xfId="0" applyNumberFormat="1" applyFont="1" applyBorder="1" applyAlignment="1">
      <alignment horizontal="center" vertical="center" shrinkToFit="1"/>
    </xf>
    <xf numFmtId="0" fontId="4" fillId="0" borderId="3" xfId="0" applyFont="1" applyBorder="1" applyAlignment="1">
      <alignment horizontal="center" vertical="center" shrinkToFit="1"/>
    </xf>
    <xf numFmtId="176" fontId="13" fillId="0" borderId="46" xfId="0" applyNumberFormat="1" applyFont="1" applyBorder="1" applyAlignment="1">
      <alignment horizontal="center" vertical="center"/>
    </xf>
    <xf numFmtId="176" fontId="13" fillId="0" borderId="44" xfId="0" applyNumberFormat="1" applyFont="1" applyBorder="1" applyAlignment="1">
      <alignment horizontal="center" vertical="center"/>
    </xf>
    <xf numFmtId="176" fontId="11" fillId="0" borderId="23" xfId="0" applyNumberFormat="1" applyFont="1" applyBorder="1" applyAlignment="1">
      <alignment horizontal="center" vertical="center" shrinkToFit="1"/>
    </xf>
    <xf numFmtId="176" fontId="11" fillId="0" borderId="25" xfId="0" applyNumberFormat="1" applyFont="1" applyBorder="1" applyAlignment="1">
      <alignment horizontal="center" vertical="center" shrinkToFit="1"/>
    </xf>
    <xf numFmtId="176" fontId="11" fillId="0" borderId="24" xfId="0" applyNumberFormat="1" applyFont="1" applyBorder="1" applyAlignment="1">
      <alignment horizontal="center" vertical="center" shrinkToFit="1"/>
    </xf>
    <xf numFmtId="176" fontId="11" fillId="0" borderId="54" xfId="0" applyNumberFormat="1" applyFont="1" applyBorder="1" applyAlignment="1">
      <alignment horizontal="center" vertical="center" shrinkToFit="1"/>
    </xf>
    <xf numFmtId="176" fontId="11" fillId="0" borderId="53" xfId="0" applyNumberFormat="1" applyFont="1" applyBorder="1" applyAlignment="1">
      <alignment horizontal="center" vertical="center" shrinkToFit="1"/>
    </xf>
    <xf numFmtId="176" fontId="11" fillId="0" borderId="66" xfId="0" applyNumberFormat="1" applyFont="1" applyBorder="1" applyAlignment="1">
      <alignment horizontal="center" vertical="center" shrinkToFit="1"/>
    </xf>
    <xf numFmtId="3" fontId="2" fillId="0" borderId="50" xfId="0" applyNumberFormat="1" applyFont="1" applyBorder="1" applyAlignment="1">
      <alignment horizontal="center" vertical="center" shrinkToFit="1"/>
    </xf>
    <xf numFmtId="3" fontId="2" fillId="0" borderId="51" xfId="0" applyNumberFormat="1" applyFont="1" applyBorder="1" applyAlignment="1">
      <alignment horizontal="center" vertical="center" shrinkToFit="1"/>
    </xf>
    <xf numFmtId="178" fontId="17" fillId="0" borderId="29" xfId="0" applyNumberFormat="1" applyFont="1" applyBorder="1" applyAlignment="1">
      <alignment horizontal="right" vertical="center" shrinkToFit="1"/>
    </xf>
    <xf numFmtId="178" fontId="17" fillId="0" borderId="1" xfId="0" applyNumberFormat="1" applyFont="1" applyBorder="1" applyAlignment="1">
      <alignment horizontal="right" vertical="center" shrinkToFit="1"/>
    </xf>
    <xf numFmtId="178" fontId="17" fillId="0" borderId="55" xfId="0" applyNumberFormat="1" applyFont="1" applyBorder="1" applyAlignment="1">
      <alignment horizontal="right" vertical="center" shrinkToFit="1"/>
    </xf>
    <xf numFmtId="178" fontId="17" fillId="0" borderId="54" xfId="0" applyNumberFormat="1" applyFont="1" applyBorder="1" applyAlignment="1">
      <alignment horizontal="right" vertical="center" shrinkToFit="1"/>
    </xf>
    <xf numFmtId="178" fontId="17" fillId="0" borderId="66" xfId="0" applyNumberFormat="1" applyFont="1" applyBorder="1" applyAlignment="1">
      <alignment horizontal="right" vertical="center" shrinkToFit="1"/>
    </xf>
    <xf numFmtId="178" fontId="17" fillId="0" borderId="53" xfId="0" applyNumberFormat="1" applyFont="1" applyBorder="1" applyAlignment="1">
      <alignment horizontal="right" vertical="center" shrinkToFit="1"/>
    </xf>
    <xf numFmtId="0" fontId="11" fillId="0" borderId="47" xfId="0" applyFont="1" applyBorder="1" applyAlignment="1">
      <alignment horizontal="left"/>
    </xf>
    <xf numFmtId="178" fontId="15" fillId="0" borderId="27" xfId="0" applyNumberFormat="1" applyFont="1" applyBorder="1" applyAlignment="1">
      <alignment horizontal="right" vertical="center" shrinkToFit="1"/>
    </xf>
    <xf numFmtId="178" fontId="15" fillId="0" borderId="48" xfId="0" applyNumberFormat="1" applyFont="1" applyBorder="1" applyAlignment="1">
      <alignment horizontal="right" vertical="center" shrinkToFit="1"/>
    </xf>
    <xf numFmtId="178" fontId="15" fillId="0" borderId="31" xfId="0" applyNumberFormat="1" applyFont="1" applyBorder="1" applyAlignment="1">
      <alignment horizontal="right" vertical="center" shrinkToFit="1"/>
    </xf>
    <xf numFmtId="178" fontId="15" fillId="0" borderId="58" xfId="0" applyNumberFormat="1" applyFont="1" applyBorder="1" applyAlignment="1">
      <alignment horizontal="right" vertical="center" shrinkToFit="1"/>
    </xf>
    <xf numFmtId="178" fontId="15" fillId="0" borderId="7" xfId="0" applyNumberFormat="1" applyFont="1" applyBorder="1" applyAlignment="1">
      <alignment horizontal="right" vertical="center" shrinkToFit="1"/>
    </xf>
    <xf numFmtId="178" fontId="15" fillId="0" borderId="3" xfId="0" applyNumberFormat="1" applyFont="1" applyBorder="1" applyAlignment="1">
      <alignment horizontal="right" vertical="center" shrinkToFit="1"/>
    </xf>
    <xf numFmtId="179" fontId="16" fillId="0" borderId="3" xfId="0" applyNumberFormat="1" applyFont="1" applyBorder="1" applyAlignment="1">
      <alignment horizontal="center" vertical="center" shrinkToFit="1"/>
    </xf>
    <xf numFmtId="179" fontId="16" fillId="0" borderId="7" xfId="0" applyNumberFormat="1" applyFont="1" applyBorder="1" applyAlignment="1">
      <alignment horizontal="center" vertical="center" shrinkToFit="1"/>
    </xf>
    <xf numFmtId="178" fontId="15" fillId="0" borderId="39" xfId="0" applyNumberFormat="1" applyFont="1" applyBorder="1" applyAlignment="1">
      <alignment horizontal="right" vertical="center" shrinkToFit="1"/>
    </xf>
    <xf numFmtId="178" fontId="15" fillId="0" borderId="62" xfId="0" applyNumberFormat="1" applyFont="1" applyBorder="1" applyAlignment="1">
      <alignment horizontal="right" vertical="center" shrinkToFit="1"/>
    </xf>
    <xf numFmtId="178" fontId="15" fillId="0" borderId="63" xfId="0" applyNumberFormat="1" applyFont="1" applyBorder="1" applyAlignment="1">
      <alignment horizontal="right" vertical="center" shrinkToFit="1"/>
    </xf>
    <xf numFmtId="178" fontId="15" fillId="0" borderId="47" xfId="0" applyNumberFormat="1" applyFont="1" applyBorder="1" applyAlignment="1">
      <alignment horizontal="right" vertical="center" shrinkToFit="1"/>
    </xf>
    <xf numFmtId="177" fontId="16" fillId="0" borderId="3" xfId="0" applyNumberFormat="1" applyFont="1" applyBorder="1" applyAlignment="1">
      <alignment horizontal="center" vertical="center" shrinkToFit="1"/>
    </xf>
    <xf numFmtId="177" fontId="16" fillId="0" borderId="7" xfId="0" applyNumberFormat="1" applyFont="1" applyBorder="1" applyAlignment="1">
      <alignment horizontal="center" vertical="center" shrinkToFit="1"/>
    </xf>
    <xf numFmtId="0" fontId="15" fillId="0" borderId="3"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178" fontId="15" fillId="0" borderId="2" xfId="0" applyNumberFormat="1" applyFont="1" applyBorder="1" applyAlignment="1">
      <alignment horizontal="right" vertical="center" shrinkToFit="1"/>
    </xf>
    <xf numFmtId="0" fontId="2" fillId="0" borderId="57" xfId="0" applyFont="1" applyBorder="1" applyAlignment="1">
      <alignment horizontal="center" vertical="center" shrinkToFit="1"/>
    </xf>
    <xf numFmtId="0" fontId="2" fillId="0" borderId="59"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52" xfId="0" applyFont="1" applyBorder="1" applyAlignment="1">
      <alignment horizontal="center" vertical="center" wrapText="1" shrinkToFit="1"/>
    </xf>
    <xf numFmtId="0" fontId="2" fillId="0" borderId="52" xfId="0" applyFont="1" applyBorder="1" applyAlignment="1">
      <alignment horizontal="center" vertical="center" shrinkToFit="1"/>
    </xf>
    <xf numFmtId="0" fontId="4" fillId="0" borderId="7" xfId="0" applyFont="1" applyBorder="1" applyAlignment="1">
      <alignment horizontal="center" vertical="center" wrapText="1" shrinkToFit="1"/>
    </xf>
    <xf numFmtId="0" fontId="2" fillId="0" borderId="56"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1" xfId="0" applyFont="1" applyBorder="1" applyAlignment="1">
      <alignment horizontal="center" vertical="center" shrinkToFit="1"/>
    </xf>
    <xf numFmtId="0" fontId="5" fillId="0" borderId="0" xfId="0" applyFont="1" applyFill="1" applyAlignment="1">
      <alignment horizontal="left" wrapText="1"/>
    </xf>
    <xf numFmtId="176" fontId="18" fillId="0" borderId="67" xfId="0" applyNumberFormat="1" applyFont="1" applyBorder="1" applyAlignment="1">
      <alignment horizontal="center" vertical="center" wrapText="1" shrinkToFit="1"/>
    </xf>
    <xf numFmtId="0" fontId="5" fillId="0" borderId="0" xfId="0" applyFont="1" applyFill="1" applyAlignment="1">
      <alignment horizontal="left" vertical="center" wrapText="1"/>
    </xf>
    <xf numFmtId="0" fontId="8" fillId="0" borderId="15"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742950</xdr:colOff>
      <xdr:row>1</xdr:row>
      <xdr:rowOff>47625</xdr:rowOff>
    </xdr:from>
    <xdr:to>
      <xdr:col>18</xdr:col>
      <xdr:colOff>1104900</xdr:colOff>
      <xdr:row>1</xdr:row>
      <xdr:rowOff>247650</xdr:rowOff>
    </xdr:to>
    <xdr:sp macro="" textlink="">
      <xdr:nvSpPr>
        <xdr:cNvPr id="2" name="テキスト ボックス 1">
          <a:extLst>
            <a:ext uri="{FF2B5EF4-FFF2-40B4-BE49-F238E27FC236}">
              <a16:creationId xmlns:a16="http://schemas.microsoft.com/office/drawing/2014/main" id="{8372A194-3564-4ADD-A673-7B1E8F02588D}"/>
            </a:ext>
          </a:extLst>
        </xdr:cNvPr>
        <xdr:cNvSpPr txBox="1"/>
      </xdr:nvSpPr>
      <xdr:spPr>
        <a:xfrm>
          <a:off x="11610975" y="219075"/>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様式１－２－１</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79611792-7D9D-46CA-869B-65295EB6B31D}"/>
            </a:ext>
          </a:extLst>
        </xdr:cNvPr>
        <xdr:cNvSpPr>
          <a:spLocks noChangeArrowheads="1"/>
        </xdr:cNvSpPr>
      </xdr:nvSpPr>
      <xdr:spPr bwMode="auto">
        <a:xfrm>
          <a:off x="7924800" y="74295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xdr:colOff>
      <xdr:row>1</xdr:row>
      <xdr:rowOff>19050</xdr:rowOff>
    </xdr:from>
    <xdr:to>
      <xdr:col>21</xdr:col>
      <xdr:colOff>0</xdr:colOff>
      <xdr:row>1</xdr:row>
      <xdr:rowOff>219075</xdr:rowOff>
    </xdr:to>
    <xdr:sp macro="" textlink="">
      <xdr:nvSpPr>
        <xdr:cNvPr id="2" name="テキスト ボックス 1">
          <a:extLst>
            <a:ext uri="{FF2B5EF4-FFF2-40B4-BE49-F238E27FC236}">
              <a16:creationId xmlns:a16="http://schemas.microsoft.com/office/drawing/2014/main" id="{F0ACE0F5-0C38-4E53-AA2D-C2EDA23F795F}"/>
            </a:ext>
          </a:extLst>
        </xdr:cNvPr>
        <xdr:cNvSpPr txBox="1"/>
      </xdr:nvSpPr>
      <xdr:spPr>
        <a:xfrm>
          <a:off x="12506325" y="19050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r"/>
          <a:r>
            <a:rPr kumimoji="1" lang="ja-JP" altLang="en-US" sz="1100"/>
            <a:t>様式１－２－１</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4" name="円/楕円 6">
          <a:extLst>
            <a:ext uri="{FF2B5EF4-FFF2-40B4-BE49-F238E27FC236}">
              <a16:creationId xmlns:a16="http://schemas.microsoft.com/office/drawing/2014/main" id="{075EC61F-7D73-468B-B5B1-A357959A5919}"/>
            </a:ext>
          </a:extLst>
        </xdr:cNvPr>
        <xdr:cNvSpPr/>
      </xdr:nvSpPr>
      <xdr:spPr bwMode="auto">
        <a:xfrm>
          <a:off x="28098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5" name="円/楕円 11">
          <a:extLst>
            <a:ext uri="{FF2B5EF4-FFF2-40B4-BE49-F238E27FC236}">
              <a16:creationId xmlns:a16="http://schemas.microsoft.com/office/drawing/2014/main" id="{059B74CB-7B95-46E6-B7DF-160DEA41EA1E}"/>
            </a:ext>
          </a:extLst>
        </xdr:cNvPr>
        <xdr:cNvSpPr/>
      </xdr:nvSpPr>
      <xdr:spPr bwMode="auto">
        <a:xfrm>
          <a:off x="34480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6" name="円/楕円 16">
          <a:extLst>
            <a:ext uri="{FF2B5EF4-FFF2-40B4-BE49-F238E27FC236}">
              <a16:creationId xmlns:a16="http://schemas.microsoft.com/office/drawing/2014/main" id="{D6965100-9A60-4943-85A6-26CA5C8DEBB9}"/>
            </a:ext>
          </a:extLst>
        </xdr:cNvPr>
        <xdr:cNvSpPr/>
      </xdr:nvSpPr>
      <xdr:spPr bwMode="auto">
        <a:xfrm>
          <a:off x="3162301"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8" name="角丸四角形 18">
          <a:extLst>
            <a:ext uri="{FF2B5EF4-FFF2-40B4-BE49-F238E27FC236}">
              <a16:creationId xmlns:a16="http://schemas.microsoft.com/office/drawing/2014/main" id="{32857816-211D-429F-9E75-7241BA4264F4}"/>
            </a:ext>
          </a:extLst>
        </xdr:cNvPr>
        <xdr:cNvSpPr>
          <a:spLocks noChangeArrowheads="1"/>
        </xdr:cNvSpPr>
      </xdr:nvSpPr>
      <xdr:spPr bwMode="auto">
        <a:xfrm>
          <a:off x="116109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9" name="AutoShape 53">
          <a:extLst>
            <a:ext uri="{FF2B5EF4-FFF2-40B4-BE49-F238E27FC236}">
              <a16:creationId xmlns:a16="http://schemas.microsoft.com/office/drawing/2014/main" id="{CBEA46BA-9E6D-43BA-8441-B030BE30DDD6}"/>
            </a:ext>
          </a:extLst>
        </xdr:cNvPr>
        <xdr:cNvSpPr>
          <a:spLocks noChangeArrowheads="1"/>
        </xdr:cNvSpPr>
      </xdr:nvSpPr>
      <xdr:spPr bwMode="auto">
        <a:xfrm>
          <a:off x="90106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10" name="AutoShape 63">
          <a:extLst>
            <a:ext uri="{FF2B5EF4-FFF2-40B4-BE49-F238E27FC236}">
              <a16:creationId xmlns:a16="http://schemas.microsoft.com/office/drawing/2014/main" id="{0D6BA96A-4971-432F-B782-210AC314A238}"/>
            </a:ext>
          </a:extLst>
        </xdr:cNvPr>
        <xdr:cNvSpPr>
          <a:spLocks noChangeArrowheads="1"/>
        </xdr:cNvSpPr>
      </xdr:nvSpPr>
      <xdr:spPr bwMode="auto">
        <a:xfrm>
          <a:off x="495300" y="2447925"/>
          <a:ext cx="419100"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904875</xdr:colOff>
      <xdr:row>35</xdr:row>
      <xdr:rowOff>200024</xdr:rowOff>
    </xdr:to>
    <xdr:sp macro="" textlink="">
      <xdr:nvSpPr>
        <xdr:cNvPr id="11" name="AutoShape 48">
          <a:extLst>
            <a:ext uri="{FF2B5EF4-FFF2-40B4-BE49-F238E27FC236}">
              <a16:creationId xmlns:a16="http://schemas.microsoft.com/office/drawing/2014/main" id="{6BFE8831-B093-4394-9068-E105991CEA54}"/>
            </a:ext>
          </a:extLst>
        </xdr:cNvPr>
        <xdr:cNvSpPr>
          <a:spLocks noChangeArrowheads="1"/>
        </xdr:cNvSpPr>
      </xdr:nvSpPr>
      <xdr:spPr bwMode="auto">
        <a:xfrm>
          <a:off x="7677150" y="8172450"/>
          <a:ext cx="57150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2" name="角丸四角形 28">
          <a:extLst>
            <a:ext uri="{FF2B5EF4-FFF2-40B4-BE49-F238E27FC236}">
              <a16:creationId xmlns:a16="http://schemas.microsoft.com/office/drawing/2014/main" id="{37B75CE9-7B2F-48AA-A77C-FCFD29DB0AA0}"/>
            </a:ext>
          </a:extLst>
        </xdr:cNvPr>
        <xdr:cNvSpPr/>
      </xdr:nvSpPr>
      <xdr:spPr bwMode="auto">
        <a:xfrm>
          <a:off x="64103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3" name="AutoShape 49">
          <a:extLst>
            <a:ext uri="{FF2B5EF4-FFF2-40B4-BE49-F238E27FC236}">
              <a16:creationId xmlns:a16="http://schemas.microsoft.com/office/drawing/2014/main" id="{815AFB23-8D4B-4470-83A4-328F8A9E5037}"/>
            </a:ext>
          </a:extLst>
        </xdr:cNvPr>
        <xdr:cNvSpPr>
          <a:spLocks noChangeArrowheads="1"/>
        </xdr:cNvSpPr>
      </xdr:nvSpPr>
      <xdr:spPr bwMode="auto">
        <a:xfrm>
          <a:off x="71532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6" name="AutoShape 67">
          <a:extLst>
            <a:ext uri="{FF2B5EF4-FFF2-40B4-BE49-F238E27FC236}">
              <a16:creationId xmlns:a16="http://schemas.microsoft.com/office/drawing/2014/main" id="{53CE36F0-51D1-46B2-8BF0-C1B1B49FC1FA}"/>
            </a:ext>
          </a:extLst>
        </xdr:cNvPr>
        <xdr:cNvSpPr>
          <a:spLocks noChangeArrowheads="1"/>
        </xdr:cNvSpPr>
      </xdr:nvSpPr>
      <xdr:spPr bwMode="auto">
        <a:xfrm>
          <a:off x="13716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7" name="Text Box 39">
          <a:extLst>
            <a:ext uri="{FF2B5EF4-FFF2-40B4-BE49-F238E27FC236}">
              <a16:creationId xmlns:a16="http://schemas.microsoft.com/office/drawing/2014/main" id="{0DFE6C09-8C37-4478-AB18-A3B309C5ED3E}"/>
            </a:ext>
          </a:extLst>
        </xdr:cNvPr>
        <xdr:cNvSpPr txBox="1">
          <a:spLocks noChangeArrowheads="1"/>
        </xdr:cNvSpPr>
      </xdr:nvSpPr>
      <xdr:spPr bwMode="auto">
        <a:xfrm>
          <a:off x="5143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8" name="下矢印 1">
          <a:extLst>
            <a:ext uri="{FF2B5EF4-FFF2-40B4-BE49-F238E27FC236}">
              <a16:creationId xmlns:a16="http://schemas.microsoft.com/office/drawing/2014/main" id="{114ED6E7-BC45-4135-BAEF-F350054D9EF8}"/>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20" name="Text Box 39">
          <a:extLst>
            <a:ext uri="{FF2B5EF4-FFF2-40B4-BE49-F238E27FC236}">
              <a16:creationId xmlns:a16="http://schemas.microsoft.com/office/drawing/2014/main" id="{EBB3943A-EBBB-4B44-83F5-101040437D43}"/>
            </a:ext>
          </a:extLst>
        </xdr:cNvPr>
        <xdr:cNvSpPr txBox="1">
          <a:spLocks noChangeArrowheads="1"/>
        </xdr:cNvSpPr>
      </xdr:nvSpPr>
      <xdr:spPr bwMode="auto">
        <a:xfrm>
          <a:off x="5143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21" name="AutoShape 68">
          <a:extLst>
            <a:ext uri="{FF2B5EF4-FFF2-40B4-BE49-F238E27FC236}">
              <a16:creationId xmlns:a16="http://schemas.microsoft.com/office/drawing/2014/main" id="{A722DD02-3EC3-4333-AE80-50D919C1543A}"/>
            </a:ext>
          </a:extLst>
        </xdr:cNvPr>
        <xdr:cNvSpPr>
          <a:spLocks noChangeArrowheads="1"/>
        </xdr:cNvSpPr>
      </xdr:nvSpPr>
      <xdr:spPr bwMode="auto">
        <a:xfrm>
          <a:off x="13525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23" name="AutoShape 69">
          <a:extLst>
            <a:ext uri="{FF2B5EF4-FFF2-40B4-BE49-F238E27FC236}">
              <a16:creationId xmlns:a16="http://schemas.microsoft.com/office/drawing/2014/main" id="{3164B99B-9119-481E-9F11-14A1BC9286FD}"/>
            </a:ext>
          </a:extLst>
        </xdr:cNvPr>
        <xdr:cNvSpPr>
          <a:spLocks noChangeArrowheads="1"/>
        </xdr:cNvSpPr>
      </xdr:nvSpPr>
      <xdr:spPr bwMode="auto">
        <a:xfrm>
          <a:off x="13525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24" name="Text Box 39">
          <a:extLst>
            <a:ext uri="{FF2B5EF4-FFF2-40B4-BE49-F238E27FC236}">
              <a16:creationId xmlns:a16="http://schemas.microsoft.com/office/drawing/2014/main" id="{9A5864F5-C84D-4711-AED4-041A2108D2BC}"/>
            </a:ext>
          </a:extLst>
        </xdr:cNvPr>
        <xdr:cNvSpPr txBox="1">
          <a:spLocks noChangeArrowheads="1"/>
        </xdr:cNvSpPr>
      </xdr:nvSpPr>
      <xdr:spPr bwMode="auto">
        <a:xfrm>
          <a:off x="5238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26" name="角丸四角形吹き出し 23">
          <a:extLst>
            <a:ext uri="{FF2B5EF4-FFF2-40B4-BE49-F238E27FC236}">
              <a16:creationId xmlns:a16="http://schemas.microsoft.com/office/drawing/2014/main" id="{2A434250-973A-4FF2-88E0-B0497DE52203}"/>
            </a:ext>
          </a:extLst>
        </xdr:cNvPr>
        <xdr:cNvSpPr/>
      </xdr:nvSpPr>
      <xdr:spPr bwMode="auto">
        <a:xfrm>
          <a:off x="25336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19</xdr:col>
      <xdr:colOff>95250</xdr:colOff>
      <xdr:row>18</xdr:row>
      <xdr:rowOff>238126</xdr:rowOff>
    </xdr:from>
    <xdr:to>
      <xdr:col>20</xdr:col>
      <xdr:colOff>1228725</xdr:colOff>
      <xdr:row>23</xdr:row>
      <xdr:rowOff>38101</xdr:rowOff>
    </xdr:to>
    <xdr:sp macro="" textlink="">
      <xdr:nvSpPr>
        <xdr:cNvPr id="44" name="角丸四角形吹き出し 23">
          <a:extLst>
            <a:ext uri="{FF2B5EF4-FFF2-40B4-BE49-F238E27FC236}">
              <a16:creationId xmlns:a16="http://schemas.microsoft.com/office/drawing/2014/main" id="{CC6F79CB-C71D-4480-84E5-73EB2981E675}"/>
            </a:ext>
          </a:extLst>
        </xdr:cNvPr>
        <xdr:cNvSpPr/>
      </xdr:nvSpPr>
      <xdr:spPr bwMode="auto">
        <a:xfrm>
          <a:off x="11620500" y="4267201"/>
          <a:ext cx="2095500" cy="1181100"/>
        </a:xfrm>
        <a:prstGeom prst="wedgeRoundRectCallout">
          <a:avLst>
            <a:gd name="adj1" fmla="val -34255"/>
            <a:gd name="adj2" fmla="val -81176"/>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52" name="コネクタ: 曲線 51">
          <a:extLst>
            <a:ext uri="{FF2B5EF4-FFF2-40B4-BE49-F238E27FC236}">
              <a16:creationId xmlns:a16="http://schemas.microsoft.com/office/drawing/2014/main" id="{AEA64E34-B77E-47F5-AD24-4B2B957B2352}"/>
            </a:ext>
          </a:extLst>
        </xdr:cNvPr>
        <xdr:cNvCxnSpPr/>
      </xdr:nvCxnSpPr>
      <xdr:spPr bwMode="auto">
        <a:xfrm>
          <a:off x="93249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57" name="Oval 61">
          <a:extLst>
            <a:ext uri="{FF2B5EF4-FFF2-40B4-BE49-F238E27FC236}">
              <a16:creationId xmlns:a16="http://schemas.microsoft.com/office/drawing/2014/main" id="{7F2925E6-2863-4140-89D8-F5DB1548DE84}"/>
            </a:ext>
          </a:extLst>
        </xdr:cNvPr>
        <xdr:cNvSpPr>
          <a:spLocks noChangeArrowheads="1"/>
        </xdr:cNvSpPr>
      </xdr:nvSpPr>
      <xdr:spPr bwMode="auto">
        <a:xfrm>
          <a:off x="104584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79" name="コネクタ: 曲線 78">
          <a:extLst>
            <a:ext uri="{FF2B5EF4-FFF2-40B4-BE49-F238E27FC236}">
              <a16:creationId xmlns:a16="http://schemas.microsoft.com/office/drawing/2014/main" id="{364F1A20-CFF1-4C7F-B9DC-3A0356ECF733}"/>
            </a:ext>
          </a:extLst>
        </xdr:cNvPr>
        <xdr:cNvCxnSpPr/>
      </xdr:nvCxnSpPr>
      <xdr:spPr bwMode="auto">
        <a:xfrm rot="5400000">
          <a:off x="92154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142875</xdr:colOff>
      <xdr:row>8</xdr:row>
      <xdr:rowOff>9524</xdr:rowOff>
    </xdr:from>
    <xdr:to>
      <xdr:col>19</xdr:col>
      <xdr:colOff>819150</xdr:colOff>
      <xdr:row>11</xdr:row>
      <xdr:rowOff>140756</xdr:rowOff>
    </xdr:to>
    <xdr:sp macro="" textlink="">
      <xdr:nvSpPr>
        <xdr:cNvPr id="89" name="下カーブ矢印 22">
          <a:extLst>
            <a:ext uri="{FF2B5EF4-FFF2-40B4-BE49-F238E27FC236}">
              <a16:creationId xmlns:a16="http://schemas.microsoft.com/office/drawing/2014/main" id="{869A26A4-24B4-4405-92AE-1BE399971220}"/>
            </a:ext>
          </a:extLst>
        </xdr:cNvPr>
        <xdr:cNvSpPr/>
      </xdr:nvSpPr>
      <xdr:spPr bwMode="auto">
        <a:xfrm>
          <a:off x="1514475" y="1628774"/>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90" name="角丸四角形 18">
          <a:extLst>
            <a:ext uri="{FF2B5EF4-FFF2-40B4-BE49-F238E27FC236}">
              <a16:creationId xmlns:a16="http://schemas.microsoft.com/office/drawing/2014/main" id="{7FBD7C93-8E4D-4E14-8444-CB1A9A786035}"/>
            </a:ext>
          </a:extLst>
        </xdr:cNvPr>
        <xdr:cNvSpPr>
          <a:spLocks noChangeArrowheads="1"/>
        </xdr:cNvSpPr>
      </xdr:nvSpPr>
      <xdr:spPr bwMode="auto">
        <a:xfrm>
          <a:off x="13335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800100</xdr:colOff>
      <xdr:row>1</xdr:row>
      <xdr:rowOff>57150</xdr:rowOff>
    </xdr:from>
    <xdr:to>
      <xdr:col>18</xdr:col>
      <xdr:colOff>1162050</xdr:colOff>
      <xdr:row>1</xdr:row>
      <xdr:rowOff>257175</xdr:rowOff>
    </xdr:to>
    <xdr:sp macro="" textlink="">
      <xdr:nvSpPr>
        <xdr:cNvPr id="2" name="テキスト ボックス 1">
          <a:extLst>
            <a:ext uri="{FF2B5EF4-FFF2-40B4-BE49-F238E27FC236}">
              <a16:creationId xmlns:a16="http://schemas.microsoft.com/office/drawing/2014/main" id="{46F8F522-9789-4503-970B-34F80A9D64C2}"/>
            </a:ext>
          </a:extLst>
        </xdr:cNvPr>
        <xdr:cNvSpPr txBox="1"/>
      </xdr:nvSpPr>
      <xdr:spPr>
        <a:xfrm>
          <a:off x="11582400" y="228600"/>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様式１－２－２</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0034E76D-7A84-4D14-BCF2-B92880BEF534}"/>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38100</xdr:colOff>
      <xdr:row>1</xdr:row>
      <xdr:rowOff>76200</xdr:rowOff>
    </xdr:from>
    <xdr:to>
      <xdr:col>21</xdr:col>
      <xdr:colOff>28575</xdr:colOff>
      <xdr:row>2</xdr:row>
      <xdr:rowOff>9525</xdr:rowOff>
    </xdr:to>
    <xdr:sp macro="" textlink="">
      <xdr:nvSpPr>
        <xdr:cNvPr id="2" name="テキスト ボックス 1">
          <a:extLst>
            <a:ext uri="{FF2B5EF4-FFF2-40B4-BE49-F238E27FC236}">
              <a16:creationId xmlns:a16="http://schemas.microsoft.com/office/drawing/2014/main" id="{1A1EC534-16DF-467C-8CDE-D3A50F4CC3AB}"/>
            </a:ext>
          </a:extLst>
        </xdr:cNvPr>
        <xdr:cNvSpPr txBox="1"/>
      </xdr:nvSpPr>
      <xdr:spPr>
        <a:xfrm>
          <a:off x="12525375" y="24765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様式１－２－１</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3" name="円/楕円 6">
          <a:extLst>
            <a:ext uri="{FF2B5EF4-FFF2-40B4-BE49-F238E27FC236}">
              <a16:creationId xmlns:a16="http://schemas.microsoft.com/office/drawing/2014/main" id="{551B4DC3-D377-4085-84EF-18633662953C}"/>
            </a:ext>
          </a:extLst>
        </xdr:cNvPr>
        <xdr:cNvSpPr/>
      </xdr:nvSpPr>
      <xdr:spPr bwMode="auto">
        <a:xfrm>
          <a:off x="28860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4" name="円/楕円 11">
          <a:extLst>
            <a:ext uri="{FF2B5EF4-FFF2-40B4-BE49-F238E27FC236}">
              <a16:creationId xmlns:a16="http://schemas.microsoft.com/office/drawing/2014/main" id="{5B5AB204-FD15-4A61-BA62-E353B1443B63}"/>
            </a:ext>
          </a:extLst>
        </xdr:cNvPr>
        <xdr:cNvSpPr/>
      </xdr:nvSpPr>
      <xdr:spPr bwMode="auto">
        <a:xfrm>
          <a:off x="35242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5" name="円/楕円 16">
          <a:extLst>
            <a:ext uri="{FF2B5EF4-FFF2-40B4-BE49-F238E27FC236}">
              <a16:creationId xmlns:a16="http://schemas.microsoft.com/office/drawing/2014/main" id="{F6EC064F-68FA-47D5-86A0-6760E7D753ED}"/>
            </a:ext>
          </a:extLst>
        </xdr:cNvPr>
        <xdr:cNvSpPr/>
      </xdr:nvSpPr>
      <xdr:spPr bwMode="auto">
        <a:xfrm>
          <a:off x="3190876"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6" name="角丸四角形 18">
          <a:extLst>
            <a:ext uri="{FF2B5EF4-FFF2-40B4-BE49-F238E27FC236}">
              <a16:creationId xmlns:a16="http://schemas.microsoft.com/office/drawing/2014/main" id="{7C0B61EE-898C-4ED5-B809-6D362282148D}"/>
            </a:ext>
          </a:extLst>
        </xdr:cNvPr>
        <xdr:cNvSpPr>
          <a:spLocks noChangeArrowheads="1"/>
        </xdr:cNvSpPr>
      </xdr:nvSpPr>
      <xdr:spPr bwMode="auto">
        <a:xfrm>
          <a:off x="116871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7" name="AutoShape 53">
          <a:extLst>
            <a:ext uri="{FF2B5EF4-FFF2-40B4-BE49-F238E27FC236}">
              <a16:creationId xmlns:a16="http://schemas.microsoft.com/office/drawing/2014/main" id="{287980F0-4344-4E3F-8375-1FD8DB081540}"/>
            </a:ext>
          </a:extLst>
        </xdr:cNvPr>
        <xdr:cNvSpPr>
          <a:spLocks noChangeArrowheads="1"/>
        </xdr:cNvSpPr>
      </xdr:nvSpPr>
      <xdr:spPr bwMode="auto">
        <a:xfrm>
          <a:off x="90868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8" name="AutoShape 63">
          <a:extLst>
            <a:ext uri="{FF2B5EF4-FFF2-40B4-BE49-F238E27FC236}">
              <a16:creationId xmlns:a16="http://schemas.microsoft.com/office/drawing/2014/main" id="{FA34279B-8DBF-49FA-96AF-11BCBF8F8A00}"/>
            </a:ext>
          </a:extLst>
        </xdr:cNvPr>
        <xdr:cNvSpPr>
          <a:spLocks noChangeArrowheads="1"/>
        </xdr:cNvSpPr>
      </xdr:nvSpPr>
      <xdr:spPr bwMode="auto">
        <a:xfrm>
          <a:off x="590550" y="2447925"/>
          <a:ext cx="390525"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942975</xdr:colOff>
      <xdr:row>35</xdr:row>
      <xdr:rowOff>200024</xdr:rowOff>
    </xdr:to>
    <xdr:sp macro="" textlink="">
      <xdr:nvSpPr>
        <xdr:cNvPr id="9" name="AutoShape 48">
          <a:extLst>
            <a:ext uri="{FF2B5EF4-FFF2-40B4-BE49-F238E27FC236}">
              <a16:creationId xmlns:a16="http://schemas.microsoft.com/office/drawing/2014/main" id="{0158EFFF-48A0-4009-AE69-91D1F5E168C2}"/>
            </a:ext>
          </a:extLst>
        </xdr:cNvPr>
        <xdr:cNvSpPr>
          <a:spLocks noChangeArrowheads="1"/>
        </xdr:cNvSpPr>
      </xdr:nvSpPr>
      <xdr:spPr bwMode="auto">
        <a:xfrm>
          <a:off x="7677150" y="8210550"/>
          <a:ext cx="57531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0" name="角丸四角形 28">
          <a:extLst>
            <a:ext uri="{FF2B5EF4-FFF2-40B4-BE49-F238E27FC236}">
              <a16:creationId xmlns:a16="http://schemas.microsoft.com/office/drawing/2014/main" id="{C8D8783B-F6EA-4BF0-AD99-775DDF744F1C}"/>
            </a:ext>
          </a:extLst>
        </xdr:cNvPr>
        <xdr:cNvSpPr/>
      </xdr:nvSpPr>
      <xdr:spPr bwMode="auto">
        <a:xfrm>
          <a:off x="64865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1" name="AutoShape 49">
          <a:extLst>
            <a:ext uri="{FF2B5EF4-FFF2-40B4-BE49-F238E27FC236}">
              <a16:creationId xmlns:a16="http://schemas.microsoft.com/office/drawing/2014/main" id="{97E15C62-FC26-4B58-B2CA-498B09319591}"/>
            </a:ext>
          </a:extLst>
        </xdr:cNvPr>
        <xdr:cNvSpPr>
          <a:spLocks noChangeArrowheads="1"/>
        </xdr:cNvSpPr>
      </xdr:nvSpPr>
      <xdr:spPr bwMode="auto">
        <a:xfrm>
          <a:off x="72294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2" name="AutoShape 67">
          <a:extLst>
            <a:ext uri="{FF2B5EF4-FFF2-40B4-BE49-F238E27FC236}">
              <a16:creationId xmlns:a16="http://schemas.microsoft.com/office/drawing/2014/main" id="{3CF749AC-3937-4BFF-A829-132778FE8ED7}"/>
            </a:ext>
          </a:extLst>
        </xdr:cNvPr>
        <xdr:cNvSpPr>
          <a:spLocks noChangeArrowheads="1"/>
        </xdr:cNvSpPr>
      </xdr:nvSpPr>
      <xdr:spPr bwMode="auto">
        <a:xfrm>
          <a:off x="14478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月</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3" name="Text Box 39">
          <a:extLst>
            <a:ext uri="{FF2B5EF4-FFF2-40B4-BE49-F238E27FC236}">
              <a16:creationId xmlns:a16="http://schemas.microsoft.com/office/drawing/2014/main" id="{54E4868E-165D-4280-81F7-50D799354532}"/>
            </a:ext>
          </a:extLst>
        </xdr:cNvPr>
        <xdr:cNvSpPr txBox="1">
          <a:spLocks noChangeArrowheads="1"/>
        </xdr:cNvSpPr>
      </xdr:nvSpPr>
      <xdr:spPr bwMode="auto">
        <a:xfrm>
          <a:off x="5905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4" name="下矢印 1">
          <a:extLst>
            <a:ext uri="{FF2B5EF4-FFF2-40B4-BE49-F238E27FC236}">
              <a16:creationId xmlns:a16="http://schemas.microsoft.com/office/drawing/2014/main" id="{A533CAA3-0229-4CA5-8355-9FD0E2D94EC2}"/>
            </a:ext>
          </a:extLst>
        </xdr:cNvPr>
        <xdr:cNvSpPr>
          <a:spLocks noChangeArrowheads="1"/>
        </xdr:cNvSpPr>
      </xdr:nvSpPr>
      <xdr:spPr bwMode="auto">
        <a:xfrm>
          <a:off x="857250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15" name="Text Box 39">
          <a:extLst>
            <a:ext uri="{FF2B5EF4-FFF2-40B4-BE49-F238E27FC236}">
              <a16:creationId xmlns:a16="http://schemas.microsoft.com/office/drawing/2014/main" id="{ED7B0AA2-E728-4363-AA32-58436B6768ED}"/>
            </a:ext>
          </a:extLst>
        </xdr:cNvPr>
        <xdr:cNvSpPr txBox="1">
          <a:spLocks noChangeArrowheads="1"/>
        </xdr:cNvSpPr>
      </xdr:nvSpPr>
      <xdr:spPr bwMode="auto">
        <a:xfrm>
          <a:off x="5905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16" name="AutoShape 68">
          <a:extLst>
            <a:ext uri="{FF2B5EF4-FFF2-40B4-BE49-F238E27FC236}">
              <a16:creationId xmlns:a16="http://schemas.microsoft.com/office/drawing/2014/main" id="{46F19095-A9F9-4514-8F76-6164083745FC}"/>
            </a:ext>
          </a:extLst>
        </xdr:cNvPr>
        <xdr:cNvSpPr>
          <a:spLocks noChangeArrowheads="1"/>
        </xdr:cNvSpPr>
      </xdr:nvSpPr>
      <xdr:spPr bwMode="auto">
        <a:xfrm>
          <a:off x="14287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17" name="AutoShape 69">
          <a:extLst>
            <a:ext uri="{FF2B5EF4-FFF2-40B4-BE49-F238E27FC236}">
              <a16:creationId xmlns:a16="http://schemas.microsoft.com/office/drawing/2014/main" id="{5FAB20C0-2BE5-496D-96B6-81372C766B65}"/>
            </a:ext>
          </a:extLst>
        </xdr:cNvPr>
        <xdr:cNvSpPr>
          <a:spLocks noChangeArrowheads="1"/>
        </xdr:cNvSpPr>
      </xdr:nvSpPr>
      <xdr:spPr bwMode="auto">
        <a:xfrm>
          <a:off x="14287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18" name="Text Box 39">
          <a:extLst>
            <a:ext uri="{FF2B5EF4-FFF2-40B4-BE49-F238E27FC236}">
              <a16:creationId xmlns:a16="http://schemas.microsoft.com/office/drawing/2014/main" id="{20E1203C-3AB6-4934-AFD9-90329587DD71}"/>
            </a:ext>
          </a:extLst>
        </xdr:cNvPr>
        <xdr:cNvSpPr txBox="1">
          <a:spLocks noChangeArrowheads="1"/>
        </xdr:cNvSpPr>
      </xdr:nvSpPr>
      <xdr:spPr bwMode="auto">
        <a:xfrm>
          <a:off x="6000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19" name="角丸四角形吹き出し 23">
          <a:extLst>
            <a:ext uri="{FF2B5EF4-FFF2-40B4-BE49-F238E27FC236}">
              <a16:creationId xmlns:a16="http://schemas.microsoft.com/office/drawing/2014/main" id="{770BCC20-C7A5-4307-9C7E-709E6C7A5D73}"/>
            </a:ext>
          </a:extLst>
        </xdr:cNvPr>
        <xdr:cNvSpPr/>
      </xdr:nvSpPr>
      <xdr:spPr bwMode="auto">
        <a:xfrm>
          <a:off x="26098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21" name="コネクタ: 曲線 20">
          <a:extLst>
            <a:ext uri="{FF2B5EF4-FFF2-40B4-BE49-F238E27FC236}">
              <a16:creationId xmlns:a16="http://schemas.microsoft.com/office/drawing/2014/main" id="{B8044468-FD68-4BBA-B8FD-08A34482CD8C}"/>
            </a:ext>
          </a:extLst>
        </xdr:cNvPr>
        <xdr:cNvCxnSpPr/>
      </xdr:nvCxnSpPr>
      <xdr:spPr bwMode="auto">
        <a:xfrm>
          <a:off x="94011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22" name="Oval 61">
          <a:extLst>
            <a:ext uri="{FF2B5EF4-FFF2-40B4-BE49-F238E27FC236}">
              <a16:creationId xmlns:a16="http://schemas.microsoft.com/office/drawing/2014/main" id="{C75D6A9E-9EC3-478A-A9FD-C29958FA0504}"/>
            </a:ext>
          </a:extLst>
        </xdr:cNvPr>
        <xdr:cNvSpPr>
          <a:spLocks noChangeArrowheads="1"/>
        </xdr:cNvSpPr>
      </xdr:nvSpPr>
      <xdr:spPr bwMode="auto">
        <a:xfrm>
          <a:off x="105346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23" name="コネクタ: 曲線 22">
          <a:extLst>
            <a:ext uri="{FF2B5EF4-FFF2-40B4-BE49-F238E27FC236}">
              <a16:creationId xmlns:a16="http://schemas.microsoft.com/office/drawing/2014/main" id="{8EEAB3F0-C0A5-4FBC-ADB3-28387C2D5E2D}"/>
            </a:ext>
          </a:extLst>
        </xdr:cNvPr>
        <xdr:cNvCxnSpPr/>
      </xdr:nvCxnSpPr>
      <xdr:spPr bwMode="auto">
        <a:xfrm rot="5400000">
          <a:off x="92916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76200</xdr:colOff>
      <xdr:row>8</xdr:row>
      <xdr:rowOff>19049</xdr:rowOff>
    </xdr:from>
    <xdr:to>
      <xdr:col>19</xdr:col>
      <xdr:colOff>752475</xdr:colOff>
      <xdr:row>11</xdr:row>
      <xdr:rowOff>150281</xdr:rowOff>
    </xdr:to>
    <xdr:sp macro="" textlink="">
      <xdr:nvSpPr>
        <xdr:cNvPr id="24" name="下カーブ矢印 22">
          <a:extLst>
            <a:ext uri="{FF2B5EF4-FFF2-40B4-BE49-F238E27FC236}">
              <a16:creationId xmlns:a16="http://schemas.microsoft.com/office/drawing/2014/main" id="{ADBCBC3A-8A87-437E-96DC-42D400D25012}"/>
            </a:ext>
          </a:extLst>
        </xdr:cNvPr>
        <xdr:cNvSpPr/>
      </xdr:nvSpPr>
      <xdr:spPr bwMode="auto">
        <a:xfrm>
          <a:off x="1524000" y="1638299"/>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25" name="角丸四角形 18">
          <a:extLst>
            <a:ext uri="{FF2B5EF4-FFF2-40B4-BE49-F238E27FC236}">
              <a16:creationId xmlns:a16="http://schemas.microsoft.com/office/drawing/2014/main" id="{E4898AD1-8475-4CFB-8A67-2D1E81773A3F}"/>
            </a:ext>
          </a:extLst>
        </xdr:cNvPr>
        <xdr:cNvSpPr>
          <a:spLocks noChangeArrowheads="1"/>
        </xdr:cNvSpPr>
      </xdr:nvSpPr>
      <xdr:spPr bwMode="auto">
        <a:xfrm>
          <a:off x="14097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19</xdr:row>
      <xdr:rowOff>38100</xdr:rowOff>
    </xdr:from>
    <xdr:to>
      <xdr:col>20</xdr:col>
      <xdr:colOff>1238250</xdr:colOff>
      <xdr:row>23</xdr:row>
      <xdr:rowOff>114300</xdr:rowOff>
    </xdr:to>
    <xdr:sp macro="" textlink="">
      <xdr:nvSpPr>
        <xdr:cNvPr id="29" name="角丸四角形吹き出し 23">
          <a:extLst>
            <a:ext uri="{FF2B5EF4-FFF2-40B4-BE49-F238E27FC236}">
              <a16:creationId xmlns:a16="http://schemas.microsoft.com/office/drawing/2014/main" id="{030ABE72-F88F-47B5-B1A4-A7477D9B6CA3}"/>
            </a:ext>
          </a:extLst>
        </xdr:cNvPr>
        <xdr:cNvSpPr/>
      </xdr:nvSpPr>
      <xdr:spPr bwMode="auto">
        <a:xfrm>
          <a:off x="11630025" y="4352925"/>
          <a:ext cx="2095500" cy="1181100"/>
        </a:xfrm>
        <a:prstGeom prst="wedgeRoundRectCallout">
          <a:avLst>
            <a:gd name="adj1" fmla="val -28800"/>
            <a:gd name="adj2" fmla="val -8520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E3658-578D-48E2-871C-ABA4C0C7DC24}">
  <dimension ref="A2:T42"/>
  <sheetViews>
    <sheetView view="pageBreakPreview" zoomScale="85" zoomScaleNormal="100" zoomScaleSheetLayoutView="85" workbookViewId="0">
      <selection activeCell="F13" sqref="F13:F14"/>
    </sheetView>
  </sheetViews>
  <sheetFormatPr defaultColWidth="6.75" defaultRowHeight="13.5" x14ac:dyDescent="0.15"/>
  <cols>
    <col min="1" max="1" width="4.37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91" t="s">
        <v>18</v>
      </c>
      <c r="B2" s="91"/>
      <c r="C2" s="91"/>
      <c r="D2" s="91"/>
      <c r="E2" s="91"/>
      <c r="F2" s="91"/>
      <c r="G2" s="91"/>
      <c r="H2" s="91"/>
      <c r="I2" s="91"/>
      <c r="J2" s="91"/>
      <c r="K2" s="91"/>
      <c r="L2" s="91"/>
      <c r="M2" s="91"/>
      <c r="N2" s="91"/>
      <c r="O2" s="91"/>
      <c r="P2" s="91"/>
      <c r="Q2" s="91"/>
      <c r="R2" s="91"/>
      <c r="S2" s="91"/>
    </row>
    <row r="3" spans="1:19" s="1" customFormat="1" ht="18.75" customHeight="1" x14ac:dyDescent="0.15">
      <c r="A3" s="138" t="s">
        <v>62</v>
      </c>
      <c r="B3" s="138"/>
      <c r="C3" s="138"/>
      <c r="D3" s="138"/>
      <c r="E3" s="138"/>
      <c r="F3" s="138"/>
      <c r="G3" s="138"/>
      <c r="H3" s="138"/>
      <c r="I3" s="138"/>
      <c r="J3" s="138"/>
      <c r="K3" s="138"/>
      <c r="L3" s="138"/>
      <c r="M3" s="138"/>
      <c r="N3" s="138"/>
      <c r="O3" s="138"/>
      <c r="P3" s="138"/>
      <c r="Q3" s="138"/>
      <c r="R3" s="138"/>
      <c r="S3" s="138"/>
    </row>
    <row r="4" spans="1:19" s="1" customFormat="1" ht="18.75" customHeight="1" x14ac:dyDescent="0.15">
      <c r="A4" s="138"/>
      <c r="B4" s="138"/>
      <c r="C4" s="138"/>
      <c r="D4" s="138"/>
      <c r="E4" s="138"/>
      <c r="F4" s="138"/>
      <c r="G4" s="138"/>
      <c r="H4" s="138"/>
      <c r="I4" s="138"/>
      <c r="J4" s="138"/>
      <c r="K4" s="138"/>
      <c r="L4" s="138"/>
      <c r="M4" s="138"/>
      <c r="N4" s="138"/>
      <c r="O4" s="138"/>
      <c r="P4" s="138"/>
      <c r="Q4" s="138"/>
      <c r="R4" s="138"/>
      <c r="S4" s="138"/>
    </row>
    <row r="5" spans="1:19" s="1" customFormat="1" ht="18.75" customHeight="1" x14ac:dyDescent="0.15">
      <c r="A5" s="138"/>
      <c r="B5" s="138"/>
      <c r="C5" s="138"/>
      <c r="D5" s="138"/>
      <c r="E5" s="138"/>
      <c r="F5" s="138"/>
      <c r="G5" s="138"/>
      <c r="H5" s="138"/>
      <c r="I5" s="138"/>
      <c r="J5" s="138"/>
      <c r="K5" s="138"/>
      <c r="L5" s="138"/>
      <c r="M5" s="138"/>
      <c r="N5" s="138"/>
      <c r="O5" s="138"/>
      <c r="P5" s="138"/>
      <c r="Q5" s="138"/>
      <c r="R5" s="138"/>
      <c r="S5" s="138"/>
    </row>
    <row r="6" spans="1:19" s="1" customFormat="1" ht="28.5" customHeight="1" x14ac:dyDescent="0.15">
      <c r="A6" s="63"/>
      <c r="B6" s="64" t="s">
        <v>56</v>
      </c>
      <c r="C6" s="92"/>
      <c r="D6" s="92"/>
      <c r="E6" s="92"/>
      <c r="F6" s="92"/>
      <c r="G6" s="92"/>
      <c r="H6" s="67"/>
      <c r="I6" s="65"/>
      <c r="J6" s="65"/>
      <c r="K6" s="66"/>
      <c r="L6" s="66"/>
      <c r="M6" s="68"/>
      <c r="N6" s="68"/>
      <c r="O6" s="52"/>
      <c r="P6" s="69" t="s">
        <v>55</v>
      </c>
      <c r="Q6" s="61"/>
      <c r="R6" s="61"/>
      <c r="S6" s="61"/>
    </row>
    <row r="7" spans="1:19" s="1" customFormat="1" ht="13.5" customHeight="1" thickBot="1" x14ac:dyDescent="0.2">
      <c r="A7" s="53"/>
      <c r="B7" s="54"/>
      <c r="C7" s="55"/>
      <c r="D7" s="55"/>
      <c r="E7" s="56"/>
      <c r="F7" s="56"/>
      <c r="G7" s="55"/>
      <c r="H7" s="57"/>
      <c r="I7" s="2"/>
      <c r="J7" s="44"/>
      <c r="M7" s="58"/>
      <c r="N7" s="58"/>
      <c r="O7" s="59"/>
      <c r="P7" s="59"/>
      <c r="Q7" s="57"/>
      <c r="R7" s="57"/>
      <c r="S7" s="57"/>
    </row>
    <row r="8" spans="1:19" s="1" customFormat="1" ht="14.25" customHeight="1" thickBot="1" x14ac:dyDescent="0.2">
      <c r="A8" s="93" t="s">
        <v>13</v>
      </c>
      <c r="B8" s="95" t="s">
        <v>0</v>
      </c>
      <c r="C8" s="96"/>
      <c r="D8" s="97"/>
      <c r="E8" s="101" t="s">
        <v>8</v>
      </c>
      <c r="F8" s="101" t="s">
        <v>15</v>
      </c>
      <c r="G8" s="103" t="s">
        <v>7</v>
      </c>
      <c r="H8" s="103"/>
      <c r="I8" s="95" t="s">
        <v>35</v>
      </c>
      <c r="J8" s="96"/>
      <c r="K8" s="97"/>
      <c r="L8" s="95" t="s">
        <v>40</v>
      </c>
      <c r="M8" s="97"/>
      <c r="N8" s="107" t="s">
        <v>26</v>
      </c>
      <c r="O8" s="108"/>
      <c r="P8" s="109"/>
      <c r="Q8" s="113" t="s">
        <v>20</v>
      </c>
      <c r="R8" s="114"/>
      <c r="S8" s="117" t="s">
        <v>34</v>
      </c>
    </row>
    <row r="9" spans="1:19" s="1" customFormat="1" ht="14.25" customHeight="1" thickBot="1" x14ac:dyDescent="0.2">
      <c r="A9" s="93"/>
      <c r="B9" s="98"/>
      <c r="C9" s="99"/>
      <c r="D9" s="100"/>
      <c r="E9" s="101"/>
      <c r="F9" s="101"/>
      <c r="G9" s="104"/>
      <c r="H9" s="104"/>
      <c r="I9" s="98"/>
      <c r="J9" s="99"/>
      <c r="K9" s="100"/>
      <c r="L9" s="98"/>
      <c r="M9" s="100"/>
      <c r="N9" s="110"/>
      <c r="O9" s="111"/>
      <c r="P9" s="112"/>
      <c r="Q9" s="115"/>
      <c r="R9" s="116"/>
      <c r="S9" s="117"/>
    </row>
    <row r="10" spans="1:19" s="1" customFormat="1" ht="14.25" customHeight="1" thickBot="1" x14ac:dyDescent="0.2">
      <c r="A10" s="93"/>
      <c r="B10" s="119" t="s">
        <v>1</v>
      </c>
      <c r="C10" s="119" t="s">
        <v>2</v>
      </c>
      <c r="D10" s="119" t="s">
        <v>32</v>
      </c>
      <c r="E10" s="101"/>
      <c r="F10" s="101"/>
      <c r="G10" s="46" t="s">
        <v>10</v>
      </c>
      <c r="H10" s="47" t="s">
        <v>11</v>
      </c>
      <c r="I10" s="122" t="s">
        <v>27</v>
      </c>
      <c r="J10" s="123"/>
      <c r="K10" s="119" t="s">
        <v>39</v>
      </c>
      <c r="L10" s="98"/>
      <c r="M10" s="100"/>
      <c r="N10" s="124" t="s">
        <v>14</v>
      </c>
      <c r="O10" s="127" t="s">
        <v>60</v>
      </c>
      <c r="P10" s="130" t="s">
        <v>61</v>
      </c>
      <c r="Q10" s="133" t="s">
        <v>21</v>
      </c>
      <c r="R10" s="135" t="s">
        <v>49</v>
      </c>
      <c r="S10" s="117"/>
    </row>
    <row r="11" spans="1:19" s="3" customFormat="1" ht="14.25" customHeight="1" thickBot="1" x14ac:dyDescent="0.2">
      <c r="A11" s="93"/>
      <c r="B11" s="120"/>
      <c r="C11" s="120"/>
      <c r="D11" s="120"/>
      <c r="E11" s="101"/>
      <c r="F11" s="101"/>
      <c r="G11" s="48" t="s">
        <v>28</v>
      </c>
      <c r="H11" s="49" t="s">
        <v>4</v>
      </c>
      <c r="I11" s="98"/>
      <c r="J11" s="100"/>
      <c r="K11" s="120"/>
      <c r="L11" s="98"/>
      <c r="M11" s="100"/>
      <c r="N11" s="125"/>
      <c r="O11" s="128"/>
      <c r="P11" s="131"/>
      <c r="Q11" s="134"/>
      <c r="R11" s="136"/>
      <c r="S11" s="117"/>
    </row>
    <row r="12" spans="1:19" s="1" customFormat="1" ht="14.25" customHeight="1" x14ac:dyDescent="0.15">
      <c r="A12" s="94"/>
      <c r="B12" s="121"/>
      <c r="C12" s="121"/>
      <c r="D12" s="121"/>
      <c r="E12" s="102"/>
      <c r="F12" s="102"/>
      <c r="G12" s="50" t="s">
        <v>29</v>
      </c>
      <c r="H12" s="51" t="s">
        <v>6</v>
      </c>
      <c r="I12" s="105"/>
      <c r="J12" s="106"/>
      <c r="K12" s="121"/>
      <c r="L12" s="105"/>
      <c r="M12" s="106"/>
      <c r="N12" s="126"/>
      <c r="O12" s="129"/>
      <c r="P12" s="132"/>
      <c r="Q12" s="134"/>
      <c r="R12" s="137"/>
      <c r="S12" s="118"/>
    </row>
    <row r="13" spans="1:19" s="4" customFormat="1" ht="21.75" customHeight="1" x14ac:dyDescent="0.15">
      <c r="A13" s="86"/>
      <c r="B13" s="79"/>
      <c r="C13" s="79"/>
      <c r="D13" s="79"/>
      <c r="E13" s="79"/>
      <c r="F13" s="88" t="s">
        <v>17</v>
      </c>
      <c r="G13" s="33"/>
      <c r="H13" s="31"/>
      <c r="I13" s="75"/>
      <c r="J13" s="76"/>
      <c r="K13" s="75"/>
      <c r="L13" s="75"/>
      <c r="M13" s="76"/>
      <c r="N13" s="79"/>
      <c r="O13" s="81"/>
      <c r="P13" s="83"/>
      <c r="Q13" s="85"/>
      <c r="R13" s="90"/>
      <c r="S13" s="74"/>
    </row>
    <row r="14" spans="1:19" s="4" customFormat="1" ht="21.75" customHeight="1" x14ac:dyDescent="0.15">
      <c r="A14" s="87"/>
      <c r="B14" s="80"/>
      <c r="C14" s="80"/>
      <c r="D14" s="80"/>
      <c r="E14" s="80"/>
      <c r="F14" s="89"/>
      <c r="G14" s="37"/>
      <c r="H14" s="32"/>
      <c r="I14" s="77"/>
      <c r="J14" s="78"/>
      <c r="K14" s="77"/>
      <c r="L14" s="77"/>
      <c r="M14" s="78"/>
      <c r="N14" s="80"/>
      <c r="O14" s="82"/>
      <c r="P14" s="84"/>
      <c r="Q14" s="85"/>
      <c r="R14" s="90"/>
      <c r="S14" s="74"/>
    </row>
    <row r="15" spans="1:19" s="4" customFormat="1" ht="21.75" customHeight="1" x14ac:dyDescent="0.15">
      <c r="A15" s="143"/>
      <c r="B15" s="139"/>
      <c r="C15" s="139"/>
      <c r="D15" s="139"/>
      <c r="E15" s="139"/>
      <c r="F15" s="88" t="s">
        <v>17</v>
      </c>
      <c r="G15" s="36"/>
      <c r="H15" s="35"/>
      <c r="I15" s="75"/>
      <c r="J15" s="76"/>
      <c r="K15" s="75"/>
      <c r="L15" s="75"/>
      <c r="M15" s="76"/>
      <c r="N15" s="139"/>
      <c r="O15" s="140"/>
      <c r="P15" s="141"/>
      <c r="Q15" s="85"/>
      <c r="R15" s="90"/>
      <c r="S15" s="90"/>
    </row>
    <row r="16" spans="1:19" s="4" customFormat="1" ht="21.75" customHeight="1" x14ac:dyDescent="0.15">
      <c r="A16" s="143"/>
      <c r="B16" s="139"/>
      <c r="C16" s="139"/>
      <c r="D16" s="139"/>
      <c r="E16" s="139"/>
      <c r="F16" s="89"/>
      <c r="G16" s="34"/>
      <c r="H16" s="30"/>
      <c r="I16" s="77"/>
      <c r="J16" s="78"/>
      <c r="K16" s="77"/>
      <c r="L16" s="77"/>
      <c r="M16" s="78"/>
      <c r="N16" s="139"/>
      <c r="O16" s="140"/>
      <c r="P16" s="142"/>
      <c r="Q16" s="85"/>
      <c r="R16" s="90"/>
      <c r="S16" s="90"/>
    </row>
    <row r="17" spans="1:19" s="4" customFormat="1" ht="21.75" customHeight="1" x14ac:dyDescent="0.15">
      <c r="A17" s="86"/>
      <c r="B17" s="79"/>
      <c r="C17" s="79"/>
      <c r="D17" s="79"/>
      <c r="E17" s="79"/>
      <c r="F17" s="88" t="s">
        <v>17</v>
      </c>
      <c r="G17" s="33"/>
      <c r="H17" s="31"/>
      <c r="I17" s="75"/>
      <c r="J17" s="76"/>
      <c r="K17" s="75"/>
      <c r="L17" s="75"/>
      <c r="M17" s="76"/>
      <c r="N17" s="144"/>
      <c r="O17" s="145"/>
      <c r="P17" s="141"/>
      <c r="Q17" s="85"/>
      <c r="R17" s="90"/>
      <c r="S17" s="90"/>
    </row>
    <row r="18" spans="1:19" s="4" customFormat="1" ht="21.75" customHeight="1" x14ac:dyDescent="0.15">
      <c r="A18" s="87"/>
      <c r="B18" s="80"/>
      <c r="C18" s="80"/>
      <c r="D18" s="80"/>
      <c r="E18" s="80"/>
      <c r="F18" s="89"/>
      <c r="G18" s="37"/>
      <c r="H18" s="32"/>
      <c r="I18" s="77"/>
      <c r="J18" s="78"/>
      <c r="K18" s="77"/>
      <c r="L18" s="77"/>
      <c r="M18" s="78"/>
      <c r="N18" s="144"/>
      <c r="O18" s="145"/>
      <c r="P18" s="142"/>
      <c r="Q18" s="85"/>
      <c r="R18" s="90"/>
      <c r="S18" s="90"/>
    </row>
    <row r="19" spans="1:19" s="4" customFormat="1" ht="21.75" customHeight="1" x14ac:dyDescent="0.15">
      <c r="A19" s="143"/>
      <c r="B19" s="139"/>
      <c r="C19" s="139"/>
      <c r="D19" s="139"/>
      <c r="E19" s="139"/>
      <c r="F19" s="88" t="s">
        <v>17</v>
      </c>
      <c r="G19" s="36"/>
      <c r="H19" s="35"/>
      <c r="I19" s="75"/>
      <c r="J19" s="76"/>
      <c r="K19" s="75"/>
      <c r="L19" s="75"/>
      <c r="M19" s="76"/>
      <c r="N19" s="139"/>
      <c r="O19" s="140"/>
      <c r="P19" s="141"/>
      <c r="Q19" s="85"/>
      <c r="R19" s="90"/>
      <c r="S19" s="90"/>
    </row>
    <row r="20" spans="1:19" s="4" customFormat="1" ht="21.75" customHeight="1" x14ac:dyDescent="0.15">
      <c r="A20" s="143"/>
      <c r="B20" s="139"/>
      <c r="C20" s="139"/>
      <c r="D20" s="139"/>
      <c r="E20" s="139"/>
      <c r="F20" s="89"/>
      <c r="G20" s="34"/>
      <c r="H20" s="30"/>
      <c r="I20" s="77"/>
      <c r="J20" s="78"/>
      <c r="K20" s="77"/>
      <c r="L20" s="77"/>
      <c r="M20" s="78"/>
      <c r="N20" s="139"/>
      <c r="O20" s="140"/>
      <c r="P20" s="142"/>
      <c r="Q20" s="85"/>
      <c r="R20" s="90"/>
      <c r="S20" s="90"/>
    </row>
    <row r="21" spans="1:19" s="4" customFormat="1" ht="21.75" customHeight="1" x14ac:dyDescent="0.15">
      <c r="A21" s="86"/>
      <c r="B21" s="79"/>
      <c r="C21" s="79"/>
      <c r="D21" s="79"/>
      <c r="E21" s="79"/>
      <c r="F21" s="88" t="s">
        <v>17</v>
      </c>
      <c r="G21" s="33"/>
      <c r="H21" s="31"/>
      <c r="I21" s="75"/>
      <c r="J21" s="76"/>
      <c r="K21" s="75"/>
      <c r="L21" s="75"/>
      <c r="M21" s="76"/>
      <c r="N21" s="79"/>
      <c r="O21" s="81"/>
      <c r="P21" s="141"/>
      <c r="Q21" s="85"/>
      <c r="R21" s="90"/>
      <c r="S21" s="90"/>
    </row>
    <row r="22" spans="1:19" s="4" customFormat="1" ht="21.75" customHeight="1" x14ac:dyDescent="0.15">
      <c r="A22" s="87"/>
      <c r="B22" s="80"/>
      <c r="C22" s="80"/>
      <c r="D22" s="80"/>
      <c r="E22" s="80"/>
      <c r="F22" s="89"/>
      <c r="G22" s="37"/>
      <c r="H22" s="32"/>
      <c r="I22" s="77"/>
      <c r="J22" s="78"/>
      <c r="K22" s="77"/>
      <c r="L22" s="77"/>
      <c r="M22" s="78"/>
      <c r="N22" s="80"/>
      <c r="O22" s="82"/>
      <c r="P22" s="142"/>
      <c r="Q22" s="85"/>
      <c r="R22" s="90"/>
      <c r="S22" s="90"/>
    </row>
    <row r="23" spans="1:19" s="4" customFormat="1" ht="21.75" customHeight="1" x14ac:dyDescent="0.15">
      <c r="A23" s="143"/>
      <c r="B23" s="139"/>
      <c r="C23" s="139"/>
      <c r="D23" s="139"/>
      <c r="E23" s="139"/>
      <c r="F23" s="88" t="s">
        <v>17</v>
      </c>
      <c r="G23" s="36"/>
      <c r="H23" s="35"/>
      <c r="I23" s="75"/>
      <c r="J23" s="76"/>
      <c r="K23" s="75"/>
      <c r="L23" s="75"/>
      <c r="M23" s="76"/>
      <c r="N23" s="80"/>
      <c r="O23" s="82"/>
      <c r="P23" s="141"/>
      <c r="Q23" s="85"/>
      <c r="R23" s="90"/>
      <c r="S23" s="90"/>
    </row>
    <row r="24" spans="1:19" s="4" customFormat="1" ht="21.75" customHeight="1" x14ac:dyDescent="0.15">
      <c r="A24" s="143"/>
      <c r="B24" s="139"/>
      <c r="C24" s="139"/>
      <c r="D24" s="139"/>
      <c r="E24" s="139"/>
      <c r="F24" s="89"/>
      <c r="G24" s="34"/>
      <c r="H24" s="30"/>
      <c r="I24" s="77"/>
      <c r="J24" s="78"/>
      <c r="K24" s="77"/>
      <c r="L24" s="77"/>
      <c r="M24" s="78"/>
      <c r="N24" s="79"/>
      <c r="O24" s="81"/>
      <c r="P24" s="142"/>
      <c r="Q24" s="85"/>
      <c r="R24" s="90"/>
      <c r="S24" s="90"/>
    </row>
    <row r="25" spans="1:19" s="4" customFormat="1" ht="21.75" customHeight="1" x14ac:dyDescent="0.15">
      <c r="A25" s="86"/>
      <c r="B25" s="79"/>
      <c r="C25" s="79"/>
      <c r="D25" s="79"/>
      <c r="E25" s="79"/>
      <c r="F25" s="88" t="s">
        <v>17</v>
      </c>
      <c r="G25" s="33"/>
      <c r="H25" s="31"/>
      <c r="I25" s="75"/>
      <c r="J25" s="76"/>
      <c r="K25" s="75"/>
      <c r="L25" s="75"/>
      <c r="M25" s="76"/>
      <c r="N25" s="79"/>
      <c r="O25" s="81"/>
      <c r="P25" s="141"/>
      <c r="Q25" s="85"/>
      <c r="R25" s="90"/>
      <c r="S25" s="90"/>
    </row>
    <row r="26" spans="1:19" s="4" customFormat="1" ht="21.75" customHeight="1" x14ac:dyDescent="0.15">
      <c r="A26" s="87"/>
      <c r="B26" s="80"/>
      <c r="C26" s="80"/>
      <c r="D26" s="80"/>
      <c r="E26" s="80"/>
      <c r="F26" s="148"/>
      <c r="G26" s="37"/>
      <c r="H26" s="32"/>
      <c r="I26" s="77"/>
      <c r="J26" s="78"/>
      <c r="K26" s="77"/>
      <c r="L26" s="77"/>
      <c r="M26" s="78"/>
      <c r="N26" s="80"/>
      <c r="O26" s="82"/>
      <c r="P26" s="84"/>
      <c r="Q26" s="146"/>
      <c r="R26" s="147"/>
      <c r="S26" s="147"/>
    </row>
    <row r="27" spans="1:19" s="4" customFormat="1" ht="21.75" customHeight="1" x14ac:dyDescent="0.15">
      <c r="A27" s="143"/>
      <c r="B27" s="139"/>
      <c r="C27" s="139"/>
      <c r="D27" s="139"/>
      <c r="E27" s="139"/>
      <c r="F27" s="88" t="s">
        <v>17</v>
      </c>
      <c r="G27" s="36"/>
      <c r="H27" s="35"/>
      <c r="I27" s="75"/>
      <c r="J27" s="76"/>
      <c r="K27" s="75"/>
      <c r="L27" s="75"/>
      <c r="M27" s="76"/>
      <c r="N27" s="139"/>
      <c r="O27" s="140"/>
      <c r="P27" s="141"/>
      <c r="Q27" s="85"/>
      <c r="R27" s="90"/>
      <c r="S27" s="90"/>
    </row>
    <row r="28" spans="1:19" s="4" customFormat="1" ht="21.75" customHeight="1" x14ac:dyDescent="0.15">
      <c r="A28" s="143"/>
      <c r="B28" s="139"/>
      <c r="C28" s="139"/>
      <c r="D28" s="139"/>
      <c r="E28" s="139"/>
      <c r="F28" s="89"/>
      <c r="G28" s="34"/>
      <c r="H28" s="30"/>
      <c r="I28" s="77"/>
      <c r="J28" s="78"/>
      <c r="K28" s="77"/>
      <c r="L28" s="77"/>
      <c r="M28" s="78"/>
      <c r="N28" s="139"/>
      <c r="O28" s="140"/>
      <c r="P28" s="142"/>
      <c r="Q28" s="85"/>
      <c r="R28" s="90"/>
      <c r="S28" s="90"/>
    </row>
    <row r="29" spans="1:19" s="4" customFormat="1" ht="21.75" customHeight="1" x14ac:dyDescent="0.15">
      <c r="A29" s="143"/>
      <c r="B29" s="139"/>
      <c r="C29" s="139"/>
      <c r="D29" s="139"/>
      <c r="E29" s="139"/>
      <c r="F29" s="88" t="s">
        <v>17</v>
      </c>
      <c r="G29" s="36"/>
      <c r="H29" s="35"/>
      <c r="I29" s="75"/>
      <c r="J29" s="76"/>
      <c r="K29" s="75"/>
      <c r="L29" s="75"/>
      <c r="M29" s="76"/>
      <c r="N29" s="80"/>
      <c r="O29" s="82"/>
      <c r="P29" s="83"/>
      <c r="Q29" s="85"/>
      <c r="R29" s="90"/>
      <c r="S29" s="90"/>
    </row>
    <row r="30" spans="1:19" s="4" customFormat="1" ht="21.75" customHeight="1" thickBot="1" x14ac:dyDescent="0.2">
      <c r="A30" s="87"/>
      <c r="B30" s="80"/>
      <c r="C30" s="80"/>
      <c r="D30" s="80"/>
      <c r="E30" s="80"/>
      <c r="F30" s="148"/>
      <c r="G30" s="37"/>
      <c r="H30" s="32"/>
      <c r="I30" s="157"/>
      <c r="J30" s="158"/>
      <c r="K30" s="77"/>
      <c r="L30" s="157"/>
      <c r="M30" s="158"/>
      <c r="N30" s="144"/>
      <c r="O30" s="145"/>
      <c r="P30" s="84"/>
      <c r="Q30" s="146"/>
      <c r="R30" s="147"/>
      <c r="S30" s="147"/>
    </row>
    <row r="31" spans="1:19" s="4" customFormat="1" ht="21.75" customHeight="1" thickBot="1" x14ac:dyDescent="0.2">
      <c r="A31" s="73" t="s">
        <v>33</v>
      </c>
      <c r="B31" s="12"/>
      <c r="C31" s="12"/>
      <c r="D31" s="12"/>
      <c r="E31" s="12"/>
      <c r="F31" s="12"/>
      <c r="G31" s="12"/>
      <c r="H31" s="10"/>
      <c r="J31" s="13"/>
      <c r="K31" s="13"/>
      <c r="L31" s="13"/>
      <c r="M31" s="13"/>
      <c r="N31" s="13"/>
      <c r="O31" s="13"/>
      <c r="P31" s="12"/>
      <c r="Q31" s="12"/>
      <c r="R31" s="38"/>
      <c r="S31" s="38"/>
    </row>
    <row r="32" spans="1:19" s="4" customFormat="1" ht="21.75" customHeight="1" x14ac:dyDescent="0.15">
      <c r="A32" s="71" t="s">
        <v>16</v>
      </c>
      <c r="B32" s="8"/>
      <c r="C32" s="8"/>
      <c r="D32" s="8"/>
      <c r="E32" s="8"/>
      <c r="F32" s="8"/>
      <c r="G32" s="8"/>
      <c r="J32" s="149" t="s">
        <v>23</v>
      </c>
      <c r="K32" s="151" t="s">
        <v>3</v>
      </c>
      <c r="L32" s="152"/>
      <c r="M32" s="151"/>
      <c r="N32" s="153"/>
      <c r="O32" s="152"/>
      <c r="P32" s="15" t="s">
        <v>24</v>
      </c>
      <c r="Q32" s="43"/>
      <c r="R32" s="8"/>
    </row>
    <row r="33" spans="1:20" s="4" customFormat="1" ht="21.75" customHeight="1" thickBot="1" x14ac:dyDescent="0.2">
      <c r="A33" s="72" t="s">
        <v>9</v>
      </c>
      <c r="B33" s="2"/>
      <c r="C33" s="2"/>
      <c r="D33" s="2"/>
      <c r="E33" s="2"/>
      <c r="F33" s="2"/>
      <c r="G33" s="2"/>
      <c r="J33" s="150"/>
      <c r="K33" s="154" t="s">
        <v>25</v>
      </c>
      <c r="L33" s="155"/>
      <c r="M33" s="154"/>
      <c r="N33" s="156"/>
      <c r="O33" s="155"/>
      <c r="P33" s="14" t="s">
        <v>5</v>
      </c>
      <c r="Q33" s="43"/>
      <c r="R33" s="8"/>
    </row>
    <row r="34" spans="1:20" s="6" customFormat="1" ht="21.75" customHeight="1" x14ac:dyDescent="0.15">
      <c r="A34" s="72" t="s">
        <v>31</v>
      </c>
      <c r="B34" s="2"/>
      <c r="C34" s="2"/>
      <c r="D34" s="2"/>
      <c r="E34" s="2"/>
      <c r="F34" s="2"/>
      <c r="G34" s="2"/>
      <c r="H34" s="8"/>
      <c r="I34" s="2"/>
      <c r="J34" s="2"/>
      <c r="K34" s="2"/>
      <c r="L34" s="2"/>
      <c r="M34" s="2"/>
      <c r="N34" s="2"/>
      <c r="O34" s="2"/>
      <c r="P34" s="2"/>
      <c r="Q34" s="2"/>
      <c r="R34" s="2"/>
      <c r="S34" s="4"/>
      <c r="T34" s="4"/>
    </row>
    <row r="35" spans="1:20" s="6" customFormat="1" ht="21.75" customHeight="1" x14ac:dyDescent="0.15">
      <c r="A35" s="72" t="s">
        <v>65</v>
      </c>
      <c r="B35" s="8"/>
      <c r="C35" s="8"/>
      <c r="D35" s="8"/>
      <c r="E35" s="8"/>
      <c r="F35" s="8"/>
      <c r="G35" s="8"/>
      <c r="H35" s="9"/>
      <c r="I35" s="2"/>
      <c r="J35" s="2"/>
      <c r="K35" s="2"/>
      <c r="L35" s="2"/>
      <c r="M35" s="2"/>
      <c r="N35" s="2"/>
      <c r="O35" s="2"/>
      <c r="P35" s="2"/>
      <c r="Q35" s="2"/>
      <c r="R35" s="2"/>
      <c r="S35" s="4"/>
      <c r="T35" s="4"/>
    </row>
    <row r="36" spans="1:20" s="6" customFormat="1" ht="21.75" customHeight="1" x14ac:dyDescent="0.15">
      <c r="A36" s="44" t="s">
        <v>63</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R29:R30"/>
    <mergeCell ref="S29:S30"/>
    <mergeCell ref="P29:P30"/>
    <mergeCell ref="Q29:Q30"/>
    <mergeCell ref="I27:J28"/>
    <mergeCell ref="K27:K28"/>
    <mergeCell ref="L27:M28"/>
    <mergeCell ref="N27:N28"/>
    <mergeCell ref="O27:O28"/>
    <mergeCell ref="P27:P28"/>
    <mergeCell ref="A23:A24"/>
    <mergeCell ref="B23:B24"/>
    <mergeCell ref="C23:C24"/>
    <mergeCell ref="D23:D24"/>
    <mergeCell ref="J32:J33"/>
    <mergeCell ref="K32:L32"/>
    <mergeCell ref="M32:O32"/>
    <mergeCell ref="K33:L33"/>
    <mergeCell ref="M33:O33"/>
    <mergeCell ref="K29:K30"/>
    <mergeCell ref="L29:M30"/>
    <mergeCell ref="N29:N30"/>
    <mergeCell ref="O29:O30"/>
    <mergeCell ref="A29:A30"/>
    <mergeCell ref="B29:B30"/>
    <mergeCell ref="C29:C30"/>
    <mergeCell ref="D29:D30"/>
    <mergeCell ref="E29:E30"/>
    <mergeCell ref="F29:F30"/>
    <mergeCell ref="I29:J30"/>
    <mergeCell ref="A27:A28"/>
    <mergeCell ref="B27:B28"/>
    <mergeCell ref="C27:C28"/>
    <mergeCell ref="D27:D28"/>
    <mergeCell ref="A25:A26"/>
    <mergeCell ref="B25:B26"/>
    <mergeCell ref="C25:C26"/>
    <mergeCell ref="D25:D26"/>
    <mergeCell ref="E25:E26"/>
    <mergeCell ref="F25:F26"/>
    <mergeCell ref="I25:J26"/>
    <mergeCell ref="K25:K26"/>
    <mergeCell ref="L25:M26"/>
    <mergeCell ref="N25:N26"/>
    <mergeCell ref="O25:O26"/>
    <mergeCell ref="P25:P26"/>
    <mergeCell ref="Q25:Q26"/>
    <mergeCell ref="E27:E28"/>
    <mergeCell ref="F27:F28"/>
    <mergeCell ref="R25:R26"/>
    <mergeCell ref="S25:S26"/>
    <mergeCell ref="S23:S24"/>
    <mergeCell ref="L23:M24"/>
    <mergeCell ref="N23:N24"/>
    <mergeCell ref="O23:O24"/>
    <mergeCell ref="P23:P24"/>
    <mergeCell ref="Q23:Q24"/>
    <mergeCell ref="R23:R24"/>
    <mergeCell ref="Q27:Q28"/>
    <mergeCell ref="R27:R28"/>
    <mergeCell ref="S27:S28"/>
    <mergeCell ref="E23:E24"/>
    <mergeCell ref="F23:F24"/>
    <mergeCell ref="I23:J24"/>
    <mergeCell ref="K23:K24"/>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S21:S22"/>
    <mergeCell ref="N17:N18"/>
    <mergeCell ref="O17:O18"/>
    <mergeCell ref="P17:P18"/>
    <mergeCell ref="Q17:Q18"/>
    <mergeCell ref="R17:R18"/>
    <mergeCell ref="S17:S18"/>
    <mergeCell ref="L21:M22"/>
    <mergeCell ref="N21:N22"/>
    <mergeCell ref="O21:O22"/>
    <mergeCell ref="P21:P22"/>
    <mergeCell ref="Q21:Q22"/>
    <mergeCell ref="S15:S16"/>
    <mergeCell ref="A17:A18"/>
    <mergeCell ref="B17:B18"/>
    <mergeCell ref="C17:C18"/>
    <mergeCell ref="D17:D18"/>
    <mergeCell ref="E17:E18"/>
    <mergeCell ref="F17:F18"/>
    <mergeCell ref="I17:J18"/>
    <mergeCell ref="K17:K18"/>
    <mergeCell ref="L17:M18"/>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A2:S2"/>
    <mergeCell ref="C6:G6"/>
    <mergeCell ref="A8:A12"/>
    <mergeCell ref="B8:D9"/>
    <mergeCell ref="E8:E12"/>
    <mergeCell ref="F8:F12"/>
    <mergeCell ref="G8:H9"/>
    <mergeCell ref="I8:K9"/>
    <mergeCell ref="L8:M12"/>
    <mergeCell ref="N8:P9"/>
    <mergeCell ref="Q8:R9"/>
    <mergeCell ref="S8:S12"/>
    <mergeCell ref="B10:B12"/>
    <mergeCell ref="C10:C12"/>
    <mergeCell ref="D10:D12"/>
    <mergeCell ref="I10:J12"/>
    <mergeCell ref="K10:K12"/>
    <mergeCell ref="N10:N12"/>
    <mergeCell ref="O10:O12"/>
    <mergeCell ref="P10:P12"/>
    <mergeCell ref="Q10:Q12"/>
    <mergeCell ref="R10:R12"/>
    <mergeCell ref="A3:S5"/>
    <mergeCell ref="S13:S14"/>
    <mergeCell ref="L13:M14"/>
    <mergeCell ref="N13:N14"/>
    <mergeCell ref="O13:O14"/>
    <mergeCell ref="P13:P14"/>
    <mergeCell ref="Q13:Q14"/>
    <mergeCell ref="K13:K14"/>
    <mergeCell ref="A13:A14"/>
    <mergeCell ref="B13:B14"/>
    <mergeCell ref="C13:C14"/>
    <mergeCell ref="D13:D14"/>
    <mergeCell ref="E13:E14"/>
    <mergeCell ref="F13:F14"/>
    <mergeCell ref="I13:J14"/>
    <mergeCell ref="R13:R14"/>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5A57-DC08-4AE6-8DEB-FCB121DDA650}">
  <dimension ref="C2:W42"/>
  <sheetViews>
    <sheetView showGridLines="0" tabSelected="1" view="pageBreakPreview" zoomScaleNormal="100" zoomScaleSheetLayoutView="100" workbookViewId="0">
      <selection activeCell="N15" sqref="N15:O16"/>
    </sheetView>
  </sheetViews>
  <sheetFormatPr defaultColWidth="6.75" defaultRowHeight="13.5" x14ac:dyDescent="0.15"/>
  <cols>
    <col min="1" max="1" width="6.75" style="5"/>
    <col min="2" max="2" width="1" style="5" customWidth="1"/>
    <col min="3" max="3" width="4.375"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3" s="1" customFormat="1" ht="21" customHeight="1" x14ac:dyDescent="0.2">
      <c r="C2" s="91" t="s">
        <v>18</v>
      </c>
      <c r="D2" s="91"/>
      <c r="E2" s="91"/>
      <c r="F2" s="91"/>
      <c r="G2" s="91"/>
      <c r="H2" s="91"/>
      <c r="I2" s="91"/>
      <c r="J2" s="91"/>
      <c r="K2" s="91"/>
      <c r="L2" s="91"/>
      <c r="M2" s="91"/>
      <c r="N2" s="91"/>
      <c r="O2" s="91"/>
      <c r="P2" s="91"/>
      <c r="Q2" s="91"/>
      <c r="R2" s="91"/>
      <c r="S2" s="91"/>
      <c r="T2" s="91"/>
      <c r="U2" s="91"/>
    </row>
    <row r="3" spans="3:23" s="1" customFormat="1" ht="18" customHeight="1" x14ac:dyDescent="0.15">
      <c r="C3" s="193" t="s">
        <v>44</v>
      </c>
      <c r="D3" s="193"/>
      <c r="E3" s="193"/>
      <c r="F3" s="193"/>
      <c r="G3" s="193"/>
      <c r="H3" s="193"/>
      <c r="I3" s="193"/>
      <c r="J3" s="193"/>
      <c r="K3" s="193"/>
      <c r="L3" s="193"/>
      <c r="M3" s="193"/>
      <c r="N3" s="193"/>
      <c r="O3" s="193"/>
      <c r="P3" s="193"/>
      <c r="Q3" s="193"/>
      <c r="R3" s="193"/>
      <c r="S3" s="193"/>
      <c r="T3" s="193"/>
      <c r="U3" s="193"/>
    </row>
    <row r="4" spans="3:23" s="1" customFormat="1" ht="18" customHeight="1" x14ac:dyDescent="0.15">
      <c r="C4" s="193"/>
      <c r="D4" s="193"/>
      <c r="E4" s="193"/>
      <c r="F4" s="193"/>
      <c r="G4" s="193"/>
      <c r="H4" s="193"/>
      <c r="I4" s="193"/>
      <c r="J4" s="193"/>
      <c r="K4" s="193"/>
      <c r="L4" s="193"/>
      <c r="M4" s="193"/>
      <c r="N4" s="193"/>
      <c r="O4" s="193"/>
      <c r="P4" s="193"/>
      <c r="Q4" s="193"/>
      <c r="R4" s="193"/>
      <c r="S4" s="193"/>
      <c r="T4" s="193"/>
      <c r="U4" s="193"/>
    </row>
    <row r="5" spans="3:23" s="1" customFormat="1" ht="18" customHeight="1" x14ac:dyDescent="0.15">
      <c r="C5" s="193"/>
      <c r="D5" s="193"/>
      <c r="E5" s="193"/>
      <c r="F5" s="193"/>
      <c r="G5" s="193"/>
      <c r="H5" s="193"/>
      <c r="I5" s="193"/>
      <c r="J5" s="193"/>
      <c r="K5" s="193"/>
      <c r="L5" s="193"/>
      <c r="M5" s="193"/>
      <c r="N5" s="193"/>
      <c r="O5" s="193"/>
      <c r="P5" s="193"/>
      <c r="Q5" s="193"/>
      <c r="R5" s="193"/>
      <c r="S5" s="193"/>
      <c r="T5" s="193"/>
      <c r="U5" s="193"/>
    </row>
    <row r="6" spans="3:23" s="1" customFormat="1" ht="30" customHeight="1" x14ac:dyDescent="0.15">
      <c r="C6" s="63"/>
      <c r="D6" s="64" t="s">
        <v>56</v>
      </c>
      <c r="E6" s="165" t="s">
        <v>57</v>
      </c>
      <c r="F6" s="165"/>
      <c r="G6" s="165"/>
      <c r="H6" s="165"/>
      <c r="I6" s="165"/>
      <c r="J6" s="67"/>
      <c r="K6" s="65"/>
      <c r="L6" s="65"/>
      <c r="M6" s="65"/>
      <c r="N6" s="65"/>
      <c r="O6" s="68"/>
      <c r="P6" s="68"/>
      <c r="Q6" s="52"/>
      <c r="R6" s="69" t="s">
        <v>55</v>
      </c>
      <c r="S6" s="70" t="s">
        <v>58</v>
      </c>
      <c r="T6" s="67"/>
      <c r="U6" s="61"/>
      <c r="V6" s="2"/>
      <c r="W6" s="2"/>
    </row>
    <row r="7" spans="3:23" s="1" customFormat="1" ht="8.25" customHeight="1" thickBot="1" x14ac:dyDescent="0.2">
      <c r="C7" s="53"/>
      <c r="D7" s="54"/>
      <c r="E7" s="55"/>
      <c r="F7" s="55"/>
      <c r="G7" s="56"/>
      <c r="H7" s="56"/>
      <c r="I7" s="55"/>
      <c r="J7" s="57"/>
      <c r="K7" s="2"/>
      <c r="L7" s="44"/>
      <c r="O7" s="58"/>
      <c r="P7" s="58"/>
      <c r="Q7" s="59"/>
      <c r="R7" s="59"/>
      <c r="S7" s="57"/>
      <c r="T7" s="57"/>
      <c r="U7" s="57"/>
    </row>
    <row r="8" spans="3:23" s="1" customFormat="1" ht="14.25" customHeight="1" thickBot="1" x14ac:dyDescent="0.2">
      <c r="C8" s="93" t="s">
        <v>13</v>
      </c>
      <c r="D8" s="95" t="s">
        <v>0</v>
      </c>
      <c r="E8" s="96"/>
      <c r="F8" s="97"/>
      <c r="G8" s="101" t="s">
        <v>8</v>
      </c>
      <c r="H8" s="101" t="s">
        <v>15</v>
      </c>
      <c r="I8" s="103" t="s">
        <v>7</v>
      </c>
      <c r="J8" s="103"/>
      <c r="K8" s="95" t="s">
        <v>35</v>
      </c>
      <c r="L8" s="96"/>
      <c r="M8" s="97"/>
      <c r="N8" s="95" t="s">
        <v>66</v>
      </c>
      <c r="O8" s="97"/>
      <c r="P8" s="107" t="s">
        <v>26</v>
      </c>
      <c r="Q8" s="108"/>
      <c r="R8" s="109"/>
      <c r="S8" s="113" t="s">
        <v>20</v>
      </c>
      <c r="T8" s="114"/>
      <c r="U8" s="117" t="s">
        <v>34</v>
      </c>
    </row>
    <row r="9" spans="3:23" s="1" customFormat="1" ht="14.25" customHeight="1" thickBot="1" x14ac:dyDescent="0.2">
      <c r="C9" s="93"/>
      <c r="D9" s="98"/>
      <c r="E9" s="99"/>
      <c r="F9" s="100"/>
      <c r="G9" s="101"/>
      <c r="H9" s="101"/>
      <c r="I9" s="104"/>
      <c r="J9" s="104"/>
      <c r="K9" s="98"/>
      <c r="L9" s="99"/>
      <c r="M9" s="100"/>
      <c r="N9" s="98"/>
      <c r="O9" s="100"/>
      <c r="P9" s="110"/>
      <c r="Q9" s="111"/>
      <c r="R9" s="112"/>
      <c r="S9" s="115"/>
      <c r="T9" s="116"/>
      <c r="U9" s="117"/>
    </row>
    <row r="10" spans="3:23" s="1" customFormat="1" ht="14.25" customHeight="1" thickBot="1" x14ac:dyDescent="0.2">
      <c r="C10" s="93"/>
      <c r="D10" s="119" t="s">
        <v>1</v>
      </c>
      <c r="E10" s="119" t="s">
        <v>2</v>
      </c>
      <c r="F10" s="119" t="s">
        <v>32</v>
      </c>
      <c r="G10" s="101"/>
      <c r="H10" s="101"/>
      <c r="I10" s="27" t="s">
        <v>10</v>
      </c>
      <c r="J10" s="24" t="s">
        <v>11</v>
      </c>
      <c r="K10" s="122" t="s">
        <v>27</v>
      </c>
      <c r="L10" s="123"/>
      <c r="M10" s="119" t="s">
        <v>39</v>
      </c>
      <c r="N10" s="98"/>
      <c r="O10" s="100"/>
      <c r="P10" s="124" t="s">
        <v>14</v>
      </c>
      <c r="Q10" s="127" t="s">
        <v>60</v>
      </c>
      <c r="R10" s="130" t="s">
        <v>61</v>
      </c>
      <c r="S10" s="133" t="s">
        <v>21</v>
      </c>
      <c r="T10" s="135" t="s">
        <v>22</v>
      </c>
      <c r="U10" s="117"/>
    </row>
    <row r="11" spans="3:23" s="3" customFormat="1" ht="14.25" customHeight="1" thickBot="1" x14ac:dyDescent="0.2">
      <c r="C11" s="93"/>
      <c r="D11" s="120"/>
      <c r="E11" s="120"/>
      <c r="F11" s="120"/>
      <c r="G11" s="101"/>
      <c r="H11" s="101"/>
      <c r="I11" s="28" t="s">
        <v>28</v>
      </c>
      <c r="J11" s="26" t="s">
        <v>4</v>
      </c>
      <c r="K11" s="98"/>
      <c r="L11" s="100"/>
      <c r="M11" s="120"/>
      <c r="N11" s="98"/>
      <c r="O11" s="100"/>
      <c r="P11" s="125"/>
      <c r="Q11" s="128"/>
      <c r="R11" s="131"/>
      <c r="S11" s="134"/>
      <c r="T11" s="136"/>
      <c r="U11" s="117"/>
    </row>
    <row r="12" spans="3:23" s="1" customFormat="1" ht="14.25" customHeight="1" x14ac:dyDescent="0.15">
      <c r="C12" s="94"/>
      <c r="D12" s="121"/>
      <c r="E12" s="121"/>
      <c r="F12" s="121"/>
      <c r="G12" s="102"/>
      <c r="H12" s="102"/>
      <c r="I12" s="29" t="s">
        <v>29</v>
      </c>
      <c r="J12" s="25" t="s">
        <v>6</v>
      </c>
      <c r="K12" s="105"/>
      <c r="L12" s="106"/>
      <c r="M12" s="121"/>
      <c r="N12" s="105"/>
      <c r="O12" s="106"/>
      <c r="P12" s="126"/>
      <c r="Q12" s="129"/>
      <c r="R12" s="132"/>
      <c r="S12" s="134"/>
      <c r="T12" s="136"/>
      <c r="U12" s="118"/>
    </row>
    <row r="13" spans="3:23" s="4" customFormat="1" ht="21.75" customHeight="1" x14ac:dyDescent="0.15">
      <c r="C13" s="191">
        <v>1</v>
      </c>
      <c r="D13" s="172">
        <v>8</v>
      </c>
      <c r="E13" s="172">
        <v>40</v>
      </c>
      <c r="F13" s="172">
        <v>173.3</v>
      </c>
      <c r="G13" s="178">
        <v>21.6</v>
      </c>
      <c r="H13" s="180" t="s">
        <v>36</v>
      </c>
      <c r="I13" s="39">
        <v>173300</v>
      </c>
      <c r="J13" s="39">
        <v>10080</v>
      </c>
      <c r="K13" s="166">
        <v>150000</v>
      </c>
      <c r="L13" s="167"/>
      <c r="M13" s="170">
        <f>+K13/12</f>
        <v>12500</v>
      </c>
      <c r="N13" s="166">
        <f>+I13+I14+J13+J14+M13</f>
        <v>220880</v>
      </c>
      <c r="O13" s="167"/>
      <c r="P13" s="80" t="s">
        <v>30</v>
      </c>
      <c r="Q13" s="80" t="s">
        <v>30</v>
      </c>
      <c r="R13" s="82"/>
      <c r="S13" s="174">
        <f>+I13+I14</f>
        <v>193300</v>
      </c>
      <c r="T13" s="176">
        <f>+S13/F13</f>
        <v>1115.4068090017311</v>
      </c>
      <c r="U13" s="194" t="s">
        <v>59</v>
      </c>
    </row>
    <row r="14" spans="3:23" s="4" customFormat="1" ht="21.75" customHeight="1" x14ac:dyDescent="0.15">
      <c r="C14" s="192"/>
      <c r="D14" s="173"/>
      <c r="E14" s="173"/>
      <c r="F14" s="173"/>
      <c r="G14" s="179"/>
      <c r="H14" s="181"/>
      <c r="I14" s="40">
        <v>20000</v>
      </c>
      <c r="J14" s="40">
        <v>5000</v>
      </c>
      <c r="K14" s="168"/>
      <c r="L14" s="169"/>
      <c r="M14" s="171"/>
      <c r="N14" s="168"/>
      <c r="O14" s="169"/>
      <c r="P14" s="79"/>
      <c r="Q14" s="79"/>
      <c r="R14" s="81"/>
      <c r="S14" s="175"/>
      <c r="T14" s="177"/>
      <c r="U14" s="74"/>
    </row>
    <row r="15" spans="3:23" s="4" customFormat="1" ht="21.75" customHeight="1" x14ac:dyDescent="0.15">
      <c r="C15" s="190">
        <v>2</v>
      </c>
      <c r="D15" s="172">
        <v>5</v>
      </c>
      <c r="E15" s="172">
        <v>20</v>
      </c>
      <c r="F15" s="172">
        <v>86.7</v>
      </c>
      <c r="G15" s="178">
        <v>17.3</v>
      </c>
      <c r="H15" s="180" t="s">
        <v>37</v>
      </c>
      <c r="I15" s="41">
        <v>86700</v>
      </c>
      <c r="J15" s="41">
        <v>8650</v>
      </c>
      <c r="K15" s="166">
        <v>50000</v>
      </c>
      <c r="L15" s="167"/>
      <c r="M15" s="182">
        <f>+K15/12</f>
        <v>4166.666666666667</v>
      </c>
      <c r="N15" s="166">
        <f>+I15+I16+J15+J16+M15</f>
        <v>99516.666666666672</v>
      </c>
      <c r="O15" s="167"/>
      <c r="P15" s="80" t="s">
        <v>30</v>
      </c>
      <c r="Q15" s="80" t="s">
        <v>12</v>
      </c>
      <c r="R15" s="82" t="s">
        <v>30</v>
      </c>
      <c r="S15" s="174">
        <f t="shared" ref="S15" si="0">+I15+I16</f>
        <v>86700</v>
      </c>
      <c r="T15" s="176">
        <f t="shared" ref="T15" si="1">+S15/F15</f>
        <v>1000</v>
      </c>
      <c r="U15" s="90"/>
    </row>
    <row r="16" spans="3:23" s="4" customFormat="1" ht="21.75" customHeight="1" x14ac:dyDescent="0.15">
      <c r="C16" s="190"/>
      <c r="D16" s="173"/>
      <c r="E16" s="173"/>
      <c r="F16" s="173"/>
      <c r="G16" s="179"/>
      <c r="H16" s="181"/>
      <c r="I16" s="42">
        <v>0</v>
      </c>
      <c r="J16" s="42">
        <v>0</v>
      </c>
      <c r="K16" s="168"/>
      <c r="L16" s="169"/>
      <c r="M16" s="182"/>
      <c r="N16" s="168"/>
      <c r="O16" s="169"/>
      <c r="P16" s="79"/>
      <c r="Q16" s="79"/>
      <c r="R16" s="81"/>
      <c r="S16" s="175"/>
      <c r="T16" s="177"/>
      <c r="U16" s="90"/>
    </row>
    <row r="17" spans="3:21" s="4" customFormat="1" ht="21.75" customHeight="1" x14ac:dyDescent="0.15">
      <c r="C17" s="191">
        <v>3</v>
      </c>
      <c r="D17" s="172">
        <v>4</v>
      </c>
      <c r="E17" s="172">
        <v>12</v>
      </c>
      <c r="F17" s="172">
        <v>52</v>
      </c>
      <c r="G17" s="178">
        <v>13</v>
      </c>
      <c r="H17" s="180" t="s">
        <v>38</v>
      </c>
      <c r="I17" s="41">
        <v>54600</v>
      </c>
      <c r="J17" s="41">
        <v>6500</v>
      </c>
      <c r="K17" s="166">
        <v>0</v>
      </c>
      <c r="L17" s="167"/>
      <c r="M17" s="170">
        <f>+K17/12</f>
        <v>0</v>
      </c>
      <c r="N17" s="166">
        <f>+I17+I18+J17+J18+M17</f>
        <v>61100</v>
      </c>
      <c r="O17" s="167"/>
      <c r="P17" s="80" t="s">
        <v>12</v>
      </c>
      <c r="Q17" s="80" t="s">
        <v>12</v>
      </c>
      <c r="R17" s="82" t="s">
        <v>30</v>
      </c>
      <c r="S17" s="174">
        <f t="shared" ref="S17" si="2">+I17+I18</f>
        <v>54600</v>
      </c>
      <c r="T17" s="176">
        <f t="shared" ref="T17" si="3">+S17/F17</f>
        <v>1050</v>
      </c>
      <c r="U17" s="90"/>
    </row>
    <row r="18" spans="3:21" s="4" customFormat="1" ht="21.75" customHeight="1" x14ac:dyDescent="0.15">
      <c r="C18" s="192"/>
      <c r="D18" s="173"/>
      <c r="E18" s="173"/>
      <c r="F18" s="173"/>
      <c r="G18" s="179"/>
      <c r="H18" s="181"/>
      <c r="I18" s="42">
        <v>0</v>
      </c>
      <c r="J18" s="42">
        <v>0</v>
      </c>
      <c r="K18" s="168"/>
      <c r="L18" s="169"/>
      <c r="M18" s="171"/>
      <c r="N18" s="168"/>
      <c r="O18" s="169"/>
      <c r="P18" s="79"/>
      <c r="Q18" s="79"/>
      <c r="R18" s="81"/>
      <c r="S18" s="175"/>
      <c r="T18" s="177"/>
      <c r="U18" s="90"/>
    </row>
    <row r="19" spans="3:21" s="4" customFormat="1" ht="21.75" customHeight="1" x14ac:dyDescent="0.15">
      <c r="C19" s="183"/>
      <c r="D19" s="80"/>
      <c r="E19" s="80"/>
      <c r="F19" s="80"/>
      <c r="G19" s="80"/>
      <c r="H19" s="185" t="s">
        <v>17</v>
      </c>
      <c r="I19" s="19"/>
      <c r="J19" s="16"/>
      <c r="K19" s="75"/>
      <c r="L19" s="76"/>
      <c r="M19" s="75"/>
      <c r="N19" s="75"/>
      <c r="O19" s="76"/>
      <c r="P19" s="139"/>
      <c r="Q19" s="140"/>
      <c r="R19" s="141"/>
      <c r="S19" s="85"/>
      <c r="T19" s="90"/>
      <c r="U19" s="90"/>
    </row>
    <row r="20" spans="3:21" s="4" customFormat="1" ht="21.75" customHeight="1" x14ac:dyDescent="0.15">
      <c r="C20" s="189"/>
      <c r="D20" s="79"/>
      <c r="E20" s="79"/>
      <c r="F20" s="79"/>
      <c r="G20" s="79"/>
      <c r="H20" s="188"/>
      <c r="I20" s="17"/>
      <c r="J20" s="18"/>
      <c r="K20" s="77"/>
      <c r="L20" s="78"/>
      <c r="M20" s="77"/>
      <c r="N20" s="77"/>
      <c r="O20" s="78"/>
      <c r="P20" s="139"/>
      <c r="Q20" s="140"/>
      <c r="R20" s="142"/>
      <c r="S20" s="85"/>
      <c r="T20" s="90"/>
      <c r="U20" s="90"/>
    </row>
    <row r="21" spans="3:21" s="4" customFormat="1" ht="21.75" customHeight="1" x14ac:dyDescent="0.15">
      <c r="C21" s="183"/>
      <c r="D21" s="80"/>
      <c r="E21" s="80"/>
      <c r="F21" s="80"/>
      <c r="G21" s="80"/>
      <c r="H21" s="185" t="s">
        <v>17</v>
      </c>
      <c r="I21" s="22"/>
      <c r="J21" s="23"/>
      <c r="K21" s="75"/>
      <c r="L21" s="76"/>
      <c r="M21" s="75"/>
      <c r="N21" s="75"/>
      <c r="O21" s="76"/>
      <c r="P21" s="79"/>
      <c r="Q21" s="81"/>
      <c r="R21" s="141"/>
      <c r="S21" s="85"/>
      <c r="T21" s="90"/>
      <c r="U21" s="90"/>
    </row>
    <row r="22" spans="3:21" s="4" customFormat="1" ht="21.75" customHeight="1" x14ac:dyDescent="0.15">
      <c r="C22" s="189"/>
      <c r="D22" s="79"/>
      <c r="E22" s="79"/>
      <c r="F22" s="79"/>
      <c r="G22" s="79"/>
      <c r="H22" s="188"/>
      <c r="I22" s="20"/>
      <c r="J22" s="21"/>
      <c r="K22" s="77"/>
      <c r="L22" s="78"/>
      <c r="M22" s="77"/>
      <c r="N22" s="77"/>
      <c r="O22" s="78"/>
      <c r="P22" s="80"/>
      <c r="Q22" s="82"/>
      <c r="R22" s="142"/>
      <c r="S22" s="85"/>
      <c r="T22" s="90"/>
      <c r="U22" s="90"/>
    </row>
    <row r="23" spans="3:21" s="4" customFormat="1" ht="21.75" customHeight="1" x14ac:dyDescent="0.15">
      <c r="C23" s="183"/>
      <c r="D23" s="80"/>
      <c r="E23" s="80"/>
      <c r="F23" s="80"/>
      <c r="G23" s="80"/>
      <c r="H23" s="185" t="s">
        <v>17</v>
      </c>
      <c r="I23" s="19"/>
      <c r="J23" s="16"/>
      <c r="K23" s="75"/>
      <c r="L23" s="76"/>
      <c r="M23" s="75"/>
      <c r="N23" s="75"/>
      <c r="O23" s="76"/>
      <c r="P23" s="80"/>
      <c r="Q23" s="82"/>
      <c r="R23" s="141"/>
      <c r="S23" s="85"/>
      <c r="T23" s="90"/>
      <c r="U23" s="90"/>
    </row>
    <row r="24" spans="3:21" s="4" customFormat="1" ht="21.75" customHeight="1" x14ac:dyDescent="0.15">
      <c r="C24" s="189"/>
      <c r="D24" s="79"/>
      <c r="E24" s="79"/>
      <c r="F24" s="79"/>
      <c r="G24" s="79"/>
      <c r="H24" s="188"/>
      <c r="I24" s="17"/>
      <c r="J24" s="18"/>
      <c r="K24" s="77"/>
      <c r="L24" s="78"/>
      <c r="M24" s="77"/>
      <c r="N24" s="77"/>
      <c r="O24" s="78"/>
      <c r="P24" s="79"/>
      <c r="Q24" s="81"/>
      <c r="R24" s="142"/>
      <c r="S24" s="85"/>
      <c r="T24" s="90"/>
      <c r="U24" s="90"/>
    </row>
    <row r="25" spans="3:21" s="4" customFormat="1" ht="21.75" customHeight="1" x14ac:dyDescent="0.15">
      <c r="C25" s="183"/>
      <c r="D25" s="80"/>
      <c r="E25" s="80"/>
      <c r="F25" s="80"/>
      <c r="G25" s="80"/>
      <c r="H25" s="185" t="s">
        <v>17</v>
      </c>
      <c r="I25" s="22"/>
      <c r="J25" s="23"/>
      <c r="K25" s="75"/>
      <c r="L25" s="76"/>
      <c r="M25" s="75"/>
      <c r="N25" s="75"/>
      <c r="O25" s="76"/>
      <c r="P25" s="79"/>
      <c r="Q25" s="81"/>
      <c r="R25" s="141"/>
      <c r="S25" s="85"/>
      <c r="T25" s="90"/>
      <c r="U25" s="90"/>
    </row>
    <row r="26" spans="3:21" s="4" customFormat="1" ht="21.75" customHeight="1" x14ac:dyDescent="0.15">
      <c r="C26" s="189"/>
      <c r="D26" s="79"/>
      <c r="E26" s="79"/>
      <c r="F26" s="79"/>
      <c r="G26" s="79"/>
      <c r="H26" s="188"/>
      <c r="I26" s="20"/>
      <c r="J26" s="21"/>
      <c r="K26" s="77"/>
      <c r="L26" s="78"/>
      <c r="M26" s="77"/>
      <c r="N26" s="77"/>
      <c r="O26" s="78"/>
      <c r="P26" s="80"/>
      <c r="Q26" s="82"/>
      <c r="R26" s="84"/>
      <c r="S26" s="146"/>
      <c r="T26" s="147"/>
      <c r="U26" s="147"/>
    </row>
    <row r="27" spans="3:21" s="4" customFormat="1" ht="21.75" customHeight="1" x14ac:dyDescent="0.15">
      <c r="C27" s="183"/>
      <c r="D27" s="80"/>
      <c r="E27" s="80"/>
      <c r="F27" s="80"/>
      <c r="G27" s="80"/>
      <c r="H27" s="185" t="s">
        <v>17</v>
      </c>
      <c r="I27" s="19"/>
      <c r="J27" s="16"/>
      <c r="K27" s="75"/>
      <c r="L27" s="76"/>
      <c r="M27" s="75"/>
      <c r="N27" s="75"/>
      <c r="O27" s="76"/>
      <c r="P27" s="139"/>
      <c r="Q27" s="140"/>
      <c r="R27" s="141"/>
      <c r="S27" s="85"/>
      <c r="T27" s="90"/>
      <c r="U27" s="90"/>
    </row>
    <row r="28" spans="3:21" s="4" customFormat="1" ht="21.75" customHeight="1" x14ac:dyDescent="0.15">
      <c r="C28" s="189"/>
      <c r="D28" s="79"/>
      <c r="E28" s="79"/>
      <c r="F28" s="79"/>
      <c r="G28" s="79"/>
      <c r="H28" s="188"/>
      <c r="I28" s="17"/>
      <c r="J28" s="18"/>
      <c r="K28" s="77"/>
      <c r="L28" s="78"/>
      <c r="M28" s="77"/>
      <c r="N28" s="77"/>
      <c r="O28" s="78"/>
      <c r="P28" s="139"/>
      <c r="Q28" s="140"/>
      <c r="R28" s="142"/>
      <c r="S28" s="85"/>
      <c r="T28" s="90"/>
      <c r="U28" s="90"/>
    </row>
    <row r="29" spans="3:21" s="4" customFormat="1" ht="21.75" customHeight="1" x14ac:dyDescent="0.15">
      <c r="C29" s="183"/>
      <c r="D29" s="80"/>
      <c r="E29" s="80"/>
      <c r="F29" s="80"/>
      <c r="G29" s="80"/>
      <c r="H29" s="185" t="s">
        <v>17</v>
      </c>
      <c r="I29" s="19"/>
      <c r="J29" s="16"/>
      <c r="K29" s="75"/>
      <c r="L29" s="76"/>
      <c r="M29" s="75"/>
      <c r="N29" s="75"/>
      <c r="O29" s="76"/>
      <c r="P29" s="80"/>
      <c r="Q29" s="82"/>
      <c r="R29" s="83"/>
      <c r="S29" s="85"/>
      <c r="T29" s="90"/>
      <c r="U29" s="90"/>
    </row>
    <row r="30" spans="3:21" s="4" customFormat="1" ht="21.75" customHeight="1" thickBot="1" x14ac:dyDescent="0.2">
      <c r="C30" s="184"/>
      <c r="D30" s="187"/>
      <c r="E30" s="187"/>
      <c r="F30" s="187"/>
      <c r="G30" s="187"/>
      <c r="H30" s="186"/>
      <c r="I30" s="20"/>
      <c r="J30" s="21"/>
      <c r="K30" s="157"/>
      <c r="L30" s="158"/>
      <c r="M30" s="77"/>
      <c r="N30" s="157"/>
      <c r="O30" s="158"/>
      <c r="P30" s="144"/>
      <c r="Q30" s="145"/>
      <c r="R30" s="84"/>
      <c r="S30" s="146"/>
      <c r="T30" s="147"/>
      <c r="U30" s="147"/>
    </row>
    <row r="31" spans="3:21" s="4" customFormat="1" ht="21.75" customHeight="1" thickBot="1" x14ac:dyDescent="0.2">
      <c r="C31" s="11" t="s">
        <v>33</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149" t="s">
        <v>23</v>
      </c>
      <c r="M32" s="151" t="s">
        <v>3</v>
      </c>
      <c r="N32" s="152"/>
      <c r="O32" s="159">
        <f>SUM(N13:O30)</f>
        <v>381496.66666666669</v>
      </c>
      <c r="P32" s="160"/>
      <c r="Q32" s="161"/>
      <c r="R32" s="15" t="s">
        <v>24</v>
      </c>
      <c r="S32" s="43"/>
      <c r="T32" s="8"/>
    </row>
    <row r="33" spans="3:21" s="4" customFormat="1" ht="21.75" customHeight="1" thickBot="1" x14ac:dyDescent="0.3">
      <c r="C33" s="2" t="s">
        <v>41</v>
      </c>
      <c r="D33" s="2"/>
      <c r="E33" s="2"/>
      <c r="F33" s="2"/>
      <c r="G33" s="2"/>
      <c r="H33" s="2"/>
      <c r="I33" s="2"/>
      <c r="L33" s="150"/>
      <c r="M33" s="154" t="s">
        <v>25</v>
      </c>
      <c r="N33" s="155"/>
      <c r="O33" s="162">
        <f>+N13+N15</f>
        <v>320396.66666666669</v>
      </c>
      <c r="P33" s="163"/>
      <c r="Q33" s="164"/>
      <c r="R33" s="14" t="s">
        <v>5</v>
      </c>
      <c r="S33" s="43"/>
      <c r="T33" s="8"/>
    </row>
    <row r="34" spans="3:21" s="6" customFormat="1" ht="21.75" customHeight="1" x14ac:dyDescent="0.25">
      <c r="C34" s="2" t="s">
        <v>42</v>
      </c>
      <c r="D34" s="2"/>
      <c r="E34" s="2"/>
      <c r="F34" s="2"/>
      <c r="G34" s="2"/>
      <c r="H34" s="2"/>
      <c r="I34" s="2"/>
      <c r="J34" s="8"/>
      <c r="K34" s="2"/>
      <c r="L34" s="2"/>
      <c r="M34" s="2"/>
      <c r="N34" s="2"/>
      <c r="O34" s="2"/>
      <c r="P34" s="2"/>
      <c r="Q34" s="2"/>
      <c r="R34" s="2"/>
      <c r="S34" s="2"/>
      <c r="T34" s="2"/>
      <c r="U34" s="4"/>
    </row>
    <row r="35" spans="3:21" s="6" customFormat="1" ht="21.75" customHeight="1" x14ac:dyDescent="0.25">
      <c r="C35" s="2" t="s">
        <v>43</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C3:U5"/>
    <mergeCell ref="M13:M14"/>
    <mergeCell ref="D10:D12"/>
    <mergeCell ref="E10:E12"/>
    <mergeCell ref="F10:F12"/>
    <mergeCell ref="R10:R12"/>
    <mergeCell ref="S10:S12"/>
    <mergeCell ref="U8:U12"/>
    <mergeCell ref="C8:C12"/>
    <mergeCell ref="D8:F9"/>
    <mergeCell ref="G8:G12"/>
    <mergeCell ref="H8:H12"/>
    <mergeCell ref="I8:J9"/>
    <mergeCell ref="N8:O12"/>
    <mergeCell ref="P8:R9"/>
    <mergeCell ref="P10:P12"/>
    <mergeCell ref="Q10:Q12"/>
    <mergeCell ref="N13:O14"/>
    <mergeCell ref="U13:U14"/>
    <mergeCell ref="E13:E14"/>
    <mergeCell ref="D13:D14"/>
    <mergeCell ref="C13:C14"/>
    <mergeCell ref="P13:P14"/>
    <mergeCell ref="R13:R14"/>
    <mergeCell ref="C27:C28"/>
    <mergeCell ref="D27:D28"/>
    <mergeCell ref="E27:E28"/>
    <mergeCell ref="F27:F28"/>
    <mergeCell ref="G27:G28"/>
    <mergeCell ref="D23:D24"/>
    <mergeCell ref="E23:E24"/>
    <mergeCell ref="F23:F24"/>
    <mergeCell ref="G23:G24"/>
    <mergeCell ref="E25:E26"/>
    <mergeCell ref="F25:F26"/>
    <mergeCell ref="C25:C26"/>
    <mergeCell ref="D25:D26"/>
    <mergeCell ref="C23:C24"/>
    <mergeCell ref="G25:G26"/>
    <mergeCell ref="H25:H26"/>
    <mergeCell ref="C15:C16"/>
    <mergeCell ref="D15:D16"/>
    <mergeCell ref="E15:E16"/>
    <mergeCell ref="F15:F16"/>
    <mergeCell ref="G15:G16"/>
    <mergeCell ref="C17:C18"/>
    <mergeCell ref="H19:H20"/>
    <mergeCell ref="D17:D18"/>
    <mergeCell ref="E17:E18"/>
    <mergeCell ref="F17:F18"/>
    <mergeCell ref="G17:G18"/>
    <mergeCell ref="H17:H18"/>
    <mergeCell ref="H15:H16"/>
    <mergeCell ref="M19:M20"/>
    <mergeCell ref="H23:H24"/>
    <mergeCell ref="M23:M24"/>
    <mergeCell ref="C19:C20"/>
    <mergeCell ref="D19:D20"/>
    <mergeCell ref="E19:E20"/>
    <mergeCell ref="F19:F20"/>
    <mergeCell ref="G19:G20"/>
    <mergeCell ref="C21:C22"/>
    <mergeCell ref="D21:D22"/>
    <mergeCell ref="E21:E22"/>
    <mergeCell ref="F21:F22"/>
    <mergeCell ref="G21:G22"/>
    <mergeCell ref="H21:H22"/>
    <mergeCell ref="K19:L20"/>
    <mergeCell ref="G13:G14"/>
    <mergeCell ref="H13:H14"/>
    <mergeCell ref="M15:M16"/>
    <mergeCell ref="C29:C30"/>
    <mergeCell ref="R25:R26"/>
    <mergeCell ref="P25:P26"/>
    <mergeCell ref="M25:M26"/>
    <mergeCell ref="N27:O28"/>
    <mergeCell ref="H29:H30"/>
    <mergeCell ref="G29:G30"/>
    <mergeCell ref="F29:F30"/>
    <mergeCell ref="E29:E30"/>
    <mergeCell ref="D29:D30"/>
    <mergeCell ref="P29:P30"/>
    <mergeCell ref="R29:R30"/>
    <mergeCell ref="K29:L30"/>
    <mergeCell ref="M29:M30"/>
    <mergeCell ref="M27:M28"/>
    <mergeCell ref="P27:P28"/>
    <mergeCell ref="R27:R28"/>
    <mergeCell ref="N21:O22"/>
    <mergeCell ref="K17:L18"/>
    <mergeCell ref="H27:H28"/>
    <mergeCell ref="Q25:Q26"/>
    <mergeCell ref="R19:R20"/>
    <mergeCell ref="Q19:Q20"/>
    <mergeCell ref="N15:O16"/>
    <mergeCell ref="Q13:Q14"/>
    <mergeCell ref="S8:T9"/>
    <mergeCell ref="T10:T12"/>
    <mergeCell ref="R17:R18"/>
    <mergeCell ref="P17:P18"/>
    <mergeCell ref="S13:S14"/>
    <mergeCell ref="T13:T14"/>
    <mergeCell ref="Q15:Q16"/>
    <mergeCell ref="Q17:Q18"/>
    <mergeCell ref="K8:M9"/>
    <mergeCell ref="K10:L12"/>
    <mergeCell ref="M10:M12"/>
    <mergeCell ref="S17:S18"/>
    <mergeCell ref="T17:T18"/>
    <mergeCell ref="S15:S16"/>
    <mergeCell ref="T15:T16"/>
    <mergeCell ref="R15:R16"/>
    <mergeCell ref="P15:P16"/>
    <mergeCell ref="K13:L14"/>
    <mergeCell ref="K15:L16"/>
    <mergeCell ref="E6:I6"/>
    <mergeCell ref="C2:U2"/>
    <mergeCell ref="U27:U28"/>
    <mergeCell ref="N29:O30"/>
    <mergeCell ref="U29:U30"/>
    <mergeCell ref="P23:P24"/>
    <mergeCell ref="P19:P20"/>
    <mergeCell ref="S25:S26"/>
    <mergeCell ref="T25:T26"/>
    <mergeCell ref="R23:R24"/>
    <mergeCell ref="S23:S24"/>
    <mergeCell ref="T23:T24"/>
    <mergeCell ref="S21:S22"/>
    <mergeCell ref="T21:T22"/>
    <mergeCell ref="U15:U16"/>
    <mergeCell ref="N17:O18"/>
    <mergeCell ref="U17:U18"/>
    <mergeCell ref="N19:O20"/>
    <mergeCell ref="U19:U20"/>
    <mergeCell ref="T19:T20"/>
    <mergeCell ref="S19:S20"/>
    <mergeCell ref="K21:L22"/>
    <mergeCell ref="M17:M18"/>
    <mergeCell ref="F13:F14"/>
    <mergeCell ref="L32:L33"/>
    <mergeCell ref="M32:N32"/>
    <mergeCell ref="O32:Q32"/>
    <mergeCell ref="M33:N33"/>
    <mergeCell ref="O33:Q33"/>
    <mergeCell ref="U21:U22"/>
    <mergeCell ref="K23:L24"/>
    <mergeCell ref="N23:O24"/>
    <mergeCell ref="U23:U24"/>
    <mergeCell ref="N25:O26"/>
    <mergeCell ref="U25:U26"/>
    <mergeCell ref="Q27:Q28"/>
    <mergeCell ref="Q29:Q30"/>
    <mergeCell ref="S29:S30"/>
    <mergeCell ref="T29:T30"/>
    <mergeCell ref="T27:T28"/>
    <mergeCell ref="S27:S28"/>
    <mergeCell ref="K25:L26"/>
    <mergeCell ref="Q23:Q24"/>
    <mergeCell ref="K27:L28"/>
    <mergeCell ref="P21:P22"/>
    <mergeCell ref="R21:R22"/>
    <mergeCell ref="Q21:Q22"/>
    <mergeCell ref="M21:M22"/>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28EC6-2434-4B86-A384-0BEA5D5A6985}">
  <dimension ref="A2:T42"/>
  <sheetViews>
    <sheetView view="pageBreakPreview" topLeftCell="A17" zoomScaleNormal="100" zoomScaleSheetLayoutView="100" workbookViewId="0">
      <selection activeCell="P25" sqref="P25:P26"/>
    </sheetView>
  </sheetViews>
  <sheetFormatPr defaultColWidth="6.75" defaultRowHeight="13.5" x14ac:dyDescent="0.15"/>
  <cols>
    <col min="1" max="1" width="4.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91" t="s">
        <v>19</v>
      </c>
      <c r="B2" s="91"/>
      <c r="C2" s="91"/>
      <c r="D2" s="91"/>
      <c r="E2" s="91"/>
      <c r="F2" s="91"/>
      <c r="G2" s="91"/>
      <c r="H2" s="91"/>
      <c r="I2" s="91"/>
      <c r="J2" s="91"/>
      <c r="K2" s="91"/>
      <c r="L2" s="91"/>
      <c r="M2" s="91"/>
      <c r="N2" s="91"/>
      <c r="O2" s="91"/>
      <c r="P2" s="91"/>
      <c r="Q2" s="91"/>
      <c r="R2" s="91"/>
      <c r="S2" s="91"/>
    </row>
    <row r="3" spans="1:19" s="1" customFormat="1" ht="18.75" customHeight="1" x14ac:dyDescent="0.15">
      <c r="A3" s="193" t="s">
        <v>62</v>
      </c>
      <c r="B3" s="193"/>
      <c r="C3" s="193"/>
      <c r="D3" s="193"/>
      <c r="E3" s="193"/>
      <c r="F3" s="193"/>
      <c r="G3" s="193"/>
      <c r="H3" s="193"/>
      <c r="I3" s="193"/>
      <c r="J3" s="193"/>
      <c r="K3" s="193"/>
      <c r="L3" s="193"/>
      <c r="M3" s="193"/>
      <c r="N3" s="193"/>
      <c r="O3" s="193"/>
      <c r="P3" s="193"/>
      <c r="Q3" s="193"/>
      <c r="R3" s="193"/>
      <c r="S3" s="193"/>
    </row>
    <row r="4" spans="1:19" s="1" customFormat="1" ht="18.75" customHeight="1" x14ac:dyDescent="0.15">
      <c r="A4" s="193"/>
      <c r="B4" s="193"/>
      <c r="C4" s="193"/>
      <c r="D4" s="193"/>
      <c r="E4" s="193"/>
      <c r="F4" s="193"/>
      <c r="G4" s="193"/>
      <c r="H4" s="193"/>
      <c r="I4" s="193"/>
      <c r="J4" s="193"/>
      <c r="K4" s="193"/>
      <c r="L4" s="193"/>
      <c r="M4" s="193"/>
      <c r="N4" s="193"/>
      <c r="O4" s="193"/>
      <c r="P4" s="193"/>
      <c r="Q4" s="193"/>
      <c r="R4" s="193"/>
      <c r="S4" s="193"/>
    </row>
    <row r="5" spans="1:19" s="1" customFormat="1" ht="18.75" customHeight="1" x14ac:dyDescent="0.15">
      <c r="A5" s="193"/>
      <c r="B5" s="193"/>
      <c r="C5" s="193"/>
      <c r="D5" s="193"/>
      <c r="E5" s="193"/>
      <c r="F5" s="193"/>
      <c r="G5" s="193"/>
      <c r="H5" s="193"/>
      <c r="I5" s="193"/>
      <c r="J5" s="193"/>
      <c r="K5" s="193"/>
      <c r="L5" s="193"/>
      <c r="M5" s="193"/>
      <c r="N5" s="193"/>
      <c r="O5" s="193"/>
      <c r="P5" s="193"/>
      <c r="Q5" s="193"/>
      <c r="R5" s="193"/>
      <c r="S5" s="193"/>
    </row>
    <row r="6" spans="1:19" s="1" customFormat="1" ht="27" customHeight="1" x14ac:dyDescent="0.15">
      <c r="A6" s="63"/>
      <c r="B6" s="64" t="s">
        <v>56</v>
      </c>
      <c r="C6" s="92"/>
      <c r="D6" s="92"/>
      <c r="E6" s="92"/>
      <c r="F6" s="92"/>
      <c r="G6" s="92"/>
      <c r="H6" s="67"/>
      <c r="I6" s="65"/>
      <c r="J6" s="65"/>
      <c r="K6" s="65"/>
      <c r="L6" s="65"/>
      <c r="M6" s="68"/>
      <c r="N6" s="68"/>
      <c r="O6" s="52"/>
      <c r="P6" s="69" t="s">
        <v>55</v>
      </c>
      <c r="Q6" s="67"/>
      <c r="R6" s="61"/>
      <c r="S6" s="61"/>
    </row>
    <row r="7" spans="1:19" s="1" customFormat="1" ht="11.25" customHeight="1" thickBot="1" x14ac:dyDescent="0.2">
      <c r="A7" s="53"/>
      <c r="B7" s="54"/>
      <c r="C7" s="55"/>
      <c r="D7" s="55"/>
      <c r="E7" s="56"/>
      <c r="F7" s="56"/>
      <c r="G7" s="55"/>
      <c r="H7" s="57"/>
      <c r="I7" s="2"/>
      <c r="J7" s="44"/>
      <c r="M7" s="58"/>
      <c r="N7" s="58"/>
      <c r="O7" s="59"/>
      <c r="P7" s="59"/>
      <c r="Q7" s="57"/>
      <c r="R7" s="57"/>
      <c r="S7" s="57"/>
    </row>
    <row r="8" spans="1:19" s="1" customFormat="1" ht="14.25" customHeight="1" thickBot="1" x14ac:dyDescent="0.2">
      <c r="A8" s="93" t="s">
        <v>13</v>
      </c>
      <c r="B8" s="95" t="s">
        <v>0</v>
      </c>
      <c r="C8" s="96"/>
      <c r="D8" s="97"/>
      <c r="E8" s="101" t="s">
        <v>8</v>
      </c>
      <c r="F8" s="101" t="s">
        <v>15</v>
      </c>
      <c r="G8" s="103" t="s">
        <v>7</v>
      </c>
      <c r="H8" s="103"/>
      <c r="I8" s="95" t="s">
        <v>53</v>
      </c>
      <c r="J8" s="96"/>
      <c r="K8" s="96"/>
      <c r="L8" s="96"/>
      <c r="M8" s="97"/>
      <c r="N8" s="107" t="s">
        <v>26</v>
      </c>
      <c r="O8" s="108"/>
      <c r="P8" s="109"/>
      <c r="Q8" s="113" t="s">
        <v>20</v>
      </c>
      <c r="R8" s="114"/>
      <c r="S8" s="117" t="s">
        <v>34</v>
      </c>
    </row>
    <row r="9" spans="1:19" s="1" customFormat="1" ht="14.25" customHeight="1" thickBot="1" x14ac:dyDescent="0.2">
      <c r="A9" s="93"/>
      <c r="B9" s="98"/>
      <c r="C9" s="99"/>
      <c r="D9" s="100"/>
      <c r="E9" s="101"/>
      <c r="F9" s="101"/>
      <c r="G9" s="104"/>
      <c r="H9" s="104"/>
      <c r="I9" s="98"/>
      <c r="J9" s="99"/>
      <c r="K9" s="99"/>
      <c r="L9" s="99"/>
      <c r="M9" s="100"/>
      <c r="N9" s="110"/>
      <c r="O9" s="111"/>
      <c r="P9" s="112"/>
      <c r="Q9" s="115"/>
      <c r="R9" s="116"/>
      <c r="S9" s="117"/>
    </row>
    <row r="10" spans="1:19" s="1" customFormat="1" ht="14.25" customHeight="1" thickBot="1" x14ac:dyDescent="0.2">
      <c r="A10" s="93"/>
      <c r="B10" s="119" t="s">
        <v>1</v>
      </c>
      <c r="C10" s="119" t="s">
        <v>2</v>
      </c>
      <c r="D10" s="119" t="s">
        <v>32</v>
      </c>
      <c r="E10" s="101"/>
      <c r="F10" s="101"/>
      <c r="G10" s="27" t="s">
        <v>51</v>
      </c>
      <c r="H10" s="24" t="s">
        <v>52</v>
      </c>
      <c r="I10" s="122" t="s">
        <v>45</v>
      </c>
      <c r="J10" s="123"/>
      <c r="K10" s="119" t="s">
        <v>50</v>
      </c>
      <c r="L10" s="122" t="s">
        <v>46</v>
      </c>
      <c r="M10" s="123"/>
      <c r="N10" s="124" t="s">
        <v>14</v>
      </c>
      <c r="O10" s="127" t="s">
        <v>60</v>
      </c>
      <c r="P10" s="130" t="s">
        <v>61</v>
      </c>
      <c r="Q10" s="133" t="s">
        <v>47</v>
      </c>
      <c r="R10" s="135" t="s">
        <v>54</v>
      </c>
      <c r="S10" s="117"/>
    </row>
    <row r="11" spans="1:19" s="3" customFormat="1" ht="14.25" customHeight="1" thickBot="1" x14ac:dyDescent="0.2">
      <c r="A11" s="93"/>
      <c r="B11" s="120"/>
      <c r="C11" s="120"/>
      <c r="D11" s="120"/>
      <c r="E11" s="101"/>
      <c r="F11" s="101"/>
      <c r="G11" s="28" t="s">
        <v>28</v>
      </c>
      <c r="H11" s="26" t="s">
        <v>4</v>
      </c>
      <c r="I11" s="98"/>
      <c r="J11" s="100"/>
      <c r="K11" s="120"/>
      <c r="L11" s="98"/>
      <c r="M11" s="100"/>
      <c r="N11" s="125"/>
      <c r="O11" s="128"/>
      <c r="P11" s="131"/>
      <c r="Q11" s="134"/>
      <c r="R11" s="136"/>
      <c r="S11" s="117"/>
    </row>
    <row r="12" spans="1:19" s="1" customFormat="1" ht="14.25" customHeight="1" x14ac:dyDescent="0.15">
      <c r="A12" s="94"/>
      <c r="B12" s="121"/>
      <c r="C12" s="121"/>
      <c r="D12" s="121"/>
      <c r="E12" s="102"/>
      <c r="F12" s="102"/>
      <c r="G12" s="29" t="s">
        <v>29</v>
      </c>
      <c r="H12" s="25" t="s">
        <v>6</v>
      </c>
      <c r="I12" s="105"/>
      <c r="J12" s="106"/>
      <c r="K12" s="121"/>
      <c r="L12" s="105"/>
      <c r="M12" s="106"/>
      <c r="N12" s="126"/>
      <c r="O12" s="129"/>
      <c r="P12" s="132"/>
      <c r="Q12" s="134"/>
      <c r="R12" s="137"/>
      <c r="S12" s="118"/>
    </row>
    <row r="13" spans="1:19" s="4" customFormat="1" ht="21.75" customHeight="1" x14ac:dyDescent="0.15">
      <c r="A13" s="86"/>
      <c r="B13" s="79"/>
      <c r="C13" s="79"/>
      <c r="D13" s="79"/>
      <c r="E13" s="79"/>
      <c r="F13" s="88" t="s">
        <v>17</v>
      </c>
      <c r="G13" s="22"/>
      <c r="H13" s="23"/>
      <c r="I13" s="75"/>
      <c r="J13" s="76"/>
      <c r="K13" s="75"/>
      <c r="L13" s="75"/>
      <c r="M13" s="76"/>
      <c r="N13" s="79"/>
      <c r="O13" s="81"/>
      <c r="P13" s="83"/>
      <c r="Q13" s="85"/>
      <c r="R13" s="90"/>
      <c r="S13" s="90"/>
    </row>
    <row r="14" spans="1:19" s="4" customFormat="1" ht="21.75" customHeight="1" x14ac:dyDescent="0.15">
      <c r="A14" s="87"/>
      <c r="B14" s="80"/>
      <c r="C14" s="80"/>
      <c r="D14" s="80"/>
      <c r="E14" s="80"/>
      <c r="F14" s="89"/>
      <c r="G14" s="20"/>
      <c r="H14" s="21"/>
      <c r="I14" s="77"/>
      <c r="J14" s="78"/>
      <c r="K14" s="77"/>
      <c r="L14" s="77"/>
      <c r="M14" s="78"/>
      <c r="N14" s="80"/>
      <c r="O14" s="82"/>
      <c r="P14" s="84"/>
      <c r="Q14" s="85"/>
      <c r="R14" s="90"/>
      <c r="S14" s="90"/>
    </row>
    <row r="15" spans="1:19" s="4" customFormat="1" ht="21.75" customHeight="1" x14ac:dyDescent="0.15">
      <c r="A15" s="143"/>
      <c r="B15" s="139"/>
      <c r="C15" s="139"/>
      <c r="D15" s="139"/>
      <c r="E15" s="139"/>
      <c r="F15" s="88" t="s">
        <v>17</v>
      </c>
      <c r="G15" s="19"/>
      <c r="H15" s="16"/>
      <c r="I15" s="75"/>
      <c r="J15" s="76"/>
      <c r="K15" s="75"/>
      <c r="L15" s="75"/>
      <c r="M15" s="76"/>
      <c r="N15" s="139"/>
      <c r="O15" s="140"/>
      <c r="P15" s="141"/>
      <c r="Q15" s="85"/>
      <c r="R15" s="90"/>
      <c r="S15" s="90"/>
    </row>
    <row r="16" spans="1:19" s="4" customFormat="1" ht="21.75" customHeight="1" x14ac:dyDescent="0.15">
      <c r="A16" s="143"/>
      <c r="B16" s="139"/>
      <c r="C16" s="139"/>
      <c r="D16" s="139"/>
      <c r="E16" s="139"/>
      <c r="F16" s="89"/>
      <c r="G16" s="17"/>
      <c r="H16" s="18"/>
      <c r="I16" s="77"/>
      <c r="J16" s="78"/>
      <c r="K16" s="77"/>
      <c r="L16" s="77"/>
      <c r="M16" s="78"/>
      <c r="N16" s="139"/>
      <c r="O16" s="140"/>
      <c r="P16" s="142"/>
      <c r="Q16" s="85"/>
      <c r="R16" s="90"/>
      <c r="S16" s="90"/>
    </row>
    <row r="17" spans="1:19" s="4" customFormat="1" ht="21.75" customHeight="1" x14ac:dyDescent="0.15">
      <c r="A17" s="86"/>
      <c r="B17" s="79"/>
      <c r="C17" s="79"/>
      <c r="D17" s="79"/>
      <c r="E17" s="79"/>
      <c r="F17" s="88" t="s">
        <v>17</v>
      </c>
      <c r="G17" s="22"/>
      <c r="H17" s="23"/>
      <c r="I17" s="75"/>
      <c r="J17" s="76"/>
      <c r="K17" s="75"/>
      <c r="L17" s="75"/>
      <c r="M17" s="76"/>
      <c r="N17" s="144"/>
      <c r="O17" s="145"/>
      <c r="P17" s="141"/>
      <c r="Q17" s="85"/>
      <c r="R17" s="90"/>
      <c r="S17" s="90"/>
    </row>
    <row r="18" spans="1:19" s="4" customFormat="1" ht="21.75" customHeight="1" x14ac:dyDescent="0.15">
      <c r="A18" s="87"/>
      <c r="B18" s="80"/>
      <c r="C18" s="80"/>
      <c r="D18" s="80"/>
      <c r="E18" s="80"/>
      <c r="F18" s="89"/>
      <c r="G18" s="20"/>
      <c r="H18" s="21"/>
      <c r="I18" s="77"/>
      <c r="J18" s="78"/>
      <c r="K18" s="77"/>
      <c r="L18" s="77"/>
      <c r="M18" s="78"/>
      <c r="N18" s="144"/>
      <c r="O18" s="145"/>
      <c r="P18" s="142"/>
      <c r="Q18" s="85"/>
      <c r="R18" s="90"/>
      <c r="S18" s="90"/>
    </row>
    <row r="19" spans="1:19" s="4" customFormat="1" ht="21.75" customHeight="1" x14ac:dyDescent="0.15">
      <c r="A19" s="143"/>
      <c r="B19" s="139"/>
      <c r="C19" s="139"/>
      <c r="D19" s="139"/>
      <c r="E19" s="139"/>
      <c r="F19" s="88" t="s">
        <v>17</v>
      </c>
      <c r="G19" s="19"/>
      <c r="H19" s="16"/>
      <c r="I19" s="75"/>
      <c r="J19" s="76"/>
      <c r="K19" s="75"/>
      <c r="L19" s="75"/>
      <c r="M19" s="76"/>
      <c r="N19" s="139"/>
      <c r="O19" s="140"/>
      <c r="P19" s="141"/>
      <c r="Q19" s="85"/>
      <c r="R19" s="90"/>
      <c r="S19" s="90"/>
    </row>
    <row r="20" spans="1:19" s="4" customFormat="1" ht="21.75" customHeight="1" x14ac:dyDescent="0.15">
      <c r="A20" s="143"/>
      <c r="B20" s="139"/>
      <c r="C20" s="139"/>
      <c r="D20" s="139"/>
      <c r="E20" s="139"/>
      <c r="F20" s="89"/>
      <c r="G20" s="17"/>
      <c r="H20" s="18"/>
      <c r="I20" s="77"/>
      <c r="J20" s="78"/>
      <c r="K20" s="77"/>
      <c r="L20" s="77"/>
      <c r="M20" s="78"/>
      <c r="N20" s="139"/>
      <c r="O20" s="140"/>
      <c r="P20" s="142"/>
      <c r="Q20" s="85"/>
      <c r="R20" s="90"/>
      <c r="S20" s="90"/>
    </row>
    <row r="21" spans="1:19" s="4" customFormat="1" ht="21.75" customHeight="1" x14ac:dyDescent="0.15">
      <c r="A21" s="86"/>
      <c r="B21" s="79"/>
      <c r="C21" s="79"/>
      <c r="D21" s="79"/>
      <c r="E21" s="79"/>
      <c r="F21" s="88" t="s">
        <v>17</v>
      </c>
      <c r="G21" s="22"/>
      <c r="H21" s="23"/>
      <c r="I21" s="75"/>
      <c r="J21" s="76"/>
      <c r="K21" s="75"/>
      <c r="L21" s="75"/>
      <c r="M21" s="76"/>
      <c r="N21" s="79"/>
      <c r="O21" s="81"/>
      <c r="P21" s="141"/>
      <c r="Q21" s="85"/>
      <c r="R21" s="90"/>
      <c r="S21" s="90"/>
    </row>
    <row r="22" spans="1:19" s="4" customFormat="1" ht="21.75" customHeight="1" x14ac:dyDescent="0.15">
      <c r="A22" s="87"/>
      <c r="B22" s="80"/>
      <c r="C22" s="80"/>
      <c r="D22" s="80"/>
      <c r="E22" s="80"/>
      <c r="F22" s="89"/>
      <c r="G22" s="20"/>
      <c r="H22" s="21"/>
      <c r="I22" s="77"/>
      <c r="J22" s="78"/>
      <c r="K22" s="77"/>
      <c r="L22" s="77"/>
      <c r="M22" s="78"/>
      <c r="N22" s="80"/>
      <c r="O22" s="82"/>
      <c r="P22" s="142"/>
      <c r="Q22" s="85"/>
      <c r="R22" s="90"/>
      <c r="S22" s="90"/>
    </row>
    <row r="23" spans="1:19" s="4" customFormat="1" ht="21.75" customHeight="1" x14ac:dyDescent="0.15">
      <c r="A23" s="143"/>
      <c r="B23" s="139"/>
      <c r="C23" s="139"/>
      <c r="D23" s="139"/>
      <c r="E23" s="139"/>
      <c r="F23" s="88" t="s">
        <v>17</v>
      </c>
      <c r="G23" s="19"/>
      <c r="H23" s="16"/>
      <c r="I23" s="75"/>
      <c r="J23" s="76"/>
      <c r="K23" s="75"/>
      <c r="L23" s="75"/>
      <c r="M23" s="76"/>
      <c r="N23" s="80"/>
      <c r="O23" s="82"/>
      <c r="P23" s="141"/>
      <c r="Q23" s="85"/>
      <c r="R23" s="90"/>
      <c r="S23" s="90"/>
    </row>
    <row r="24" spans="1:19" s="4" customFormat="1" ht="21.75" customHeight="1" x14ac:dyDescent="0.15">
      <c r="A24" s="143"/>
      <c r="B24" s="139"/>
      <c r="C24" s="139"/>
      <c r="D24" s="139"/>
      <c r="E24" s="139"/>
      <c r="F24" s="89"/>
      <c r="G24" s="17"/>
      <c r="H24" s="18"/>
      <c r="I24" s="77"/>
      <c r="J24" s="78"/>
      <c r="K24" s="77"/>
      <c r="L24" s="77"/>
      <c r="M24" s="78"/>
      <c r="N24" s="79"/>
      <c r="O24" s="81"/>
      <c r="P24" s="142"/>
      <c r="Q24" s="85"/>
      <c r="R24" s="90"/>
      <c r="S24" s="90"/>
    </row>
    <row r="25" spans="1:19" s="4" customFormat="1" ht="21.75" customHeight="1" x14ac:dyDescent="0.15">
      <c r="A25" s="86"/>
      <c r="B25" s="79"/>
      <c r="C25" s="79"/>
      <c r="D25" s="79"/>
      <c r="E25" s="79"/>
      <c r="F25" s="88" t="s">
        <v>17</v>
      </c>
      <c r="G25" s="22"/>
      <c r="H25" s="23"/>
      <c r="I25" s="75"/>
      <c r="J25" s="76"/>
      <c r="K25" s="75"/>
      <c r="L25" s="75"/>
      <c r="M25" s="76"/>
      <c r="N25" s="79"/>
      <c r="O25" s="81"/>
      <c r="P25" s="141"/>
      <c r="Q25" s="85"/>
      <c r="R25" s="90"/>
      <c r="S25" s="90"/>
    </row>
    <row r="26" spans="1:19" s="4" customFormat="1" ht="21.75" customHeight="1" x14ac:dyDescent="0.15">
      <c r="A26" s="87"/>
      <c r="B26" s="80"/>
      <c r="C26" s="80"/>
      <c r="D26" s="80"/>
      <c r="E26" s="80"/>
      <c r="F26" s="148"/>
      <c r="G26" s="20"/>
      <c r="H26" s="21"/>
      <c r="I26" s="77"/>
      <c r="J26" s="78"/>
      <c r="K26" s="77"/>
      <c r="L26" s="77"/>
      <c r="M26" s="78"/>
      <c r="N26" s="80"/>
      <c r="O26" s="82"/>
      <c r="P26" s="84"/>
      <c r="Q26" s="146"/>
      <c r="R26" s="147"/>
      <c r="S26" s="147"/>
    </row>
    <row r="27" spans="1:19" s="4" customFormat="1" ht="21.75" customHeight="1" x14ac:dyDescent="0.15">
      <c r="A27" s="143"/>
      <c r="B27" s="139"/>
      <c r="C27" s="139"/>
      <c r="D27" s="139"/>
      <c r="E27" s="139"/>
      <c r="F27" s="88" t="s">
        <v>17</v>
      </c>
      <c r="G27" s="19"/>
      <c r="H27" s="16"/>
      <c r="I27" s="75"/>
      <c r="J27" s="76"/>
      <c r="K27" s="75"/>
      <c r="L27" s="75"/>
      <c r="M27" s="76"/>
      <c r="N27" s="139"/>
      <c r="O27" s="140"/>
      <c r="P27" s="141"/>
      <c r="Q27" s="85"/>
      <c r="R27" s="90"/>
      <c r="S27" s="90"/>
    </row>
    <row r="28" spans="1:19" s="4" customFormat="1" ht="21.75" customHeight="1" x14ac:dyDescent="0.15">
      <c r="A28" s="143"/>
      <c r="B28" s="139"/>
      <c r="C28" s="139"/>
      <c r="D28" s="139"/>
      <c r="E28" s="139"/>
      <c r="F28" s="89"/>
      <c r="G28" s="17"/>
      <c r="H28" s="18"/>
      <c r="I28" s="77"/>
      <c r="J28" s="78"/>
      <c r="K28" s="77"/>
      <c r="L28" s="77"/>
      <c r="M28" s="78"/>
      <c r="N28" s="139"/>
      <c r="O28" s="140"/>
      <c r="P28" s="142"/>
      <c r="Q28" s="85"/>
      <c r="R28" s="90"/>
      <c r="S28" s="90"/>
    </row>
    <row r="29" spans="1:19" s="4" customFormat="1" ht="21.75" customHeight="1" x14ac:dyDescent="0.15">
      <c r="A29" s="143"/>
      <c r="B29" s="139"/>
      <c r="C29" s="139"/>
      <c r="D29" s="139"/>
      <c r="E29" s="139"/>
      <c r="F29" s="88" t="s">
        <v>17</v>
      </c>
      <c r="G29" s="19"/>
      <c r="H29" s="16"/>
      <c r="I29" s="75"/>
      <c r="J29" s="76"/>
      <c r="K29" s="75"/>
      <c r="L29" s="75"/>
      <c r="M29" s="76"/>
      <c r="N29" s="80"/>
      <c r="O29" s="82"/>
      <c r="P29" s="83"/>
      <c r="Q29" s="85"/>
      <c r="R29" s="90"/>
      <c r="S29" s="90"/>
    </row>
    <row r="30" spans="1:19" s="4" customFormat="1" ht="21.75" customHeight="1" thickBot="1" x14ac:dyDescent="0.2">
      <c r="A30" s="87"/>
      <c r="B30" s="80"/>
      <c r="C30" s="80"/>
      <c r="D30" s="80"/>
      <c r="E30" s="80"/>
      <c r="F30" s="148"/>
      <c r="G30" s="20"/>
      <c r="H30" s="21"/>
      <c r="I30" s="157"/>
      <c r="J30" s="158"/>
      <c r="K30" s="77"/>
      <c r="L30" s="157"/>
      <c r="M30" s="158"/>
      <c r="N30" s="144"/>
      <c r="O30" s="145"/>
      <c r="P30" s="84"/>
      <c r="Q30" s="146"/>
      <c r="R30" s="147"/>
      <c r="S30" s="147"/>
    </row>
    <row r="31" spans="1:19" s="4" customFormat="1" ht="21.75" customHeight="1" thickBot="1" x14ac:dyDescent="0.2">
      <c r="A31" s="11" t="s">
        <v>33</v>
      </c>
      <c r="B31" s="12"/>
      <c r="C31" s="12"/>
      <c r="D31" s="12"/>
      <c r="E31" s="12"/>
      <c r="F31" s="12"/>
      <c r="G31" s="12"/>
      <c r="H31" s="10"/>
      <c r="J31" s="13"/>
      <c r="K31" s="13"/>
      <c r="L31" s="13"/>
      <c r="M31" s="13"/>
      <c r="N31" s="13"/>
      <c r="O31" s="13"/>
      <c r="P31" s="12"/>
      <c r="Q31" s="12"/>
      <c r="R31" s="38"/>
      <c r="S31" s="38"/>
    </row>
    <row r="32" spans="1:19" s="4" customFormat="1" ht="21.75" customHeight="1" x14ac:dyDescent="0.15">
      <c r="A32" s="58" t="s">
        <v>16</v>
      </c>
      <c r="B32" s="8"/>
      <c r="C32" s="8"/>
      <c r="D32" s="8"/>
      <c r="E32" s="8"/>
      <c r="F32" s="8"/>
      <c r="G32" s="8"/>
      <c r="J32" s="149" t="s">
        <v>23</v>
      </c>
      <c r="K32" s="151" t="s">
        <v>3</v>
      </c>
      <c r="L32" s="152"/>
      <c r="M32" s="151"/>
      <c r="N32" s="153"/>
      <c r="O32" s="152"/>
      <c r="P32" s="15" t="s">
        <v>24</v>
      </c>
      <c r="Q32" s="43"/>
      <c r="R32" s="8"/>
    </row>
    <row r="33" spans="1:20" s="4" customFormat="1" ht="21.75" customHeight="1" thickBot="1" x14ac:dyDescent="0.2">
      <c r="A33" s="72" t="s">
        <v>9</v>
      </c>
      <c r="B33" s="2"/>
      <c r="C33" s="2"/>
      <c r="D33" s="2"/>
      <c r="E33" s="2"/>
      <c r="F33" s="2"/>
      <c r="G33" s="2"/>
      <c r="J33" s="150"/>
      <c r="K33" s="154" t="s">
        <v>25</v>
      </c>
      <c r="L33" s="155"/>
      <c r="M33" s="154"/>
      <c r="N33" s="156"/>
      <c r="O33" s="155"/>
      <c r="P33" s="14" t="s">
        <v>5</v>
      </c>
      <c r="Q33" s="43"/>
      <c r="R33" s="8"/>
    </row>
    <row r="34" spans="1:20" s="6" customFormat="1" ht="21.75" customHeight="1" x14ac:dyDescent="0.15">
      <c r="A34" s="72" t="s">
        <v>31</v>
      </c>
      <c r="B34" s="2"/>
      <c r="C34" s="2"/>
      <c r="D34" s="2"/>
      <c r="E34" s="2"/>
      <c r="F34" s="2"/>
      <c r="G34" s="2"/>
      <c r="H34" s="8"/>
      <c r="I34" s="2"/>
      <c r="J34" s="2"/>
      <c r="K34" s="2"/>
      <c r="L34" s="2"/>
      <c r="M34" s="2"/>
      <c r="N34" s="2"/>
      <c r="O34" s="2"/>
      <c r="P34" s="2"/>
      <c r="Q34" s="2"/>
      <c r="R34" s="2"/>
      <c r="S34" s="4"/>
      <c r="T34" s="4"/>
    </row>
    <row r="35" spans="1:20" s="6" customFormat="1" ht="21.75" customHeight="1" x14ac:dyDescent="0.15">
      <c r="A35" s="72" t="s">
        <v>65</v>
      </c>
      <c r="B35" s="8"/>
      <c r="C35" s="8"/>
      <c r="D35" s="8"/>
      <c r="E35" s="8"/>
      <c r="F35" s="8"/>
      <c r="G35" s="8"/>
      <c r="H35" s="9"/>
      <c r="I35" s="2"/>
      <c r="J35" s="2"/>
      <c r="K35" s="2"/>
      <c r="L35" s="2"/>
      <c r="M35" s="2"/>
      <c r="N35" s="2"/>
      <c r="O35" s="2"/>
      <c r="P35" s="2"/>
      <c r="Q35" s="2"/>
      <c r="R35" s="2"/>
      <c r="S35" s="4"/>
      <c r="T35" s="4"/>
    </row>
    <row r="36" spans="1:20" s="6" customFormat="1" ht="21.75" customHeight="1" x14ac:dyDescent="0.15">
      <c r="A36" s="44" t="s">
        <v>64</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A8:A12"/>
    <mergeCell ref="B8:D9"/>
    <mergeCell ref="E8:E12"/>
    <mergeCell ref="F8:F12"/>
    <mergeCell ref="G8:H9"/>
    <mergeCell ref="N8:P9"/>
    <mergeCell ref="Q8:R9"/>
    <mergeCell ref="C6:G6"/>
    <mergeCell ref="A3:S5"/>
    <mergeCell ref="L13:M14"/>
    <mergeCell ref="N13:N14"/>
    <mergeCell ref="O13:O14"/>
    <mergeCell ref="P13:P14"/>
    <mergeCell ref="Q13:Q14"/>
    <mergeCell ref="S8:S12"/>
    <mergeCell ref="B10:B12"/>
    <mergeCell ref="C10:C12"/>
    <mergeCell ref="D10:D12"/>
    <mergeCell ref="I10:J12"/>
    <mergeCell ref="K10:K12"/>
    <mergeCell ref="N10:N12"/>
    <mergeCell ref="O10:O12"/>
    <mergeCell ref="P10:P12"/>
    <mergeCell ref="Q10:Q12"/>
    <mergeCell ref="R10:R12"/>
    <mergeCell ref="K13:K14"/>
    <mergeCell ref="A13:A14"/>
    <mergeCell ref="B13:B14"/>
    <mergeCell ref="C13:C14"/>
    <mergeCell ref="D13:D14"/>
    <mergeCell ref="E13:E14"/>
    <mergeCell ref="F13:F14"/>
    <mergeCell ref="I13:J14"/>
    <mergeCell ref="R13:R14"/>
    <mergeCell ref="S15:S16"/>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S13:S14"/>
    <mergeCell ref="A17:A18"/>
    <mergeCell ref="B17:B18"/>
    <mergeCell ref="C17:C18"/>
    <mergeCell ref="D17:D18"/>
    <mergeCell ref="E17:E18"/>
    <mergeCell ref="F17:F18"/>
    <mergeCell ref="I17:J18"/>
    <mergeCell ref="K17:K18"/>
    <mergeCell ref="L17:M18"/>
    <mergeCell ref="S21:S22"/>
    <mergeCell ref="N17:N18"/>
    <mergeCell ref="O17:O18"/>
    <mergeCell ref="P17:P18"/>
    <mergeCell ref="Q17:Q18"/>
    <mergeCell ref="R17:R18"/>
    <mergeCell ref="S17:S18"/>
    <mergeCell ref="L21:M22"/>
    <mergeCell ref="N21:N22"/>
    <mergeCell ref="O21:O22"/>
    <mergeCell ref="P21:P22"/>
    <mergeCell ref="Q21:Q22"/>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N25:N26"/>
    <mergeCell ref="O25:O26"/>
    <mergeCell ref="P25:P26"/>
    <mergeCell ref="Q25:Q26"/>
    <mergeCell ref="R25:R26"/>
    <mergeCell ref="S25:S26"/>
    <mergeCell ref="S23:S24"/>
    <mergeCell ref="A25:A26"/>
    <mergeCell ref="B25:B26"/>
    <mergeCell ref="C25:C26"/>
    <mergeCell ref="D25:D26"/>
    <mergeCell ref="E25:E26"/>
    <mergeCell ref="F25:F26"/>
    <mergeCell ref="I25:J26"/>
    <mergeCell ref="K25:K26"/>
    <mergeCell ref="L25:M26"/>
    <mergeCell ref="L23:M24"/>
    <mergeCell ref="N23:N24"/>
    <mergeCell ref="O23:O24"/>
    <mergeCell ref="P23:P24"/>
    <mergeCell ref="Q23:Q24"/>
    <mergeCell ref="R23:R24"/>
    <mergeCell ref="A23:A24"/>
    <mergeCell ref="B23:B24"/>
    <mergeCell ref="C23:C24"/>
    <mergeCell ref="D23:D24"/>
    <mergeCell ref="E23:E24"/>
    <mergeCell ref="F23:F24"/>
    <mergeCell ref="F29:F30"/>
    <mergeCell ref="I29:J30"/>
    <mergeCell ref="I27:J28"/>
    <mergeCell ref="K27:K28"/>
    <mergeCell ref="L27:M28"/>
    <mergeCell ref="I23:J24"/>
    <mergeCell ref="K23:K24"/>
    <mergeCell ref="N27:N28"/>
    <mergeCell ref="O27:O28"/>
    <mergeCell ref="P27:P28"/>
    <mergeCell ref="A27:A28"/>
    <mergeCell ref="B27:B28"/>
    <mergeCell ref="C27:C28"/>
    <mergeCell ref="D27:D28"/>
    <mergeCell ref="E27:E28"/>
    <mergeCell ref="F27:F28"/>
    <mergeCell ref="A2:S2"/>
    <mergeCell ref="I8:M9"/>
    <mergeCell ref="L10:M12"/>
    <mergeCell ref="R29:R30"/>
    <mergeCell ref="S29:S30"/>
    <mergeCell ref="J32:J33"/>
    <mergeCell ref="K32:L32"/>
    <mergeCell ref="M32:O32"/>
    <mergeCell ref="K33:L33"/>
    <mergeCell ref="M33:O33"/>
    <mergeCell ref="K29:K30"/>
    <mergeCell ref="L29:M30"/>
    <mergeCell ref="N29:N30"/>
    <mergeCell ref="O29:O30"/>
    <mergeCell ref="P29:P30"/>
    <mergeCell ref="Q29:Q30"/>
    <mergeCell ref="Q27:Q28"/>
    <mergeCell ref="R27:R28"/>
    <mergeCell ref="S27:S28"/>
    <mergeCell ref="A29:A30"/>
    <mergeCell ref="B29:B30"/>
    <mergeCell ref="C29:C30"/>
    <mergeCell ref="D29:D30"/>
    <mergeCell ref="E29:E30"/>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3A855-DD41-4B59-90B1-51CFAC5324CB}">
  <dimension ref="C2:V42"/>
  <sheetViews>
    <sheetView showGridLines="0" zoomScaleNormal="100" zoomScaleSheetLayoutView="100" workbookViewId="0">
      <selection activeCell="B6" sqref="B6:V36"/>
    </sheetView>
  </sheetViews>
  <sheetFormatPr defaultColWidth="6.75" defaultRowHeight="13.5" x14ac:dyDescent="0.15"/>
  <cols>
    <col min="1" max="1" width="6.75" style="5"/>
    <col min="2" max="2" width="1" style="5" customWidth="1"/>
    <col min="3" max="3" width="4"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2" s="1" customFormat="1" ht="21" customHeight="1" x14ac:dyDescent="0.2">
      <c r="C2" s="91" t="s">
        <v>18</v>
      </c>
      <c r="D2" s="91"/>
      <c r="E2" s="91"/>
      <c r="F2" s="91"/>
      <c r="G2" s="91"/>
      <c r="H2" s="91"/>
      <c r="I2" s="91"/>
      <c r="J2" s="91"/>
      <c r="K2" s="91"/>
      <c r="L2" s="91"/>
      <c r="M2" s="91"/>
      <c r="N2" s="91"/>
      <c r="O2" s="91"/>
      <c r="P2" s="91"/>
      <c r="Q2" s="91"/>
      <c r="R2" s="91"/>
      <c r="S2" s="91"/>
      <c r="T2" s="91"/>
      <c r="U2" s="91"/>
    </row>
    <row r="3" spans="3:22" s="1" customFormat="1" ht="14.25" customHeight="1" x14ac:dyDescent="0.15">
      <c r="C3" s="195" t="s">
        <v>44</v>
      </c>
      <c r="D3" s="195"/>
      <c r="E3" s="195"/>
      <c r="F3" s="195"/>
      <c r="G3" s="195"/>
      <c r="H3" s="195"/>
      <c r="I3" s="195"/>
      <c r="J3" s="195"/>
      <c r="K3" s="195"/>
      <c r="L3" s="195"/>
      <c r="M3" s="195"/>
      <c r="N3" s="195"/>
      <c r="O3" s="195"/>
      <c r="P3" s="195"/>
      <c r="Q3" s="195"/>
      <c r="R3" s="195"/>
      <c r="S3" s="195"/>
      <c r="T3" s="195"/>
    </row>
    <row r="4" spans="3:22" s="1" customFormat="1" ht="14.25" customHeight="1" x14ac:dyDescent="0.15">
      <c r="C4" s="195"/>
      <c r="D4" s="195"/>
      <c r="E4" s="195"/>
      <c r="F4" s="195"/>
      <c r="G4" s="195"/>
      <c r="H4" s="195"/>
      <c r="I4" s="195"/>
      <c r="J4" s="195"/>
      <c r="K4" s="195"/>
      <c r="L4" s="195"/>
      <c r="M4" s="195"/>
      <c r="N4" s="195"/>
      <c r="O4" s="195"/>
      <c r="P4" s="195"/>
      <c r="Q4" s="195"/>
      <c r="R4" s="195"/>
      <c r="S4" s="195"/>
      <c r="T4" s="195"/>
    </row>
    <row r="5" spans="3:22" s="1" customFormat="1" ht="14.25" x14ac:dyDescent="0.15">
      <c r="C5" s="195"/>
      <c r="D5" s="195"/>
      <c r="E5" s="195"/>
      <c r="F5" s="195"/>
      <c r="G5" s="195"/>
      <c r="H5" s="195"/>
      <c r="I5" s="195"/>
      <c r="J5" s="195"/>
      <c r="K5" s="195"/>
      <c r="L5" s="195"/>
      <c r="M5" s="195"/>
      <c r="N5" s="195"/>
      <c r="O5" s="195"/>
      <c r="P5" s="195"/>
      <c r="Q5" s="195"/>
      <c r="R5" s="195"/>
      <c r="S5" s="195"/>
      <c r="T5" s="195"/>
    </row>
    <row r="6" spans="3:22" s="1" customFormat="1" ht="30.75" customHeight="1" x14ac:dyDescent="0.15">
      <c r="C6" s="60"/>
      <c r="D6" s="64" t="s">
        <v>56</v>
      </c>
      <c r="E6" s="92" t="s">
        <v>57</v>
      </c>
      <c r="F6" s="92"/>
      <c r="G6" s="92"/>
      <c r="H6" s="92"/>
      <c r="I6" s="92"/>
      <c r="J6" s="67"/>
      <c r="K6" s="65"/>
      <c r="L6" s="65"/>
      <c r="M6" s="65"/>
      <c r="N6" s="65"/>
      <c r="O6" s="68"/>
      <c r="P6" s="68"/>
      <c r="Q6" s="52"/>
      <c r="R6" s="69" t="s">
        <v>55</v>
      </c>
      <c r="S6" s="70" t="s">
        <v>58</v>
      </c>
      <c r="T6" s="67"/>
      <c r="U6" s="61"/>
      <c r="V6" s="2"/>
    </row>
    <row r="7" spans="3:22" s="1" customFormat="1" ht="8.25" customHeight="1" thickBot="1" x14ac:dyDescent="0.2">
      <c r="C7" s="45"/>
      <c r="D7" s="62"/>
      <c r="E7" s="57"/>
      <c r="F7" s="57"/>
      <c r="G7" s="57"/>
      <c r="H7" s="57"/>
      <c r="I7" s="57"/>
      <c r="J7" s="57"/>
      <c r="K7" s="2"/>
      <c r="L7" s="44"/>
    </row>
    <row r="8" spans="3:22" s="1" customFormat="1" ht="14.25" customHeight="1" thickBot="1" x14ac:dyDescent="0.2">
      <c r="C8" s="93" t="s">
        <v>13</v>
      </c>
      <c r="D8" s="95" t="s">
        <v>0</v>
      </c>
      <c r="E8" s="96"/>
      <c r="F8" s="97"/>
      <c r="G8" s="101" t="s">
        <v>8</v>
      </c>
      <c r="H8" s="101" t="s">
        <v>15</v>
      </c>
      <c r="I8" s="103" t="s">
        <v>7</v>
      </c>
      <c r="J8" s="103"/>
      <c r="K8" s="95" t="s">
        <v>53</v>
      </c>
      <c r="L8" s="96"/>
      <c r="M8" s="96"/>
      <c r="N8" s="96"/>
      <c r="O8" s="97"/>
      <c r="P8" s="107" t="s">
        <v>26</v>
      </c>
      <c r="Q8" s="108"/>
      <c r="R8" s="109"/>
      <c r="S8" s="113" t="s">
        <v>20</v>
      </c>
      <c r="T8" s="114"/>
      <c r="U8" s="101" t="s">
        <v>34</v>
      </c>
    </row>
    <row r="9" spans="3:22" s="1" customFormat="1" ht="14.25" customHeight="1" thickBot="1" x14ac:dyDescent="0.2">
      <c r="C9" s="93"/>
      <c r="D9" s="98"/>
      <c r="E9" s="99"/>
      <c r="F9" s="100"/>
      <c r="G9" s="101"/>
      <c r="H9" s="101"/>
      <c r="I9" s="104"/>
      <c r="J9" s="104"/>
      <c r="K9" s="98"/>
      <c r="L9" s="99"/>
      <c r="M9" s="99"/>
      <c r="N9" s="99"/>
      <c r="O9" s="100"/>
      <c r="P9" s="110"/>
      <c r="Q9" s="111"/>
      <c r="R9" s="112"/>
      <c r="S9" s="115"/>
      <c r="T9" s="116"/>
      <c r="U9" s="101"/>
    </row>
    <row r="10" spans="3:22" s="1" customFormat="1" ht="14.25" customHeight="1" thickBot="1" x14ac:dyDescent="0.2">
      <c r="C10" s="93"/>
      <c r="D10" s="119" t="s">
        <v>1</v>
      </c>
      <c r="E10" s="119" t="s">
        <v>2</v>
      </c>
      <c r="F10" s="119" t="s">
        <v>32</v>
      </c>
      <c r="G10" s="101"/>
      <c r="H10" s="101"/>
      <c r="I10" s="46" t="s">
        <v>51</v>
      </c>
      <c r="J10" s="47" t="s">
        <v>52</v>
      </c>
      <c r="K10" s="122" t="s">
        <v>45</v>
      </c>
      <c r="L10" s="123"/>
      <c r="M10" s="119" t="s">
        <v>50</v>
      </c>
      <c r="N10" s="122" t="s">
        <v>46</v>
      </c>
      <c r="O10" s="123"/>
      <c r="P10" s="124" t="s">
        <v>14</v>
      </c>
      <c r="Q10" s="127" t="s">
        <v>60</v>
      </c>
      <c r="R10" s="130" t="s">
        <v>61</v>
      </c>
      <c r="S10" s="133" t="s">
        <v>47</v>
      </c>
      <c r="T10" s="135" t="s">
        <v>48</v>
      </c>
      <c r="U10" s="101"/>
    </row>
    <row r="11" spans="3:22" s="3" customFormat="1" ht="14.25" customHeight="1" thickBot="1" x14ac:dyDescent="0.2">
      <c r="C11" s="93"/>
      <c r="D11" s="120"/>
      <c r="E11" s="120"/>
      <c r="F11" s="120"/>
      <c r="G11" s="101"/>
      <c r="H11" s="101"/>
      <c r="I11" s="48" t="s">
        <v>28</v>
      </c>
      <c r="J11" s="49" t="s">
        <v>4</v>
      </c>
      <c r="K11" s="98"/>
      <c r="L11" s="100"/>
      <c r="M11" s="120"/>
      <c r="N11" s="98"/>
      <c r="O11" s="100"/>
      <c r="P11" s="125"/>
      <c r="Q11" s="128"/>
      <c r="R11" s="131"/>
      <c r="S11" s="134"/>
      <c r="T11" s="136"/>
      <c r="U11" s="101"/>
    </row>
    <row r="12" spans="3:22" s="1" customFormat="1" ht="14.25" customHeight="1" x14ac:dyDescent="0.15">
      <c r="C12" s="94"/>
      <c r="D12" s="121"/>
      <c r="E12" s="121"/>
      <c r="F12" s="121"/>
      <c r="G12" s="102"/>
      <c r="H12" s="102"/>
      <c r="I12" s="50" t="s">
        <v>29</v>
      </c>
      <c r="J12" s="51" t="s">
        <v>6</v>
      </c>
      <c r="K12" s="105"/>
      <c r="L12" s="106"/>
      <c r="M12" s="121"/>
      <c r="N12" s="105"/>
      <c r="O12" s="106"/>
      <c r="P12" s="126"/>
      <c r="Q12" s="129"/>
      <c r="R12" s="132"/>
      <c r="S12" s="134"/>
      <c r="T12" s="137"/>
      <c r="U12" s="102"/>
    </row>
    <row r="13" spans="3:22" s="4" customFormat="1" ht="21.75" customHeight="1" x14ac:dyDescent="0.15">
      <c r="C13" s="196">
        <v>1</v>
      </c>
      <c r="D13" s="172">
        <v>8</v>
      </c>
      <c r="E13" s="172">
        <v>40</v>
      </c>
      <c r="F13" s="172">
        <v>173.3</v>
      </c>
      <c r="G13" s="178">
        <v>21.6</v>
      </c>
      <c r="H13" s="180" t="s">
        <v>36</v>
      </c>
      <c r="I13" s="39">
        <v>173300</v>
      </c>
      <c r="J13" s="39">
        <v>10080</v>
      </c>
      <c r="K13" s="166">
        <f>(+I13+I14+J13+J14)*12</f>
        <v>2500560</v>
      </c>
      <c r="L13" s="167"/>
      <c r="M13" s="170">
        <v>150000</v>
      </c>
      <c r="N13" s="166">
        <f>+K13+M13</f>
        <v>2650560</v>
      </c>
      <c r="O13" s="167"/>
      <c r="P13" s="80" t="s">
        <v>30</v>
      </c>
      <c r="Q13" s="80" t="s">
        <v>30</v>
      </c>
      <c r="R13" s="82"/>
      <c r="S13" s="174">
        <f>+I13+I14</f>
        <v>193300</v>
      </c>
      <c r="T13" s="176">
        <f>+S13/F13</f>
        <v>1115.4068090017311</v>
      </c>
      <c r="U13" s="194" t="s">
        <v>59</v>
      </c>
    </row>
    <row r="14" spans="3:22" s="4" customFormat="1" ht="21.75" customHeight="1" x14ac:dyDescent="0.15">
      <c r="C14" s="197"/>
      <c r="D14" s="173"/>
      <c r="E14" s="173"/>
      <c r="F14" s="173"/>
      <c r="G14" s="179"/>
      <c r="H14" s="181"/>
      <c r="I14" s="40">
        <v>20000</v>
      </c>
      <c r="J14" s="40">
        <v>5000</v>
      </c>
      <c r="K14" s="168"/>
      <c r="L14" s="169"/>
      <c r="M14" s="171"/>
      <c r="N14" s="168"/>
      <c r="O14" s="169"/>
      <c r="P14" s="79"/>
      <c r="Q14" s="79"/>
      <c r="R14" s="81"/>
      <c r="S14" s="175"/>
      <c r="T14" s="177"/>
      <c r="U14" s="74"/>
    </row>
    <row r="15" spans="3:22" s="4" customFormat="1" ht="21.75" customHeight="1" x14ac:dyDescent="0.15">
      <c r="C15" s="198">
        <v>2</v>
      </c>
      <c r="D15" s="172">
        <v>5</v>
      </c>
      <c r="E15" s="172">
        <v>20</v>
      </c>
      <c r="F15" s="172">
        <v>86.7</v>
      </c>
      <c r="G15" s="178">
        <v>17.3</v>
      </c>
      <c r="H15" s="180" t="s">
        <v>37</v>
      </c>
      <c r="I15" s="41">
        <v>86700</v>
      </c>
      <c r="J15" s="41">
        <v>8650</v>
      </c>
      <c r="K15" s="166">
        <f t="shared" ref="K15" si="0">(+I15+I16+J15+J16)*12</f>
        <v>1144200</v>
      </c>
      <c r="L15" s="167"/>
      <c r="M15" s="182">
        <v>50000</v>
      </c>
      <c r="N15" s="166">
        <f t="shared" ref="N15" si="1">+K15+M15</f>
        <v>1194200</v>
      </c>
      <c r="O15" s="167"/>
      <c r="P15" s="80" t="s">
        <v>30</v>
      </c>
      <c r="Q15" s="80" t="s">
        <v>12</v>
      </c>
      <c r="R15" s="82" t="s">
        <v>30</v>
      </c>
      <c r="S15" s="174">
        <f t="shared" ref="S15" si="2">+I15+I16</f>
        <v>86700</v>
      </c>
      <c r="T15" s="176">
        <f t="shared" ref="T15" si="3">+S15/F15</f>
        <v>1000</v>
      </c>
      <c r="U15" s="90"/>
    </row>
    <row r="16" spans="3:22" s="4" customFormat="1" ht="21.75" customHeight="1" x14ac:dyDescent="0.15">
      <c r="C16" s="198"/>
      <c r="D16" s="173"/>
      <c r="E16" s="173"/>
      <c r="F16" s="173"/>
      <c r="G16" s="179"/>
      <c r="H16" s="181"/>
      <c r="I16" s="42">
        <v>0</v>
      </c>
      <c r="J16" s="42">
        <v>0</v>
      </c>
      <c r="K16" s="168"/>
      <c r="L16" s="169"/>
      <c r="M16" s="182"/>
      <c r="N16" s="168"/>
      <c r="O16" s="169"/>
      <c r="P16" s="79"/>
      <c r="Q16" s="79"/>
      <c r="R16" s="81"/>
      <c r="S16" s="175"/>
      <c r="T16" s="177"/>
      <c r="U16" s="90"/>
    </row>
    <row r="17" spans="3:21" s="4" customFormat="1" ht="21.75" customHeight="1" x14ac:dyDescent="0.15">
      <c r="C17" s="196">
        <v>3</v>
      </c>
      <c r="D17" s="172">
        <v>4</v>
      </c>
      <c r="E17" s="172">
        <v>12</v>
      </c>
      <c r="F17" s="172">
        <v>52</v>
      </c>
      <c r="G17" s="178">
        <v>13</v>
      </c>
      <c r="H17" s="180" t="s">
        <v>38</v>
      </c>
      <c r="I17" s="41">
        <v>54600</v>
      </c>
      <c r="J17" s="41">
        <v>6500</v>
      </c>
      <c r="K17" s="166">
        <f t="shared" ref="K17" si="4">(+I17+I18+J17+J18)*12</f>
        <v>733200</v>
      </c>
      <c r="L17" s="167"/>
      <c r="M17" s="170">
        <v>0</v>
      </c>
      <c r="N17" s="166">
        <f t="shared" ref="N17" si="5">+K17+M17</f>
        <v>733200</v>
      </c>
      <c r="O17" s="167"/>
      <c r="P17" s="80" t="s">
        <v>12</v>
      </c>
      <c r="Q17" s="80" t="s">
        <v>12</v>
      </c>
      <c r="R17" s="82" t="s">
        <v>30</v>
      </c>
      <c r="S17" s="174">
        <f t="shared" ref="S17" si="6">+I17+I18</f>
        <v>54600</v>
      </c>
      <c r="T17" s="176">
        <f t="shared" ref="T17" si="7">+S17/F17</f>
        <v>1050</v>
      </c>
      <c r="U17" s="90"/>
    </row>
    <row r="18" spans="3:21" s="4" customFormat="1" ht="21.75" customHeight="1" x14ac:dyDescent="0.15">
      <c r="C18" s="197"/>
      <c r="D18" s="173"/>
      <c r="E18" s="173"/>
      <c r="F18" s="173"/>
      <c r="G18" s="179"/>
      <c r="H18" s="181"/>
      <c r="I18" s="42">
        <v>0</v>
      </c>
      <c r="J18" s="42">
        <v>0</v>
      </c>
      <c r="K18" s="168"/>
      <c r="L18" s="169"/>
      <c r="M18" s="171"/>
      <c r="N18" s="168"/>
      <c r="O18" s="169"/>
      <c r="P18" s="79"/>
      <c r="Q18" s="79"/>
      <c r="R18" s="81"/>
      <c r="S18" s="175"/>
      <c r="T18" s="177"/>
      <c r="U18" s="90"/>
    </row>
    <row r="19" spans="3:21" s="4" customFormat="1" ht="21.75" customHeight="1" x14ac:dyDescent="0.15">
      <c r="C19" s="183"/>
      <c r="D19" s="80"/>
      <c r="E19" s="80"/>
      <c r="F19" s="80"/>
      <c r="G19" s="80"/>
      <c r="H19" s="185" t="s">
        <v>17</v>
      </c>
      <c r="I19" s="36"/>
      <c r="J19" s="35"/>
      <c r="K19" s="75"/>
      <c r="L19" s="76"/>
      <c r="M19" s="75"/>
      <c r="N19" s="75"/>
      <c r="O19" s="76"/>
      <c r="P19" s="139"/>
      <c r="Q19" s="140"/>
      <c r="R19" s="141"/>
      <c r="S19" s="85"/>
      <c r="T19" s="90"/>
      <c r="U19" s="90"/>
    </row>
    <row r="20" spans="3:21" s="4" customFormat="1" ht="21.75" customHeight="1" x14ac:dyDescent="0.15">
      <c r="C20" s="189"/>
      <c r="D20" s="79"/>
      <c r="E20" s="79"/>
      <c r="F20" s="79"/>
      <c r="G20" s="79"/>
      <c r="H20" s="188"/>
      <c r="I20" s="34"/>
      <c r="J20" s="30"/>
      <c r="K20" s="77"/>
      <c r="L20" s="78"/>
      <c r="M20" s="77"/>
      <c r="N20" s="77"/>
      <c r="O20" s="78"/>
      <c r="P20" s="139"/>
      <c r="Q20" s="140"/>
      <c r="R20" s="142"/>
      <c r="S20" s="85"/>
      <c r="T20" s="90"/>
      <c r="U20" s="90"/>
    </row>
    <row r="21" spans="3:21" s="4" customFormat="1" ht="21.75" customHeight="1" x14ac:dyDescent="0.15">
      <c r="C21" s="183"/>
      <c r="D21" s="80"/>
      <c r="E21" s="80"/>
      <c r="F21" s="80"/>
      <c r="G21" s="80"/>
      <c r="H21" s="185" t="s">
        <v>17</v>
      </c>
      <c r="I21" s="33"/>
      <c r="J21" s="31"/>
      <c r="K21" s="75"/>
      <c r="L21" s="76"/>
      <c r="M21" s="75"/>
      <c r="N21" s="75"/>
      <c r="O21" s="76"/>
      <c r="P21" s="79"/>
      <c r="Q21" s="81"/>
      <c r="R21" s="141"/>
      <c r="S21" s="85"/>
      <c r="T21" s="90"/>
      <c r="U21" s="90"/>
    </row>
    <row r="22" spans="3:21" s="4" customFormat="1" ht="21.75" customHeight="1" x14ac:dyDescent="0.15">
      <c r="C22" s="189"/>
      <c r="D22" s="79"/>
      <c r="E22" s="79"/>
      <c r="F22" s="79"/>
      <c r="G22" s="79"/>
      <c r="H22" s="188"/>
      <c r="I22" s="37"/>
      <c r="J22" s="32"/>
      <c r="K22" s="77"/>
      <c r="L22" s="78"/>
      <c r="M22" s="77"/>
      <c r="N22" s="77"/>
      <c r="O22" s="78"/>
      <c r="P22" s="80"/>
      <c r="Q22" s="82"/>
      <c r="R22" s="142"/>
      <c r="S22" s="85"/>
      <c r="T22" s="90"/>
      <c r="U22" s="90"/>
    </row>
    <row r="23" spans="3:21" s="4" customFormat="1" ht="21.75" customHeight="1" x14ac:dyDescent="0.15">
      <c r="C23" s="183"/>
      <c r="D23" s="80"/>
      <c r="E23" s="80"/>
      <c r="F23" s="80"/>
      <c r="G23" s="80"/>
      <c r="H23" s="185" t="s">
        <v>17</v>
      </c>
      <c r="I23" s="36"/>
      <c r="J23" s="35"/>
      <c r="K23" s="75"/>
      <c r="L23" s="76"/>
      <c r="M23" s="75"/>
      <c r="N23" s="75"/>
      <c r="O23" s="76"/>
      <c r="P23" s="80"/>
      <c r="Q23" s="82"/>
      <c r="R23" s="141"/>
      <c r="S23" s="85"/>
      <c r="T23" s="90"/>
      <c r="U23" s="90"/>
    </row>
    <row r="24" spans="3:21" s="4" customFormat="1" ht="21.75" customHeight="1" x14ac:dyDescent="0.15">
      <c r="C24" s="189"/>
      <c r="D24" s="79"/>
      <c r="E24" s="79"/>
      <c r="F24" s="79"/>
      <c r="G24" s="79"/>
      <c r="H24" s="188"/>
      <c r="I24" s="34"/>
      <c r="J24" s="30"/>
      <c r="K24" s="77"/>
      <c r="L24" s="78"/>
      <c r="M24" s="77"/>
      <c r="N24" s="77"/>
      <c r="O24" s="78"/>
      <c r="P24" s="79"/>
      <c r="Q24" s="81"/>
      <c r="R24" s="142"/>
      <c r="S24" s="85"/>
      <c r="T24" s="90"/>
      <c r="U24" s="90"/>
    </row>
    <row r="25" spans="3:21" s="4" customFormat="1" ht="21.75" customHeight="1" x14ac:dyDescent="0.15">
      <c r="C25" s="183"/>
      <c r="D25" s="80"/>
      <c r="E25" s="80"/>
      <c r="F25" s="80"/>
      <c r="G25" s="80"/>
      <c r="H25" s="185" t="s">
        <v>17</v>
      </c>
      <c r="I25" s="33"/>
      <c r="J25" s="31"/>
      <c r="K25" s="75"/>
      <c r="L25" s="76"/>
      <c r="M25" s="75"/>
      <c r="N25" s="75"/>
      <c r="O25" s="76"/>
      <c r="P25" s="79"/>
      <c r="Q25" s="81"/>
      <c r="R25" s="141"/>
      <c r="S25" s="85"/>
      <c r="T25" s="90"/>
      <c r="U25" s="90"/>
    </row>
    <row r="26" spans="3:21" s="4" customFormat="1" ht="21.75" customHeight="1" x14ac:dyDescent="0.15">
      <c r="C26" s="189"/>
      <c r="D26" s="79"/>
      <c r="E26" s="79"/>
      <c r="F26" s="79"/>
      <c r="G26" s="79"/>
      <c r="H26" s="188"/>
      <c r="I26" s="37"/>
      <c r="J26" s="32"/>
      <c r="K26" s="77"/>
      <c r="L26" s="78"/>
      <c r="M26" s="77"/>
      <c r="N26" s="77"/>
      <c r="O26" s="78"/>
      <c r="P26" s="80"/>
      <c r="Q26" s="82"/>
      <c r="R26" s="84"/>
      <c r="S26" s="146"/>
      <c r="T26" s="147"/>
      <c r="U26" s="147"/>
    </row>
    <row r="27" spans="3:21" s="4" customFormat="1" ht="21.75" customHeight="1" x14ac:dyDescent="0.15">
      <c r="C27" s="183"/>
      <c r="D27" s="80"/>
      <c r="E27" s="80"/>
      <c r="F27" s="80"/>
      <c r="G27" s="80"/>
      <c r="H27" s="185" t="s">
        <v>17</v>
      </c>
      <c r="I27" s="36"/>
      <c r="J27" s="35"/>
      <c r="K27" s="75"/>
      <c r="L27" s="76"/>
      <c r="M27" s="75"/>
      <c r="N27" s="75"/>
      <c r="O27" s="76"/>
      <c r="P27" s="139"/>
      <c r="Q27" s="140"/>
      <c r="R27" s="141"/>
      <c r="S27" s="85"/>
      <c r="T27" s="90"/>
      <c r="U27" s="90"/>
    </row>
    <row r="28" spans="3:21" s="4" customFormat="1" ht="21.75" customHeight="1" x14ac:dyDescent="0.15">
      <c r="C28" s="189"/>
      <c r="D28" s="79"/>
      <c r="E28" s="79"/>
      <c r="F28" s="79"/>
      <c r="G28" s="79"/>
      <c r="H28" s="188"/>
      <c r="I28" s="34"/>
      <c r="J28" s="30"/>
      <c r="K28" s="77"/>
      <c r="L28" s="78"/>
      <c r="M28" s="77"/>
      <c r="N28" s="77"/>
      <c r="O28" s="78"/>
      <c r="P28" s="139"/>
      <c r="Q28" s="140"/>
      <c r="R28" s="142"/>
      <c r="S28" s="85"/>
      <c r="T28" s="90"/>
      <c r="U28" s="90"/>
    </row>
    <row r="29" spans="3:21" s="4" customFormat="1" ht="21.75" customHeight="1" x14ac:dyDescent="0.15">
      <c r="C29" s="183"/>
      <c r="D29" s="80"/>
      <c r="E29" s="80"/>
      <c r="F29" s="80"/>
      <c r="G29" s="80"/>
      <c r="H29" s="185" t="s">
        <v>17</v>
      </c>
      <c r="I29" s="36"/>
      <c r="J29" s="35"/>
      <c r="K29" s="75"/>
      <c r="L29" s="76"/>
      <c r="M29" s="75"/>
      <c r="N29" s="75"/>
      <c r="O29" s="76"/>
      <c r="P29" s="80"/>
      <c r="Q29" s="82"/>
      <c r="R29" s="83"/>
      <c r="S29" s="85"/>
      <c r="T29" s="90"/>
      <c r="U29" s="90"/>
    </row>
    <row r="30" spans="3:21" s="4" customFormat="1" ht="21.75" customHeight="1" thickBot="1" x14ac:dyDescent="0.2">
      <c r="C30" s="184"/>
      <c r="D30" s="187"/>
      <c r="E30" s="187"/>
      <c r="F30" s="187"/>
      <c r="G30" s="187"/>
      <c r="H30" s="186"/>
      <c r="I30" s="37"/>
      <c r="J30" s="32"/>
      <c r="K30" s="157"/>
      <c r="L30" s="158"/>
      <c r="M30" s="77"/>
      <c r="N30" s="157"/>
      <c r="O30" s="158"/>
      <c r="P30" s="144"/>
      <c r="Q30" s="145"/>
      <c r="R30" s="84"/>
      <c r="S30" s="146"/>
      <c r="T30" s="147"/>
      <c r="U30" s="147"/>
    </row>
    <row r="31" spans="3:21" s="4" customFormat="1" ht="21.75" customHeight="1" thickBot="1" x14ac:dyDescent="0.2">
      <c r="C31" s="11" t="s">
        <v>33</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149" t="s">
        <v>23</v>
      </c>
      <c r="M32" s="151" t="s">
        <v>3</v>
      </c>
      <c r="N32" s="152"/>
      <c r="O32" s="159">
        <f>SUM(N13:O30)</f>
        <v>4577960</v>
      </c>
      <c r="P32" s="160"/>
      <c r="Q32" s="161"/>
      <c r="R32" s="15" t="s">
        <v>24</v>
      </c>
      <c r="S32" s="43"/>
      <c r="T32" s="8"/>
    </row>
    <row r="33" spans="3:21" s="4" customFormat="1" ht="21.75" customHeight="1" thickBot="1" x14ac:dyDescent="0.3">
      <c r="C33" s="2" t="s">
        <v>41</v>
      </c>
      <c r="D33" s="2"/>
      <c r="E33" s="2"/>
      <c r="F33" s="2"/>
      <c r="G33" s="2"/>
      <c r="H33" s="2"/>
      <c r="I33" s="2"/>
      <c r="L33" s="150"/>
      <c r="M33" s="154" t="s">
        <v>25</v>
      </c>
      <c r="N33" s="155"/>
      <c r="O33" s="162">
        <f>+N13+N15</f>
        <v>3844760</v>
      </c>
      <c r="P33" s="163"/>
      <c r="Q33" s="164"/>
      <c r="R33" s="14" t="s">
        <v>5</v>
      </c>
      <c r="S33" s="43"/>
      <c r="T33" s="8"/>
    </row>
    <row r="34" spans="3:21" s="6" customFormat="1" ht="21.75" customHeight="1" x14ac:dyDescent="0.25">
      <c r="C34" s="2" t="s">
        <v>42</v>
      </c>
      <c r="D34" s="2"/>
      <c r="E34" s="2"/>
      <c r="F34" s="2"/>
      <c r="G34" s="2"/>
      <c r="H34" s="2"/>
      <c r="I34" s="2"/>
      <c r="J34" s="8"/>
      <c r="K34" s="2"/>
      <c r="L34" s="2"/>
      <c r="M34" s="2"/>
      <c r="N34" s="2"/>
      <c r="O34" s="2"/>
      <c r="P34" s="2"/>
      <c r="Q34" s="2"/>
      <c r="R34" s="2"/>
      <c r="S34" s="2"/>
      <c r="T34" s="2"/>
      <c r="U34" s="4"/>
    </row>
    <row r="35" spans="3:21" s="6" customFormat="1" ht="21.75" customHeight="1" x14ac:dyDescent="0.25">
      <c r="C35" s="2" t="s">
        <v>43</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T27:T28"/>
    <mergeCell ref="U27:U28"/>
    <mergeCell ref="N27:O28"/>
    <mergeCell ref="P27:P28"/>
    <mergeCell ref="Q27:Q28"/>
    <mergeCell ref="R27:R28"/>
    <mergeCell ref="S27:S28"/>
    <mergeCell ref="S25:S26"/>
    <mergeCell ref="T25:T26"/>
    <mergeCell ref="U25:U26"/>
    <mergeCell ref="R25:R26"/>
    <mergeCell ref="N25:O26"/>
    <mergeCell ref="P25:P26"/>
    <mergeCell ref="Q25:Q26"/>
    <mergeCell ref="C29:C30"/>
    <mergeCell ref="D29:D30"/>
    <mergeCell ref="E29:E30"/>
    <mergeCell ref="F29:F30"/>
    <mergeCell ref="G29:G30"/>
    <mergeCell ref="H29:H30"/>
    <mergeCell ref="U29:U30"/>
    <mergeCell ref="L32:L33"/>
    <mergeCell ref="M32:N32"/>
    <mergeCell ref="O32:Q32"/>
    <mergeCell ref="M33:N33"/>
    <mergeCell ref="O33:Q33"/>
    <mergeCell ref="N29:O30"/>
    <mergeCell ref="P29:P30"/>
    <mergeCell ref="Q29:Q30"/>
    <mergeCell ref="R29:R30"/>
    <mergeCell ref="S29:S30"/>
    <mergeCell ref="T29:T30"/>
    <mergeCell ref="K29:L30"/>
    <mergeCell ref="M29:M30"/>
    <mergeCell ref="M27:M28"/>
    <mergeCell ref="C27:C28"/>
    <mergeCell ref="D27:D28"/>
    <mergeCell ref="E27:E28"/>
    <mergeCell ref="F27:F28"/>
    <mergeCell ref="G27:G28"/>
    <mergeCell ref="H27:H28"/>
    <mergeCell ref="K27:L28"/>
    <mergeCell ref="E21:E22"/>
    <mergeCell ref="F21:F22"/>
    <mergeCell ref="G21:G22"/>
    <mergeCell ref="H21:H22"/>
    <mergeCell ref="K25:L26"/>
    <mergeCell ref="M25:M26"/>
    <mergeCell ref="K21:L22"/>
    <mergeCell ref="M21:M22"/>
    <mergeCell ref="C25:C26"/>
    <mergeCell ref="D25:D26"/>
    <mergeCell ref="E25:E26"/>
    <mergeCell ref="F25:F26"/>
    <mergeCell ref="G25:G26"/>
    <mergeCell ref="H25:H26"/>
    <mergeCell ref="P23:P24"/>
    <mergeCell ref="Q23:Q24"/>
    <mergeCell ref="R23:R24"/>
    <mergeCell ref="S23:S24"/>
    <mergeCell ref="T23:T24"/>
    <mergeCell ref="U23:U24"/>
    <mergeCell ref="U21:U22"/>
    <mergeCell ref="C23:C24"/>
    <mergeCell ref="D23:D24"/>
    <mergeCell ref="E23:E24"/>
    <mergeCell ref="F23:F24"/>
    <mergeCell ref="G23:G24"/>
    <mergeCell ref="H23:H24"/>
    <mergeCell ref="K23:L24"/>
    <mergeCell ref="M23:M24"/>
    <mergeCell ref="N23:O24"/>
    <mergeCell ref="N21:O22"/>
    <mergeCell ref="P21:P22"/>
    <mergeCell ref="Q21:Q22"/>
    <mergeCell ref="R21:R22"/>
    <mergeCell ref="S21:S22"/>
    <mergeCell ref="T21:T22"/>
    <mergeCell ref="C21:C22"/>
    <mergeCell ref="D21:D22"/>
    <mergeCell ref="M19:M20"/>
    <mergeCell ref="S17:S18"/>
    <mergeCell ref="T17:T18"/>
    <mergeCell ref="U17:U18"/>
    <mergeCell ref="C19:C20"/>
    <mergeCell ref="D19:D20"/>
    <mergeCell ref="E19:E20"/>
    <mergeCell ref="F19:F20"/>
    <mergeCell ref="G19:G20"/>
    <mergeCell ref="H19:H20"/>
    <mergeCell ref="K19:L20"/>
    <mergeCell ref="K17:L18"/>
    <mergeCell ref="M17:M18"/>
    <mergeCell ref="N17:O18"/>
    <mergeCell ref="P17:P18"/>
    <mergeCell ref="Q17:Q18"/>
    <mergeCell ref="R17:R18"/>
    <mergeCell ref="C17:C18"/>
    <mergeCell ref="D17:D18"/>
    <mergeCell ref="E17:E18"/>
    <mergeCell ref="F17:F18"/>
    <mergeCell ref="G17:G18"/>
    <mergeCell ref="H17:H18"/>
    <mergeCell ref="T19:T20"/>
    <mergeCell ref="U19:U20"/>
    <mergeCell ref="Q15:Q16"/>
    <mergeCell ref="R15:R16"/>
    <mergeCell ref="S15:S16"/>
    <mergeCell ref="T15:T16"/>
    <mergeCell ref="U15:U16"/>
    <mergeCell ref="U13:U14"/>
    <mergeCell ref="N13:O14"/>
    <mergeCell ref="P13:P14"/>
    <mergeCell ref="Q13:Q14"/>
    <mergeCell ref="R13:R14"/>
    <mergeCell ref="S13:S14"/>
    <mergeCell ref="T13:T14"/>
    <mergeCell ref="N19:O20"/>
    <mergeCell ref="P19:P20"/>
    <mergeCell ref="Q19:Q20"/>
    <mergeCell ref="R19:R20"/>
    <mergeCell ref="S19:S20"/>
    <mergeCell ref="C13:C14"/>
    <mergeCell ref="D13:D14"/>
    <mergeCell ref="E13:E14"/>
    <mergeCell ref="F13:F14"/>
    <mergeCell ref="G13:G14"/>
    <mergeCell ref="H13:H14"/>
    <mergeCell ref="K13:L14"/>
    <mergeCell ref="M13:M14"/>
    <mergeCell ref="P15:P16"/>
    <mergeCell ref="C15:C16"/>
    <mergeCell ref="D15:D16"/>
    <mergeCell ref="E15:E16"/>
    <mergeCell ref="F15:F16"/>
    <mergeCell ref="G15:G16"/>
    <mergeCell ref="H15:H16"/>
    <mergeCell ref="K15:L16"/>
    <mergeCell ref="M15:M16"/>
    <mergeCell ref="N15:O16"/>
    <mergeCell ref="C2:U2"/>
    <mergeCell ref="U8:U12"/>
    <mergeCell ref="D10:D12"/>
    <mergeCell ref="E10:E12"/>
    <mergeCell ref="F10:F12"/>
    <mergeCell ref="K10:L12"/>
    <mergeCell ref="M10:M12"/>
    <mergeCell ref="P10:P12"/>
    <mergeCell ref="Q10:Q12"/>
    <mergeCell ref="R10:R12"/>
    <mergeCell ref="S10:S12"/>
    <mergeCell ref="T10:T12"/>
    <mergeCell ref="K8:O9"/>
    <mergeCell ref="N10:O12"/>
    <mergeCell ref="C3:T5"/>
    <mergeCell ref="C8:C12"/>
    <mergeCell ref="D8:F9"/>
    <mergeCell ref="G8:G12"/>
    <mergeCell ref="H8:H12"/>
    <mergeCell ref="I8:J9"/>
    <mergeCell ref="P8:R9"/>
    <mergeCell ref="S8:T9"/>
    <mergeCell ref="E6:I6"/>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様式１－２－１新業務従事者賃金支給計画書（月額用）</vt:lpstr>
      <vt:lpstr>様式１－２－１記載例新(月額)</vt:lpstr>
      <vt:lpstr>様式１－２－2新業務従事者賃金支給計画書（年額用）</vt:lpstr>
      <vt:lpstr>様式１-２-2記載例新 (年額)</vt:lpstr>
      <vt:lpstr>'様式１－２－１記載例新(月額)'!Print_Area</vt:lpstr>
      <vt:lpstr>'様式１－２－１新業務従事者賃金支給計画書（月額用）'!Print_Area</vt:lpstr>
      <vt:lpstr>'様式１－２－2新業務従事者賃金支給計画書（年額用）'!Print_Area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c:creator>
  <cp:lastModifiedBy>南口 凌大</cp:lastModifiedBy>
  <cp:lastPrinted>2024-03-28T01:41:26Z</cp:lastPrinted>
  <dcterms:created xsi:type="dcterms:W3CDTF">2012-10-13T03:16:09Z</dcterms:created>
  <dcterms:modified xsi:type="dcterms:W3CDTF">2024-12-17T04:05:36Z</dcterms:modified>
</cp:coreProperties>
</file>