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66925"/>
  <mc:AlternateContent xmlns:mc="http://schemas.openxmlformats.org/markup-compatibility/2006">
    <mc:Choice Requires="x15">
      <x15ac:absPath xmlns:x15ac="http://schemas.microsoft.com/office/spreadsheetml/2010/11/ac" url="\\intranet-fs4\建築指導部\３）建築確認課\3)設備確認係\5.低炭素建築物\電子申請\02.電子申請用申請書\"/>
    </mc:Choice>
  </mc:AlternateContent>
  <xr:revisionPtr revIDLastSave="0" documentId="13_ncr:1_{BA5E8784-01F3-4BAA-8C40-908C58F7EBDD}" xr6:coauthVersionLast="47" xr6:coauthVersionMax="47" xr10:uidLastSave="{00000000-0000-0000-0000-000000000000}"/>
  <bookViews>
    <workbookView xWindow="28680" yWindow="-120" windowWidth="29040" windowHeight="15720" xr2:uid="{196322AB-78E2-443A-AD59-4BF38BAAD26B}"/>
  </bookViews>
  <sheets>
    <sheet name="低炭素申請書【記載例】" sheetId="7" r:id="rId1"/>
    <sheet name="低炭素申請書（新規）" sheetId="1" r:id="rId2"/>
    <sheet name="低炭素申請書（変更）" sheetId="6" r:id="rId3"/>
    <sheet name="台帳コピー用（新規）" sheetId="4" r:id="rId4"/>
    <sheet name="台帳コピー用（変更）" sheetId="5" r:id="rId5"/>
  </sheets>
  <definedNames>
    <definedName name="_xlnm.Print_Area" localSheetId="1">'低炭素申請書（新規）'!$A$1:$E$340</definedName>
    <definedName name="_xlnm.Print_Area" localSheetId="2">'低炭素申請書（変更）'!$A$1:$E$344</definedName>
    <definedName name="_xlnm.Print_Area" localSheetId="0">低炭素申請書【記載例】!$A$1:$E$340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3" i="5" l="1"/>
  <c r="P3" i="5"/>
  <c r="U3" i="4"/>
  <c r="P3" i="4"/>
  <c r="H3" i="5"/>
  <c r="BZ3" i="5"/>
  <c r="BY3" i="5"/>
  <c r="BU3" i="5"/>
  <c r="BT3" i="5" a="1"/>
  <c r="BT3" i="5" s="1"/>
  <c r="BS3" i="5"/>
  <c r="BR3" i="5"/>
  <c r="BQ3" i="5"/>
  <c r="BP3" i="5"/>
  <c r="BO3" i="5"/>
  <c r="BN3" i="5"/>
  <c r="BM3" i="5"/>
  <c r="BL3" i="5"/>
  <c r="BK3" i="5"/>
  <c r="BJ3" i="5"/>
  <c r="BI3" i="5"/>
  <c r="BH3" i="5"/>
  <c r="BG3" i="5"/>
  <c r="BF3" i="5"/>
  <c r="BE3" i="5"/>
  <c r="BD3" i="5"/>
  <c r="BC3" i="5"/>
  <c r="BB3" i="5"/>
  <c r="AZ3" i="5"/>
  <c r="AY3" i="5"/>
  <c r="AX3" i="5"/>
  <c r="AW3" i="5"/>
  <c r="AV3" i="5"/>
  <c r="AU3" i="5"/>
  <c r="AH3" i="5"/>
  <c r="AG3" i="5"/>
  <c r="AF3" i="5" a="1"/>
  <c r="AF3" i="5" s="1"/>
  <c r="AE3" i="5" a="1"/>
  <c r="AE3" i="5" s="1"/>
  <c r="AD3" i="5"/>
  <c r="AC3" i="5"/>
  <c r="AB3" i="5"/>
  <c r="Z3" i="5"/>
  <c r="W3" i="5"/>
  <c r="V3" i="5"/>
  <c r="T3" i="5"/>
  <c r="S3" i="5"/>
  <c r="R3" i="5"/>
  <c r="Q3" i="5"/>
  <c r="K3" i="5"/>
  <c r="J3" i="5"/>
  <c r="I3" i="5"/>
  <c r="G3" i="5"/>
  <c r="F3" i="5"/>
  <c r="BU3" i="4"/>
  <c r="BT3" i="4" a="1"/>
  <c r="BT3" i="4" s="1"/>
  <c r="BS3" i="4"/>
  <c r="BJ3" i="4"/>
  <c r="BR3" i="4"/>
  <c r="BI3" i="4"/>
  <c r="BQ3" i="4"/>
  <c r="BH3" i="4"/>
  <c r="BP3" i="4"/>
  <c r="BG3" i="4"/>
  <c r="BO3" i="4"/>
  <c r="BF3" i="4"/>
  <c r="BN3" i="4"/>
  <c r="BE3" i="4"/>
  <c r="BM3" i="4"/>
  <c r="BD3" i="4"/>
  <c r="BL3" i="4"/>
  <c r="BC3" i="4"/>
  <c r="BK3" i="4"/>
  <c r="BB3" i="4"/>
  <c r="AZ3" i="4" l="1"/>
  <c r="AY3" i="4"/>
  <c r="AX3" i="4"/>
  <c r="AW3" i="4"/>
  <c r="AV3" i="4"/>
  <c r="AU3" i="4"/>
  <c r="AH3" i="4"/>
  <c r="AG3" i="4"/>
  <c r="AF3" i="4" a="1"/>
  <c r="AF3" i="4" s="1"/>
  <c r="AE3" i="4" a="1"/>
  <c r="AE3" i="4" s="1"/>
  <c r="AD3" i="4"/>
  <c r="AC3" i="4"/>
  <c r="AB3" i="4"/>
  <c r="Z3" i="4"/>
  <c r="W3" i="4"/>
  <c r="V3" i="4"/>
  <c r="T3" i="4"/>
  <c r="S3" i="4"/>
  <c r="R3" i="4"/>
  <c r="Q3" i="4"/>
  <c r="F3" i="4"/>
  <c r="G3" i="4"/>
  <c r="K3" i="4"/>
  <c r="J3" i="4"/>
  <c r="I3" i="4"/>
  <c r="H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<sst xmlns="http://schemas.openxmlformats.org/spreadsheetml/2006/main" count="4187" uniqueCount="352">
  <si>
    <t>認定申請書</t>
    <phoneticPr fontId="2"/>
  </si>
  <si>
    <t>項目</t>
    <rPh sb="0" eb="2">
      <t>コウモク</t>
    </rPh>
    <phoneticPr fontId="2"/>
  </si>
  <si>
    <t>記入欄</t>
    <rPh sb="0" eb="2">
      <t>キニュウ</t>
    </rPh>
    <rPh sb="2" eb="3">
      <t>ラン</t>
    </rPh>
    <phoneticPr fontId="2"/>
  </si>
  <si>
    <t>単位</t>
    <rPh sb="0" eb="2">
      <t>タンイ</t>
    </rPh>
    <phoneticPr fontId="2"/>
  </si>
  <si>
    <t>宛先</t>
    <rPh sb="0" eb="2">
      <t>アテサキ</t>
    </rPh>
    <phoneticPr fontId="2"/>
  </si>
  <si>
    <t>札幌市長</t>
    <rPh sb="0" eb="2">
      <t>サッポロ</t>
    </rPh>
    <rPh sb="2" eb="4">
      <t>シチョウ</t>
    </rPh>
    <phoneticPr fontId="2"/>
  </si>
  <si>
    <t>担当</t>
    <rPh sb="0" eb="2">
      <t>タントウ</t>
    </rPh>
    <phoneticPr fontId="2"/>
  </si>
  <si>
    <t>係長</t>
    <rPh sb="0" eb="2">
      <t>カカリチョウ</t>
    </rPh>
    <phoneticPr fontId="2"/>
  </si>
  <si>
    <t>課長</t>
    <rPh sb="0" eb="2">
      <t>カチョウ</t>
    </rPh>
    <phoneticPr fontId="2"/>
  </si>
  <si>
    <t>【記入にあたっての注意事項】</t>
  </si>
  <si>
    <t>・灰色のセルは入力不要です。</t>
    <rPh sb="1" eb="3">
      <t>ハイイロ</t>
    </rPh>
    <rPh sb="7" eb="9">
      <t>ニュウリョク</t>
    </rPh>
    <rPh sb="9" eb="11">
      <t>フヨウ</t>
    </rPh>
    <phoneticPr fontId="1"/>
  </si>
  <si>
    <t>・数値は半角数字で入力してください。</t>
  </si>
  <si>
    <t>・単位（㎡、階など）は入力しないでください。</t>
  </si>
  <si>
    <t>申請日</t>
    <rPh sb="0" eb="2">
      <t>シンセイ</t>
    </rPh>
    <rPh sb="2" eb="3">
      <t>ビ</t>
    </rPh>
    <phoneticPr fontId="2"/>
  </si>
  <si>
    <t>申請者1　住所又は主たる事務所の所在地</t>
    <rPh sb="0" eb="3">
      <t>シンセイシャ</t>
    </rPh>
    <rPh sb="5" eb="7">
      <t>ジュウショ</t>
    </rPh>
    <rPh sb="7" eb="8">
      <t>マタ</t>
    </rPh>
    <rPh sb="9" eb="10">
      <t>シュ</t>
    </rPh>
    <rPh sb="12" eb="14">
      <t>ジム</t>
    </rPh>
    <rPh sb="14" eb="15">
      <t>ショ</t>
    </rPh>
    <rPh sb="16" eb="19">
      <t>ショザイチ</t>
    </rPh>
    <phoneticPr fontId="2"/>
  </si>
  <si>
    <t>申請者1　氏名又は名称及び代表者の氏名</t>
    <rPh sb="0" eb="3">
      <t>シンセイシャ</t>
    </rPh>
    <rPh sb="5" eb="7">
      <t>シメイ</t>
    </rPh>
    <rPh sb="7" eb="8">
      <t>マタ</t>
    </rPh>
    <rPh sb="9" eb="11">
      <t>メイショウ</t>
    </rPh>
    <rPh sb="11" eb="12">
      <t>オヨ</t>
    </rPh>
    <rPh sb="13" eb="16">
      <t>ダイヒョウシャ</t>
    </rPh>
    <rPh sb="17" eb="19">
      <t>シメイ</t>
    </rPh>
    <phoneticPr fontId="2"/>
  </si>
  <si>
    <t>□</t>
  </si>
  <si>
    <t>申請者2　住所又は主たる事務所の所在地</t>
    <rPh sb="0" eb="3">
      <t>シンセイシャ</t>
    </rPh>
    <rPh sb="5" eb="7">
      <t>ジュウショ</t>
    </rPh>
    <rPh sb="7" eb="8">
      <t>マタ</t>
    </rPh>
    <rPh sb="9" eb="10">
      <t>シュ</t>
    </rPh>
    <rPh sb="12" eb="14">
      <t>ジム</t>
    </rPh>
    <rPh sb="14" eb="15">
      <t>ショ</t>
    </rPh>
    <rPh sb="16" eb="19">
      <t>ショザイチ</t>
    </rPh>
    <phoneticPr fontId="2"/>
  </si>
  <si>
    <t>申請者2　氏名又は名称及び代表者の氏名</t>
    <rPh sb="0" eb="3">
      <t>シンセイシャ</t>
    </rPh>
    <rPh sb="5" eb="7">
      <t>シメイ</t>
    </rPh>
    <rPh sb="7" eb="8">
      <t>マタ</t>
    </rPh>
    <rPh sb="9" eb="11">
      <t>メイショウ</t>
    </rPh>
    <rPh sb="11" eb="12">
      <t>オヨ</t>
    </rPh>
    <rPh sb="13" eb="16">
      <t>ダイヒョウシャ</t>
    </rPh>
    <rPh sb="17" eb="19">
      <t>シメイ</t>
    </rPh>
    <phoneticPr fontId="2"/>
  </si>
  <si>
    <t>申請者3　住所又は主たる事務所の所在地</t>
    <rPh sb="0" eb="3">
      <t>シンセイシャ</t>
    </rPh>
    <rPh sb="5" eb="7">
      <t>ジュウショ</t>
    </rPh>
    <rPh sb="7" eb="8">
      <t>マタ</t>
    </rPh>
    <rPh sb="9" eb="10">
      <t>シュ</t>
    </rPh>
    <rPh sb="12" eb="14">
      <t>ジム</t>
    </rPh>
    <rPh sb="14" eb="15">
      <t>ショ</t>
    </rPh>
    <rPh sb="16" eb="19">
      <t>ショザイチ</t>
    </rPh>
    <phoneticPr fontId="2"/>
  </si>
  <si>
    <t>申請者3　氏名又は名称及び代表者の氏名</t>
    <rPh sb="0" eb="3">
      <t>シンセイシャ</t>
    </rPh>
    <rPh sb="5" eb="7">
      <t>シメイ</t>
    </rPh>
    <rPh sb="7" eb="8">
      <t>マタ</t>
    </rPh>
    <rPh sb="9" eb="11">
      <t>メイショウ</t>
    </rPh>
    <rPh sb="11" eb="12">
      <t>オヨ</t>
    </rPh>
    <rPh sb="13" eb="16">
      <t>ダイヒョウシャ</t>
    </rPh>
    <rPh sb="17" eb="19">
      <t>シメイ</t>
    </rPh>
    <phoneticPr fontId="2"/>
  </si>
  <si>
    <t>申請の対象とする範囲</t>
    <rPh sb="0" eb="2">
      <t>シンセイ</t>
    </rPh>
    <rPh sb="3" eb="5">
      <t>タイショウ</t>
    </rPh>
    <rPh sb="8" eb="10">
      <t>ハンイ</t>
    </rPh>
    <phoneticPr fontId="2"/>
  </si>
  <si>
    <t>新築</t>
    <rPh sb="0" eb="2">
      <t>シンチク</t>
    </rPh>
    <phoneticPr fontId="2"/>
  </si>
  <si>
    <t>建築物全体</t>
    <rPh sb="0" eb="3">
      <t>ケンチクブツ</t>
    </rPh>
    <rPh sb="3" eb="5">
      <t>ゼンタイ</t>
    </rPh>
    <phoneticPr fontId="2"/>
  </si>
  <si>
    <t>複合建築物の非住宅部分</t>
    <rPh sb="0" eb="2">
      <t>フクゴウ</t>
    </rPh>
    <rPh sb="2" eb="5">
      <t>ケンチクブツ</t>
    </rPh>
    <rPh sb="6" eb="7">
      <t>ヒ</t>
    </rPh>
    <rPh sb="7" eb="9">
      <t>ジュウタク</t>
    </rPh>
    <rPh sb="9" eb="11">
      <t>ブブン</t>
    </rPh>
    <phoneticPr fontId="2"/>
  </si>
  <si>
    <t>複合建築物の住宅部分</t>
    <rPh sb="0" eb="2">
      <t>フクゴウ</t>
    </rPh>
    <rPh sb="2" eb="5">
      <t>ケンチクブツ</t>
    </rPh>
    <rPh sb="6" eb="8">
      <t>ジュウタク</t>
    </rPh>
    <rPh sb="8" eb="10">
      <t>ブブン</t>
    </rPh>
    <phoneticPr fontId="2"/>
  </si>
  <si>
    <t>第一面</t>
    <rPh sb="0" eb="2">
      <t>ダイイチ</t>
    </rPh>
    <rPh sb="2" eb="3">
      <t>メン</t>
    </rPh>
    <phoneticPr fontId="2"/>
  </si>
  <si>
    <t xml:space="preserve">※第二面は建築物のエネルギー消費性能の向上に関する法律第 12 条第１項の建築物のエネルギー消費性能適合性判定を受けなければならない場合にのみ、記載してください。 </t>
    <rPh sb="1" eb="3">
      <t>ダイニ</t>
    </rPh>
    <rPh sb="3" eb="4">
      <t>メン</t>
    </rPh>
    <phoneticPr fontId="2"/>
  </si>
  <si>
    <t>【1.建築主】</t>
    <rPh sb="3" eb="5">
      <t>ケンチク</t>
    </rPh>
    <rPh sb="5" eb="6">
      <t>ヌシ</t>
    </rPh>
    <phoneticPr fontId="2"/>
  </si>
  <si>
    <t>氏名のフリガナ</t>
    <rPh sb="0" eb="2">
      <t>シメイ</t>
    </rPh>
    <phoneticPr fontId="2"/>
  </si>
  <si>
    <t>氏名</t>
    <rPh sb="0" eb="2">
      <t>シメイ</t>
    </rPh>
    <phoneticPr fontId="2"/>
  </si>
  <si>
    <t>郵便番号</t>
    <rPh sb="0" eb="4">
      <t>ユウビンバンゴウ</t>
    </rPh>
    <phoneticPr fontId="2"/>
  </si>
  <si>
    <t>住所</t>
    <rPh sb="0" eb="2">
      <t>ジュウショ</t>
    </rPh>
    <phoneticPr fontId="2"/>
  </si>
  <si>
    <t>電話番号</t>
    <rPh sb="0" eb="2">
      <t>デンワ</t>
    </rPh>
    <rPh sb="2" eb="4">
      <t>バンゴウ</t>
    </rPh>
    <phoneticPr fontId="2"/>
  </si>
  <si>
    <t>第二面</t>
    <rPh sb="0" eb="2">
      <t>ダイニ</t>
    </rPh>
    <rPh sb="2" eb="3">
      <t>メン</t>
    </rPh>
    <phoneticPr fontId="2"/>
  </si>
  <si>
    <t>【2.代理者】</t>
    <rPh sb="3" eb="5">
      <t>ダイリ</t>
    </rPh>
    <rPh sb="5" eb="6">
      <t>シャ</t>
    </rPh>
    <phoneticPr fontId="2"/>
  </si>
  <si>
    <t>【3.設計者】</t>
    <rPh sb="3" eb="5">
      <t>セッケイ</t>
    </rPh>
    <rPh sb="5" eb="6">
      <t>シャ</t>
    </rPh>
    <phoneticPr fontId="2"/>
  </si>
  <si>
    <t>（代表となる設計者）</t>
    <rPh sb="1" eb="3">
      <t>ダイヒョウ</t>
    </rPh>
    <rPh sb="6" eb="9">
      <t>セッケイシャ</t>
    </rPh>
    <phoneticPr fontId="2"/>
  </si>
  <si>
    <t>（その他の設計者）</t>
    <rPh sb="3" eb="4">
      <t>タ</t>
    </rPh>
    <rPh sb="5" eb="8">
      <t>セッケイシャ</t>
    </rPh>
    <phoneticPr fontId="2"/>
  </si>
  <si>
    <t>【4.確認申請】</t>
    <rPh sb="3" eb="5">
      <t>カクニン</t>
    </rPh>
    <rPh sb="5" eb="7">
      <t>シンセイ</t>
    </rPh>
    <phoneticPr fontId="2"/>
  </si>
  <si>
    <t>申請済</t>
    <rPh sb="0" eb="2">
      <t>シンセイ</t>
    </rPh>
    <rPh sb="2" eb="3">
      <t>ズ</t>
    </rPh>
    <phoneticPr fontId="2"/>
  </si>
  <si>
    <t>未申請</t>
    <rPh sb="0" eb="3">
      <t>ミシンセイ</t>
    </rPh>
    <phoneticPr fontId="2"/>
  </si>
  <si>
    <t>申請状況</t>
    <rPh sb="0" eb="2">
      <t>シンセイ</t>
    </rPh>
    <rPh sb="2" eb="4">
      <t>ジョウキョウ</t>
    </rPh>
    <phoneticPr fontId="2"/>
  </si>
  <si>
    <t>申請先</t>
    <rPh sb="0" eb="2">
      <t>シンセイ</t>
    </rPh>
    <rPh sb="2" eb="3">
      <t>サキ</t>
    </rPh>
    <phoneticPr fontId="2"/>
  </si>
  <si>
    <t>【1.地名地番】</t>
    <rPh sb="3" eb="5">
      <t>チメイ</t>
    </rPh>
    <rPh sb="5" eb="7">
      <t>チバン</t>
    </rPh>
    <phoneticPr fontId="2"/>
  </si>
  <si>
    <t>区</t>
    <rPh sb="0" eb="1">
      <t>ク</t>
    </rPh>
    <phoneticPr fontId="2"/>
  </si>
  <si>
    <t>条丁目地番</t>
    <rPh sb="0" eb="1">
      <t>ジョウ</t>
    </rPh>
    <rPh sb="1" eb="3">
      <t>チョウメ</t>
    </rPh>
    <rPh sb="3" eb="5">
      <t>チバン</t>
    </rPh>
    <phoneticPr fontId="2"/>
  </si>
  <si>
    <t>【2.市街化区域等】</t>
    <rPh sb="3" eb="6">
      <t>シガイカ</t>
    </rPh>
    <rPh sb="6" eb="8">
      <t>クイキ</t>
    </rPh>
    <rPh sb="8" eb="9">
      <t>ナド</t>
    </rPh>
    <phoneticPr fontId="2"/>
  </si>
  <si>
    <t>区域区分が定められていない都市計画区域のうち用途地域が定められている土地の区域</t>
    <phoneticPr fontId="2"/>
  </si>
  <si>
    <t>市街化区域</t>
    <rPh sb="0" eb="3">
      <t>シガイカ</t>
    </rPh>
    <rPh sb="3" eb="5">
      <t>クイキ</t>
    </rPh>
    <phoneticPr fontId="2"/>
  </si>
  <si>
    <t>【3.敷地面積】</t>
    <rPh sb="3" eb="5">
      <t>シキチ</t>
    </rPh>
    <rPh sb="5" eb="7">
      <t>メンセキ</t>
    </rPh>
    <phoneticPr fontId="2"/>
  </si>
  <si>
    <t>㎡</t>
    <phoneticPr fontId="2"/>
  </si>
  <si>
    <t>【4.建築面積】</t>
    <rPh sb="3" eb="5">
      <t>ケンチク</t>
    </rPh>
    <rPh sb="5" eb="7">
      <t>メンセキ</t>
    </rPh>
    <phoneticPr fontId="2"/>
  </si>
  <si>
    <t>【5.延べ面積】</t>
    <rPh sb="3" eb="4">
      <t>ノ</t>
    </rPh>
    <rPh sb="5" eb="7">
      <t>メンセキ</t>
    </rPh>
    <phoneticPr fontId="2"/>
  </si>
  <si>
    <t>【6.建築物の階数】</t>
    <rPh sb="3" eb="6">
      <t>ケンチクブツ</t>
    </rPh>
    <rPh sb="7" eb="9">
      <t>カイスウ</t>
    </rPh>
    <phoneticPr fontId="2"/>
  </si>
  <si>
    <t>（地上）</t>
    <rPh sb="1" eb="3">
      <t>チジョウ</t>
    </rPh>
    <phoneticPr fontId="2"/>
  </si>
  <si>
    <t>（地下）</t>
    <rPh sb="1" eb="3">
      <t>チカ</t>
    </rPh>
    <phoneticPr fontId="2"/>
  </si>
  <si>
    <t>階</t>
    <rPh sb="0" eb="1">
      <t>カイ</t>
    </rPh>
    <phoneticPr fontId="2"/>
  </si>
  <si>
    <t>【7.建築物の用途】</t>
    <rPh sb="3" eb="6">
      <t>ケンチクブツ</t>
    </rPh>
    <rPh sb="7" eb="9">
      <t>ヨウト</t>
    </rPh>
    <phoneticPr fontId="2"/>
  </si>
  <si>
    <t>一戸建ての住宅</t>
    <phoneticPr fontId="2"/>
  </si>
  <si>
    <t>複合建築物</t>
    <phoneticPr fontId="2"/>
  </si>
  <si>
    <t>【8.建築物の住戸の数】</t>
    <rPh sb="3" eb="6">
      <t>ケンチクブツ</t>
    </rPh>
    <rPh sb="7" eb="9">
      <t>ジュウコ</t>
    </rPh>
    <rPh sb="10" eb="11">
      <t>カズ</t>
    </rPh>
    <phoneticPr fontId="2"/>
  </si>
  <si>
    <t>戸</t>
    <rPh sb="0" eb="1">
      <t>コ</t>
    </rPh>
    <phoneticPr fontId="2"/>
  </si>
  <si>
    <t>【9.工事種別】</t>
    <rPh sb="3" eb="5">
      <t>コウジ</t>
    </rPh>
    <rPh sb="5" eb="7">
      <t>シュベツ</t>
    </rPh>
    <phoneticPr fontId="2"/>
  </si>
  <si>
    <t>増築</t>
    <rPh sb="0" eb="2">
      <t>ゾウチク</t>
    </rPh>
    <phoneticPr fontId="2"/>
  </si>
  <si>
    <t>改築</t>
    <rPh sb="0" eb="2">
      <t>カイチク</t>
    </rPh>
    <phoneticPr fontId="2"/>
  </si>
  <si>
    <t>修繕又は模様替</t>
    <rPh sb="0" eb="2">
      <t>シュウゼン</t>
    </rPh>
    <rPh sb="2" eb="3">
      <t>マタ</t>
    </rPh>
    <rPh sb="4" eb="7">
      <t>モヨウガ</t>
    </rPh>
    <phoneticPr fontId="2"/>
  </si>
  <si>
    <t>空気調和設備等の設置</t>
    <rPh sb="0" eb="2">
      <t>クウキ</t>
    </rPh>
    <rPh sb="2" eb="4">
      <t>チョウワ</t>
    </rPh>
    <rPh sb="4" eb="6">
      <t>セツビ</t>
    </rPh>
    <rPh sb="6" eb="7">
      <t>ナド</t>
    </rPh>
    <rPh sb="8" eb="10">
      <t>セッチ</t>
    </rPh>
    <phoneticPr fontId="2"/>
  </si>
  <si>
    <t>空気調和設備等の改修</t>
    <rPh sb="0" eb="2">
      <t>クウキ</t>
    </rPh>
    <rPh sb="2" eb="4">
      <t>チョウワ</t>
    </rPh>
    <rPh sb="4" eb="6">
      <t>セツビ</t>
    </rPh>
    <rPh sb="6" eb="7">
      <t>ナド</t>
    </rPh>
    <rPh sb="8" eb="10">
      <t>カイシュウ</t>
    </rPh>
    <phoneticPr fontId="2"/>
  </si>
  <si>
    <t>【10.構造】</t>
    <rPh sb="4" eb="6">
      <t>コウゾウ</t>
    </rPh>
    <phoneticPr fontId="2"/>
  </si>
  <si>
    <t>一部</t>
    <rPh sb="0" eb="2">
      <t>イチブ</t>
    </rPh>
    <phoneticPr fontId="2"/>
  </si>
  <si>
    <t>木造</t>
    <rPh sb="0" eb="2">
      <t>モクゾウ</t>
    </rPh>
    <phoneticPr fontId="1"/>
  </si>
  <si>
    <t>鉄骨造</t>
    <rPh sb="0" eb="3">
      <t>テッコツゾウ</t>
    </rPh>
    <phoneticPr fontId="1"/>
  </si>
  <si>
    <t>鉄筋コンクリート造</t>
    <rPh sb="0" eb="2">
      <t>テッキン</t>
    </rPh>
    <rPh sb="8" eb="9">
      <t>ゾウ</t>
    </rPh>
    <phoneticPr fontId="1"/>
  </si>
  <si>
    <t>鉄骨鉄筋コンクリート造</t>
    <rPh sb="0" eb="4">
      <t>テッコツテッキン</t>
    </rPh>
    <rPh sb="10" eb="11">
      <t>ゾウ</t>
    </rPh>
    <phoneticPr fontId="1"/>
  </si>
  <si>
    <t>その他</t>
    <rPh sb="2" eb="3">
      <t>タ</t>
    </rPh>
    <phoneticPr fontId="1"/>
  </si>
  <si>
    <t>【11.建築物の構造及び設備の概要】</t>
    <phoneticPr fontId="2"/>
  </si>
  <si>
    <t>別添設計内容説明書による</t>
    <phoneticPr fontId="2"/>
  </si>
  <si>
    <t>編集不要です。</t>
    <rPh sb="0" eb="2">
      <t>ヘンシュウ</t>
    </rPh>
    <rPh sb="2" eb="4">
      <t>フヨウ</t>
    </rPh>
    <phoneticPr fontId="2"/>
  </si>
  <si>
    <t>編集不要です。</t>
    <phoneticPr fontId="2"/>
  </si>
  <si>
    <t>【12．該当する地域区分】</t>
    <phoneticPr fontId="2"/>
  </si>
  <si>
    <t>2地域</t>
    <rPh sb="1" eb="3">
      <t>チイキ</t>
    </rPh>
    <phoneticPr fontId="2"/>
  </si>
  <si>
    <t>【13．非住宅部分の床面積】</t>
    <phoneticPr fontId="2"/>
  </si>
  <si>
    <t>【イ．新築】</t>
    <phoneticPr fontId="2"/>
  </si>
  <si>
    <t>【ロ．増築】</t>
  </si>
  <si>
    <t>床面積</t>
    <rPh sb="0" eb="3">
      <t>ユカメンセキ</t>
    </rPh>
    <phoneticPr fontId="2"/>
  </si>
  <si>
    <t>開放部分を除いた部分の床面積</t>
    <rPh sb="0" eb="2">
      <t>カイホウ</t>
    </rPh>
    <rPh sb="2" eb="4">
      <t>ブブン</t>
    </rPh>
    <rPh sb="5" eb="6">
      <t>ノゾ</t>
    </rPh>
    <rPh sb="8" eb="10">
      <t>ブブン</t>
    </rPh>
    <rPh sb="11" eb="14">
      <t>ユカメンセキ</t>
    </rPh>
    <phoneticPr fontId="2"/>
  </si>
  <si>
    <t>全体</t>
    <rPh sb="0" eb="2">
      <t>ゼンタイ</t>
    </rPh>
    <phoneticPr fontId="2"/>
  </si>
  <si>
    <t>増築部分</t>
    <rPh sb="0" eb="2">
      <t>ゾウチク</t>
    </rPh>
    <rPh sb="2" eb="4">
      <t>ブブン</t>
    </rPh>
    <phoneticPr fontId="2"/>
  </si>
  <si>
    <t>【ハ．改築】</t>
    <rPh sb="3" eb="5">
      <t>カイチク</t>
    </rPh>
    <phoneticPr fontId="2"/>
  </si>
  <si>
    <t>改築部分</t>
    <rPh sb="0" eb="2">
      <t>カイチク</t>
    </rPh>
    <rPh sb="2" eb="4">
      <t>ブブン</t>
    </rPh>
    <phoneticPr fontId="2"/>
  </si>
  <si>
    <t>【14．住宅部分の床面積】</t>
    <phoneticPr fontId="2"/>
  </si>
  <si>
    <t>開放部分及び共用部分を除いた部分の床面積</t>
    <rPh sb="0" eb="2">
      <t>カイホウ</t>
    </rPh>
    <rPh sb="2" eb="4">
      <t>ブブン</t>
    </rPh>
    <rPh sb="4" eb="5">
      <t>オヨ</t>
    </rPh>
    <rPh sb="6" eb="8">
      <t>キョウヨウ</t>
    </rPh>
    <rPh sb="8" eb="10">
      <t>ブブン</t>
    </rPh>
    <rPh sb="11" eb="12">
      <t>ノゾ</t>
    </rPh>
    <rPh sb="14" eb="16">
      <t>ブブン</t>
    </rPh>
    <rPh sb="17" eb="20">
      <t>ユカメンセキ</t>
    </rPh>
    <phoneticPr fontId="2"/>
  </si>
  <si>
    <t>㎡</t>
  </si>
  <si>
    <t>【15．建築物全体のエネルギーの使用の効率性】</t>
    <phoneticPr fontId="2"/>
  </si>
  <si>
    <t>【イ．非住宅建築物】</t>
    <phoneticPr fontId="2"/>
  </si>
  <si>
    <t>（外壁、窓等を通しての熱の損失の防止に関する事項）</t>
    <phoneticPr fontId="2"/>
  </si>
  <si>
    <t>□基準省令第10 条第１号イ(1)の基準</t>
    <phoneticPr fontId="2"/>
  </si>
  <si>
    <t>年間熱負荷係数</t>
    <phoneticPr fontId="2"/>
  </si>
  <si>
    <t>基準値</t>
  </si>
  <si>
    <t>基準値</t>
    <phoneticPr fontId="2"/>
  </si>
  <si>
    <t>MJ/(㎡・年)</t>
    <phoneticPr fontId="2"/>
  </si>
  <si>
    <t>ＢＰＩ</t>
    <phoneticPr fontId="2"/>
  </si>
  <si>
    <t>□</t>
    <phoneticPr fontId="2"/>
  </si>
  <si>
    <t>採用</t>
    <rPh sb="0" eb="2">
      <t>サイヨウ</t>
    </rPh>
    <phoneticPr fontId="2"/>
  </si>
  <si>
    <t>□基準省令第10 条第１号イ(2)の基準</t>
    <phoneticPr fontId="2"/>
  </si>
  <si>
    <t>□国土交通大臣が認める方法及びその結果</t>
  </si>
  <si>
    <t>□令和４年改正基準省令附則第３項の規定による適用除外</t>
  </si>
  <si>
    <t>具体的な方法</t>
    <rPh sb="0" eb="3">
      <t>グタイテキ</t>
    </rPh>
    <rPh sb="4" eb="6">
      <t>ホウホウ</t>
    </rPh>
    <phoneticPr fontId="2"/>
  </si>
  <si>
    <t>（一次エネルギー消費量に関する事項）</t>
    <phoneticPr fontId="2"/>
  </si>
  <si>
    <t>□基準省令第10 条第１号ロ(1)の基準</t>
    <phoneticPr fontId="2"/>
  </si>
  <si>
    <t>誘導基準一次エネルギー消費量</t>
    <phoneticPr fontId="2"/>
  </si>
  <si>
    <t>誘導設計一次エネルギー消費量</t>
    <phoneticPr fontId="2"/>
  </si>
  <si>
    <t>誘導ＢＥＩ</t>
  </si>
  <si>
    <t>誘導ＢＥＩ</t>
    <phoneticPr fontId="2"/>
  </si>
  <si>
    <t>誘導ＢＥＩの基準値</t>
    <phoneticPr fontId="2"/>
  </si>
  <si>
    <t>GJ/年</t>
  </si>
  <si>
    <t>GJ/年</t>
    <phoneticPr fontId="2"/>
  </si>
  <si>
    <t>□基準省令第10 条第１号ロ(2)の基準</t>
    <phoneticPr fontId="2"/>
  </si>
  <si>
    <t>□令和４年改正基準省令附則第３項に規定する増築、改築又は修繕等をする部分の基準</t>
    <phoneticPr fontId="2"/>
  </si>
  <si>
    <t>【ロ．一戸建ての住宅】</t>
    <phoneticPr fontId="2"/>
  </si>
  <si>
    <t>□基準省令第10 条第２号イ(1)の基準</t>
    <phoneticPr fontId="2"/>
  </si>
  <si>
    <t>外皮平均熱貫流率</t>
  </si>
  <si>
    <t>冷房期の平均日射熱取得率</t>
    <phoneticPr fontId="2"/>
  </si>
  <si>
    <t>基準値</t>
    <rPh sb="0" eb="3">
      <t>キジュンチ</t>
    </rPh>
    <phoneticPr fontId="2"/>
  </si>
  <si>
    <t>-</t>
    <phoneticPr fontId="2"/>
  </si>
  <si>
    <t>W/(㎡・K)</t>
  </si>
  <si>
    <t>W/(㎡・K)</t>
    <phoneticPr fontId="2"/>
  </si>
  <si>
    <t>□基準省令第10 条第２号イ(2)の基準</t>
    <phoneticPr fontId="2"/>
  </si>
  <si>
    <t>□令和４年改正基準省令附則第４項に規定する増築、改築又は修繕等をする部分の基準</t>
    <phoneticPr fontId="2"/>
  </si>
  <si>
    <t>□基準省令第10 条第２号ロ(1)の基準</t>
    <phoneticPr fontId="2"/>
  </si>
  <si>
    <t>□基準省令第10 条第２号ロ(2)の基準</t>
    <phoneticPr fontId="2"/>
  </si>
  <si>
    <t>【ハ．共同住宅等】</t>
    <phoneticPr fontId="2"/>
  </si>
  <si>
    <t>【ニ．複合建築物】</t>
    <phoneticPr fontId="2"/>
  </si>
  <si>
    <t>□基準省令第10 条第３号イの基準</t>
    <phoneticPr fontId="2"/>
  </si>
  <si>
    <t>（非住宅部分）</t>
    <phoneticPr fontId="2"/>
  </si>
  <si>
    <t>（住宅部分）</t>
    <phoneticPr fontId="2"/>
  </si>
  <si>
    <t>□基準省令第10 条第３号ロの基準</t>
    <phoneticPr fontId="2"/>
  </si>
  <si>
    <t>□基準省令第１条第１項第１号イの基準</t>
    <phoneticPr fontId="2"/>
  </si>
  <si>
    <t>基準一次エネルギー消費量</t>
    <phoneticPr fontId="2"/>
  </si>
  <si>
    <t>設計一次エネルギー消費量</t>
    <phoneticPr fontId="2"/>
  </si>
  <si>
    <t>ＢＥＩ</t>
    <phoneticPr fontId="2"/>
  </si>
  <si>
    <t>（複合建築物）</t>
    <rPh sb="1" eb="3">
      <t>フクゴウ</t>
    </rPh>
    <rPh sb="3" eb="6">
      <t>ケンチクブツ</t>
    </rPh>
    <phoneticPr fontId="2"/>
  </si>
  <si>
    <t>【16．再生可能エネルギー利用設備】</t>
    <phoneticPr fontId="2"/>
  </si>
  <si>
    <t>再生可能エネルギー利用設備の種類</t>
  </si>
  <si>
    <t>低炭素化促進基準一次エネルギー消費量</t>
  </si>
  <si>
    <t>低炭素化促進設計一次エネルギー消費量</t>
  </si>
  <si>
    <t>【ハ．共同住宅】</t>
    <phoneticPr fontId="2"/>
  </si>
  <si>
    <t>【ニ．複合建築物</t>
    <phoneticPr fontId="2"/>
  </si>
  <si>
    <t>【17．確認の特例】</t>
    <phoneticPr fontId="2"/>
  </si>
  <si>
    <t>無</t>
    <rPh sb="0" eb="1">
      <t>ナ</t>
    </rPh>
    <phoneticPr fontId="2"/>
  </si>
  <si>
    <t>【18．建築物の床面積のうち、通常の建築物の床面積を超える部分】</t>
    <phoneticPr fontId="2"/>
  </si>
  <si>
    <t>【19．備考】</t>
    <phoneticPr fontId="2"/>
  </si>
  <si>
    <t>第三面</t>
    <rPh sb="0" eb="2">
      <t>ダイサン</t>
    </rPh>
    <rPh sb="2" eb="3">
      <t>メン</t>
    </rPh>
    <phoneticPr fontId="2"/>
  </si>
  <si>
    <t>第四面</t>
    <rPh sb="0" eb="1">
      <t>ダイ</t>
    </rPh>
    <rPh sb="1" eb="3">
      <t>ヨンメン</t>
    </rPh>
    <phoneticPr fontId="2"/>
  </si>
  <si>
    <t>※第四面は建築物のエネルギー消費性能の向上に関する法律第 12 条第１項の建築物のエネルギー消費性能適合性判定を受けなければならない場合にのみ、記載してください。 
※第四面を添付する必要がある場合、その他図面と同様にファイルをアップロードしてください。</t>
    <rPh sb="1" eb="2">
      <t>ダイ</t>
    </rPh>
    <rPh sb="2" eb="3">
      <t>ヨン</t>
    </rPh>
    <rPh sb="3" eb="4">
      <t>メン</t>
    </rPh>
    <rPh sb="84" eb="85">
      <t>ダイ</t>
    </rPh>
    <rPh sb="85" eb="87">
      <t>ヨンメン</t>
    </rPh>
    <rPh sb="88" eb="90">
      <t>テンプ</t>
    </rPh>
    <rPh sb="92" eb="94">
      <t>ヒツヨウ</t>
    </rPh>
    <rPh sb="97" eb="99">
      <t>バアイ</t>
    </rPh>
    <rPh sb="102" eb="103">
      <t>ホカ</t>
    </rPh>
    <rPh sb="103" eb="105">
      <t>ズメン</t>
    </rPh>
    <rPh sb="106" eb="108">
      <t>ドウヨウ</t>
    </rPh>
    <phoneticPr fontId="2"/>
  </si>
  <si>
    <t>第五面</t>
    <rPh sb="0" eb="1">
      <t>ダイ</t>
    </rPh>
    <rPh sb="1" eb="2">
      <t>ゴ</t>
    </rPh>
    <rPh sb="2" eb="3">
      <t>メン</t>
    </rPh>
    <phoneticPr fontId="2"/>
  </si>
  <si>
    <t>低炭素化のための建築物の新築等に係る資金計画</t>
  </si>
  <si>
    <t>万円</t>
    <rPh sb="0" eb="2">
      <t>マンエン</t>
    </rPh>
    <phoneticPr fontId="2"/>
  </si>
  <si>
    <t>低炭素化のための建築物の新築等に関する工事の着手予定時期</t>
    <phoneticPr fontId="2"/>
  </si>
  <si>
    <t>低炭素化のための建築物の新築等に関する工事の完了予定時期</t>
    <phoneticPr fontId="2"/>
  </si>
  <si>
    <t>第六面</t>
    <rPh sb="0" eb="1">
      <t>ダイ</t>
    </rPh>
    <rPh sb="1" eb="2">
      <t>ロク</t>
    </rPh>
    <rPh sb="2" eb="3">
      <t>メン</t>
    </rPh>
    <phoneticPr fontId="2"/>
  </si>
  <si>
    <t>別紙</t>
    <rPh sb="0" eb="2">
      <t>ベッシ</t>
    </rPh>
    <phoneticPr fontId="2"/>
  </si>
  <si>
    <t>※基準省令第10 条第２号イ⑵の基準、基準省令第10 条第２号ロ⑵の基準又は令和４年改正基準省令附則第４項に規定する増築、改築若しくは修繕等をする部分の基準を用いる場合に記入してください。</t>
    <rPh sb="1" eb="3">
      <t>キジュン</t>
    </rPh>
    <rPh sb="3" eb="5">
      <t>ショウレイ</t>
    </rPh>
    <rPh sb="5" eb="6">
      <t>ダイ</t>
    </rPh>
    <rPh sb="9" eb="10">
      <t>ジョウ</t>
    </rPh>
    <rPh sb="10" eb="11">
      <t>ダイ</t>
    </rPh>
    <rPh sb="12" eb="13">
      <t>ゴウ</t>
    </rPh>
    <rPh sb="16" eb="18">
      <t>キジュン</t>
    </rPh>
    <rPh sb="19" eb="21">
      <t>キジュン</t>
    </rPh>
    <rPh sb="21" eb="23">
      <t>ショウレイ</t>
    </rPh>
    <rPh sb="23" eb="24">
      <t>ダイ</t>
    </rPh>
    <rPh sb="27" eb="28">
      <t>ジョウ</t>
    </rPh>
    <rPh sb="28" eb="29">
      <t>ダイ</t>
    </rPh>
    <rPh sb="30" eb="31">
      <t>ゴウ</t>
    </rPh>
    <rPh sb="34" eb="36">
      <t>キジュン</t>
    </rPh>
    <rPh sb="36" eb="37">
      <t>マタ</t>
    </rPh>
    <rPh sb="38" eb="40">
      <t>レイワ</t>
    </rPh>
    <rPh sb="41" eb="42">
      <t>ネン</t>
    </rPh>
    <rPh sb="42" eb="44">
      <t>カイセイ</t>
    </rPh>
    <rPh sb="44" eb="46">
      <t>キジュン</t>
    </rPh>
    <rPh sb="46" eb="48">
      <t>ショウレイ</t>
    </rPh>
    <rPh sb="48" eb="50">
      <t>フソク</t>
    </rPh>
    <rPh sb="50" eb="51">
      <t>ダイ</t>
    </rPh>
    <rPh sb="52" eb="53">
      <t>コウ</t>
    </rPh>
    <rPh sb="54" eb="56">
      <t>キテイ</t>
    </rPh>
    <rPh sb="58" eb="60">
      <t>ゾウチク</t>
    </rPh>
    <rPh sb="61" eb="63">
      <t>カイチク</t>
    </rPh>
    <rPh sb="63" eb="64">
      <t>モ</t>
    </rPh>
    <rPh sb="67" eb="70">
      <t>シュウゼンナド</t>
    </rPh>
    <rPh sb="73" eb="75">
      <t>ブブン</t>
    </rPh>
    <rPh sb="76" eb="78">
      <t>キジュン</t>
    </rPh>
    <rPh sb="79" eb="80">
      <t>モチ</t>
    </rPh>
    <rPh sb="82" eb="84">
      <t>バアイ</t>
    </rPh>
    <rPh sb="85" eb="87">
      <t>キニュウ</t>
    </rPh>
    <phoneticPr fontId="2"/>
  </si>
  <si>
    <t>１．住戸に係る事項</t>
  </si>
  <si>
    <t>（１）外壁、窓等を通しての熱の損失の防止に関する措置</t>
    <phoneticPr fontId="2"/>
  </si>
  <si>
    <t>１）屋根又は天井</t>
  </si>
  <si>
    <t>【断熱材の施工法】</t>
    <phoneticPr fontId="2"/>
  </si>
  <si>
    <t>【断熱性能】</t>
  </si>
  <si>
    <t>【断熱性能】</t>
    <phoneticPr fontId="2"/>
  </si>
  <si>
    <t xml:space="preserve">内断熱 </t>
    <phoneticPr fontId="2"/>
  </si>
  <si>
    <t xml:space="preserve">外断熱 </t>
    <phoneticPr fontId="2"/>
  </si>
  <si>
    <t>両面断熱</t>
    <phoneticPr fontId="2"/>
  </si>
  <si>
    <t xml:space="preserve">充填断熱 </t>
    <phoneticPr fontId="2"/>
  </si>
  <si>
    <t>外張断熱</t>
    <phoneticPr fontId="2"/>
  </si>
  <si>
    <t>内張断熱</t>
    <phoneticPr fontId="2"/>
  </si>
  <si>
    <t>熱貫流率</t>
  </si>
  <si>
    <t>熱抵抗値</t>
  </si>
  <si>
    <t>(㎡・K)/W</t>
  </si>
  <si>
    <t>２）壁</t>
  </si>
  <si>
    <t>３）床</t>
    <phoneticPr fontId="2"/>
  </si>
  <si>
    <t>（イ）外気に接する部分</t>
  </si>
  <si>
    <t>【該当箇所の有無】</t>
  </si>
  <si>
    <t>有</t>
    <rPh sb="0" eb="1">
      <t>ア</t>
    </rPh>
    <phoneticPr fontId="2"/>
  </si>
  <si>
    <t>（ロ）その他の部分</t>
    <rPh sb="5" eb="6">
      <t>タ</t>
    </rPh>
    <phoneticPr fontId="2"/>
  </si>
  <si>
    <t>４）土間床等の外周部分の基礎壁</t>
    <phoneticPr fontId="2"/>
  </si>
  <si>
    <t>５）開口部</t>
    <phoneticPr fontId="2"/>
  </si>
  <si>
    <t>【日射遮蔽性能】</t>
  </si>
  <si>
    <t>開口部の日射熱取得率</t>
  </si>
  <si>
    <t>ガラスの日射熱取得率</t>
  </si>
  <si>
    <t>付属部材</t>
  </si>
  <si>
    <t>ひさし、軒等</t>
  </si>
  <si>
    <t>６）構造熱橋部</t>
    <phoneticPr fontId="2"/>
  </si>
  <si>
    <t>断熱補強の範囲</t>
    <phoneticPr fontId="2"/>
  </si>
  <si>
    <t>mm</t>
    <phoneticPr fontId="2"/>
  </si>
  <si>
    <t>断熱補強の熱抵抗値</t>
    <phoneticPr fontId="2"/>
  </si>
  <si>
    <t>(㎡・K)/W</t>
    <phoneticPr fontId="2"/>
  </si>
  <si>
    <t>（２）一次エネルギー消費量に関する措置</t>
    <phoneticPr fontId="2"/>
  </si>
  <si>
    <t>【暖房】</t>
    <phoneticPr fontId="2"/>
  </si>
  <si>
    <t>暖房設備</t>
  </si>
  <si>
    <t>効率</t>
  </si>
  <si>
    <t>【冷房】</t>
    <rPh sb="1" eb="3">
      <t>レイボウ</t>
    </rPh>
    <phoneticPr fontId="2"/>
  </si>
  <si>
    <t>冷房設備</t>
    <rPh sb="0" eb="2">
      <t>レイボウ</t>
    </rPh>
    <phoneticPr fontId="2"/>
  </si>
  <si>
    <t>【換気】</t>
    <rPh sb="1" eb="3">
      <t>カンキ</t>
    </rPh>
    <phoneticPr fontId="2"/>
  </si>
  <si>
    <t>換気設備</t>
    <rPh sb="0" eb="2">
      <t>カンキ</t>
    </rPh>
    <rPh sb="2" eb="4">
      <t>セツビ</t>
    </rPh>
    <phoneticPr fontId="2"/>
  </si>
  <si>
    <t>【照明】</t>
    <rPh sb="1" eb="3">
      <t>ショウメイ</t>
    </rPh>
    <phoneticPr fontId="2"/>
  </si>
  <si>
    <t>照明設備</t>
    <rPh sb="0" eb="2">
      <t>ショウメイ</t>
    </rPh>
    <rPh sb="2" eb="4">
      <t>セツビ</t>
    </rPh>
    <phoneticPr fontId="2"/>
  </si>
  <si>
    <t>【給湯】</t>
    <rPh sb="1" eb="3">
      <t>キュウトウ</t>
    </rPh>
    <phoneticPr fontId="2"/>
  </si>
  <si>
    <t>給湯設備</t>
    <rPh sb="0" eb="2">
      <t>キュウトウ</t>
    </rPh>
    <rPh sb="2" eb="4">
      <t>セツビ</t>
    </rPh>
    <phoneticPr fontId="2"/>
  </si>
  <si>
    <t>・D列のセルに必要事項を入力してください。</t>
    <rPh sb="2" eb="3">
      <t>レツ</t>
    </rPh>
    <phoneticPr fontId="1"/>
  </si>
  <si>
    <t>申請者が法人である場合には、代表者の氏名を併せて記載してください。</t>
  </si>
  <si>
    <t>西暦で入力してください。</t>
    <rPh sb="0" eb="2">
      <t>セイレキ</t>
    </rPh>
    <rPh sb="3" eb="5">
      <t>ニュウリョク</t>
    </rPh>
    <phoneticPr fontId="2"/>
  </si>
  <si>
    <t>西暦で入力してください。</t>
    <phoneticPr fontId="2"/>
  </si>
  <si>
    <t>省エネ適判無し</t>
    <rPh sb="0" eb="1">
      <t>ショウ</t>
    </rPh>
    <rPh sb="3" eb="5">
      <t>テキハン</t>
    </rPh>
    <rPh sb="5" eb="6">
      <t>ナ</t>
    </rPh>
    <phoneticPr fontId="2"/>
  </si>
  <si>
    <t>省エネ適判有り</t>
    <rPh sb="0" eb="1">
      <t>ショウ</t>
    </rPh>
    <rPh sb="3" eb="5">
      <t>テキハン</t>
    </rPh>
    <rPh sb="5" eb="6">
      <t>アリ</t>
    </rPh>
    <phoneticPr fontId="2"/>
  </si>
  <si>
    <t>共同住宅等</t>
    <phoneticPr fontId="2"/>
  </si>
  <si>
    <t>非住宅建築物</t>
    <phoneticPr fontId="2"/>
  </si>
  <si>
    <t>誘導仕様基準を採用する</t>
    <rPh sb="0" eb="2">
      <t>ユウドウ</t>
    </rPh>
    <rPh sb="2" eb="4">
      <t>シヨウ</t>
    </rPh>
    <rPh sb="4" eb="6">
      <t>キジュン</t>
    </rPh>
    <rPh sb="7" eb="9">
      <t>サイヨウ</t>
    </rPh>
    <phoneticPr fontId="2"/>
  </si>
  <si>
    <t>誘導仕様基準を採用しない</t>
    <rPh sb="0" eb="2">
      <t>ユウドウ</t>
    </rPh>
    <rPh sb="2" eb="4">
      <t>シヨウ</t>
    </rPh>
    <rPh sb="4" eb="6">
      <t>キジュン</t>
    </rPh>
    <rPh sb="7" eb="9">
      <t>サイヨウ</t>
    </rPh>
    <phoneticPr fontId="2"/>
  </si>
  <si>
    <t>通常時は、
非表示の列</t>
    <rPh sb="0" eb="3">
      <t>ツウジョウジ</t>
    </rPh>
    <rPh sb="6" eb="9">
      <t>ヒヒョウジ</t>
    </rPh>
    <rPh sb="10" eb="11">
      <t>レツ</t>
    </rPh>
    <phoneticPr fontId="3"/>
  </si>
  <si>
    <t>札幌市使用欄</t>
    <phoneticPr fontId="3"/>
  </si>
  <si>
    <t>※この様式は、札幌市に対して、情報通信技術を活用した行政の推進等に関する法律第6条第1項に基づき、都市の低炭素化の促進に関する法律第53条第1項の申請をオンラインにより行うために用いるものです。
※窓口において申請する場合は、申請様式が異なりますのでご留意ください。
※注意事項については従来の申請書を参考にしてください。
https://www.city.sapporo.jp/toshi/k-shido/kankyou/shouene/teitanso-top.html#ninteisinseisyotou</t>
    <rPh sb="135" eb="137">
      <t>チュウイ</t>
    </rPh>
    <rPh sb="137" eb="139">
      <t>ジコウ</t>
    </rPh>
    <rPh sb="144" eb="146">
      <t>ジュウライ</t>
    </rPh>
    <rPh sb="147" eb="150">
      <t>シンセイショ</t>
    </rPh>
    <rPh sb="151" eb="153">
      <t>サンコウ</t>
    </rPh>
    <phoneticPr fontId="2"/>
  </si>
  <si>
    <t>※住戸が複数ある場合、別途Excel等により一覧表を作成いただきその他図面と同様にファイルをアップロードしてください。</t>
    <rPh sb="1" eb="3">
      <t>ジュウコ</t>
    </rPh>
    <rPh sb="4" eb="6">
      <t>フクスウ</t>
    </rPh>
    <rPh sb="8" eb="10">
      <t>バアイ</t>
    </rPh>
    <rPh sb="11" eb="13">
      <t>ベット</t>
    </rPh>
    <rPh sb="18" eb="19">
      <t>ナド</t>
    </rPh>
    <rPh sb="22" eb="24">
      <t>イチラン</t>
    </rPh>
    <rPh sb="24" eb="25">
      <t>ヒョウ</t>
    </rPh>
    <rPh sb="26" eb="28">
      <t>サクセイ</t>
    </rPh>
    <rPh sb="34" eb="35">
      <t>タ</t>
    </rPh>
    <rPh sb="35" eb="37">
      <t>ズメン</t>
    </rPh>
    <rPh sb="38" eb="40">
      <t>ドウヨウ</t>
    </rPh>
    <phoneticPr fontId="2"/>
  </si>
  <si>
    <t>低炭素建築物新築等計画の認定年月日</t>
  </si>
  <si>
    <t>認定に係る建築物の位置</t>
  </si>
  <si>
    <t>変更の概要</t>
    <rPh sb="0" eb="2">
      <t>ヘンコウ</t>
    </rPh>
    <rPh sb="3" eb="5">
      <t>ガイヨウ</t>
    </rPh>
    <phoneticPr fontId="2"/>
  </si>
  <si>
    <t>当初申請時の地名地番を記載してください。</t>
    <rPh sb="0" eb="2">
      <t>トウショ</t>
    </rPh>
    <rPh sb="2" eb="4">
      <t>シンセイ</t>
    </rPh>
    <rPh sb="4" eb="5">
      <t>ジ</t>
    </rPh>
    <rPh sb="6" eb="8">
      <t>チメイ</t>
    </rPh>
    <rPh sb="8" eb="10">
      <t>チバン</t>
    </rPh>
    <rPh sb="11" eb="13">
      <t>キサイ</t>
    </rPh>
    <phoneticPr fontId="2"/>
  </si>
  <si>
    <t>所管行政庁名</t>
    <rPh sb="0" eb="2">
      <t>ショカン</t>
    </rPh>
    <rPh sb="2" eb="5">
      <t>ギョウセイチョウ</t>
    </rPh>
    <rPh sb="5" eb="6">
      <t>メイ</t>
    </rPh>
    <phoneticPr fontId="6"/>
  </si>
  <si>
    <t>申請年月日</t>
    <rPh sb="0" eb="2">
      <t>シンセイ</t>
    </rPh>
    <rPh sb="2" eb="5">
      <t>ネンガッピ</t>
    </rPh>
    <phoneticPr fontId="6"/>
  </si>
  <si>
    <t>認定年月日</t>
    <rPh sb="0" eb="2">
      <t>ニンテイ</t>
    </rPh>
    <rPh sb="2" eb="5">
      <t>ネンガッピ</t>
    </rPh>
    <phoneticPr fontId="6"/>
  </si>
  <si>
    <t>地名地番</t>
  </si>
  <si>
    <t>建物の階数</t>
    <rPh sb="0" eb="2">
      <t>タテモノ</t>
    </rPh>
    <rPh sb="3" eb="5">
      <t>カイスウ</t>
    </rPh>
    <phoneticPr fontId="6"/>
  </si>
  <si>
    <t>住戸の数</t>
    <rPh sb="0" eb="1">
      <t>ジュウ</t>
    </rPh>
    <rPh sb="1" eb="2">
      <t>コ</t>
    </rPh>
    <rPh sb="3" eb="4">
      <t>カズ</t>
    </rPh>
    <phoneticPr fontId="6"/>
  </si>
  <si>
    <t>構造種別</t>
    <rPh sb="0" eb="2">
      <t>コウゾウ</t>
    </rPh>
    <rPh sb="2" eb="4">
      <t>シュベツ</t>
    </rPh>
    <phoneticPr fontId="6"/>
  </si>
  <si>
    <t>建築物全体のエネルギーの使用の効率性</t>
    <rPh sb="0" eb="3">
      <t>ケンチクブツ</t>
    </rPh>
    <rPh sb="3" eb="5">
      <t>ゼンタイ</t>
    </rPh>
    <rPh sb="12" eb="14">
      <t>シヨウ</t>
    </rPh>
    <rPh sb="15" eb="18">
      <t>コウリツセイ</t>
    </rPh>
    <phoneticPr fontId="6"/>
  </si>
  <si>
    <t>住戸のエネルギーの使用の効率性</t>
    <rPh sb="0" eb="2">
      <t>ジュウコ</t>
    </rPh>
    <rPh sb="9" eb="11">
      <t>シヨウ</t>
    </rPh>
    <rPh sb="12" eb="15">
      <t>コウリツセイ</t>
    </rPh>
    <phoneticPr fontId="6"/>
  </si>
  <si>
    <t>工事着手予定</t>
    <rPh sb="0" eb="2">
      <t>コウジ</t>
    </rPh>
    <rPh sb="2" eb="4">
      <t>チャクシュ</t>
    </rPh>
    <rPh sb="4" eb="6">
      <t>ヨテイ</t>
    </rPh>
    <phoneticPr fontId="6"/>
  </si>
  <si>
    <t>工事完了予定</t>
    <rPh sb="0" eb="2">
      <t>コウジ</t>
    </rPh>
    <rPh sb="2" eb="4">
      <t>カンリョウ</t>
    </rPh>
    <rPh sb="4" eb="6">
      <t>ヨテイ</t>
    </rPh>
    <phoneticPr fontId="6"/>
  </si>
  <si>
    <t>その他基準（住宅用）</t>
    <rPh sb="2" eb="3">
      <t>タ</t>
    </rPh>
    <rPh sb="3" eb="5">
      <t>キジュン</t>
    </rPh>
    <rPh sb="6" eb="8">
      <t>ジュウタク</t>
    </rPh>
    <rPh sb="8" eb="9">
      <t>ヨウ</t>
    </rPh>
    <phoneticPr fontId="6"/>
  </si>
  <si>
    <t>その他基準（非住宅用）</t>
    <rPh sb="2" eb="3">
      <t>タ</t>
    </rPh>
    <rPh sb="3" eb="5">
      <t>キジュン</t>
    </rPh>
    <rPh sb="6" eb="7">
      <t>ヒ</t>
    </rPh>
    <rPh sb="7" eb="9">
      <t>ジュウタク</t>
    </rPh>
    <rPh sb="9" eb="10">
      <t>ヨウ</t>
    </rPh>
    <phoneticPr fontId="6"/>
  </si>
  <si>
    <t>太陽光発電</t>
    <rPh sb="0" eb="3">
      <t>タイヨウコウ</t>
    </rPh>
    <rPh sb="3" eb="5">
      <t>ハツデン</t>
    </rPh>
    <phoneticPr fontId="6"/>
  </si>
  <si>
    <t>工事完了報告書等</t>
    <rPh sb="0" eb="2">
      <t>コウジ</t>
    </rPh>
    <rPh sb="2" eb="4">
      <t>カンリョウ</t>
    </rPh>
    <rPh sb="4" eb="7">
      <t>ホウコクショ</t>
    </rPh>
    <rPh sb="7" eb="8">
      <t>トウ</t>
    </rPh>
    <phoneticPr fontId="6"/>
  </si>
  <si>
    <t>都道府県番号</t>
    <rPh sb="0" eb="4">
      <t>トドウフケン</t>
    </rPh>
    <rPh sb="4" eb="6">
      <t>バンゴウ</t>
    </rPh>
    <phoneticPr fontId="6"/>
  </si>
  <si>
    <t>都道府県名</t>
    <rPh sb="0" eb="4">
      <t>トドウフケン</t>
    </rPh>
    <rPh sb="4" eb="5">
      <t>メイ</t>
    </rPh>
    <phoneticPr fontId="6"/>
  </si>
  <si>
    <t>市区町村名</t>
    <rPh sb="0" eb="4">
      <t>シクチョウソン</t>
    </rPh>
    <rPh sb="4" eb="5">
      <t>メイ</t>
    </rPh>
    <phoneticPr fontId="6"/>
  </si>
  <si>
    <t>新規・変更</t>
    <rPh sb="0" eb="2">
      <t>シンキ</t>
    </rPh>
    <rPh sb="3" eb="5">
      <t>ヘンコウ</t>
    </rPh>
    <phoneticPr fontId="6"/>
  </si>
  <si>
    <t>認定番号
（変更後）</t>
    <rPh sb="0" eb="2">
      <t>ニンテイ</t>
    </rPh>
    <rPh sb="2" eb="4">
      <t>バンゴウ</t>
    </rPh>
    <rPh sb="6" eb="8">
      <t>ヘンコウ</t>
    </rPh>
    <rPh sb="8" eb="9">
      <t>ゴ</t>
    </rPh>
    <phoneticPr fontId="6"/>
  </si>
  <si>
    <t>申請者の住所
又は
主たる事務所の所在地</t>
    <rPh sb="0" eb="3">
      <t>シンセイシャ</t>
    </rPh>
    <rPh sb="4" eb="6">
      <t>ジュウショ</t>
    </rPh>
    <rPh sb="7" eb="8">
      <t>マタ</t>
    </rPh>
    <rPh sb="10" eb="11">
      <t>シュ</t>
    </rPh>
    <rPh sb="13" eb="15">
      <t>ジム</t>
    </rPh>
    <rPh sb="15" eb="16">
      <t>ショ</t>
    </rPh>
    <rPh sb="17" eb="20">
      <t>ショザイチ</t>
    </rPh>
    <phoneticPr fontId="6"/>
  </si>
  <si>
    <t>申請者の氏名又は名称
代表者の氏名</t>
    <rPh sb="0" eb="3">
      <t>シンセイシャ</t>
    </rPh>
    <rPh sb="4" eb="6">
      <t>シメイ</t>
    </rPh>
    <rPh sb="6" eb="7">
      <t>マタ</t>
    </rPh>
    <rPh sb="8" eb="10">
      <t>メイショウ</t>
    </rPh>
    <rPh sb="11" eb="14">
      <t>ダイヒョウシャ</t>
    </rPh>
    <rPh sb="15" eb="17">
      <t>シメイ</t>
    </rPh>
    <phoneticPr fontId="6"/>
  </si>
  <si>
    <t>申請の対象とする範囲</t>
    <rPh sb="0" eb="2">
      <t>シンセイ</t>
    </rPh>
    <rPh sb="3" eb="5">
      <t>タイショウ</t>
    </rPh>
    <rPh sb="8" eb="10">
      <t>ハンイ</t>
    </rPh>
    <phoneticPr fontId="6"/>
  </si>
  <si>
    <t>年</t>
    <rPh sb="0" eb="1">
      <t>ネン</t>
    </rPh>
    <phoneticPr fontId="6"/>
  </si>
  <si>
    <t>月</t>
    <rPh sb="0" eb="1">
      <t>ツキ</t>
    </rPh>
    <phoneticPr fontId="6"/>
  </si>
  <si>
    <t>日</t>
    <rPh sb="0" eb="1">
      <t>ヒ</t>
    </rPh>
    <phoneticPr fontId="6"/>
  </si>
  <si>
    <t>市区町村</t>
    <rPh sb="0" eb="2">
      <t>シク</t>
    </rPh>
    <rPh sb="2" eb="4">
      <t>チョウソン</t>
    </rPh>
    <phoneticPr fontId="6"/>
  </si>
  <si>
    <t>市街化区域等</t>
    <rPh sb="0" eb="3">
      <t>シガイカ</t>
    </rPh>
    <rPh sb="3" eb="5">
      <t>クイキ</t>
    </rPh>
    <rPh sb="5" eb="6">
      <t>トウ</t>
    </rPh>
    <phoneticPr fontId="6"/>
  </si>
  <si>
    <t>敷地面積
（㎡）</t>
    <rPh sb="0" eb="2">
      <t>シキチ</t>
    </rPh>
    <rPh sb="2" eb="4">
      <t>メンセキ</t>
    </rPh>
    <phoneticPr fontId="6"/>
  </si>
  <si>
    <t>建築面積
（㎡）</t>
    <rPh sb="0" eb="2">
      <t>ケンチク</t>
    </rPh>
    <rPh sb="2" eb="4">
      <t>メンセキ</t>
    </rPh>
    <phoneticPr fontId="6"/>
  </si>
  <si>
    <t>延べ面積
（㎡）</t>
    <rPh sb="0" eb="1">
      <t>ノ</t>
    </rPh>
    <rPh sb="2" eb="4">
      <t>メンセキ</t>
    </rPh>
    <phoneticPr fontId="6"/>
  </si>
  <si>
    <t>地上○階</t>
    <rPh sb="0" eb="2">
      <t>チジョウ</t>
    </rPh>
    <rPh sb="3" eb="4">
      <t>カイ</t>
    </rPh>
    <phoneticPr fontId="6"/>
  </si>
  <si>
    <t>地下○階</t>
    <rPh sb="0" eb="2">
      <t>チカ</t>
    </rPh>
    <rPh sb="3" eb="4">
      <t>カイ</t>
    </rPh>
    <phoneticPr fontId="6"/>
  </si>
  <si>
    <t>建築物の用途</t>
    <rPh sb="0" eb="3">
      <t>ケンチクブツ</t>
    </rPh>
    <rPh sb="4" eb="6">
      <t>ヨウト</t>
    </rPh>
    <phoneticPr fontId="6"/>
  </si>
  <si>
    <t>棟数</t>
    <rPh sb="0" eb="1">
      <t>ムネ</t>
    </rPh>
    <rPh sb="1" eb="2">
      <t>スウ</t>
    </rPh>
    <phoneticPr fontId="6"/>
  </si>
  <si>
    <t>非住宅部分の用途</t>
    <rPh sb="0" eb="1">
      <t>ヒ</t>
    </rPh>
    <rPh sb="1" eb="3">
      <t>ジュウタク</t>
    </rPh>
    <rPh sb="3" eb="5">
      <t>ブブン</t>
    </rPh>
    <rPh sb="6" eb="8">
      <t>ヨウト</t>
    </rPh>
    <phoneticPr fontId="6"/>
  </si>
  <si>
    <t>建築物
全体</t>
    <rPh sb="0" eb="3">
      <t>ケンチクブツ</t>
    </rPh>
    <rPh sb="4" eb="6">
      <t>ゼンタイ</t>
    </rPh>
    <phoneticPr fontId="6"/>
  </si>
  <si>
    <t>認定申請
対象住戸</t>
    <rPh sb="0" eb="2">
      <t>ニンテイ</t>
    </rPh>
    <rPh sb="2" eb="4">
      <t>シンセイ</t>
    </rPh>
    <rPh sb="5" eb="7">
      <t>タイショウ</t>
    </rPh>
    <rPh sb="7" eb="8">
      <t>ジュウ</t>
    </rPh>
    <rPh sb="8" eb="9">
      <t>コ</t>
    </rPh>
    <phoneticPr fontId="6"/>
  </si>
  <si>
    <t>工事種別</t>
    <rPh sb="0" eb="2">
      <t>コウジ</t>
    </rPh>
    <rPh sb="2" eb="4">
      <t>シュベツ</t>
    </rPh>
    <phoneticPr fontId="6"/>
  </si>
  <si>
    <t>一部</t>
    <rPh sb="0" eb="2">
      <t>イチブ</t>
    </rPh>
    <phoneticPr fontId="6"/>
  </si>
  <si>
    <t>基準一次エネルギー消費量（GJ/年）</t>
    <rPh sb="0" eb="2">
      <t>キジュン</t>
    </rPh>
    <rPh sb="2" eb="4">
      <t>イチジ</t>
    </rPh>
    <rPh sb="9" eb="12">
      <t>ショウヒリョウ</t>
    </rPh>
    <rPh sb="16" eb="17">
      <t>ネン</t>
    </rPh>
    <phoneticPr fontId="6"/>
  </si>
  <si>
    <t>設計一次エネルギー消費量（GJ/年）</t>
    <rPh sb="0" eb="2">
      <t>セッケイ</t>
    </rPh>
    <rPh sb="2" eb="4">
      <t>イチジ</t>
    </rPh>
    <rPh sb="9" eb="12">
      <t>ショウヒリョウ</t>
    </rPh>
    <phoneticPr fontId="6"/>
  </si>
  <si>
    <t>（住宅）
外皮平均熱貫流率
（W/㎡・K）</t>
    <rPh sb="1" eb="3">
      <t>ジュウタク</t>
    </rPh>
    <rPh sb="5" eb="7">
      <t>ガイヒ</t>
    </rPh>
    <rPh sb="7" eb="9">
      <t>ヘイキン</t>
    </rPh>
    <rPh sb="9" eb="12">
      <t>ネツカンリュウ</t>
    </rPh>
    <rPh sb="12" eb="13">
      <t>リツ</t>
    </rPh>
    <phoneticPr fontId="6"/>
  </si>
  <si>
    <t>（住宅）
冷房期の平均日射熱取得率</t>
    <rPh sb="1" eb="3">
      <t>ジュウタク</t>
    </rPh>
    <rPh sb="5" eb="8">
      <t>レイボウキ</t>
    </rPh>
    <rPh sb="9" eb="11">
      <t>ヘイキン</t>
    </rPh>
    <rPh sb="11" eb="13">
      <t>ニッシャ</t>
    </rPh>
    <rPh sb="13" eb="14">
      <t>ネツ</t>
    </rPh>
    <rPh sb="14" eb="17">
      <t>シュトクリツ</t>
    </rPh>
    <phoneticPr fontId="6"/>
  </si>
  <si>
    <t>（非住宅）年間熱負荷係数（MJ/㎡・年）</t>
  </si>
  <si>
    <t>（非住宅）基準値（MJ/㎡・年）</t>
  </si>
  <si>
    <t>法第54条2項
に基づく申し出
の有無</t>
    <rPh sb="0" eb="1">
      <t>ホウ</t>
    </rPh>
    <rPh sb="1" eb="2">
      <t>ダイ</t>
    </rPh>
    <rPh sb="4" eb="5">
      <t>ジョウ</t>
    </rPh>
    <rPh sb="6" eb="7">
      <t>コウ</t>
    </rPh>
    <rPh sb="9" eb="10">
      <t>モト</t>
    </rPh>
    <rPh sb="12" eb="13">
      <t>モウ</t>
    </rPh>
    <rPh sb="14" eb="15">
      <t>デ</t>
    </rPh>
    <rPh sb="17" eb="19">
      <t>ウム</t>
    </rPh>
    <phoneticPr fontId="6"/>
  </si>
  <si>
    <t>通常の床面積を超える部分
（㎡）</t>
    <rPh sb="0" eb="2">
      <t>ツウジョウ</t>
    </rPh>
    <rPh sb="3" eb="6">
      <t>ユカメンセキ</t>
    </rPh>
    <rPh sb="7" eb="8">
      <t>コ</t>
    </rPh>
    <rPh sb="10" eb="12">
      <t>ブブン</t>
    </rPh>
    <phoneticPr fontId="6"/>
  </si>
  <si>
    <t>住戸の
番号</t>
    <rPh sb="0" eb="1">
      <t>ジュウ</t>
    </rPh>
    <rPh sb="1" eb="2">
      <t>コ</t>
    </rPh>
    <rPh sb="4" eb="6">
      <t>バンゴウ</t>
    </rPh>
    <phoneticPr fontId="6"/>
  </si>
  <si>
    <t>住戸の存する階</t>
    <rPh sb="0" eb="2">
      <t>ジュウコ</t>
    </rPh>
    <rPh sb="3" eb="4">
      <t>ゾン</t>
    </rPh>
    <rPh sb="6" eb="7">
      <t>カイ</t>
    </rPh>
    <phoneticPr fontId="6"/>
  </si>
  <si>
    <t>専用部分の床面積
（㎡）</t>
    <rPh sb="0" eb="2">
      <t>センヨウ</t>
    </rPh>
    <rPh sb="2" eb="4">
      <t>ブブン</t>
    </rPh>
    <rPh sb="5" eb="8">
      <t>ユカメンセキ</t>
    </rPh>
    <phoneticPr fontId="6"/>
  </si>
  <si>
    <t>平均みなし値採用の有無</t>
    <rPh sb="0" eb="2">
      <t>ヘイキン</t>
    </rPh>
    <rPh sb="5" eb="6">
      <t>アタイ</t>
    </rPh>
    <rPh sb="6" eb="8">
      <t>サイヨウ</t>
    </rPh>
    <rPh sb="9" eb="11">
      <t>ウム</t>
    </rPh>
    <phoneticPr fontId="6"/>
  </si>
  <si>
    <t>地域区分</t>
    <rPh sb="0" eb="2">
      <t>チイキ</t>
    </rPh>
    <rPh sb="2" eb="4">
      <t>クブン</t>
    </rPh>
    <phoneticPr fontId="6"/>
  </si>
  <si>
    <t>①</t>
  </si>
  <si>
    <t>②</t>
  </si>
  <si>
    <t>③</t>
  </si>
  <si>
    <t>④</t>
  </si>
  <si>
    <t>⑤</t>
  </si>
  <si>
    <t>⑥</t>
  </si>
  <si>
    <t>⑦</t>
  </si>
  <si>
    <t>⑧</t>
  </si>
  <si>
    <t>⑨</t>
  </si>
  <si>
    <t>設置</t>
    <rPh sb="0" eb="2">
      <t>セッチ</t>
    </rPh>
    <phoneticPr fontId="6"/>
  </si>
  <si>
    <t>設置容量
（ｋW）</t>
    <rPh sb="0" eb="2">
      <t>セッチ</t>
    </rPh>
    <rPh sb="2" eb="4">
      <t>ヨウリョウ</t>
    </rPh>
    <phoneticPr fontId="6"/>
  </si>
  <si>
    <t>技術的審査の有無</t>
    <rPh sb="0" eb="3">
      <t>ギジュツテキ</t>
    </rPh>
    <rPh sb="3" eb="5">
      <t>シンサ</t>
    </rPh>
    <rPh sb="6" eb="8">
      <t>ウム</t>
    </rPh>
    <phoneticPr fontId="6"/>
  </si>
  <si>
    <t>法第54条2項
に基づく申し出
の確認済証番号</t>
    <rPh sb="0" eb="1">
      <t>ホウ</t>
    </rPh>
    <rPh sb="1" eb="2">
      <t>ダイ</t>
    </rPh>
    <rPh sb="4" eb="5">
      <t>ジョウ</t>
    </rPh>
    <rPh sb="6" eb="7">
      <t>コウ</t>
    </rPh>
    <rPh sb="9" eb="10">
      <t>モト</t>
    </rPh>
    <rPh sb="12" eb="13">
      <t>モウ</t>
    </rPh>
    <rPh sb="14" eb="15">
      <t>デ</t>
    </rPh>
    <rPh sb="17" eb="19">
      <t>カクニン</t>
    </rPh>
    <rPh sb="19" eb="20">
      <t>ス</t>
    </rPh>
    <rPh sb="20" eb="21">
      <t>ショウ</t>
    </rPh>
    <rPh sb="21" eb="23">
      <t>バンゴウ</t>
    </rPh>
    <phoneticPr fontId="6"/>
  </si>
  <si>
    <t>変更・取消</t>
    <rPh sb="0" eb="2">
      <t>ヘンコウ</t>
    </rPh>
    <rPh sb="3" eb="5">
      <t>トリケシ</t>
    </rPh>
    <phoneticPr fontId="6"/>
  </si>
  <si>
    <t>変更前の
認定番号</t>
    <rPh sb="0" eb="2">
      <t>ヘンコウ</t>
    </rPh>
    <rPh sb="2" eb="3">
      <t>マエ</t>
    </rPh>
    <rPh sb="5" eb="7">
      <t>ニンテイ</t>
    </rPh>
    <rPh sb="7" eb="9">
      <t>バンゴウ</t>
    </rPh>
    <phoneticPr fontId="6"/>
  </si>
  <si>
    <t>変更概要</t>
    <rPh sb="0" eb="2">
      <t>ヘンコウ</t>
    </rPh>
    <rPh sb="2" eb="4">
      <t>ガイヨウ</t>
    </rPh>
    <phoneticPr fontId="6"/>
  </si>
  <si>
    <t>工事完了報告日</t>
  </si>
  <si>
    <t>住居表示</t>
  </si>
  <si>
    <t>備考その1
(物件名その1)</t>
    <rPh sb="0" eb="2">
      <t>ビコウ</t>
    </rPh>
    <phoneticPr fontId="6"/>
  </si>
  <si>
    <t>備考その2物件名が長い場合に使用
(物件名その2)</t>
    <rPh sb="0" eb="2">
      <t>ビコウ</t>
    </rPh>
    <rPh sb="5" eb="7">
      <t>ブッケン</t>
    </rPh>
    <rPh sb="7" eb="8">
      <t>メイ</t>
    </rPh>
    <rPh sb="9" eb="10">
      <t>ナガ</t>
    </rPh>
    <rPh sb="11" eb="13">
      <t>バアイ</t>
    </rPh>
    <rPh sb="14" eb="16">
      <t>シヨウ</t>
    </rPh>
    <rPh sb="18" eb="20">
      <t>ブッケン</t>
    </rPh>
    <rPh sb="20" eb="21">
      <t>メイ</t>
    </rPh>
    <phoneticPr fontId="6"/>
  </si>
  <si>
    <t>北海道</t>
  </si>
  <si>
    <t>札幌市</t>
  </si>
  <si>
    <t>新規</t>
  </si>
  <si>
    <t>北海道札幌市</t>
  </si>
  <si>
    <t>一戸建ての住宅</t>
  </si>
  <si>
    <t>2地域</t>
  </si>
  <si>
    <t>有</t>
  </si>
  <si>
    <t>札幌　太郎</t>
    <rPh sb="0" eb="2">
      <t>サッポロ</t>
    </rPh>
    <rPh sb="3" eb="5">
      <t>タロウ</t>
    </rPh>
    <phoneticPr fontId="2"/>
  </si>
  <si>
    <t>中央</t>
    <rPh sb="0" eb="2">
      <t>チュウオウ</t>
    </rPh>
    <phoneticPr fontId="2"/>
  </si>
  <si>
    <t>札幌市中央区北1条西2丁目</t>
    <rPh sb="0" eb="3">
      <t>サッポロシ</t>
    </rPh>
    <rPh sb="3" eb="6">
      <t>チュウオウク</t>
    </rPh>
    <rPh sb="6" eb="7">
      <t>キタ</t>
    </rPh>
    <rPh sb="8" eb="9">
      <t>ジョウ</t>
    </rPh>
    <rPh sb="9" eb="10">
      <t>ニシ</t>
    </rPh>
    <rPh sb="11" eb="13">
      <t>チョウメ</t>
    </rPh>
    <phoneticPr fontId="2"/>
  </si>
  <si>
    <t>申請者が法人である場合には、代表者の氏名を併せて記載してください。</t>
    <phoneticPr fontId="2"/>
  </si>
  <si>
    <t>混構造の場合記入してください。</t>
    <rPh sb="0" eb="1">
      <t>コン</t>
    </rPh>
    <rPh sb="1" eb="3">
      <t>コウゾウ</t>
    </rPh>
    <rPh sb="4" eb="6">
      <t>バアイ</t>
    </rPh>
    <rPh sb="6" eb="8">
      <t>キニュウ</t>
    </rPh>
    <phoneticPr fontId="2"/>
  </si>
  <si>
    <t>その他基準</t>
    <rPh sb="2" eb="3">
      <t>タ</t>
    </rPh>
    <rPh sb="3" eb="5">
      <t>キジュン</t>
    </rPh>
    <phoneticPr fontId="2"/>
  </si>
  <si>
    <t>節水措置</t>
    <rPh sb="0" eb="2">
      <t>セッスイ</t>
    </rPh>
    <rPh sb="2" eb="4">
      <t>ソチ</t>
    </rPh>
    <phoneticPr fontId="2"/>
  </si>
  <si>
    <t>雨水等の利用</t>
    <rPh sb="0" eb="2">
      <t>ウスイ</t>
    </rPh>
    <rPh sb="2" eb="3">
      <t>ナド</t>
    </rPh>
    <rPh sb="4" eb="6">
      <t>リヨウ</t>
    </rPh>
    <phoneticPr fontId="2"/>
  </si>
  <si>
    <t>一次エネ削減</t>
    <rPh sb="0" eb="2">
      <t>イチジ</t>
    </rPh>
    <rPh sb="4" eb="6">
      <t>サクゲン</t>
    </rPh>
    <phoneticPr fontId="2"/>
  </si>
  <si>
    <t>蓄電池使用</t>
    <rPh sb="0" eb="3">
      <t>チクデンチ</t>
    </rPh>
    <rPh sb="3" eb="5">
      <t>シヨウ</t>
    </rPh>
    <phoneticPr fontId="2"/>
  </si>
  <si>
    <t>ヒートアイランド対策</t>
    <rPh sb="8" eb="10">
      <t>タイサク</t>
    </rPh>
    <phoneticPr fontId="2"/>
  </si>
  <si>
    <t>劣化軽減</t>
    <rPh sb="0" eb="2">
      <t>レッカ</t>
    </rPh>
    <rPh sb="2" eb="4">
      <t>ケイゲン</t>
    </rPh>
    <phoneticPr fontId="2"/>
  </si>
  <si>
    <t>木造住宅・建築物</t>
    <rPh sb="0" eb="2">
      <t>モクゾウ</t>
    </rPh>
    <rPh sb="2" eb="4">
      <t>ジュウタク</t>
    </rPh>
    <rPh sb="5" eb="8">
      <t>ケンチクブツ</t>
    </rPh>
    <phoneticPr fontId="2"/>
  </si>
  <si>
    <t>高炉セメント等の利用</t>
    <rPh sb="0" eb="2">
      <t>コウロ</t>
    </rPh>
    <rPh sb="6" eb="7">
      <t>ナド</t>
    </rPh>
    <rPh sb="8" eb="10">
      <t>リヨウ</t>
    </rPh>
    <phoneticPr fontId="2"/>
  </si>
  <si>
    <t>電気自動車充放電設備の設置</t>
    <rPh sb="0" eb="2">
      <t>デンキ</t>
    </rPh>
    <rPh sb="2" eb="5">
      <t>ジドウシャ</t>
    </rPh>
    <rPh sb="5" eb="8">
      <t>ジュウホウデン</t>
    </rPh>
    <rPh sb="8" eb="10">
      <t>セツビ</t>
    </rPh>
    <rPh sb="11" eb="13">
      <t>セッチ</t>
    </rPh>
    <phoneticPr fontId="2"/>
  </si>
  <si>
    <t>節水便器の設置</t>
    <rPh sb="0" eb="2">
      <t>セッスイ</t>
    </rPh>
    <rPh sb="2" eb="4">
      <t>ベンキ</t>
    </rPh>
    <rPh sb="5" eb="7">
      <t>セッチ</t>
    </rPh>
    <phoneticPr fontId="2"/>
  </si>
  <si>
    <t>節水水洗の設置</t>
    <phoneticPr fontId="2"/>
  </si>
  <si>
    <t>電気食器洗い機の設置</t>
    <phoneticPr fontId="2"/>
  </si>
  <si>
    <t>雨水利用</t>
  </si>
  <si>
    <t>井戸水利用</t>
  </si>
  <si>
    <t>雑排水利用</t>
  </si>
  <si>
    <t>ＨＥＭＳの採用</t>
  </si>
  <si>
    <t>再生可能エネルギーと連系した定置型蓄電池の採用</t>
  </si>
  <si>
    <t>敷地緑化等（緑地又は水面の面積が敷地面積の１０％以上）</t>
    <phoneticPr fontId="2"/>
  </si>
  <si>
    <t>屋上緑化等（緑化を行う又は日射反射率等の高い屋根材を使用する
面積が屋根面積の２０％以上）</t>
    <phoneticPr fontId="2"/>
  </si>
  <si>
    <t>敷地の高反射性塗装（日射反射率の高い塗装の面積が敷地面積の１０％以上）</t>
    <phoneticPr fontId="2"/>
  </si>
  <si>
    <t>壁面緑化等（壁面緑化を行う面積が外壁面積の１０％以上）</t>
    <phoneticPr fontId="2"/>
  </si>
  <si>
    <t>壁面緑化等（緑化等面積率＋日射反射面積率＋屋根緑化等面積率
×１/２＋壁面緑化面積率≧１０％）</t>
    <phoneticPr fontId="2"/>
  </si>
  <si>
    <t>劣化対策等級３以上</t>
    <phoneticPr fontId="2"/>
  </si>
  <si>
    <t>木造住宅</t>
    <phoneticPr fontId="2"/>
  </si>
  <si>
    <t>高炉セメント使用の有無</t>
    <phoneticPr fontId="2"/>
  </si>
  <si>
    <t>フライアッシュセメント</t>
    <phoneticPr fontId="2"/>
  </si>
  <si>
    <t>高炉スラグ又はフライアッシュを混和材として利用</t>
    <phoneticPr fontId="2"/>
  </si>
  <si>
    <t>電気自動車等と建築物間で充放電等するための設備を設置</t>
    <phoneticPr fontId="2"/>
  </si>
  <si>
    <t>採用</t>
    <rPh sb="0" eb="2">
      <t>サイヨウ</t>
    </rPh>
    <phoneticPr fontId="2"/>
  </si>
  <si>
    <t>太陽光発電設備</t>
    <rPh sb="0" eb="3">
      <t>タイヨウコウ</t>
    </rPh>
    <rPh sb="3" eb="5">
      <t>ハツデン</t>
    </rPh>
    <rPh sb="5" eb="7">
      <t>セツビ</t>
    </rPh>
    <phoneticPr fontId="2"/>
  </si>
  <si>
    <t>※太陽光発電設備を設置する場合　太陽光発電設備の設置容量</t>
    <rPh sb="1" eb="4">
      <t>タイヨウコウ</t>
    </rPh>
    <rPh sb="4" eb="6">
      <t>ハツデン</t>
    </rPh>
    <rPh sb="6" eb="8">
      <t>セツビ</t>
    </rPh>
    <rPh sb="9" eb="11">
      <t>セッチ</t>
    </rPh>
    <rPh sb="13" eb="15">
      <t>バアイ</t>
    </rPh>
    <rPh sb="16" eb="19">
      <t>タイヨウコウ</t>
    </rPh>
    <rPh sb="19" eb="21">
      <t>ハツデン</t>
    </rPh>
    <rPh sb="21" eb="23">
      <t>セツビ</t>
    </rPh>
    <rPh sb="24" eb="26">
      <t>セッチ</t>
    </rPh>
    <rPh sb="26" eb="28">
      <t>ヨウリョウ</t>
    </rPh>
    <phoneticPr fontId="2"/>
  </si>
  <si>
    <t>kW</t>
    <phoneticPr fontId="2"/>
  </si>
  <si>
    <t>北1条西2丁目1-1</t>
    <rPh sb="0" eb="1">
      <t>キタ</t>
    </rPh>
    <rPh sb="2" eb="3">
      <t>ジョウ</t>
    </rPh>
    <rPh sb="3" eb="4">
      <t>ニシ</t>
    </rPh>
    <rPh sb="5" eb="7">
      <t>チョウメ</t>
    </rPh>
    <phoneticPr fontId="2"/>
  </si>
  <si>
    <t>変更・変更</t>
    <rPh sb="3" eb="5">
      <t>ヘンコウ</t>
    </rPh>
    <phoneticPr fontId="6"/>
  </si>
  <si>
    <t>変更</t>
  </si>
  <si>
    <t>低炭素建築物新築等計画の認定番号</t>
  </si>
  <si>
    <t>当初認定の認定番号を記載してください。</t>
    <rPh sb="0" eb="2">
      <t>トウショ</t>
    </rPh>
    <rPh sb="2" eb="4">
      <t>ニンテイ</t>
    </rPh>
    <rPh sb="5" eb="7">
      <t>ニンテイ</t>
    </rPh>
    <rPh sb="7" eb="9">
      <t>バンゴウ</t>
    </rPh>
    <rPh sb="10" eb="12">
      <t>キサイ</t>
    </rPh>
    <phoneticPr fontId="2"/>
  </si>
  <si>
    <r>
      <t>※この様式は、札幌市に対して、情報通信技術を活用した行政の推進等に関する法律第6条第1項に基づき、都市の低炭素化の促進に関する法律第53条第1項の申請をオンラインにより行うために用いるものです。
※窓口において申請する場合は、申請様式が異なりますのでご留意ください。
※注意事項については従来の申請書を参考にしてください。</t>
    </r>
    <r>
      <rPr>
        <b/>
        <sz val="10"/>
        <color rgb="FFFF0000"/>
        <rFont val="BIZ UDゴシック"/>
        <family val="3"/>
        <charset val="128"/>
      </rPr>
      <t>※変更となる箇所について記載してください。</t>
    </r>
    <r>
      <rPr>
        <sz val="10"/>
        <color theme="1"/>
        <rFont val="BIZ UDゴシック"/>
        <family val="3"/>
        <charset val="128"/>
      </rPr>
      <t xml:space="preserve">
https://www.city.sapporo.jp/toshi/k-shido/kankyou/shouene/teitanso-top.html#ninteisinseisyotou</t>
    </r>
    <rPh sb="135" eb="137">
      <t>チュウイ</t>
    </rPh>
    <rPh sb="137" eb="139">
      <t>ジコウ</t>
    </rPh>
    <rPh sb="144" eb="146">
      <t>ジュウライ</t>
    </rPh>
    <rPh sb="147" eb="150">
      <t>シンセイショ</t>
    </rPh>
    <rPh sb="151" eb="153">
      <t>サンコウ</t>
    </rPh>
    <phoneticPr fontId="2"/>
  </si>
  <si>
    <t>認定申請書（変更）</t>
    <rPh sb="6" eb="8">
      <t>ヘンコウ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</si>
</sst>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0_ "/>
    <numFmt numFmtId="177" formatCode="0_);[Red]\(0\)"/>
    <numFmt numFmtId="178" formatCode="0_ "/>
    <numFmt numFmtId="179" formatCode="[$-411]ggge&quot;年&quot;m&quot;月&quot;d&quot;日&quot;;@"/>
    <numFmt numFmtId="180" formatCode="#,##0.00_ "/>
    <numFmt numFmtId="181" formatCode="0.00_);[Red]\(0.00\)"/>
    <numFmt numFmtId="182" formatCode="0.0_ "/>
    <numFmt numFmtId="183" formatCode="#,##0.0_ "/>
    <numFmt numFmtId="184" formatCode="0.00_ "/>
    <numFmt numFmtId="185" formatCode="0.0_);[Red]\(0.0\)"/>
    <numFmt numFmtId="186" formatCode="0.0"/>
  </numFmts>
  <fonts count="45" x14ac:knownFonts="1">
    <font>
      <sz val="11"/>
      <color theme="1"/>
      <name val="游ゴシック"/>
      <family val="2"/>
      <charset val="128"/>
      <scheme val="minor"/>
    </font>
    <font>
      <b/>
      <sz val="15"/>
      <color theme="3"/>
      <name val="游ゴシック"/>
      <family val="2"/>
      <charset val="128"/>
      <scheme val="minor"/>
    </font>
    <font>
      <sz val="6"/>
      <name val="游ゴシック"/>
      <family val="2"/>
      <charset val="128"/>
      <scheme val="minor"/>
    </font>
    <font>
      <sz val="6"/>
      <name val="游ゴシック"/>
      <family val="3"/>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0"/>
      <name val="HGP創英角ｺﾞｼｯｸUB"/>
      <family val="3"/>
      <charset val="128"/>
    </font>
    <font>
      <sz val="10"/>
      <name val="ＭＳ 明朝"/>
      <family val="1"/>
      <charset val="128"/>
    </font>
    <font>
      <sz val="9"/>
      <name val="HGP創英角ｺﾞｼｯｸUB"/>
      <family val="3"/>
      <charset val="128"/>
    </font>
    <font>
      <i/>
      <sz val="10"/>
      <name val="HGP創英角ｺﾞｼｯｸUB"/>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游ゴシック"/>
      <family val="3"/>
      <charset val="128"/>
      <scheme val="minor"/>
    </font>
    <font>
      <b/>
      <sz val="13"/>
      <color theme="3"/>
      <name val="游ゴシック"/>
      <family val="3"/>
      <charset val="128"/>
      <scheme val="minor"/>
    </font>
    <font>
      <b/>
      <sz val="11"/>
      <color theme="3"/>
      <name val="游ゴシック"/>
      <family val="3"/>
      <charset val="128"/>
      <scheme val="minor"/>
    </font>
    <font>
      <sz val="14"/>
      <color rgb="FFFF0000"/>
      <name val="HGP創英角ｺﾞｼｯｸUB"/>
      <family val="3"/>
      <charset val="128"/>
    </font>
    <font>
      <sz val="14"/>
      <color rgb="FFFF0000"/>
      <name val="ＭＳ Ｐゴシック"/>
      <family val="3"/>
      <charset val="128"/>
    </font>
    <font>
      <b/>
      <sz val="14"/>
      <color theme="1"/>
      <name val="BIZ UDゴシック"/>
      <family val="3"/>
      <charset val="128"/>
    </font>
    <font>
      <sz val="10"/>
      <name val="BIZ UDゴシック"/>
      <family val="3"/>
      <charset val="128"/>
    </font>
    <font>
      <sz val="11"/>
      <color theme="1"/>
      <name val="BIZ UDゴシック"/>
      <family val="3"/>
      <charset val="128"/>
    </font>
    <font>
      <sz val="10"/>
      <color theme="1"/>
      <name val="BIZ UDゴシック"/>
      <family val="3"/>
      <charset val="128"/>
    </font>
    <font>
      <b/>
      <sz val="11"/>
      <color rgb="FFFF0000"/>
      <name val="BIZ UDゴシック"/>
      <family val="3"/>
      <charset val="128"/>
    </font>
    <font>
      <b/>
      <sz val="9"/>
      <color theme="1"/>
      <name val="BIZ UDゴシック"/>
      <family val="3"/>
      <charset val="128"/>
    </font>
    <font>
      <b/>
      <sz val="10"/>
      <color rgb="FFFF0000"/>
      <name val="BIZ UDゴシック"/>
      <family val="3"/>
      <charset val="128"/>
    </font>
    <font>
      <b/>
      <sz val="10"/>
      <color theme="1"/>
      <name val="BIZ UDゴシック"/>
      <family val="3"/>
      <charset val="128"/>
    </font>
    <font>
      <sz val="11"/>
      <color rgb="FF000000"/>
      <name val="BIZ UDゴシック"/>
      <family val="3"/>
      <charset val="128"/>
    </font>
    <font>
      <b/>
      <u/>
      <sz val="11"/>
      <color theme="1"/>
      <name val="BIZ UDゴシック"/>
      <family val="3"/>
      <charset val="128"/>
    </font>
    <font>
      <b/>
      <sz val="11"/>
      <color theme="1"/>
      <name val="BIZ UDゴシック"/>
      <family val="3"/>
      <charset val="128"/>
    </font>
    <font>
      <u/>
      <sz val="11"/>
      <color theme="1"/>
      <name val="BIZ UDゴシック"/>
      <family val="3"/>
      <charset val="128"/>
    </font>
  </fonts>
  <fills count="26">
    <fill>
      <patternFill patternType="none"/>
    </fill>
    <fill>
      <patternFill patternType="gray125"/>
    </fill>
    <fill>
      <patternFill patternType="solid">
        <fgColor theme="2" tint="-9.9978637043366805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34998626667073579"/>
        <bgColor indexed="64"/>
      </patternFill>
    </fill>
  </fills>
  <borders count="127">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ouble">
        <color auto="1"/>
      </top>
      <bottom style="hair">
        <color auto="1"/>
      </bottom>
      <diagonal/>
    </border>
    <border>
      <left/>
      <right/>
      <top style="hair">
        <color auto="1"/>
      </top>
      <bottom style="hair">
        <color auto="1"/>
      </bottom>
      <diagonal/>
    </border>
    <border>
      <left/>
      <right/>
      <top style="hair">
        <color auto="1"/>
      </top>
      <bottom/>
      <diagonal/>
    </border>
    <border>
      <left/>
      <right style="medium">
        <color auto="1"/>
      </right>
      <top/>
      <bottom style="hair">
        <color auto="1"/>
      </bottom>
      <diagonal/>
    </border>
    <border>
      <left/>
      <right style="medium">
        <color auto="1"/>
      </right>
      <top style="double">
        <color auto="1"/>
      </top>
      <bottom style="hair">
        <color auto="1"/>
      </bottom>
      <diagonal/>
    </border>
    <border>
      <left/>
      <right style="medium">
        <color auto="1"/>
      </right>
      <top style="hair">
        <color auto="1"/>
      </top>
      <bottom style="hair">
        <color auto="1"/>
      </bottom>
      <diagonal/>
    </border>
    <border>
      <left/>
      <right/>
      <top/>
      <bottom style="hair">
        <color auto="1"/>
      </bottom>
      <diagonal/>
    </border>
    <border>
      <left/>
      <right/>
      <top style="thin">
        <color indexed="64"/>
      </top>
      <bottom style="hair">
        <color auto="1"/>
      </bottom>
      <diagonal/>
    </border>
    <border>
      <left/>
      <right style="medium">
        <color auto="1"/>
      </right>
      <top style="hair">
        <color auto="1"/>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top style="hair">
        <color auto="1"/>
      </top>
      <bottom style="thin">
        <color indexed="64"/>
      </bottom>
      <diagonal/>
    </border>
    <border>
      <left/>
      <right style="medium">
        <color auto="1"/>
      </right>
      <top style="hair">
        <color auto="1"/>
      </top>
      <bottom style="thin">
        <color indexed="64"/>
      </bottom>
      <diagonal/>
    </border>
    <border>
      <left/>
      <right style="medium">
        <color indexed="64"/>
      </right>
      <top style="thin">
        <color indexed="64"/>
      </top>
      <bottom style="thin">
        <color indexed="64"/>
      </bottom>
      <diagonal/>
    </border>
    <border>
      <left/>
      <right style="medium">
        <color auto="1"/>
      </right>
      <top style="thin">
        <color indexed="64"/>
      </top>
      <bottom style="hair">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auto="1"/>
      </bottom>
      <diagonal/>
    </border>
    <border>
      <left/>
      <right/>
      <top style="thin">
        <color indexed="64"/>
      </top>
      <bottom style="double">
        <color auto="1"/>
      </bottom>
      <diagonal/>
    </border>
    <border>
      <left/>
      <right style="medium">
        <color auto="1"/>
      </right>
      <top style="thin">
        <color indexed="64"/>
      </top>
      <bottom style="double">
        <color auto="1"/>
      </bottom>
      <diagonal/>
    </border>
    <border>
      <left/>
      <right style="thin">
        <color indexed="64"/>
      </right>
      <top style="thin">
        <color indexed="64"/>
      </top>
      <bottom style="double">
        <color auto="1"/>
      </bottom>
      <diagonal/>
    </border>
    <border>
      <left/>
      <right style="thin">
        <color indexed="64"/>
      </right>
      <top style="double">
        <color auto="1"/>
      </top>
      <bottom style="hair">
        <color auto="1"/>
      </bottom>
      <diagonal/>
    </border>
    <border>
      <left/>
      <right style="thin">
        <color indexed="64"/>
      </right>
      <top style="hair">
        <color auto="1"/>
      </top>
      <bottom style="hair">
        <color auto="1"/>
      </bottom>
      <diagonal/>
    </border>
    <border>
      <left/>
      <right style="thin">
        <color indexed="64"/>
      </right>
      <top style="hair">
        <color auto="1"/>
      </top>
      <bottom/>
      <diagonal/>
    </border>
    <border>
      <left/>
      <right style="thin">
        <color indexed="64"/>
      </right>
      <top style="thin">
        <color indexed="64"/>
      </top>
      <bottom style="hair">
        <color auto="1"/>
      </bottom>
      <diagonal/>
    </border>
    <border>
      <left/>
      <right style="thin">
        <color indexed="64"/>
      </right>
      <top style="thin">
        <color indexed="64"/>
      </top>
      <bottom/>
      <diagonal/>
    </border>
    <border>
      <left/>
      <right style="thin">
        <color indexed="64"/>
      </right>
      <top/>
      <bottom style="hair">
        <color auto="1"/>
      </bottom>
      <diagonal/>
    </border>
    <border>
      <left/>
      <right style="thin">
        <color indexed="64"/>
      </right>
      <top style="hair">
        <color auto="1"/>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medium">
        <color auto="1"/>
      </left>
      <right style="hair">
        <color auto="1"/>
      </right>
      <top style="double">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diagonal/>
    </border>
    <border>
      <left style="medium">
        <color auto="1"/>
      </left>
      <right style="hair">
        <color auto="1"/>
      </right>
      <top style="thin">
        <color indexed="64"/>
      </top>
      <bottom style="hair">
        <color auto="1"/>
      </bottom>
      <diagonal/>
    </border>
    <border>
      <left style="medium">
        <color auto="1"/>
      </left>
      <right style="hair">
        <color auto="1"/>
      </right>
      <top style="thin">
        <color indexed="64"/>
      </top>
      <bottom/>
      <diagonal/>
    </border>
    <border>
      <left style="medium">
        <color auto="1"/>
      </left>
      <right style="hair">
        <color auto="1"/>
      </right>
      <top/>
      <bottom style="hair">
        <color auto="1"/>
      </bottom>
      <diagonal/>
    </border>
    <border>
      <left style="medium">
        <color auto="1"/>
      </left>
      <right style="hair">
        <color auto="1"/>
      </right>
      <top style="hair">
        <color auto="1"/>
      </top>
      <bottom style="thin">
        <color indexed="64"/>
      </bottom>
      <diagonal/>
    </border>
    <border>
      <left style="medium">
        <color auto="1"/>
      </left>
      <right style="hair">
        <color auto="1"/>
      </right>
      <top style="thin">
        <color indexed="64"/>
      </top>
      <bottom style="thin">
        <color indexed="64"/>
      </bottom>
      <diagonal/>
    </border>
    <border>
      <left style="hair">
        <color auto="1"/>
      </left>
      <right style="hair">
        <color auto="1"/>
      </right>
      <top style="double">
        <color auto="1"/>
      </top>
      <bottom/>
      <diagonal/>
    </border>
    <border>
      <left style="hair">
        <color auto="1"/>
      </left>
      <right style="hair">
        <color auto="1"/>
      </right>
      <top/>
      <bottom/>
      <diagonal/>
    </border>
    <border>
      <left style="hair">
        <color auto="1"/>
      </left>
      <right style="hair">
        <color auto="1"/>
      </right>
      <top/>
      <bottom style="thin">
        <color indexed="64"/>
      </bottom>
      <diagonal/>
    </border>
    <border>
      <left style="hair">
        <color auto="1"/>
      </left>
      <right style="hair">
        <color auto="1"/>
      </right>
      <top style="thin">
        <color indexed="64"/>
      </top>
      <bottom/>
      <diagonal/>
    </border>
    <border>
      <left style="hair">
        <color auto="1"/>
      </left>
      <right style="hair">
        <color auto="1"/>
      </right>
      <top style="thin">
        <color indexed="64"/>
      </top>
      <bottom style="thin">
        <color indexed="64"/>
      </bottom>
      <diagonal/>
    </border>
    <border>
      <left/>
      <right/>
      <top/>
      <bottom style="thick">
        <color theme="4" tint="0.499984740745262"/>
      </bottom>
      <diagonal/>
    </border>
    <border>
      <left/>
      <right/>
      <top/>
      <bottom style="medium">
        <color theme="4" tint="0.39997558519241921"/>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dotted">
        <color indexed="64"/>
      </left>
      <right style="medium">
        <color indexed="64"/>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dotted">
        <color indexed="64"/>
      </right>
      <top/>
      <bottom style="medium">
        <color indexed="64"/>
      </bottom>
      <diagonal/>
    </border>
    <border>
      <left/>
      <right/>
      <top/>
      <bottom style="medium">
        <color indexed="64"/>
      </bottom>
      <diagonal/>
    </border>
    <border>
      <left style="dotted">
        <color indexed="64"/>
      </left>
      <right style="thin">
        <color indexed="64"/>
      </right>
      <top/>
      <bottom style="medium">
        <color indexed="64"/>
      </bottom>
      <diagonal/>
    </border>
    <border>
      <left style="dotted">
        <color indexed="64"/>
      </left>
      <right style="dotted">
        <color indexed="64"/>
      </right>
      <top/>
      <bottom style="medium">
        <color indexed="64"/>
      </bottom>
      <diagonal/>
    </border>
    <border>
      <left style="thin">
        <color indexed="64"/>
      </left>
      <right/>
      <top/>
      <bottom style="medium">
        <color indexed="64"/>
      </bottom>
      <diagonal/>
    </border>
    <border>
      <left style="thin">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style="dotted">
        <color indexed="64"/>
      </left>
      <right style="thin">
        <color indexed="64"/>
      </right>
      <top style="dotted">
        <color indexed="64"/>
      </top>
      <bottom style="medium">
        <color indexed="64"/>
      </bottom>
      <diagonal/>
    </border>
    <border>
      <left style="thin">
        <color indexed="64"/>
      </left>
      <right style="medium">
        <color indexed="64"/>
      </right>
      <top/>
      <bottom style="medium">
        <color indexed="64"/>
      </bottom>
      <diagonal/>
    </border>
    <border>
      <left style="dotted">
        <color indexed="64"/>
      </left>
      <right style="medium">
        <color indexed="64"/>
      </right>
      <top style="dotted">
        <color indexed="64"/>
      </top>
      <bottom style="medium">
        <color indexed="64"/>
      </bottom>
      <diagonal/>
    </border>
    <border>
      <left/>
      <right style="dotted">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diagonal/>
    </border>
    <border>
      <left/>
      <right style="thin">
        <color indexed="64"/>
      </right>
      <top style="medium">
        <color indexed="64"/>
      </top>
      <bottom style="dotted">
        <color indexed="64"/>
      </bottom>
      <diagonal/>
    </border>
    <border>
      <left style="thin">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left style="dotted">
        <color indexed="64"/>
      </left>
      <right style="thin">
        <color indexed="64"/>
      </right>
      <top style="medium">
        <color indexed="64"/>
      </top>
      <bottom style="dotted">
        <color indexed="64"/>
      </bottom>
      <diagonal/>
    </border>
    <border>
      <left style="medium">
        <color auto="1"/>
      </left>
      <right style="hair">
        <color auto="1"/>
      </right>
      <top/>
      <bottom/>
      <diagonal/>
    </border>
    <border>
      <left style="thin">
        <color indexed="64"/>
      </left>
      <right/>
      <top/>
      <bottom style="thin">
        <color indexed="64"/>
      </bottom>
      <diagonal/>
    </border>
    <border>
      <left style="medium">
        <color auto="1"/>
      </left>
      <right style="hair">
        <color auto="1"/>
      </right>
      <top/>
      <bottom style="thin">
        <color indexed="64"/>
      </bottom>
      <diagonal/>
    </border>
    <border>
      <left style="thin">
        <color indexed="64"/>
      </left>
      <right/>
      <top style="thin">
        <color indexed="64"/>
      </top>
      <bottom/>
      <diagonal/>
    </border>
    <border>
      <left style="thin">
        <color indexed="64"/>
      </left>
      <right/>
      <top/>
      <bottom/>
      <diagonal/>
    </border>
  </borders>
  <cellStyleXfs count="59">
    <xf numFmtId="0" fontId="0" fillId="0" borderId="0">
      <alignment vertical="center"/>
    </xf>
    <xf numFmtId="0" fontId="5" fillId="0" borderId="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6" borderId="0" applyNumberFormat="0" applyBorder="0" applyAlignment="0" applyProtection="0">
      <alignment vertical="center"/>
    </xf>
    <xf numFmtId="0" fontId="11" fillId="9" borderId="0" applyNumberFormat="0" applyBorder="0" applyAlignment="0" applyProtection="0">
      <alignment vertical="center"/>
    </xf>
    <xf numFmtId="0" fontId="11" fillId="12"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9"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20" borderId="0" applyNumberFormat="0" applyBorder="0" applyAlignment="0" applyProtection="0">
      <alignment vertical="center"/>
    </xf>
    <xf numFmtId="0" fontId="13" fillId="0" borderId="0" applyNumberFormat="0" applyFill="0" applyBorder="0" applyAlignment="0" applyProtection="0">
      <alignment vertical="center"/>
    </xf>
    <xf numFmtId="0" fontId="14" fillId="21" borderId="51" applyNumberFormat="0" applyAlignment="0" applyProtection="0">
      <alignment vertical="center"/>
    </xf>
    <xf numFmtId="0" fontId="15" fillId="22" borderId="0" applyNumberFormat="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0" fontId="5" fillId="23" borderId="52" applyNumberFormat="0" applyFont="0" applyAlignment="0" applyProtection="0">
      <alignment vertical="center"/>
    </xf>
    <xf numFmtId="0" fontId="16" fillId="0" borderId="53" applyNumberFormat="0" applyFill="0" applyAlignment="0" applyProtection="0">
      <alignment vertical="center"/>
    </xf>
    <xf numFmtId="0" fontId="17" fillId="4" borderId="0" applyNumberFormat="0" applyBorder="0" applyAlignment="0" applyProtection="0">
      <alignment vertical="center"/>
    </xf>
    <xf numFmtId="0" fontId="18" fillId="24" borderId="54" applyNumberFormat="0" applyAlignment="0" applyProtection="0">
      <alignment vertical="center"/>
    </xf>
    <xf numFmtId="0" fontId="19" fillId="0" borderId="0" applyNumberFormat="0" applyFill="0" applyBorder="0" applyAlignment="0" applyProtection="0">
      <alignment vertical="center"/>
    </xf>
    <xf numFmtId="0" fontId="20" fillId="0" borderId="55" applyNumberFormat="0" applyFill="0" applyAlignment="0" applyProtection="0">
      <alignment vertical="center"/>
    </xf>
    <xf numFmtId="0" fontId="29" fillId="0" borderId="49" applyNumberFormat="0" applyFill="0" applyAlignment="0" applyProtection="0">
      <alignment vertical="center"/>
    </xf>
    <xf numFmtId="0" fontId="21" fillId="0" borderId="56" applyNumberFormat="0" applyFill="0" applyAlignment="0" applyProtection="0">
      <alignment vertical="center"/>
    </xf>
    <xf numFmtId="0" fontId="30" fillId="0" borderId="50" applyNumberFormat="0" applyFill="0" applyAlignment="0" applyProtection="0">
      <alignment vertical="center"/>
    </xf>
    <xf numFmtId="0" fontId="22" fillId="0" borderId="57" applyNumberFormat="0" applyFill="0" applyAlignment="0" applyProtection="0">
      <alignment vertical="center"/>
    </xf>
    <xf numFmtId="0" fontId="22" fillId="0" borderId="0" applyNumberFormat="0" applyFill="0" applyBorder="0" applyAlignment="0" applyProtection="0">
      <alignment vertical="center"/>
    </xf>
    <xf numFmtId="0" fontId="23" fillId="0" borderId="58" applyNumberFormat="0" applyFill="0" applyAlignment="0" applyProtection="0">
      <alignment vertical="center"/>
    </xf>
    <xf numFmtId="0" fontId="24" fillId="24" borderId="59" applyNumberFormat="0" applyAlignment="0" applyProtection="0">
      <alignment vertical="center"/>
    </xf>
    <xf numFmtId="0" fontId="25" fillId="0" borderId="0" applyNumberFormat="0" applyFill="0" applyBorder="0" applyAlignment="0" applyProtection="0">
      <alignment vertical="center"/>
    </xf>
    <xf numFmtId="0" fontId="26" fillId="8" borderId="54" applyNumberFormat="0" applyAlignment="0" applyProtection="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28" fillId="0" borderId="0">
      <alignment vertical="center"/>
    </xf>
    <xf numFmtId="0" fontId="5" fillId="0" borderId="0"/>
    <xf numFmtId="0" fontId="27" fillId="5" borderId="0" applyNumberFormat="0" applyBorder="0" applyAlignment="0" applyProtection="0">
      <alignment vertical="center"/>
    </xf>
    <xf numFmtId="0" fontId="4" fillId="0" borderId="0">
      <alignment vertical="center"/>
    </xf>
    <xf numFmtId="0" fontId="5" fillId="0" borderId="0">
      <alignment vertical="center"/>
    </xf>
    <xf numFmtId="6" fontId="5" fillId="0" borderId="0" applyFont="0" applyFill="0" applyBorder="0" applyAlignment="0" applyProtection="0">
      <alignment vertical="center"/>
    </xf>
    <xf numFmtId="0" fontId="4" fillId="0" borderId="0">
      <alignment vertical="center"/>
    </xf>
  </cellStyleXfs>
  <cellXfs count="271">
    <xf numFmtId="0" fontId="0" fillId="0" borderId="0" xfId="0">
      <alignment vertical="center"/>
    </xf>
    <xf numFmtId="0" fontId="35" fillId="0" borderId="1" xfId="0" applyFont="1" applyBorder="1">
      <alignment vertical="center"/>
    </xf>
    <xf numFmtId="0" fontId="35" fillId="0" borderId="0" xfId="0" applyFont="1">
      <alignment vertical="center"/>
    </xf>
    <xf numFmtId="0" fontId="35" fillId="0" borderId="2" xfId="0" applyFont="1" applyBorder="1">
      <alignment vertical="center"/>
    </xf>
    <xf numFmtId="0" fontId="35" fillId="0" borderId="22" xfId="0" applyFont="1" applyBorder="1">
      <alignment vertical="center"/>
    </xf>
    <xf numFmtId="0" fontId="35" fillId="0" borderId="23" xfId="0" applyFont="1" applyBorder="1" applyAlignment="1">
      <alignment horizontal="center" vertical="center"/>
    </xf>
    <xf numFmtId="0" fontId="35" fillId="0" borderId="25" xfId="0" applyFont="1" applyBorder="1">
      <alignment vertical="center"/>
    </xf>
    <xf numFmtId="0" fontId="35" fillId="0" borderId="4" xfId="0" applyFont="1" applyBorder="1">
      <alignment vertical="center"/>
    </xf>
    <xf numFmtId="0" fontId="35" fillId="0" borderId="8" xfId="0" applyFont="1" applyBorder="1">
      <alignment vertical="center"/>
    </xf>
    <xf numFmtId="0" fontId="37" fillId="2" borderId="36" xfId="0" applyFont="1" applyFill="1" applyBorder="1">
      <alignment vertical="center"/>
    </xf>
    <xf numFmtId="0" fontId="35" fillId="2" borderId="4" xfId="0" applyFont="1" applyFill="1" applyBorder="1">
      <alignment vertical="center"/>
    </xf>
    <xf numFmtId="0" fontId="35" fillId="2" borderId="26" xfId="0" applyFont="1" applyFill="1" applyBorder="1">
      <alignment vertical="center"/>
    </xf>
    <xf numFmtId="0" fontId="35" fillId="0" borderId="5" xfId="0" applyFont="1" applyBorder="1">
      <alignment vertical="center"/>
    </xf>
    <xf numFmtId="0" fontId="35" fillId="0" borderId="9" xfId="0" applyFont="1" applyBorder="1">
      <alignment vertical="center"/>
    </xf>
    <xf numFmtId="14" fontId="37" fillId="0" borderId="37" xfId="0" applyNumberFormat="1" applyFont="1" applyBorder="1">
      <alignment vertical="center"/>
    </xf>
    <xf numFmtId="0" fontId="35" fillId="0" borderId="5" xfId="0" applyFont="1" applyBorder="1" applyAlignment="1">
      <alignment horizontal="center" vertical="center"/>
    </xf>
    <xf numFmtId="0" fontId="35" fillId="0" borderId="27" xfId="0" applyFont="1" applyBorder="1">
      <alignment vertical="center"/>
    </xf>
    <xf numFmtId="0" fontId="37" fillId="0" borderId="37" xfId="0" applyFont="1" applyBorder="1">
      <alignment vertical="center"/>
    </xf>
    <xf numFmtId="0" fontId="35" fillId="0" borderId="27" xfId="0" applyFont="1" applyBorder="1" applyAlignment="1">
      <alignment vertical="center" wrapText="1"/>
    </xf>
    <xf numFmtId="0" fontId="35" fillId="0" borderId="6" xfId="0" applyFont="1" applyBorder="1">
      <alignment vertical="center"/>
    </xf>
    <xf numFmtId="0" fontId="35" fillId="0" borderId="12" xfId="0" applyFont="1" applyBorder="1">
      <alignment vertical="center"/>
    </xf>
    <xf numFmtId="0" fontId="37" fillId="0" borderId="38" xfId="0" applyFont="1" applyBorder="1">
      <alignment vertical="center"/>
    </xf>
    <xf numFmtId="0" fontId="35" fillId="0" borderId="6" xfId="0" applyFont="1" applyBorder="1" applyAlignment="1">
      <alignment horizontal="center" vertical="center"/>
    </xf>
    <xf numFmtId="0" fontId="35" fillId="0" borderId="28" xfId="0" applyFont="1" applyBorder="1">
      <alignment vertical="center"/>
    </xf>
    <xf numFmtId="0" fontId="39" fillId="0" borderId="39" xfId="0" applyFont="1" applyBorder="1" applyAlignment="1">
      <alignment vertical="center" wrapText="1"/>
    </xf>
    <xf numFmtId="0" fontId="40" fillId="0" borderId="11" xfId="0" applyFont="1" applyBorder="1" applyAlignment="1">
      <alignment vertical="center" wrapText="1"/>
    </xf>
    <xf numFmtId="0" fontId="35" fillId="0" borderId="11" xfId="0" applyFont="1" applyBorder="1" applyAlignment="1">
      <alignment horizontal="center" vertical="center"/>
    </xf>
    <xf numFmtId="0" fontId="35" fillId="0" borderId="29" xfId="0" applyFont="1" applyBorder="1">
      <alignment vertical="center"/>
    </xf>
    <xf numFmtId="0" fontId="35" fillId="0" borderId="14" xfId="0" applyFont="1" applyBorder="1">
      <alignment vertical="center"/>
    </xf>
    <xf numFmtId="0" fontId="37" fillId="0" borderId="40" xfId="0" applyFont="1" applyBorder="1">
      <alignment vertical="center"/>
    </xf>
    <xf numFmtId="0" fontId="35" fillId="0" borderId="13" xfId="0" applyFont="1" applyBorder="1">
      <alignment vertical="center"/>
    </xf>
    <xf numFmtId="0" fontId="35" fillId="0" borderId="13" xfId="0" applyFont="1" applyBorder="1" applyAlignment="1">
      <alignment horizontal="center" vertical="center"/>
    </xf>
    <xf numFmtId="0" fontId="35" fillId="0" borderId="30" xfId="0" applyFont="1" applyBorder="1">
      <alignment vertical="center"/>
    </xf>
    <xf numFmtId="0" fontId="35" fillId="0" borderId="7" xfId="0" applyFont="1" applyBorder="1">
      <alignment vertical="center"/>
    </xf>
    <xf numFmtId="0" fontId="37" fillId="0" borderId="41" xfId="0" applyFont="1" applyBorder="1">
      <alignment vertical="center"/>
    </xf>
    <xf numFmtId="0" fontId="35" fillId="0" borderId="10" xfId="0" applyFont="1" applyBorder="1">
      <alignment vertical="center"/>
    </xf>
    <xf numFmtId="0" fontId="35" fillId="0" borderId="31" xfId="0" applyFont="1" applyBorder="1">
      <alignment vertical="center"/>
    </xf>
    <xf numFmtId="0" fontId="37" fillId="2" borderId="37" xfId="0" applyFont="1" applyFill="1" applyBorder="1">
      <alignment vertical="center"/>
    </xf>
    <xf numFmtId="0" fontId="35" fillId="2" borderId="5" xfId="0" applyFont="1" applyFill="1" applyBorder="1">
      <alignment vertical="center"/>
    </xf>
    <xf numFmtId="0" fontId="35" fillId="2" borderId="5" xfId="0" applyFont="1" applyFill="1" applyBorder="1" applyAlignment="1">
      <alignment horizontal="center" vertical="center"/>
    </xf>
    <xf numFmtId="0" fontId="35" fillId="2" borderId="27" xfId="0" applyFont="1" applyFill="1" applyBorder="1">
      <alignment vertical="center"/>
    </xf>
    <xf numFmtId="0" fontId="41" fillId="0" borderId="5" xfId="0" applyFont="1" applyBorder="1">
      <alignment vertical="center"/>
    </xf>
    <xf numFmtId="0" fontId="35" fillId="0" borderId="9" xfId="0" applyFont="1" applyBorder="1" applyAlignment="1">
      <alignment vertical="center" wrapText="1"/>
    </xf>
    <xf numFmtId="0" fontId="35" fillId="0" borderId="5" xfId="0" applyFont="1" applyBorder="1" applyAlignment="1">
      <alignment horizontal="left" vertical="center" indent="1"/>
    </xf>
    <xf numFmtId="0" fontId="42" fillId="0" borderId="5" xfId="0" applyFont="1" applyBorder="1" applyAlignment="1">
      <alignment horizontal="left" vertical="center" indent="1"/>
    </xf>
    <xf numFmtId="0" fontId="43" fillId="0" borderId="5" xfId="0" applyFont="1" applyBorder="1" applyAlignment="1">
      <alignment horizontal="left" vertical="center" indent="1"/>
    </xf>
    <xf numFmtId="0" fontId="35" fillId="0" borderId="5" xfId="0" applyFont="1" applyBorder="1" applyAlignment="1">
      <alignment horizontal="left" vertical="center" indent="2"/>
    </xf>
    <xf numFmtId="0" fontId="44" fillId="0" borderId="5" xfId="0" applyFont="1" applyBorder="1">
      <alignment vertical="center"/>
    </xf>
    <xf numFmtId="0" fontId="35" fillId="0" borderId="5" xfId="0" applyFont="1" applyFill="1" applyBorder="1" applyAlignment="1">
      <alignment horizontal="left" vertical="center" indent="1"/>
    </xf>
    <xf numFmtId="0" fontId="35" fillId="0" borderId="9" xfId="0" applyFont="1" applyFill="1" applyBorder="1" applyAlignment="1">
      <alignment vertical="center" wrapText="1"/>
    </xf>
    <xf numFmtId="0" fontId="37" fillId="0" borderId="37" xfId="0" applyFont="1" applyFill="1" applyBorder="1">
      <alignment vertical="center"/>
    </xf>
    <xf numFmtId="0" fontId="35" fillId="0" borderId="5" xfId="0" applyFont="1" applyFill="1" applyBorder="1">
      <alignment vertical="center"/>
    </xf>
    <xf numFmtId="0" fontId="35" fillId="0" borderId="17" xfId="0" applyFont="1" applyBorder="1">
      <alignment vertical="center"/>
    </xf>
    <xf numFmtId="0" fontId="35" fillId="0" borderId="18" xfId="0" applyFont="1" applyBorder="1">
      <alignment vertical="center"/>
    </xf>
    <xf numFmtId="0" fontId="37" fillId="0" borderId="42" xfId="0" applyFont="1" applyBorder="1">
      <alignment vertical="center"/>
    </xf>
    <xf numFmtId="0" fontId="35" fillId="0" borderId="17" xfId="0" applyFont="1" applyBorder="1" applyAlignment="1">
      <alignment horizontal="center" vertical="center"/>
    </xf>
    <xf numFmtId="0" fontId="35" fillId="0" borderId="32" xfId="0" applyFont="1" applyBorder="1">
      <alignment vertical="center"/>
    </xf>
    <xf numFmtId="0" fontId="35" fillId="0" borderId="21" xfId="0" applyFont="1" applyBorder="1" applyAlignment="1">
      <alignment vertical="center" textRotation="255"/>
    </xf>
    <xf numFmtId="0" fontId="37" fillId="2" borderId="43" xfId="0" applyFont="1" applyFill="1" applyBorder="1">
      <alignment vertical="center"/>
    </xf>
    <xf numFmtId="0" fontId="35" fillId="2" borderId="16" xfId="0" applyFont="1" applyFill="1" applyBorder="1">
      <alignment vertical="center"/>
    </xf>
    <xf numFmtId="0" fontId="35" fillId="0" borderId="16" xfId="0" applyFont="1" applyBorder="1" applyAlignment="1">
      <alignment horizontal="center" vertical="center"/>
    </xf>
    <xf numFmtId="0" fontId="35" fillId="0" borderId="48" xfId="0" applyFont="1" applyBorder="1" applyAlignment="1">
      <alignment horizontal="center" vertical="center"/>
    </xf>
    <xf numFmtId="0" fontId="35" fillId="2" borderId="33" xfId="0" applyFont="1" applyFill="1" applyBorder="1">
      <alignment vertical="center"/>
    </xf>
    <xf numFmtId="0" fontId="35" fillId="0" borderId="11" xfId="0" applyFont="1" applyBorder="1">
      <alignment vertical="center"/>
    </xf>
    <xf numFmtId="0" fontId="35" fillId="0" borderId="20" xfId="0" applyFont="1" applyBorder="1">
      <alignment vertical="center"/>
    </xf>
    <xf numFmtId="0" fontId="37" fillId="0" borderId="39" xfId="0" applyFont="1" applyBorder="1">
      <alignment vertical="center"/>
    </xf>
    <xf numFmtId="14" fontId="37" fillId="0" borderId="42" xfId="0" applyNumberFormat="1" applyFont="1" applyBorder="1">
      <alignment vertical="center"/>
    </xf>
    <xf numFmtId="0" fontId="35" fillId="0" borderId="35" xfId="0" applyFont="1" applyBorder="1">
      <alignment vertical="center"/>
    </xf>
    <xf numFmtId="0" fontId="36" fillId="0" borderId="97" xfId="0" applyFont="1" applyBorder="1">
      <alignment vertical="center"/>
    </xf>
    <xf numFmtId="14" fontId="37" fillId="0" borderId="40" xfId="0" applyNumberFormat="1" applyFont="1" applyBorder="1">
      <alignment vertical="center"/>
    </xf>
    <xf numFmtId="14" fontId="37" fillId="0" borderId="122" xfId="0" applyNumberFormat="1" applyFont="1" applyBorder="1">
      <alignment vertical="center"/>
    </xf>
    <xf numFmtId="0" fontId="35" fillId="0" borderId="0" xfId="0" applyFont="1" applyBorder="1">
      <alignment vertical="center"/>
    </xf>
    <xf numFmtId="0" fontId="35" fillId="0" borderId="34" xfId="0" applyFont="1" applyBorder="1">
      <alignment vertical="center"/>
    </xf>
    <xf numFmtId="0" fontId="36" fillId="0" borderId="97" xfId="0" applyFont="1" applyBorder="1" applyAlignment="1">
      <alignment vertical="center" wrapText="1"/>
    </xf>
    <xf numFmtId="0" fontId="35" fillId="0" borderId="123" xfId="0" applyFont="1" applyBorder="1">
      <alignment vertical="center"/>
    </xf>
    <xf numFmtId="0" fontId="36" fillId="0" borderId="62" xfId="0" applyFont="1" applyBorder="1" applyAlignment="1">
      <alignment vertical="center" wrapText="1"/>
    </xf>
    <xf numFmtId="14" fontId="37" fillId="0" borderId="124" xfId="0" applyNumberFormat="1" applyFont="1" applyBorder="1">
      <alignment vertical="center"/>
    </xf>
    <xf numFmtId="0" fontId="35" fillId="0" borderId="15" xfId="0" applyFont="1" applyBorder="1">
      <alignment vertical="center"/>
    </xf>
    <xf numFmtId="0" fontId="35" fillId="0" borderId="10" xfId="0" applyFont="1" applyBorder="1" applyAlignment="1">
      <alignment horizontal="center" vertical="center"/>
    </xf>
    <xf numFmtId="0" fontId="35" fillId="0" borderId="5" xfId="0" applyFont="1" applyBorder="1" applyAlignment="1">
      <alignment horizontal="left" vertical="center" indent="3"/>
    </xf>
    <xf numFmtId="0" fontId="35" fillId="0" borderId="5" xfId="0" applyFont="1" applyBorder="1" applyAlignment="1">
      <alignment horizontal="left" vertical="center" indent="4"/>
    </xf>
    <xf numFmtId="0" fontId="35" fillId="2" borderId="36" xfId="0" applyFont="1" applyFill="1" applyBorder="1">
      <alignment vertical="center"/>
    </xf>
    <xf numFmtId="14" fontId="35" fillId="0" borderId="37" xfId="0" applyNumberFormat="1" applyFont="1" applyBorder="1">
      <alignment vertical="center"/>
    </xf>
    <xf numFmtId="0" fontId="35" fillId="0" borderId="37" xfId="0" applyFont="1" applyBorder="1">
      <alignment vertical="center"/>
    </xf>
    <xf numFmtId="0" fontId="35" fillId="0" borderId="38" xfId="0" applyFont="1" applyBorder="1">
      <alignment vertical="center"/>
    </xf>
    <xf numFmtId="0" fontId="36" fillId="0" borderId="39" xfId="0" applyFont="1" applyBorder="1" applyAlignment="1">
      <alignment vertical="center" wrapText="1"/>
    </xf>
    <xf numFmtId="0" fontId="35" fillId="0" borderId="40" xfId="0" applyFont="1" applyBorder="1">
      <alignment vertical="center"/>
    </xf>
    <xf numFmtId="0" fontId="35" fillId="0" borderId="41" xfId="0" applyFont="1" applyBorder="1">
      <alignment vertical="center"/>
    </xf>
    <xf numFmtId="0" fontId="35" fillId="2" borderId="37" xfId="0" applyFont="1" applyFill="1" applyBorder="1">
      <alignment vertical="center"/>
    </xf>
    <xf numFmtId="0" fontId="35" fillId="0" borderId="37" xfId="0" applyFont="1" applyFill="1" applyBorder="1">
      <alignment vertical="center"/>
    </xf>
    <xf numFmtId="0" fontId="35" fillId="0" borderId="42" xfId="0" applyFont="1" applyBorder="1">
      <alignment vertical="center"/>
    </xf>
    <xf numFmtId="0" fontId="35" fillId="2" borderId="43" xfId="0" applyFont="1" applyFill="1" applyBorder="1">
      <alignment vertical="center"/>
    </xf>
    <xf numFmtId="0" fontId="35" fillId="0" borderId="39" xfId="0" applyFont="1" applyBorder="1">
      <alignment vertical="center"/>
    </xf>
    <xf numFmtId="14" fontId="35" fillId="0" borderId="42" xfId="0" applyNumberFormat="1" applyFont="1" applyBorder="1">
      <alignment vertical="center"/>
    </xf>
    <xf numFmtId="0" fontId="35" fillId="0" borderId="28" xfId="0" applyFont="1" applyBorder="1" applyAlignment="1">
      <alignment vertical="center" wrapText="1"/>
    </xf>
    <xf numFmtId="0" fontId="36" fillId="0" borderId="20" xfId="0" applyFont="1" applyBorder="1">
      <alignment vertical="center"/>
    </xf>
    <xf numFmtId="0" fontId="36" fillId="0" borderId="9" xfId="0" applyFont="1" applyBorder="1">
      <alignment vertical="center"/>
    </xf>
    <xf numFmtId="0" fontId="36" fillId="0" borderId="9" xfId="0" applyFont="1" applyBorder="1" applyAlignment="1">
      <alignment vertical="center" wrapText="1"/>
    </xf>
    <xf numFmtId="0" fontId="36" fillId="0" borderId="18" xfId="0" applyFont="1" applyBorder="1" applyAlignment="1">
      <alignment vertical="center" wrapText="1"/>
    </xf>
    <xf numFmtId="14" fontId="35" fillId="0" borderId="39" xfId="0" applyNumberFormat="1" applyFont="1" applyBorder="1">
      <alignment vertical="center"/>
    </xf>
    <xf numFmtId="0" fontId="7" fillId="25" borderId="81" xfId="1" applyFont="1" applyFill="1" applyBorder="1">
      <alignment vertical="center"/>
    </xf>
    <xf numFmtId="49" fontId="7" fillId="25" borderId="98" xfId="1" applyNumberFormat="1" applyFont="1" applyFill="1" applyBorder="1" applyAlignment="1">
      <alignment horizontal="right" vertical="center"/>
    </xf>
    <xf numFmtId="0" fontId="7" fillId="25" borderId="99" xfId="1" applyFont="1" applyFill="1" applyBorder="1" applyAlignment="1">
      <alignment horizontal="center" vertical="center"/>
    </xf>
    <xf numFmtId="0" fontId="8" fillId="25" borderId="99" xfId="1" applyFont="1" applyFill="1" applyBorder="1" applyAlignment="1">
      <alignment horizontal="center" vertical="center"/>
    </xf>
    <xf numFmtId="0" fontId="7" fillId="25" borderId="79" xfId="1" applyFont="1" applyFill="1" applyBorder="1">
      <alignment vertical="center"/>
    </xf>
    <xf numFmtId="0" fontId="7" fillId="25" borderId="79" xfId="1" applyFont="1" applyFill="1" applyBorder="1" applyAlignment="1">
      <alignment horizontal="center" vertical="center"/>
    </xf>
    <xf numFmtId="40" fontId="7" fillId="25" borderId="79" xfId="1" applyNumberFormat="1" applyFont="1" applyFill="1" applyBorder="1">
      <alignment vertical="center"/>
    </xf>
    <xf numFmtId="0" fontId="7" fillId="25" borderId="101" xfId="1" applyFont="1" applyFill="1" applyBorder="1">
      <alignment vertical="center"/>
    </xf>
    <xf numFmtId="176" fontId="7" fillId="25" borderId="79" xfId="1" applyNumberFormat="1" applyFont="1" applyFill="1" applyBorder="1" applyAlignment="1">
      <alignment horizontal="center" vertical="center"/>
    </xf>
    <xf numFmtId="0" fontId="7" fillId="25" borderId="79" xfId="1" applyFont="1" applyFill="1" applyBorder="1" applyAlignment="1">
      <alignment vertical="center" wrapText="1"/>
    </xf>
    <xf numFmtId="0" fontId="7" fillId="25" borderId="80" xfId="1" applyFont="1" applyFill="1" applyBorder="1" applyAlignment="1">
      <alignment vertical="center" wrapText="1"/>
    </xf>
    <xf numFmtId="49" fontId="7" fillId="25" borderId="98" xfId="1" applyNumberFormat="1" applyFont="1" applyFill="1" applyBorder="1" applyAlignment="1">
      <alignment horizontal="center" vertical="center"/>
    </xf>
    <xf numFmtId="176" fontId="7" fillId="25" borderId="99" xfId="1" applyNumberFormat="1" applyFont="1" applyFill="1" applyBorder="1">
      <alignment vertical="center"/>
    </xf>
    <xf numFmtId="40" fontId="7" fillId="25" borderId="99" xfId="1" applyNumberFormat="1" applyFont="1" applyFill="1" applyBorder="1">
      <alignment vertical="center"/>
    </xf>
    <xf numFmtId="0" fontId="7" fillId="25" borderId="81" xfId="1" applyFont="1" applyFill="1" applyBorder="1" applyAlignment="1">
      <alignment horizontal="center" vertical="center"/>
    </xf>
    <xf numFmtId="177" fontId="7" fillId="25" borderId="99" xfId="1" applyNumberFormat="1" applyFont="1" applyFill="1" applyBorder="1" applyAlignment="1">
      <alignment horizontal="center" vertical="center"/>
    </xf>
    <xf numFmtId="0" fontId="7" fillId="25" borderId="80" xfId="1" applyFont="1" applyFill="1" applyBorder="1" applyAlignment="1">
      <alignment horizontal="center" vertical="center"/>
    </xf>
    <xf numFmtId="0" fontId="0" fillId="25" borderId="0" xfId="0" applyFill="1">
      <alignment vertical="center"/>
    </xf>
    <xf numFmtId="0" fontId="7" fillId="25" borderId="71" xfId="1" applyFont="1" applyFill="1" applyBorder="1" applyAlignment="1">
      <alignment vertical="center" wrapText="1"/>
    </xf>
    <xf numFmtId="0" fontId="7" fillId="25" borderId="72" xfId="1" applyFont="1" applyFill="1" applyBorder="1" applyAlignment="1">
      <alignment vertical="center" wrapText="1"/>
    </xf>
    <xf numFmtId="0" fontId="7" fillId="25" borderId="82" xfId="1" applyFont="1" applyFill="1" applyBorder="1" applyAlignment="1">
      <alignment vertical="center" wrapText="1"/>
    </xf>
    <xf numFmtId="0" fontId="7" fillId="25" borderId="83" xfId="1" applyFont="1" applyFill="1" applyBorder="1" applyAlignment="1">
      <alignment horizontal="center" vertical="top"/>
    </xf>
    <xf numFmtId="49" fontId="7" fillId="25" borderId="73" xfId="1" applyNumberFormat="1" applyFont="1" applyFill="1" applyBorder="1" applyAlignment="1">
      <alignment horizontal="center" vertical="top" wrapText="1"/>
    </xf>
    <xf numFmtId="0" fontId="7" fillId="25" borderId="74" xfId="1" applyFont="1" applyFill="1" applyBorder="1" applyAlignment="1">
      <alignment horizontal="center" vertical="top" wrapText="1"/>
    </xf>
    <xf numFmtId="0" fontId="7" fillId="25" borderId="61" xfId="1" applyFont="1" applyFill="1" applyBorder="1" applyAlignment="1">
      <alignment horizontal="center" vertical="top" wrapText="1"/>
    </xf>
    <xf numFmtId="0" fontId="7" fillId="25" borderId="84" xfId="1" applyFont="1" applyFill="1" applyBorder="1" applyAlignment="1">
      <alignment horizontal="center" vertical="top"/>
    </xf>
    <xf numFmtId="0" fontId="7" fillId="25" borderId="85" xfId="1" applyFont="1" applyFill="1" applyBorder="1" applyAlignment="1">
      <alignment horizontal="center" vertical="top"/>
    </xf>
    <xf numFmtId="0" fontId="7" fillId="25" borderId="86" xfId="1" applyFont="1" applyFill="1" applyBorder="1" applyAlignment="1">
      <alignment horizontal="center" vertical="top"/>
    </xf>
    <xf numFmtId="0" fontId="7" fillId="25" borderId="87" xfId="1" applyFont="1" applyFill="1" applyBorder="1" applyAlignment="1">
      <alignment horizontal="center" vertical="top"/>
    </xf>
    <xf numFmtId="0" fontId="7" fillId="25" borderId="63" xfId="1" applyFont="1" applyFill="1" applyBorder="1" applyAlignment="1">
      <alignment horizontal="center" vertical="top"/>
    </xf>
    <xf numFmtId="0" fontId="7" fillId="25" borderId="60" xfId="1" applyFont="1" applyFill="1" applyBorder="1" applyAlignment="1">
      <alignment horizontal="center" vertical="top"/>
    </xf>
    <xf numFmtId="0" fontId="7" fillId="25" borderId="74" xfId="1" applyFont="1" applyFill="1" applyBorder="1" applyAlignment="1">
      <alignment horizontal="center" vertical="top"/>
    </xf>
    <xf numFmtId="0" fontId="7" fillId="25" borderId="61" xfId="1" applyFont="1" applyFill="1" applyBorder="1" applyAlignment="1">
      <alignment horizontal="center" vertical="top"/>
    </xf>
    <xf numFmtId="40" fontId="7" fillId="25" borderId="61" xfId="1" applyNumberFormat="1" applyFont="1" applyFill="1" applyBorder="1" applyAlignment="1">
      <alignment horizontal="center" vertical="top" wrapText="1"/>
    </xf>
    <xf numFmtId="0" fontId="7" fillId="25" borderId="88" xfId="1" applyFont="1" applyFill="1" applyBorder="1" applyAlignment="1">
      <alignment horizontal="center" vertical="top"/>
    </xf>
    <xf numFmtId="176" fontId="7" fillId="25" borderId="85" xfId="1" applyNumberFormat="1" applyFont="1" applyFill="1" applyBorder="1" applyAlignment="1">
      <alignment horizontal="center" vertical="top" wrapText="1"/>
    </xf>
    <xf numFmtId="176" fontId="7" fillId="25" borderId="61" xfId="1" applyNumberFormat="1" applyFont="1" applyFill="1" applyBorder="1" applyAlignment="1">
      <alignment horizontal="center" vertical="top" wrapText="1"/>
    </xf>
    <xf numFmtId="176" fontId="7" fillId="25" borderId="89" xfId="1" applyNumberFormat="1" applyFont="1" applyFill="1" applyBorder="1" applyAlignment="1">
      <alignment horizontal="center" vertical="top" wrapText="1"/>
    </xf>
    <xf numFmtId="0" fontId="9" fillId="25" borderId="89" xfId="1" applyFont="1" applyFill="1" applyBorder="1" applyAlignment="1">
      <alignment horizontal="center" vertical="top" wrapText="1"/>
    </xf>
    <xf numFmtId="0" fontId="9" fillId="25" borderId="90" xfId="1" applyFont="1" applyFill="1" applyBorder="1" applyAlignment="1">
      <alignment horizontal="center" vertical="top" wrapText="1"/>
    </xf>
    <xf numFmtId="0" fontId="9" fillId="25" borderId="91" xfId="1" applyFont="1" applyFill="1" applyBorder="1" applyAlignment="1">
      <alignment horizontal="center" vertical="top" wrapText="1"/>
    </xf>
    <xf numFmtId="0" fontId="9" fillId="25" borderId="92" xfId="1" applyFont="1" applyFill="1" applyBorder="1" applyAlignment="1">
      <alignment horizontal="center" vertical="top" wrapText="1"/>
    </xf>
    <xf numFmtId="0" fontId="7" fillId="25" borderId="93" xfId="1" applyFont="1" applyFill="1" applyBorder="1" applyAlignment="1">
      <alignment horizontal="center" vertical="top" wrapText="1"/>
    </xf>
    <xf numFmtId="176" fontId="7" fillId="25" borderId="74" xfId="1" applyNumberFormat="1" applyFont="1" applyFill="1" applyBorder="1" applyAlignment="1">
      <alignment horizontal="center" vertical="top" wrapText="1"/>
    </xf>
    <xf numFmtId="40" fontId="7" fillId="25" borderId="74" xfId="1" applyNumberFormat="1" applyFont="1" applyFill="1" applyBorder="1" applyAlignment="1">
      <alignment horizontal="center" vertical="top" wrapText="1"/>
    </xf>
    <xf numFmtId="0" fontId="9" fillId="25" borderId="94" xfId="1" applyFont="1" applyFill="1" applyBorder="1" applyAlignment="1">
      <alignment horizontal="center" vertical="top" wrapText="1"/>
    </xf>
    <xf numFmtId="0" fontId="7" fillId="25" borderId="95" xfId="1" applyFont="1" applyFill="1" applyBorder="1" applyAlignment="1">
      <alignment horizontal="center" vertical="top"/>
    </xf>
    <xf numFmtId="0" fontId="7" fillId="25" borderId="96" xfId="1" applyFont="1" applyFill="1" applyBorder="1" applyAlignment="1">
      <alignment horizontal="center" vertical="top"/>
    </xf>
    <xf numFmtId="0" fontId="7" fillId="25" borderId="72" xfId="1" applyFont="1" applyFill="1" applyBorder="1" applyAlignment="1">
      <alignment horizontal="center" vertical="top"/>
    </xf>
    <xf numFmtId="0" fontId="7" fillId="25" borderId="70" xfId="1" applyFont="1" applyFill="1" applyBorder="1" applyAlignment="1">
      <alignment horizontal="center" vertical="top"/>
    </xf>
    <xf numFmtId="0" fontId="7" fillId="25" borderId="71" xfId="1" applyFont="1" applyFill="1" applyBorder="1" applyAlignment="1">
      <alignment horizontal="center" vertical="top"/>
    </xf>
    <xf numFmtId="0" fontId="7" fillId="25" borderId="82" xfId="1" applyFont="1" applyFill="1" applyBorder="1" applyAlignment="1">
      <alignment horizontal="center" vertical="top" wrapText="1"/>
    </xf>
    <xf numFmtId="0" fontId="7" fillId="25" borderId="83" xfId="1" applyFont="1" applyFill="1" applyBorder="1" applyAlignment="1">
      <alignment horizontal="center" vertical="top" wrapText="1"/>
    </xf>
    <xf numFmtId="177" fontId="7" fillId="25" borderId="74" xfId="1" applyNumberFormat="1" applyFont="1" applyFill="1" applyBorder="1" applyAlignment="1">
      <alignment horizontal="center" vertical="top" wrapText="1"/>
    </xf>
    <xf numFmtId="179" fontId="31" fillId="25" borderId="104" xfId="1" applyNumberFormat="1" applyFont="1" applyFill="1" applyBorder="1" applyAlignment="1">
      <alignment horizontal="center" vertical="center"/>
    </xf>
    <xf numFmtId="0" fontId="31" fillId="25" borderId="105" xfId="1" applyFont="1" applyFill="1" applyBorder="1" applyAlignment="1">
      <alignment horizontal="center" vertical="center"/>
    </xf>
    <xf numFmtId="0" fontId="7" fillId="25" borderId="64" xfId="1" applyFont="1" applyFill="1" applyBorder="1">
      <alignment vertical="center"/>
    </xf>
    <xf numFmtId="0" fontId="7" fillId="25" borderId="21" xfId="1" applyFont="1" applyFill="1" applyBorder="1">
      <alignment vertical="center"/>
    </xf>
    <xf numFmtId="0" fontId="7" fillId="25" borderId="67" xfId="1" applyFont="1" applyFill="1" applyBorder="1">
      <alignment vertical="center"/>
    </xf>
    <xf numFmtId="0" fontId="7" fillId="25" borderId="69" xfId="1" applyFont="1" applyFill="1" applyBorder="1" applyAlignment="1">
      <alignment horizontal="center" vertical="center"/>
    </xf>
    <xf numFmtId="0" fontId="7" fillId="25" borderId="64" xfId="1" applyFont="1" applyFill="1" applyBorder="1" applyAlignment="1">
      <alignment horizontal="right" vertical="center"/>
    </xf>
    <xf numFmtId="0" fontId="7" fillId="25" borderId="33" xfId="1" applyFont="1" applyFill="1" applyBorder="1" applyAlignment="1">
      <alignment vertical="center" wrapText="1"/>
    </xf>
    <xf numFmtId="0" fontId="10" fillId="25" borderId="3" xfId="1" applyFont="1" applyFill="1" applyBorder="1">
      <alignment vertical="center"/>
    </xf>
    <xf numFmtId="0" fontId="7" fillId="25" borderId="65" xfId="1" applyFont="1" applyFill="1" applyBorder="1">
      <alignment vertical="center"/>
    </xf>
    <xf numFmtId="0" fontId="7" fillId="25" borderId="16" xfId="1" applyFont="1" applyFill="1" applyBorder="1">
      <alignment vertical="center"/>
    </xf>
    <xf numFmtId="0" fontId="7" fillId="25" borderId="66" xfId="1" applyFont="1" applyFill="1" applyBorder="1">
      <alignment vertical="center"/>
    </xf>
    <xf numFmtId="0" fontId="7" fillId="25" borderId="75" xfId="1" applyFont="1" applyFill="1" applyBorder="1">
      <alignment vertical="center"/>
    </xf>
    <xf numFmtId="0" fontId="7" fillId="25" borderId="102" xfId="1" applyFont="1" applyFill="1" applyBorder="1">
      <alignment vertical="center"/>
    </xf>
    <xf numFmtId="0" fontId="7" fillId="25" borderId="33" xfId="1" applyFont="1" applyFill="1" applyBorder="1">
      <alignment vertical="center"/>
    </xf>
    <xf numFmtId="40" fontId="7" fillId="25" borderId="21" xfId="1" applyNumberFormat="1" applyFont="1" applyFill="1" applyBorder="1">
      <alignment vertical="center"/>
    </xf>
    <xf numFmtId="176" fontId="7" fillId="25" borderId="16" xfId="1" applyNumberFormat="1" applyFont="1" applyFill="1" applyBorder="1" applyProtection="1">
      <alignment vertical="center"/>
      <protection locked="0"/>
    </xf>
    <xf numFmtId="176" fontId="7" fillId="25" borderId="21" xfId="1" applyNumberFormat="1" applyFont="1" applyFill="1" applyBorder="1" applyProtection="1">
      <alignment vertical="center"/>
      <protection locked="0"/>
    </xf>
    <xf numFmtId="176" fontId="7" fillId="25" borderId="65" xfId="1" applyNumberFormat="1" applyFont="1" applyFill="1" applyBorder="1">
      <alignment vertical="center"/>
    </xf>
    <xf numFmtId="176" fontId="7" fillId="25" borderId="66" xfId="1" applyNumberFormat="1" applyFont="1" applyFill="1" applyBorder="1">
      <alignment vertical="center"/>
    </xf>
    <xf numFmtId="176" fontId="7" fillId="25" borderId="21" xfId="1" applyNumberFormat="1" applyFont="1" applyFill="1" applyBorder="1">
      <alignment vertical="center"/>
    </xf>
    <xf numFmtId="0" fontId="7" fillId="25" borderId="68" xfId="1" applyFont="1" applyFill="1" applyBorder="1">
      <alignment vertical="center"/>
    </xf>
    <xf numFmtId="185" fontId="7" fillId="25" borderId="68" xfId="1" applyNumberFormat="1" applyFont="1" applyFill="1" applyBorder="1" applyAlignment="1">
      <alignment horizontal="right" vertical="center"/>
    </xf>
    <xf numFmtId="185" fontId="7" fillId="25" borderId="76" xfId="1" applyNumberFormat="1" applyFont="1" applyFill="1" applyBorder="1">
      <alignment vertical="center"/>
    </xf>
    <xf numFmtId="181" fontId="7" fillId="25" borderId="76" xfId="1" applyNumberFormat="1" applyFont="1" applyFill="1" applyBorder="1">
      <alignment vertical="center"/>
    </xf>
    <xf numFmtId="182" fontId="7" fillId="25" borderId="76" xfId="1" applyNumberFormat="1" applyFont="1" applyFill="1" applyBorder="1">
      <alignment vertical="center"/>
    </xf>
    <xf numFmtId="182" fontId="7" fillId="25" borderId="77" xfId="1" applyNumberFormat="1" applyFont="1" applyFill="1" applyBorder="1">
      <alignment vertical="center"/>
    </xf>
    <xf numFmtId="178" fontId="7" fillId="25" borderId="78" xfId="1" applyNumberFormat="1" applyFont="1" applyFill="1" applyBorder="1">
      <alignment vertical="center"/>
    </xf>
    <xf numFmtId="184" fontId="7" fillId="25" borderId="67" xfId="1" applyNumberFormat="1" applyFont="1" applyFill="1" applyBorder="1">
      <alignment vertical="center"/>
    </xf>
    <xf numFmtId="49" fontId="7" fillId="25" borderId="64" xfId="1" applyNumberFormat="1" applyFont="1" applyFill="1" applyBorder="1" applyAlignment="1">
      <alignment horizontal="center" vertical="center"/>
    </xf>
    <xf numFmtId="176" fontId="7" fillId="25" borderId="33" xfId="1" applyNumberFormat="1" applyFont="1" applyFill="1" applyBorder="1">
      <alignment vertical="center"/>
    </xf>
    <xf numFmtId="40" fontId="7" fillId="25" borderId="33" xfId="1" applyNumberFormat="1" applyFont="1" applyFill="1" applyBorder="1">
      <alignment vertical="center"/>
    </xf>
    <xf numFmtId="183" fontId="7" fillId="25" borderId="68" xfId="1" applyNumberFormat="1" applyFont="1" applyFill="1" applyBorder="1">
      <alignment vertical="center"/>
    </xf>
    <xf numFmtId="183" fontId="7" fillId="25" borderId="76" xfId="1" applyNumberFormat="1" applyFont="1" applyFill="1" applyBorder="1">
      <alignment vertical="center"/>
    </xf>
    <xf numFmtId="180" fontId="7" fillId="25" borderId="76" xfId="1" applyNumberFormat="1" applyFont="1" applyFill="1" applyBorder="1" applyAlignment="1">
      <alignment horizontal="center" vertical="center"/>
    </xf>
    <xf numFmtId="0" fontId="7" fillId="25" borderId="103" xfId="1" applyFont="1" applyFill="1" applyBorder="1">
      <alignment vertical="center"/>
    </xf>
    <xf numFmtId="0" fontId="7" fillId="25" borderId="103" xfId="1" applyFont="1" applyFill="1" applyBorder="1" applyAlignment="1">
      <alignment horizontal="right" vertical="center"/>
    </xf>
    <xf numFmtId="0" fontId="7" fillId="25" borderId="19" xfId="1" applyFont="1" applyFill="1" applyBorder="1">
      <alignment vertical="center"/>
    </xf>
    <xf numFmtId="0" fontId="7" fillId="25" borderId="64" xfId="1" applyFont="1" applyFill="1" applyBorder="1" applyAlignment="1">
      <alignment horizontal="center" vertical="center"/>
    </xf>
    <xf numFmtId="4" fontId="7" fillId="25" borderId="19" xfId="1" applyNumberFormat="1" applyFont="1" applyFill="1" applyBorder="1">
      <alignment vertical="center"/>
    </xf>
    <xf numFmtId="177" fontId="7" fillId="25" borderId="33" xfId="1" applyNumberFormat="1" applyFont="1" applyFill="1" applyBorder="1">
      <alignment vertical="center"/>
    </xf>
    <xf numFmtId="177" fontId="7" fillId="25" borderId="33" xfId="1" applyNumberFormat="1" applyFont="1" applyFill="1" applyBorder="1" applyAlignment="1">
      <alignment horizontal="center" vertical="center"/>
    </xf>
    <xf numFmtId="179" fontId="7" fillId="25" borderId="21" xfId="1" applyNumberFormat="1" applyFont="1" applyFill="1" applyBorder="1">
      <alignment vertical="center"/>
    </xf>
    <xf numFmtId="0" fontId="7" fillId="25" borderId="100" xfId="1" applyFont="1" applyFill="1" applyBorder="1">
      <alignment vertical="center"/>
    </xf>
    <xf numFmtId="0" fontId="7" fillId="25" borderId="69" xfId="1" applyFont="1" applyFill="1" applyBorder="1">
      <alignment vertical="center"/>
    </xf>
    <xf numFmtId="0" fontId="0" fillId="25" borderId="0" xfId="0" applyFill="1" applyAlignment="1">
      <alignment vertical="center"/>
    </xf>
    <xf numFmtId="186" fontId="35" fillId="0" borderId="37" xfId="0" applyNumberFormat="1" applyFont="1" applyBorder="1">
      <alignment vertical="center"/>
    </xf>
    <xf numFmtId="2" fontId="35" fillId="0" borderId="37" xfId="0" applyNumberFormat="1" applyFont="1" applyBorder="1">
      <alignment vertical="center"/>
    </xf>
    <xf numFmtId="0" fontId="35" fillId="0" borderId="25" xfId="0" applyFont="1" applyBorder="1" applyAlignment="1">
      <alignment horizontal="center" vertical="center"/>
    </xf>
    <xf numFmtId="0" fontId="40" fillId="0" borderId="29" xfId="0" applyFont="1" applyBorder="1" applyAlignment="1">
      <alignment vertical="center" wrapText="1"/>
    </xf>
    <xf numFmtId="0" fontId="41" fillId="0" borderId="27" xfId="0" applyFont="1" applyBorder="1">
      <alignment vertical="center"/>
    </xf>
    <xf numFmtId="0" fontId="35" fillId="0" borderId="27" xfId="0" applyFont="1" applyFill="1" applyBorder="1">
      <alignment vertical="center"/>
    </xf>
    <xf numFmtId="0" fontId="35" fillId="2" borderId="28" xfId="0" applyFont="1" applyFill="1" applyBorder="1">
      <alignment vertical="center"/>
    </xf>
    <xf numFmtId="186" fontId="35" fillId="0" borderId="0" xfId="0" applyNumberFormat="1" applyFont="1">
      <alignment vertical="center"/>
    </xf>
    <xf numFmtId="2" fontId="35" fillId="0" borderId="0" xfId="0" applyNumberFormat="1" applyFont="1">
      <alignment vertical="center"/>
    </xf>
    <xf numFmtId="186" fontId="37" fillId="0" borderId="37" xfId="0" applyNumberFormat="1" applyFont="1" applyBorder="1">
      <alignment vertical="center"/>
    </xf>
    <xf numFmtId="2" fontId="37" fillId="0" borderId="37" xfId="0" applyNumberFormat="1" applyFont="1" applyBorder="1">
      <alignment vertical="center"/>
    </xf>
    <xf numFmtId="0" fontId="35" fillId="0" borderId="2" xfId="0" applyFont="1" applyBorder="1" applyAlignment="1">
      <alignment horizontal="center" vertical="center" textRotation="255"/>
    </xf>
    <xf numFmtId="0" fontId="35" fillId="0" borderId="44" xfId="0" applyFont="1" applyFill="1" applyBorder="1" applyAlignment="1">
      <alignment horizontal="center" vertical="center"/>
    </xf>
    <xf numFmtId="0" fontId="35" fillId="0" borderId="45" xfId="0" applyFont="1" applyFill="1" applyBorder="1" applyAlignment="1">
      <alignment horizontal="center" vertical="center"/>
    </xf>
    <xf numFmtId="0" fontId="35" fillId="0" borderId="46" xfId="0" applyFont="1" applyFill="1" applyBorder="1" applyAlignment="1">
      <alignment horizontal="center" vertical="center"/>
    </xf>
    <xf numFmtId="0" fontId="33" fillId="0" borderId="0" xfId="0" applyFont="1" applyAlignment="1">
      <alignment horizontal="center" vertical="center"/>
    </xf>
    <xf numFmtId="0" fontId="34" fillId="0" borderId="0" xfId="0" applyFont="1" applyAlignment="1">
      <alignment horizontal="center" vertical="center" wrapText="1"/>
    </xf>
    <xf numFmtId="0" fontId="36" fillId="0" borderId="0" xfId="0" applyFont="1" applyAlignment="1">
      <alignment vertical="center" wrapText="1"/>
    </xf>
    <xf numFmtId="0" fontId="36" fillId="0" borderId="0" xfId="0" applyFont="1" applyAlignment="1">
      <alignment horizontal="center" vertical="center" wrapText="1"/>
    </xf>
    <xf numFmtId="0" fontId="35" fillId="0" borderId="23" xfId="0" applyFont="1" applyBorder="1" applyAlignment="1">
      <alignment horizontal="center" vertical="center"/>
    </xf>
    <xf numFmtId="0" fontId="35" fillId="0" borderId="24" xfId="0" applyFont="1" applyBorder="1" applyAlignment="1">
      <alignment horizontal="center" vertical="center"/>
    </xf>
    <xf numFmtId="0" fontId="35" fillId="0" borderId="1" xfId="0" applyFont="1" applyBorder="1" applyAlignment="1">
      <alignment horizontal="center" vertical="center" textRotation="255"/>
    </xf>
    <xf numFmtId="0" fontId="35" fillId="0" borderId="3" xfId="0" applyFont="1" applyBorder="1" applyAlignment="1">
      <alignment horizontal="center" vertical="center" textRotation="255"/>
    </xf>
    <xf numFmtId="0" fontId="38" fillId="0" borderId="13" xfId="0" applyFont="1" applyBorder="1" applyAlignment="1">
      <alignment vertical="center" wrapText="1"/>
    </xf>
    <xf numFmtId="0" fontId="38" fillId="0" borderId="14" xfId="0" applyFont="1" applyBorder="1" applyAlignment="1">
      <alignment vertical="center" wrapText="1"/>
    </xf>
    <xf numFmtId="0" fontId="35" fillId="0" borderId="47" xfId="0" applyFont="1" applyBorder="1" applyAlignment="1">
      <alignment horizontal="center" vertical="center"/>
    </xf>
    <xf numFmtId="0" fontId="35" fillId="0" borderId="45" xfId="0" applyFont="1" applyBorder="1" applyAlignment="1">
      <alignment horizontal="center" vertical="center"/>
    </xf>
    <xf numFmtId="0" fontId="35" fillId="0" borderId="46" xfId="0" applyFont="1" applyBorder="1" applyAlignment="1">
      <alignment horizontal="center" vertical="center"/>
    </xf>
    <xf numFmtId="0" fontId="35" fillId="0" borderId="6" xfId="0" applyFont="1" applyBorder="1" applyAlignment="1">
      <alignment vertical="center"/>
    </xf>
    <xf numFmtId="0" fontId="35" fillId="0" borderId="0" xfId="0" applyFont="1" applyBorder="1" applyAlignment="1">
      <alignment vertical="center"/>
    </xf>
    <xf numFmtId="0" fontId="35" fillId="0" borderId="10" xfId="0" applyFont="1" applyBorder="1" applyAlignment="1">
      <alignment vertical="center"/>
    </xf>
    <xf numFmtId="0" fontId="35" fillId="0" borderId="15" xfId="0" applyFont="1" applyBorder="1" applyAlignment="1">
      <alignment vertical="center"/>
    </xf>
    <xf numFmtId="0" fontId="35" fillId="0" borderId="5" xfId="0" applyFont="1" applyBorder="1" applyAlignment="1">
      <alignment horizontal="left" vertical="center" wrapText="1" indent="2"/>
    </xf>
    <xf numFmtId="0" fontId="35" fillId="0" borderId="9" xfId="0" applyFont="1" applyBorder="1" applyAlignment="1">
      <alignment horizontal="left" vertical="center" wrapText="1" indent="2"/>
    </xf>
    <xf numFmtId="0" fontId="35" fillId="0" borderId="13" xfId="0" applyFont="1" applyBorder="1" applyAlignment="1">
      <alignment vertical="center"/>
    </xf>
    <xf numFmtId="0" fontId="35" fillId="0" borderId="6" xfId="0" applyFont="1" applyBorder="1" applyAlignment="1">
      <alignment horizontal="left" vertical="center" indent="1"/>
    </xf>
    <xf numFmtId="0" fontId="35" fillId="0" borderId="10" xfId="0" applyFont="1" applyBorder="1" applyAlignment="1">
      <alignment horizontal="left" vertical="center" indent="1"/>
    </xf>
    <xf numFmtId="0" fontId="35" fillId="0" borderId="6" xfId="0" applyFont="1" applyBorder="1" applyAlignment="1">
      <alignment horizontal="center" vertical="center"/>
    </xf>
    <xf numFmtId="0" fontId="35" fillId="0" borderId="10" xfId="0" applyFont="1" applyBorder="1" applyAlignment="1">
      <alignment horizontal="center" vertical="center"/>
    </xf>
    <xf numFmtId="0" fontId="35" fillId="0" borderId="0" xfId="0" applyFont="1" applyBorder="1" applyAlignment="1">
      <alignment horizontal="left" vertical="center" indent="1"/>
    </xf>
    <xf numFmtId="0" fontId="35" fillId="0" borderId="0" xfId="0" applyFont="1" applyBorder="1" applyAlignment="1">
      <alignment horizontal="center" vertical="center"/>
    </xf>
    <xf numFmtId="0" fontId="38" fillId="0" borderId="16" xfId="0" applyFont="1" applyBorder="1" applyAlignment="1">
      <alignment vertical="center" wrapText="1"/>
    </xf>
    <xf numFmtId="0" fontId="38" fillId="0" borderId="19" xfId="0" applyFont="1" applyBorder="1" applyAlignment="1">
      <alignment vertical="center" wrapText="1"/>
    </xf>
    <xf numFmtId="0" fontId="35" fillId="0" borderId="126" xfId="0" applyFont="1" applyBorder="1" applyAlignment="1">
      <alignment vertical="center"/>
    </xf>
    <xf numFmtId="0" fontId="35" fillId="0" borderId="125" xfId="0" applyFont="1" applyBorder="1" applyAlignment="1">
      <alignment vertical="center"/>
    </xf>
    <xf numFmtId="0" fontId="38" fillId="0" borderId="10" xfId="0" applyFont="1" applyBorder="1" applyAlignment="1">
      <alignment vertical="center" wrapText="1"/>
    </xf>
    <xf numFmtId="0" fontId="38" fillId="0" borderId="7" xfId="0" applyFont="1" applyBorder="1" applyAlignment="1">
      <alignment vertical="center" wrapText="1"/>
    </xf>
    <xf numFmtId="0" fontId="35" fillId="0" borderId="15" xfId="0" applyFont="1" applyBorder="1" applyAlignment="1">
      <alignment horizontal="center" vertical="center"/>
    </xf>
    <xf numFmtId="0" fontId="31" fillId="25" borderId="106" xfId="1" applyFont="1" applyFill="1" applyBorder="1" applyAlignment="1">
      <alignment horizontal="center" vertical="center"/>
    </xf>
    <xf numFmtId="0" fontId="32" fillId="25" borderId="107" xfId="1" applyFont="1" applyFill="1" applyBorder="1" applyAlignment="1">
      <alignment horizontal="center" vertical="center"/>
    </xf>
    <xf numFmtId="0" fontId="7" fillId="25" borderId="108" xfId="1" applyFont="1" applyFill="1" applyBorder="1" applyAlignment="1">
      <alignment horizontal="center" vertical="center"/>
    </xf>
    <xf numFmtId="0" fontId="7" fillId="25" borderId="109" xfId="1" applyFont="1" applyFill="1" applyBorder="1" applyAlignment="1">
      <alignment horizontal="center" vertical="center"/>
    </xf>
    <xf numFmtId="0" fontId="7" fillId="25" borderId="110" xfId="1" applyFont="1" applyFill="1" applyBorder="1" applyAlignment="1">
      <alignment horizontal="center" vertical="center"/>
    </xf>
    <xf numFmtId="0" fontId="7" fillId="25" borderId="111" xfId="1" applyFont="1" applyFill="1" applyBorder="1" applyAlignment="1">
      <alignment horizontal="center" vertical="center"/>
    </xf>
    <xf numFmtId="0" fontId="7" fillId="25" borderId="112" xfId="1" applyFont="1" applyFill="1" applyBorder="1" applyAlignment="1">
      <alignment horizontal="center" vertical="center"/>
    </xf>
    <xf numFmtId="0" fontId="7" fillId="25" borderId="113" xfId="1" applyFont="1" applyFill="1" applyBorder="1" applyAlignment="1">
      <alignment horizontal="center" vertical="center"/>
    </xf>
    <xf numFmtId="0" fontId="7" fillId="25" borderId="114" xfId="1" applyFont="1" applyFill="1" applyBorder="1" applyAlignment="1">
      <alignment horizontal="center" vertical="center"/>
    </xf>
    <xf numFmtId="0" fontId="7" fillId="25" borderId="115" xfId="1" applyFont="1" applyFill="1" applyBorder="1" applyAlignment="1">
      <alignment horizontal="center" vertical="center"/>
    </xf>
    <xf numFmtId="0" fontId="7" fillId="25" borderId="116" xfId="1" applyFont="1" applyFill="1" applyBorder="1" applyAlignment="1">
      <alignment horizontal="center" vertical="center"/>
    </xf>
    <xf numFmtId="0" fontId="7" fillId="25" borderId="99" xfId="1" applyFont="1" applyFill="1" applyBorder="1" applyAlignment="1">
      <alignment horizontal="center" vertical="center"/>
    </xf>
    <xf numFmtId="176" fontId="7" fillId="25" borderId="113" xfId="1" applyNumberFormat="1" applyFont="1" applyFill="1" applyBorder="1" applyAlignment="1">
      <alignment horizontal="center" vertical="center"/>
    </xf>
    <xf numFmtId="176" fontId="7" fillId="25" borderId="114" xfId="1" applyNumberFormat="1" applyFont="1" applyFill="1" applyBorder="1" applyAlignment="1">
      <alignment horizontal="center" vertical="center"/>
    </xf>
    <xf numFmtId="0" fontId="7" fillId="25" borderId="101" xfId="1" applyFont="1" applyFill="1" applyBorder="1" applyAlignment="1">
      <alignment horizontal="center" vertical="center"/>
    </xf>
    <xf numFmtId="0" fontId="7" fillId="25" borderId="117" xfId="1" applyFont="1" applyFill="1" applyBorder="1" applyAlignment="1">
      <alignment horizontal="center" vertical="center"/>
    </xf>
    <xf numFmtId="0" fontId="7" fillId="25" borderId="118" xfId="1" applyFont="1" applyFill="1" applyBorder="1" applyAlignment="1">
      <alignment horizontal="center" vertical="center"/>
    </xf>
    <xf numFmtId="0" fontId="7" fillId="25" borderId="119" xfId="1" applyFont="1" applyFill="1" applyBorder="1" applyAlignment="1">
      <alignment horizontal="center" vertical="center"/>
    </xf>
    <xf numFmtId="0" fontId="7" fillId="25" borderId="120" xfId="1" applyFont="1" applyFill="1" applyBorder="1" applyAlignment="1">
      <alignment horizontal="center" vertical="center"/>
    </xf>
    <xf numFmtId="0" fontId="7" fillId="25" borderId="121" xfId="1" applyFont="1" applyFill="1" applyBorder="1" applyAlignment="1">
      <alignment horizontal="center" vertical="center"/>
    </xf>
    <xf numFmtId="40" fontId="7" fillId="25" borderId="113" xfId="1" applyNumberFormat="1" applyFont="1" applyFill="1" applyBorder="1" applyAlignment="1">
      <alignment horizontal="center" vertical="center"/>
    </xf>
    <xf numFmtId="40" fontId="7" fillId="25" borderId="114" xfId="1" applyNumberFormat="1" applyFont="1" applyFill="1" applyBorder="1" applyAlignment="1">
      <alignment horizontal="center" vertical="center"/>
    </xf>
    <xf numFmtId="40" fontId="7" fillId="25" borderId="115" xfId="1" applyNumberFormat="1" applyFont="1" applyFill="1" applyBorder="1" applyAlignment="1">
      <alignment horizontal="center" vertical="center"/>
    </xf>
  </cellXfs>
  <cellStyles count="59">
    <cellStyle name="20% - アクセント 1 2" xfId="2" xr:uid="{507BE4E2-286B-467D-BA8F-A0696CDC8E2F}"/>
    <cellStyle name="20% - アクセント 2 2" xfId="3" xr:uid="{5871BF70-D478-407F-BD83-F68EB08AA10C}"/>
    <cellStyle name="20% - アクセント 3 2" xfId="4" xr:uid="{A98BC9CC-4AB3-446E-AF24-22729D802A13}"/>
    <cellStyle name="20% - アクセント 4 2" xfId="5" xr:uid="{12AB0CF4-CE9A-4CBC-B623-967636EA06B5}"/>
    <cellStyle name="20% - アクセント 5 2" xfId="6" xr:uid="{163E59F8-844D-47DF-A72C-649527EDD56A}"/>
    <cellStyle name="20% - アクセント 6 2" xfId="7" xr:uid="{165704A1-9DBB-4A4A-BAE4-552A0398D8B1}"/>
    <cellStyle name="40% - アクセント 1 2" xfId="8" xr:uid="{7C6D98FD-7DF9-4617-8F78-E58B6FFA8A82}"/>
    <cellStyle name="40% - アクセント 2 2" xfId="9" xr:uid="{7242F362-54F8-4D67-B554-CC8EEAFEBADE}"/>
    <cellStyle name="40% - アクセント 3 2" xfId="10" xr:uid="{0F1E9E78-5338-4421-8298-B180766EB018}"/>
    <cellStyle name="40% - アクセント 4 2" xfId="11" xr:uid="{FD36318F-15DA-4BB5-8B64-4467AFA4CF4D}"/>
    <cellStyle name="40% - アクセント 5 2" xfId="12" xr:uid="{F001077A-CE0E-4DEA-AD85-554118B370A9}"/>
    <cellStyle name="40% - アクセント 6 2" xfId="13" xr:uid="{6BBA9D0F-67C5-4F81-B340-0630F863E5EC}"/>
    <cellStyle name="60% - アクセント 1 2" xfId="14" xr:uid="{30232C03-D3C4-4013-995B-7B2DA0F1FA65}"/>
    <cellStyle name="60% - アクセント 2 2" xfId="15" xr:uid="{D602F622-2923-40B1-B8C7-51D94B9E5913}"/>
    <cellStyle name="60% - アクセント 3 2" xfId="16" xr:uid="{3360049C-D7A5-4F22-A6FD-2E80EEEEA0D5}"/>
    <cellStyle name="60% - アクセント 4 2" xfId="17" xr:uid="{3A428B7D-53DF-446C-8444-D61A14A965AD}"/>
    <cellStyle name="60% - アクセント 5 2" xfId="18" xr:uid="{F0D65279-3080-41C6-B27A-E2306244A966}"/>
    <cellStyle name="60% - アクセント 6 2" xfId="19" xr:uid="{BA5B7BB3-B3DF-46C1-8E84-9582CD6149D6}"/>
    <cellStyle name="アクセント 1 2" xfId="20" xr:uid="{4D232E7C-1490-4F5C-9796-AF5E2FBBB6CF}"/>
    <cellStyle name="アクセント 2 2" xfId="21" xr:uid="{68E12AAF-6D4E-4AC8-B918-170A6B796275}"/>
    <cellStyle name="アクセント 3 2" xfId="22" xr:uid="{962EE358-C25A-48C6-8EF0-6A9B687E941B}"/>
    <cellStyle name="アクセント 4 2" xfId="23" xr:uid="{506E3756-FADA-4B65-9575-7191A0E1FAFA}"/>
    <cellStyle name="アクセント 5 2" xfId="24" xr:uid="{B865A5CA-6569-4B05-9A14-184F89D20A82}"/>
    <cellStyle name="アクセント 6 2" xfId="25" xr:uid="{9557F7B4-898A-49E4-A411-CD96CA477922}"/>
    <cellStyle name="タイトル 2" xfId="26" xr:uid="{36669028-48FD-4103-92F5-4F99A9277CAF}"/>
    <cellStyle name="チェック セル 2" xfId="27" xr:uid="{8DBEF253-CF17-4197-9956-A24FF2EF7479}"/>
    <cellStyle name="どちらでもない 2" xfId="28" xr:uid="{A4C15BC7-321D-4159-A143-4496FF921C90}"/>
    <cellStyle name="パーセント 2" xfId="29" xr:uid="{97182651-22C5-461D-BED3-D26206F0E69E}"/>
    <cellStyle name="パーセント 2 2" xfId="30" xr:uid="{865BF68B-CA49-444D-9031-A762349071E2}"/>
    <cellStyle name="メモ 2" xfId="31" xr:uid="{F94D2CD6-FBFD-477A-A9AE-42FDE9E7F3B6}"/>
    <cellStyle name="リンク セル 2" xfId="32" xr:uid="{69E39745-A1C6-4148-B1C3-536397D0F361}"/>
    <cellStyle name="悪い 2" xfId="33" xr:uid="{E66278B7-DF16-4505-A2EA-B94B4054A4F6}"/>
    <cellStyle name="計算 2" xfId="34" xr:uid="{35B38A79-31C8-4B2E-83B2-2A4AB3DE8FB1}"/>
    <cellStyle name="警告文 2" xfId="35" xr:uid="{F0967F84-A2A2-410F-9A97-1A5CD3174557}"/>
    <cellStyle name="見出し 1 2" xfId="36" xr:uid="{F049B3AA-83AA-423B-B61D-D418B2D3003A}"/>
    <cellStyle name="見出し 2 2" xfId="38" xr:uid="{9E6CA085-49E7-4697-8094-9C55F525471B}"/>
    <cellStyle name="見出し 2 3" xfId="37" xr:uid="{2BD32EFE-1E1F-4611-8A60-807BC38E640F}"/>
    <cellStyle name="見出し 3 2" xfId="40" xr:uid="{E10F3512-DF1A-4C99-BAB4-0AB7A84EAACC}"/>
    <cellStyle name="見出し 3 3" xfId="39" xr:uid="{182F7347-F421-4FC3-B0CF-8470E9929931}"/>
    <cellStyle name="見出し 4 2" xfId="41" xr:uid="{C53EC0E0-C8E4-430A-AE8A-72045911C5AE}"/>
    <cellStyle name="集計 2" xfId="42" xr:uid="{73E685C2-8389-48C2-82D0-1083211C5AFA}"/>
    <cellStyle name="出力 2" xfId="43" xr:uid="{F5C2A7E7-C452-4A75-8E75-281CF3764DF4}"/>
    <cellStyle name="説明文 2" xfId="44" xr:uid="{781A3520-911B-40EB-A4D9-FD05796D7911}"/>
    <cellStyle name="通貨 2" xfId="57" xr:uid="{61E3D520-B5B6-4842-BB0F-4A5B323134CB}"/>
    <cellStyle name="入力 2" xfId="45" xr:uid="{5CAFA56B-F689-4E30-B23C-A844D5169268}"/>
    <cellStyle name="標準" xfId="0" builtinId="0"/>
    <cellStyle name="標準 2" xfId="46" xr:uid="{526B37E1-C75C-435A-A647-C1AD9F6AA287}"/>
    <cellStyle name="標準 2 10" xfId="47" xr:uid="{7CB000E8-913E-4DB5-8486-9801BA2A1243}"/>
    <cellStyle name="標準 2 2" xfId="48" xr:uid="{2D726713-E910-47A7-B440-173124A7AFC0}"/>
    <cellStyle name="標準 2 3" xfId="49" xr:uid="{C3338C6C-E404-46B7-B789-6BA2134FD64E}"/>
    <cellStyle name="標準 2 4" xfId="56" xr:uid="{D9D13284-B06A-4B17-A930-79DA9CC45F4F}"/>
    <cellStyle name="標準 3" xfId="50" xr:uid="{547187D5-833F-4B48-BFDE-5E298C8309DD}"/>
    <cellStyle name="標準 3 2" xfId="51" xr:uid="{A5F1C660-3FE0-400C-B1C7-24B9C7F35DEB}"/>
    <cellStyle name="標準 4" xfId="52" xr:uid="{A8236BCF-C1A9-44EB-9129-D6D6009F1B57}"/>
    <cellStyle name="標準 5" xfId="53" xr:uid="{B6CE1417-5D27-4C9B-8AB8-2E63EE24DADC}"/>
    <cellStyle name="標準 6" xfId="55" xr:uid="{FAE627D7-D007-4996-A000-AA4C3360587A}"/>
    <cellStyle name="標準 7" xfId="58" xr:uid="{B655F398-0435-4CC1-A00E-A959E8EC83B8}"/>
    <cellStyle name="標準 8" xfId="1" xr:uid="{F2D06A72-AFB0-427B-A214-35147FFAAAE5}"/>
    <cellStyle name="良い 2" xfId="54" xr:uid="{738F3CFF-957B-44B5-B7F7-D0E8EE39902F}"/>
  </cellStyles>
  <dxfs count="41">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B326-BC13-419C-AA51-1B7B96EACC08}">
  <sheetPr codeName="Sheet1"/>
  <dimension ref="A1:O340"/>
  <sheetViews>
    <sheetView tabSelected="1" view="pageBreakPreview" zoomScale="85" zoomScaleNormal="90" zoomScaleSheetLayoutView="85" workbookViewId="0">
      <selection sqref="A1:E1"/>
    </sheetView>
  </sheetViews>
  <sheetFormatPr defaultRowHeight="18.75" x14ac:dyDescent="0.4"/>
  <cols>
    <col min="1" max="1" width="4.625" customWidth="1"/>
    <col min="2" max="3" width="29.375" customWidth="1"/>
    <col min="4" max="4" width="32.625" customWidth="1"/>
    <col min="5" max="5" width="12.25" bestFit="1" customWidth="1"/>
    <col min="6" max="8" width="5.125" customWidth="1"/>
    <col min="9" max="9" width="48.75" customWidth="1"/>
  </cols>
  <sheetData>
    <row r="1" spans="1:15" ht="30" customHeight="1" x14ac:dyDescent="0.4">
      <c r="A1" s="215" t="s">
        <v>0</v>
      </c>
      <c r="B1" s="215"/>
      <c r="C1" s="215"/>
      <c r="D1" s="215"/>
      <c r="E1" s="215"/>
      <c r="F1" s="216" t="s">
        <v>219</v>
      </c>
      <c r="G1" s="216"/>
      <c r="H1" s="216"/>
      <c r="I1" s="1" t="s">
        <v>9</v>
      </c>
      <c r="J1" s="2"/>
      <c r="K1" s="2"/>
      <c r="L1" s="2"/>
      <c r="M1" s="2"/>
      <c r="N1" s="2"/>
      <c r="O1" s="2"/>
    </row>
    <row r="2" spans="1:15" ht="22.5" customHeight="1" x14ac:dyDescent="0.4">
      <c r="A2" s="217" t="s">
        <v>221</v>
      </c>
      <c r="B2" s="217"/>
      <c r="C2" s="217"/>
      <c r="D2" s="217"/>
      <c r="E2" s="217"/>
      <c r="F2" s="218" t="s">
        <v>220</v>
      </c>
      <c r="G2" s="218"/>
      <c r="H2" s="218"/>
      <c r="I2" s="3" t="s">
        <v>209</v>
      </c>
      <c r="J2" s="2"/>
      <c r="K2" s="2"/>
      <c r="L2" s="2"/>
      <c r="M2" s="2"/>
      <c r="N2" s="2"/>
      <c r="O2" s="2"/>
    </row>
    <row r="3" spans="1:15" ht="22.5" customHeight="1" x14ac:dyDescent="0.4">
      <c r="A3" s="217"/>
      <c r="B3" s="217"/>
      <c r="C3" s="217"/>
      <c r="D3" s="217"/>
      <c r="E3" s="217"/>
      <c r="F3" s="218"/>
      <c r="G3" s="218"/>
      <c r="H3" s="218"/>
      <c r="I3" s="3" t="s">
        <v>10</v>
      </c>
      <c r="J3" s="2"/>
      <c r="K3" s="2"/>
      <c r="L3" s="2"/>
      <c r="M3" s="2"/>
      <c r="N3" s="2"/>
      <c r="O3" s="2"/>
    </row>
    <row r="4" spans="1:15" ht="22.5" customHeight="1" x14ac:dyDescent="0.4">
      <c r="A4" s="217"/>
      <c r="B4" s="217"/>
      <c r="C4" s="217"/>
      <c r="D4" s="217"/>
      <c r="E4" s="217"/>
      <c r="F4" s="2"/>
      <c r="G4" s="2"/>
      <c r="H4" s="2"/>
      <c r="I4" s="3" t="s">
        <v>11</v>
      </c>
      <c r="J4" s="2"/>
      <c r="K4" s="2"/>
      <c r="L4" s="2"/>
      <c r="M4" s="2"/>
      <c r="N4" s="2"/>
      <c r="O4" s="2"/>
    </row>
    <row r="5" spans="1:15" ht="22.5" customHeight="1" x14ac:dyDescent="0.4">
      <c r="A5" s="217"/>
      <c r="B5" s="217"/>
      <c r="C5" s="217"/>
      <c r="D5" s="217"/>
      <c r="E5" s="217"/>
      <c r="F5" s="2"/>
      <c r="G5" s="2"/>
      <c r="H5" s="2"/>
      <c r="I5" s="3" t="s">
        <v>12</v>
      </c>
      <c r="J5" s="2"/>
      <c r="K5" s="2"/>
      <c r="L5" s="2"/>
      <c r="M5" s="2"/>
      <c r="N5" s="2"/>
      <c r="O5" s="2"/>
    </row>
    <row r="6" spans="1:15" ht="19.5" thickBot="1" x14ac:dyDescent="0.45">
      <c r="A6" s="4"/>
      <c r="B6" s="219" t="s">
        <v>1</v>
      </c>
      <c r="C6" s="220"/>
      <c r="D6" s="5" t="s">
        <v>2</v>
      </c>
      <c r="E6" s="5" t="s">
        <v>3</v>
      </c>
      <c r="F6" s="5" t="s">
        <v>6</v>
      </c>
      <c r="G6" s="5" t="s">
        <v>7</v>
      </c>
      <c r="H6" s="5" t="s">
        <v>8</v>
      </c>
      <c r="I6" s="6"/>
      <c r="J6" s="2"/>
      <c r="K6" s="2"/>
      <c r="L6" s="2"/>
      <c r="M6" s="2"/>
      <c r="N6" s="2"/>
      <c r="O6" s="2"/>
    </row>
    <row r="7" spans="1:15" ht="19.5" thickTop="1" x14ac:dyDescent="0.4">
      <c r="A7" s="211" t="s">
        <v>26</v>
      </c>
      <c r="B7" s="7" t="s">
        <v>4</v>
      </c>
      <c r="C7" s="8"/>
      <c r="D7" s="9" t="s">
        <v>5</v>
      </c>
      <c r="E7" s="10"/>
      <c r="F7" s="10"/>
      <c r="G7" s="10"/>
      <c r="H7" s="212" t="s">
        <v>103</v>
      </c>
      <c r="I7" s="11" t="s">
        <v>79</v>
      </c>
      <c r="J7" s="2"/>
      <c r="K7" s="2"/>
      <c r="L7" s="2"/>
      <c r="M7" s="2"/>
      <c r="N7" s="2"/>
      <c r="O7" s="2"/>
    </row>
    <row r="8" spans="1:15" x14ac:dyDescent="0.4">
      <c r="A8" s="211"/>
      <c r="B8" s="12" t="s">
        <v>13</v>
      </c>
      <c r="C8" s="13"/>
      <c r="D8" s="14">
        <v>45283</v>
      </c>
      <c r="E8" s="12"/>
      <c r="F8" s="15" t="s">
        <v>16</v>
      </c>
      <c r="G8" s="15" t="s">
        <v>16</v>
      </c>
      <c r="H8" s="213"/>
      <c r="I8" s="16" t="s">
        <v>211</v>
      </c>
      <c r="J8" s="2"/>
      <c r="K8" s="2"/>
      <c r="L8" s="2"/>
      <c r="M8" s="2"/>
      <c r="N8" s="2"/>
      <c r="O8" s="2"/>
    </row>
    <row r="9" spans="1:15" ht="37.5" customHeight="1" x14ac:dyDescent="0.4">
      <c r="A9" s="211"/>
      <c r="B9" s="12" t="s">
        <v>14</v>
      </c>
      <c r="C9" s="13"/>
      <c r="D9" s="17" t="s">
        <v>309</v>
      </c>
      <c r="E9" s="12"/>
      <c r="F9" s="15" t="s">
        <v>16</v>
      </c>
      <c r="G9" s="15" t="s">
        <v>16</v>
      </c>
      <c r="H9" s="213"/>
      <c r="I9" s="16"/>
      <c r="J9" s="2"/>
      <c r="K9" s="2"/>
      <c r="L9" s="2"/>
      <c r="M9" s="2"/>
      <c r="N9" s="2"/>
      <c r="O9" s="2"/>
    </row>
    <row r="10" spans="1:15" ht="37.5" customHeight="1" x14ac:dyDescent="0.4">
      <c r="A10" s="211"/>
      <c r="B10" s="12" t="s">
        <v>15</v>
      </c>
      <c r="C10" s="13"/>
      <c r="D10" s="17" t="s">
        <v>307</v>
      </c>
      <c r="E10" s="12"/>
      <c r="F10" s="15" t="s">
        <v>16</v>
      </c>
      <c r="G10" s="15" t="s">
        <v>16</v>
      </c>
      <c r="H10" s="213"/>
      <c r="I10" s="18" t="s">
        <v>310</v>
      </c>
      <c r="J10" s="2"/>
      <c r="K10" s="2"/>
      <c r="L10" s="2"/>
      <c r="M10" s="2"/>
      <c r="N10" s="2"/>
      <c r="O10" s="2"/>
    </row>
    <row r="11" spans="1:15" ht="37.5" customHeight="1" x14ac:dyDescent="0.4">
      <c r="A11" s="211"/>
      <c r="B11" s="12" t="s">
        <v>17</v>
      </c>
      <c r="C11" s="13"/>
      <c r="D11" s="17"/>
      <c r="E11" s="12"/>
      <c r="F11" s="15" t="s">
        <v>16</v>
      </c>
      <c r="G11" s="15" t="s">
        <v>16</v>
      </c>
      <c r="H11" s="213"/>
      <c r="I11" s="16"/>
      <c r="J11" s="2"/>
      <c r="K11" s="2"/>
      <c r="L11" s="2"/>
      <c r="M11" s="2"/>
      <c r="N11" s="2"/>
      <c r="O11" s="2"/>
    </row>
    <row r="12" spans="1:15" ht="37.5" customHeight="1" x14ac:dyDescent="0.4">
      <c r="A12" s="211"/>
      <c r="B12" s="12" t="s">
        <v>18</v>
      </c>
      <c r="C12" s="13"/>
      <c r="D12" s="17"/>
      <c r="E12" s="12"/>
      <c r="F12" s="15" t="s">
        <v>16</v>
      </c>
      <c r="G12" s="15" t="s">
        <v>16</v>
      </c>
      <c r="H12" s="213"/>
      <c r="I12" s="18" t="s">
        <v>210</v>
      </c>
      <c r="J12" s="2"/>
      <c r="K12" s="2"/>
      <c r="L12" s="2"/>
      <c r="M12" s="2"/>
      <c r="N12" s="2"/>
      <c r="O12" s="2"/>
    </row>
    <row r="13" spans="1:15" ht="37.5" customHeight="1" x14ac:dyDescent="0.4">
      <c r="A13" s="211"/>
      <c r="B13" s="12" t="s">
        <v>19</v>
      </c>
      <c r="C13" s="13"/>
      <c r="D13" s="17"/>
      <c r="E13" s="12"/>
      <c r="F13" s="15" t="s">
        <v>16</v>
      </c>
      <c r="G13" s="15" t="s">
        <v>16</v>
      </c>
      <c r="H13" s="213"/>
      <c r="I13" s="16"/>
      <c r="J13" s="2"/>
      <c r="K13" s="2"/>
      <c r="L13" s="2"/>
      <c r="M13" s="2"/>
      <c r="N13" s="2"/>
      <c r="O13" s="2"/>
    </row>
    <row r="14" spans="1:15" ht="37.5" customHeight="1" x14ac:dyDescent="0.4">
      <c r="A14" s="211"/>
      <c r="B14" s="12" t="s">
        <v>20</v>
      </c>
      <c r="C14" s="13"/>
      <c r="D14" s="17"/>
      <c r="E14" s="12"/>
      <c r="F14" s="15" t="s">
        <v>16</v>
      </c>
      <c r="G14" s="15" t="s">
        <v>16</v>
      </c>
      <c r="H14" s="213"/>
      <c r="I14" s="18" t="s">
        <v>210</v>
      </c>
      <c r="J14" s="2"/>
      <c r="K14" s="2"/>
      <c r="L14" s="2"/>
      <c r="M14" s="2"/>
      <c r="N14" s="2"/>
      <c r="O14" s="2"/>
    </row>
    <row r="15" spans="1:15" x14ac:dyDescent="0.4">
      <c r="A15" s="211"/>
      <c r="B15" s="19" t="s">
        <v>21</v>
      </c>
      <c r="C15" s="20"/>
      <c r="D15" s="21" t="s">
        <v>23</v>
      </c>
      <c r="E15" s="19"/>
      <c r="F15" s="22" t="s">
        <v>16</v>
      </c>
      <c r="G15" s="22" t="s">
        <v>16</v>
      </c>
      <c r="H15" s="214"/>
      <c r="I15" s="23"/>
      <c r="J15" s="2" t="s">
        <v>23</v>
      </c>
      <c r="K15" s="2" t="s">
        <v>24</v>
      </c>
      <c r="L15" s="2" t="s">
        <v>25</v>
      </c>
      <c r="M15" s="2"/>
      <c r="N15" s="2"/>
      <c r="O15" s="2"/>
    </row>
    <row r="16" spans="1:15" ht="48.75" customHeight="1" x14ac:dyDescent="0.4">
      <c r="A16" s="221" t="s">
        <v>34</v>
      </c>
      <c r="B16" s="223" t="s">
        <v>27</v>
      </c>
      <c r="C16" s="224"/>
      <c r="D16" s="24" t="s">
        <v>213</v>
      </c>
      <c r="E16" s="25"/>
      <c r="F16" s="26" t="s">
        <v>16</v>
      </c>
      <c r="G16" s="26" t="s">
        <v>16</v>
      </c>
      <c r="H16" s="225" t="s">
        <v>103</v>
      </c>
      <c r="I16" s="27"/>
      <c r="J16" s="2" t="s">
        <v>214</v>
      </c>
      <c r="K16" s="2" t="s">
        <v>213</v>
      </c>
      <c r="L16" s="2"/>
      <c r="M16" s="2"/>
      <c r="N16" s="2"/>
      <c r="O16" s="2"/>
    </row>
    <row r="17" spans="1:15" x14ac:dyDescent="0.4">
      <c r="A17" s="211"/>
      <c r="B17" s="228" t="s">
        <v>28</v>
      </c>
      <c r="C17" s="13" t="s">
        <v>29</v>
      </c>
      <c r="D17" s="17"/>
      <c r="E17" s="12"/>
      <c r="F17" s="15" t="s">
        <v>16</v>
      </c>
      <c r="G17" s="15" t="s">
        <v>16</v>
      </c>
      <c r="H17" s="226"/>
      <c r="I17" s="16"/>
      <c r="J17" s="2"/>
      <c r="K17" s="2"/>
      <c r="L17" s="2"/>
      <c r="M17" s="2"/>
      <c r="N17" s="2"/>
      <c r="O17" s="2"/>
    </row>
    <row r="18" spans="1:15" x14ac:dyDescent="0.4">
      <c r="A18" s="211"/>
      <c r="B18" s="229"/>
      <c r="C18" s="13" t="s">
        <v>30</v>
      </c>
      <c r="D18" s="17"/>
      <c r="E18" s="12"/>
      <c r="F18" s="15" t="s">
        <v>16</v>
      </c>
      <c r="G18" s="15" t="s">
        <v>16</v>
      </c>
      <c r="H18" s="226"/>
      <c r="I18" s="16"/>
      <c r="J18" s="2"/>
      <c r="K18" s="2"/>
      <c r="L18" s="2"/>
      <c r="M18" s="2"/>
      <c r="N18" s="2"/>
      <c r="O18" s="2"/>
    </row>
    <row r="19" spans="1:15" x14ac:dyDescent="0.4">
      <c r="A19" s="211"/>
      <c r="B19" s="229"/>
      <c r="C19" s="13" t="s">
        <v>31</v>
      </c>
      <c r="D19" s="17"/>
      <c r="E19" s="12"/>
      <c r="F19" s="15" t="s">
        <v>16</v>
      </c>
      <c r="G19" s="15" t="s">
        <v>16</v>
      </c>
      <c r="H19" s="226"/>
      <c r="I19" s="16"/>
      <c r="J19" s="2"/>
      <c r="K19" s="2"/>
      <c r="L19" s="2"/>
      <c r="M19" s="2"/>
      <c r="N19" s="2"/>
      <c r="O19" s="2"/>
    </row>
    <row r="20" spans="1:15" x14ac:dyDescent="0.4">
      <c r="A20" s="211"/>
      <c r="B20" s="229"/>
      <c r="C20" s="13" t="s">
        <v>32</v>
      </c>
      <c r="D20" s="17"/>
      <c r="E20" s="12"/>
      <c r="F20" s="15" t="s">
        <v>16</v>
      </c>
      <c r="G20" s="15" t="s">
        <v>16</v>
      </c>
      <c r="H20" s="226"/>
      <c r="I20" s="16"/>
      <c r="J20" s="2"/>
      <c r="K20" s="2"/>
      <c r="L20" s="2"/>
      <c r="M20" s="2"/>
      <c r="N20" s="2"/>
      <c r="O20" s="2"/>
    </row>
    <row r="21" spans="1:15" x14ac:dyDescent="0.4">
      <c r="A21" s="211"/>
      <c r="B21" s="230"/>
      <c r="C21" s="13" t="s">
        <v>33</v>
      </c>
      <c r="D21" s="17"/>
      <c r="E21" s="12"/>
      <c r="F21" s="15" t="s">
        <v>16</v>
      </c>
      <c r="G21" s="15" t="s">
        <v>16</v>
      </c>
      <c r="H21" s="226"/>
      <c r="I21" s="16"/>
      <c r="J21" s="2"/>
      <c r="K21" s="2"/>
      <c r="L21" s="2"/>
      <c r="M21" s="2"/>
      <c r="N21" s="2"/>
      <c r="O21" s="2"/>
    </row>
    <row r="22" spans="1:15" x14ac:dyDescent="0.4">
      <c r="A22" s="211"/>
      <c r="B22" s="228" t="s">
        <v>35</v>
      </c>
      <c r="C22" s="13" t="s">
        <v>29</v>
      </c>
      <c r="D22" s="17"/>
      <c r="E22" s="12"/>
      <c r="F22" s="15" t="s">
        <v>16</v>
      </c>
      <c r="G22" s="15" t="s">
        <v>16</v>
      </c>
      <c r="H22" s="226"/>
      <c r="I22" s="16"/>
      <c r="J22" s="2"/>
      <c r="K22" s="2"/>
      <c r="L22" s="2"/>
      <c r="M22" s="2"/>
      <c r="N22" s="2"/>
      <c r="O22" s="2"/>
    </row>
    <row r="23" spans="1:15" x14ac:dyDescent="0.4">
      <c r="A23" s="211"/>
      <c r="B23" s="229"/>
      <c r="C23" s="13" t="s">
        <v>30</v>
      </c>
      <c r="D23" s="17"/>
      <c r="E23" s="12"/>
      <c r="F23" s="15" t="s">
        <v>16</v>
      </c>
      <c r="G23" s="15" t="s">
        <v>16</v>
      </c>
      <c r="H23" s="226"/>
      <c r="I23" s="16"/>
      <c r="J23" s="2"/>
      <c r="K23" s="2"/>
      <c r="L23" s="2"/>
      <c r="M23" s="2"/>
      <c r="N23" s="2"/>
      <c r="O23" s="2"/>
    </row>
    <row r="24" spans="1:15" x14ac:dyDescent="0.4">
      <c r="A24" s="211"/>
      <c r="B24" s="229"/>
      <c r="C24" s="13" t="s">
        <v>31</v>
      </c>
      <c r="D24" s="17"/>
      <c r="E24" s="12"/>
      <c r="F24" s="15" t="s">
        <v>16</v>
      </c>
      <c r="G24" s="15" t="s">
        <v>16</v>
      </c>
      <c r="H24" s="226"/>
      <c r="I24" s="16"/>
      <c r="J24" s="2"/>
      <c r="K24" s="2"/>
      <c r="L24" s="2"/>
      <c r="M24" s="2"/>
      <c r="N24" s="2"/>
      <c r="O24" s="2"/>
    </row>
    <row r="25" spans="1:15" x14ac:dyDescent="0.4">
      <c r="A25" s="211"/>
      <c r="B25" s="229"/>
      <c r="C25" s="13" t="s">
        <v>32</v>
      </c>
      <c r="D25" s="17"/>
      <c r="E25" s="12"/>
      <c r="F25" s="15" t="s">
        <v>16</v>
      </c>
      <c r="G25" s="15" t="s">
        <v>16</v>
      </c>
      <c r="H25" s="226"/>
      <c r="I25" s="16"/>
      <c r="J25" s="2"/>
      <c r="K25" s="2"/>
      <c r="L25" s="2"/>
      <c r="M25" s="2"/>
      <c r="N25" s="2"/>
      <c r="O25" s="2"/>
    </row>
    <row r="26" spans="1:15" x14ac:dyDescent="0.4">
      <c r="A26" s="211"/>
      <c r="B26" s="230"/>
      <c r="C26" s="13" t="s">
        <v>33</v>
      </c>
      <c r="D26" s="17"/>
      <c r="E26" s="12"/>
      <c r="F26" s="15" t="s">
        <v>16</v>
      </c>
      <c r="G26" s="15" t="s">
        <v>16</v>
      </c>
      <c r="H26" s="226"/>
      <c r="I26" s="16"/>
      <c r="J26" s="2"/>
      <c r="K26" s="2"/>
      <c r="L26" s="2"/>
      <c r="M26" s="2"/>
      <c r="N26" s="2"/>
      <c r="O26" s="2"/>
    </row>
    <row r="27" spans="1:15" x14ac:dyDescent="0.4">
      <c r="A27" s="211"/>
      <c r="B27" s="228" t="s">
        <v>36</v>
      </c>
      <c r="C27" s="13" t="s">
        <v>37</v>
      </c>
      <c r="D27" s="17"/>
      <c r="E27" s="12"/>
      <c r="F27" s="15" t="s">
        <v>16</v>
      </c>
      <c r="G27" s="15" t="s">
        <v>16</v>
      </c>
      <c r="H27" s="226"/>
      <c r="I27" s="16"/>
      <c r="J27" s="2"/>
      <c r="K27" s="2"/>
      <c r="L27" s="2"/>
      <c r="M27" s="2"/>
      <c r="N27" s="2"/>
      <c r="O27" s="2"/>
    </row>
    <row r="28" spans="1:15" x14ac:dyDescent="0.4">
      <c r="A28" s="211"/>
      <c r="B28" s="229"/>
      <c r="C28" s="13" t="s">
        <v>29</v>
      </c>
      <c r="D28" s="17"/>
      <c r="E28" s="12"/>
      <c r="F28" s="15" t="s">
        <v>16</v>
      </c>
      <c r="G28" s="15" t="s">
        <v>16</v>
      </c>
      <c r="H28" s="226"/>
      <c r="I28" s="16"/>
      <c r="J28" s="2"/>
      <c r="K28" s="2"/>
      <c r="L28" s="2"/>
      <c r="M28" s="2"/>
      <c r="N28" s="2"/>
      <c r="O28" s="2"/>
    </row>
    <row r="29" spans="1:15" x14ac:dyDescent="0.4">
      <c r="A29" s="211"/>
      <c r="B29" s="229"/>
      <c r="C29" s="13" t="s">
        <v>30</v>
      </c>
      <c r="D29" s="17"/>
      <c r="E29" s="12"/>
      <c r="F29" s="15" t="s">
        <v>16</v>
      </c>
      <c r="G29" s="15" t="s">
        <v>16</v>
      </c>
      <c r="H29" s="226"/>
      <c r="I29" s="16"/>
      <c r="J29" s="2"/>
      <c r="K29" s="2"/>
      <c r="L29" s="2"/>
      <c r="M29" s="2"/>
      <c r="N29" s="2"/>
      <c r="O29" s="2"/>
    </row>
    <row r="30" spans="1:15" x14ac:dyDescent="0.4">
      <c r="A30" s="211"/>
      <c r="B30" s="229"/>
      <c r="C30" s="13" t="s">
        <v>31</v>
      </c>
      <c r="D30" s="17"/>
      <c r="E30" s="12"/>
      <c r="F30" s="15" t="s">
        <v>16</v>
      </c>
      <c r="G30" s="15" t="s">
        <v>16</v>
      </c>
      <c r="H30" s="226"/>
      <c r="I30" s="16"/>
      <c r="J30" s="2"/>
      <c r="K30" s="2"/>
      <c r="L30" s="2"/>
      <c r="M30" s="2"/>
      <c r="N30" s="2"/>
      <c r="O30" s="2"/>
    </row>
    <row r="31" spans="1:15" x14ac:dyDescent="0.4">
      <c r="A31" s="211"/>
      <c r="B31" s="229"/>
      <c r="C31" s="13" t="s">
        <v>32</v>
      </c>
      <c r="D31" s="17"/>
      <c r="E31" s="12"/>
      <c r="F31" s="15" t="s">
        <v>16</v>
      </c>
      <c r="G31" s="15" t="s">
        <v>16</v>
      </c>
      <c r="H31" s="226"/>
      <c r="I31" s="16"/>
      <c r="J31" s="2"/>
      <c r="K31" s="2"/>
      <c r="L31" s="2"/>
      <c r="M31" s="2"/>
      <c r="N31" s="2"/>
      <c r="O31" s="2"/>
    </row>
    <row r="32" spans="1:15" x14ac:dyDescent="0.4">
      <c r="A32" s="211"/>
      <c r="B32" s="229"/>
      <c r="C32" s="13" t="s">
        <v>33</v>
      </c>
      <c r="D32" s="17"/>
      <c r="E32" s="12"/>
      <c r="F32" s="15" t="s">
        <v>16</v>
      </c>
      <c r="G32" s="15" t="s">
        <v>16</v>
      </c>
      <c r="H32" s="226"/>
      <c r="I32" s="16"/>
      <c r="J32" s="2"/>
      <c r="K32" s="2"/>
      <c r="L32" s="2"/>
      <c r="M32" s="2"/>
      <c r="N32" s="2"/>
      <c r="O32" s="2"/>
    </row>
    <row r="33" spans="1:15" x14ac:dyDescent="0.4">
      <c r="A33" s="211"/>
      <c r="B33" s="229"/>
      <c r="C33" s="13" t="s">
        <v>38</v>
      </c>
      <c r="D33" s="17"/>
      <c r="E33" s="12"/>
      <c r="F33" s="15"/>
      <c r="G33" s="15"/>
      <c r="H33" s="226"/>
      <c r="I33" s="16"/>
      <c r="J33" s="2"/>
      <c r="K33" s="2"/>
      <c r="L33" s="2"/>
      <c r="M33" s="2"/>
      <c r="N33" s="2"/>
      <c r="O33" s="2"/>
    </row>
    <row r="34" spans="1:15" x14ac:dyDescent="0.4">
      <c r="A34" s="211"/>
      <c r="B34" s="229"/>
      <c r="C34" s="13" t="s">
        <v>29</v>
      </c>
      <c r="D34" s="17"/>
      <c r="E34" s="12"/>
      <c r="F34" s="15" t="s">
        <v>16</v>
      </c>
      <c r="G34" s="15" t="s">
        <v>16</v>
      </c>
      <c r="H34" s="226"/>
      <c r="I34" s="16"/>
      <c r="J34" s="2"/>
      <c r="K34" s="2"/>
      <c r="L34" s="2"/>
      <c r="M34" s="2"/>
      <c r="N34" s="2"/>
      <c r="O34" s="2"/>
    </row>
    <row r="35" spans="1:15" x14ac:dyDescent="0.4">
      <c r="A35" s="211"/>
      <c r="B35" s="229"/>
      <c r="C35" s="13" t="s">
        <v>30</v>
      </c>
      <c r="D35" s="17"/>
      <c r="E35" s="12"/>
      <c r="F35" s="15" t="s">
        <v>16</v>
      </c>
      <c r="G35" s="15" t="s">
        <v>16</v>
      </c>
      <c r="H35" s="226"/>
      <c r="I35" s="16"/>
      <c r="J35" s="2"/>
      <c r="K35" s="2"/>
      <c r="L35" s="2"/>
      <c r="M35" s="2"/>
      <c r="N35" s="2"/>
      <c r="O35" s="2"/>
    </row>
    <row r="36" spans="1:15" x14ac:dyDescent="0.4">
      <c r="A36" s="211"/>
      <c r="B36" s="229"/>
      <c r="C36" s="13" t="s">
        <v>31</v>
      </c>
      <c r="D36" s="17"/>
      <c r="E36" s="12"/>
      <c r="F36" s="15" t="s">
        <v>16</v>
      </c>
      <c r="G36" s="15" t="s">
        <v>16</v>
      </c>
      <c r="H36" s="226"/>
      <c r="I36" s="16"/>
      <c r="J36" s="2"/>
      <c r="K36" s="2"/>
      <c r="L36" s="2"/>
      <c r="M36" s="2"/>
      <c r="N36" s="2"/>
      <c r="O36" s="2"/>
    </row>
    <row r="37" spans="1:15" x14ac:dyDescent="0.4">
      <c r="A37" s="211"/>
      <c r="B37" s="229"/>
      <c r="C37" s="13" t="s">
        <v>32</v>
      </c>
      <c r="D37" s="17"/>
      <c r="E37" s="12"/>
      <c r="F37" s="15" t="s">
        <v>16</v>
      </c>
      <c r="G37" s="15" t="s">
        <v>16</v>
      </c>
      <c r="H37" s="226"/>
      <c r="I37" s="16"/>
      <c r="J37" s="2"/>
      <c r="K37" s="2"/>
      <c r="L37" s="2"/>
      <c r="M37" s="2"/>
      <c r="N37" s="2"/>
      <c r="O37" s="2"/>
    </row>
    <row r="38" spans="1:15" x14ac:dyDescent="0.4">
      <c r="A38" s="211"/>
      <c r="B38" s="230"/>
      <c r="C38" s="13" t="s">
        <v>33</v>
      </c>
      <c r="D38" s="17"/>
      <c r="E38" s="12"/>
      <c r="F38" s="15" t="s">
        <v>16</v>
      </c>
      <c r="G38" s="15" t="s">
        <v>16</v>
      </c>
      <c r="H38" s="226"/>
      <c r="I38" s="16"/>
      <c r="J38" s="2"/>
      <c r="K38" s="2"/>
      <c r="L38" s="2"/>
      <c r="M38" s="2"/>
      <c r="N38" s="2"/>
      <c r="O38" s="2"/>
    </row>
    <row r="39" spans="1:15" x14ac:dyDescent="0.4">
      <c r="A39" s="211"/>
      <c r="B39" s="228" t="s">
        <v>39</v>
      </c>
      <c r="C39" s="13" t="s">
        <v>42</v>
      </c>
      <c r="D39" s="17"/>
      <c r="E39" s="12"/>
      <c r="F39" s="15" t="s">
        <v>16</v>
      </c>
      <c r="G39" s="15" t="s">
        <v>16</v>
      </c>
      <c r="H39" s="226"/>
      <c r="I39" s="16"/>
      <c r="J39" s="2" t="s">
        <v>40</v>
      </c>
      <c r="K39" s="2" t="s">
        <v>41</v>
      </c>
      <c r="L39" s="2"/>
      <c r="M39" s="2"/>
      <c r="N39" s="2"/>
      <c r="O39" s="2"/>
    </row>
    <row r="40" spans="1:15" x14ac:dyDescent="0.4">
      <c r="A40" s="222"/>
      <c r="B40" s="231"/>
      <c r="C40" s="20" t="s">
        <v>43</v>
      </c>
      <c r="D40" s="21"/>
      <c r="E40" s="19"/>
      <c r="F40" s="22" t="s">
        <v>16</v>
      </c>
      <c r="G40" s="22" t="s">
        <v>16</v>
      </c>
      <c r="H40" s="227"/>
      <c r="I40" s="23"/>
      <c r="J40" s="2"/>
      <c r="K40" s="2"/>
      <c r="L40" s="2"/>
      <c r="M40" s="2"/>
      <c r="N40" s="2"/>
      <c r="O40" s="2"/>
    </row>
    <row r="41" spans="1:15" x14ac:dyDescent="0.4">
      <c r="A41" s="221" t="s">
        <v>153</v>
      </c>
      <c r="B41" s="234" t="s">
        <v>44</v>
      </c>
      <c r="C41" s="28" t="s">
        <v>45</v>
      </c>
      <c r="D41" s="29" t="s">
        <v>308</v>
      </c>
      <c r="E41" s="30" t="s">
        <v>45</v>
      </c>
      <c r="F41" s="31" t="s">
        <v>16</v>
      </c>
      <c r="G41" s="31" t="s">
        <v>16</v>
      </c>
      <c r="H41" s="225" t="s">
        <v>103</v>
      </c>
      <c r="I41" s="32"/>
      <c r="J41" s="2"/>
      <c r="K41" s="2"/>
      <c r="L41" s="2"/>
      <c r="M41" s="2"/>
      <c r="N41" s="2"/>
      <c r="O41" s="2"/>
    </row>
    <row r="42" spans="1:15" ht="60" customHeight="1" x14ac:dyDescent="0.4">
      <c r="A42" s="211"/>
      <c r="B42" s="230"/>
      <c r="C42" s="33" t="s">
        <v>46</v>
      </c>
      <c r="D42" s="34" t="s">
        <v>345</v>
      </c>
      <c r="E42" s="35"/>
      <c r="F42" s="15" t="s">
        <v>16</v>
      </c>
      <c r="G42" s="15" t="s">
        <v>16</v>
      </c>
      <c r="H42" s="226"/>
      <c r="I42" s="36"/>
      <c r="J42" s="2"/>
      <c r="K42" s="2"/>
      <c r="L42" s="2"/>
      <c r="M42" s="2"/>
      <c r="N42" s="2"/>
      <c r="O42" s="2"/>
    </row>
    <row r="43" spans="1:15" x14ac:dyDescent="0.4">
      <c r="A43" s="211"/>
      <c r="B43" s="12" t="s">
        <v>47</v>
      </c>
      <c r="C43" s="13"/>
      <c r="D43" s="17" t="s">
        <v>49</v>
      </c>
      <c r="E43" s="12"/>
      <c r="F43" s="15" t="s">
        <v>16</v>
      </c>
      <c r="G43" s="15" t="s">
        <v>16</v>
      </c>
      <c r="H43" s="226"/>
      <c r="I43" s="16"/>
      <c r="J43" s="2" t="s">
        <v>49</v>
      </c>
      <c r="K43" s="2" t="s">
        <v>48</v>
      </c>
      <c r="L43" s="2"/>
      <c r="M43" s="2"/>
      <c r="N43" s="2"/>
      <c r="O43" s="2"/>
    </row>
    <row r="44" spans="1:15" x14ac:dyDescent="0.4">
      <c r="A44" s="211"/>
      <c r="B44" s="12" t="s">
        <v>50</v>
      </c>
      <c r="C44" s="13"/>
      <c r="D44" s="210">
        <v>300</v>
      </c>
      <c r="E44" s="12" t="s">
        <v>51</v>
      </c>
      <c r="F44" s="15" t="s">
        <v>16</v>
      </c>
      <c r="G44" s="15" t="s">
        <v>16</v>
      </c>
      <c r="H44" s="226"/>
      <c r="I44" s="16"/>
      <c r="J44" s="2"/>
      <c r="K44" s="2"/>
      <c r="L44" s="2"/>
      <c r="M44" s="2"/>
      <c r="N44" s="2"/>
      <c r="O44" s="2"/>
    </row>
    <row r="45" spans="1:15" x14ac:dyDescent="0.4">
      <c r="A45" s="211"/>
      <c r="B45" s="12" t="s">
        <v>52</v>
      </c>
      <c r="C45" s="13"/>
      <c r="D45" s="210">
        <v>100</v>
      </c>
      <c r="E45" s="12" t="s">
        <v>51</v>
      </c>
      <c r="F45" s="15" t="s">
        <v>16</v>
      </c>
      <c r="G45" s="15" t="s">
        <v>16</v>
      </c>
      <c r="H45" s="226"/>
      <c r="I45" s="16"/>
      <c r="J45" s="2"/>
      <c r="K45" s="2"/>
      <c r="L45" s="2"/>
      <c r="M45" s="2"/>
      <c r="N45" s="2"/>
      <c r="O45" s="2"/>
    </row>
    <row r="46" spans="1:15" x14ac:dyDescent="0.4">
      <c r="A46" s="211"/>
      <c r="B46" s="12" t="s">
        <v>53</v>
      </c>
      <c r="C46" s="13"/>
      <c r="D46" s="210">
        <v>200</v>
      </c>
      <c r="E46" s="12" t="s">
        <v>51</v>
      </c>
      <c r="F46" s="15" t="s">
        <v>16</v>
      </c>
      <c r="G46" s="15" t="s">
        <v>16</v>
      </c>
      <c r="H46" s="226"/>
      <c r="I46" s="16"/>
      <c r="J46" s="2"/>
      <c r="K46" s="2"/>
      <c r="L46" s="2"/>
      <c r="M46" s="2"/>
      <c r="N46" s="2"/>
      <c r="O46" s="2"/>
    </row>
    <row r="47" spans="1:15" x14ac:dyDescent="0.4">
      <c r="A47" s="211"/>
      <c r="B47" s="228" t="s">
        <v>54</v>
      </c>
      <c r="C47" s="13" t="s">
        <v>55</v>
      </c>
      <c r="D47" s="17">
        <v>2</v>
      </c>
      <c r="E47" s="12" t="s">
        <v>57</v>
      </c>
      <c r="F47" s="15" t="s">
        <v>16</v>
      </c>
      <c r="G47" s="15" t="s">
        <v>16</v>
      </c>
      <c r="H47" s="226"/>
      <c r="I47" s="16"/>
      <c r="J47" s="2"/>
      <c r="K47" s="2"/>
      <c r="L47" s="2"/>
      <c r="M47" s="2"/>
      <c r="N47" s="2"/>
      <c r="O47" s="2"/>
    </row>
    <row r="48" spans="1:15" x14ac:dyDescent="0.4">
      <c r="A48" s="211"/>
      <c r="B48" s="230"/>
      <c r="C48" s="13" t="s">
        <v>56</v>
      </c>
      <c r="D48" s="17">
        <v>0</v>
      </c>
      <c r="E48" s="12" t="s">
        <v>57</v>
      </c>
      <c r="F48" s="15" t="s">
        <v>16</v>
      </c>
      <c r="G48" s="15" t="s">
        <v>16</v>
      </c>
      <c r="H48" s="226"/>
      <c r="I48" s="16"/>
      <c r="J48" s="2"/>
      <c r="K48" s="2"/>
      <c r="L48" s="2"/>
      <c r="M48" s="2"/>
      <c r="N48" s="2"/>
      <c r="O48" s="2"/>
    </row>
    <row r="49" spans="1:15" x14ac:dyDescent="0.4">
      <c r="A49" s="211"/>
      <c r="B49" s="12" t="s">
        <v>58</v>
      </c>
      <c r="C49" s="13"/>
      <c r="D49" s="17" t="s">
        <v>304</v>
      </c>
      <c r="E49" s="12"/>
      <c r="F49" s="15" t="s">
        <v>16</v>
      </c>
      <c r="G49" s="15" t="s">
        <v>16</v>
      </c>
      <c r="H49" s="226"/>
      <c r="I49" s="16"/>
      <c r="J49" s="2" t="s">
        <v>59</v>
      </c>
      <c r="K49" s="2" t="s">
        <v>215</v>
      </c>
      <c r="L49" s="2" t="s">
        <v>216</v>
      </c>
      <c r="M49" s="2" t="s">
        <v>60</v>
      </c>
      <c r="N49" s="2"/>
      <c r="O49" s="2"/>
    </row>
    <row r="50" spans="1:15" x14ac:dyDescent="0.4">
      <c r="A50" s="211"/>
      <c r="B50" s="12" t="s">
        <v>61</v>
      </c>
      <c r="C50" s="13"/>
      <c r="D50" s="17">
        <v>1</v>
      </c>
      <c r="E50" s="12" t="s">
        <v>62</v>
      </c>
      <c r="F50" s="15" t="s">
        <v>16</v>
      </c>
      <c r="G50" s="15" t="s">
        <v>16</v>
      </c>
      <c r="H50" s="226"/>
      <c r="I50" s="16"/>
      <c r="J50" s="2"/>
      <c r="K50" s="2"/>
      <c r="L50" s="2"/>
      <c r="M50" s="2"/>
      <c r="N50" s="2"/>
      <c r="O50" s="2"/>
    </row>
    <row r="51" spans="1:15" x14ac:dyDescent="0.4">
      <c r="A51" s="211"/>
      <c r="B51" s="12" t="s">
        <v>63</v>
      </c>
      <c r="C51" s="13"/>
      <c r="D51" s="17" t="s">
        <v>22</v>
      </c>
      <c r="E51" s="12"/>
      <c r="F51" s="15" t="s">
        <v>16</v>
      </c>
      <c r="G51" s="15" t="s">
        <v>16</v>
      </c>
      <c r="H51" s="226"/>
      <c r="I51" s="16"/>
      <c r="J51" s="2" t="s">
        <v>22</v>
      </c>
      <c r="K51" s="2" t="s">
        <v>64</v>
      </c>
      <c r="L51" s="2" t="s">
        <v>65</v>
      </c>
      <c r="M51" s="2" t="s">
        <v>66</v>
      </c>
      <c r="N51" s="2" t="s">
        <v>67</v>
      </c>
      <c r="O51" s="2" t="s">
        <v>68</v>
      </c>
    </row>
    <row r="52" spans="1:15" x14ac:dyDescent="0.4">
      <c r="A52" s="211"/>
      <c r="B52" s="228" t="s">
        <v>69</v>
      </c>
      <c r="C52" s="13"/>
      <c r="D52" s="17" t="s">
        <v>71</v>
      </c>
      <c r="E52" s="12"/>
      <c r="F52" s="15" t="s">
        <v>16</v>
      </c>
      <c r="G52" s="15" t="s">
        <v>16</v>
      </c>
      <c r="H52" s="226"/>
      <c r="I52" s="16"/>
      <c r="J52" s="2" t="s">
        <v>71</v>
      </c>
      <c r="K52" s="2" t="s">
        <v>72</v>
      </c>
      <c r="L52" s="2" t="s">
        <v>73</v>
      </c>
      <c r="M52" s="2" t="s">
        <v>74</v>
      </c>
      <c r="N52" s="2" t="s">
        <v>75</v>
      </c>
      <c r="O52" s="2"/>
    </row>
    <row r="53" spans="1:15" x14ac:dyDescent="0.4">
      <c r="A53" s="211"/>
      <c r="B53" s="230"/>
      <c r="C53" s="13" t="s">
        <v>70</v>
      </c>
      <c r="D53" s="17"/>
      <c r="E53" s="12"/>
      <c r="F53" s="15" t="s">
        <v>16</v>
      </c>
      <c r="G53" s="15" t="s">
        <v>16</v>
      </c>
      <c r="H53" s="226"/>
      <c r="I53" s="16" t="s">
        <v>311</v>
      </c>
      <c r="J53" s="2" t="s">
        <v>71</v>
      </c>
      <c r="K53" s="2" t="s">
        <v>72</v>
      </c>
      <c r="L53" s="2" t="s">
        <v>73</v>
      </c>
      <c r="M53" s="2" t="s">
        <v>74</v>
      </c>
      <c r="N53" s="2" t="s">
        <v>75</v>
      </c>
      <c r="O53" s="2"/>
    </row>
    <row r="54" spans="1:15" x14ac:dyDescent="0.4">
      <c r="A54" s="211"/>
      <c r="B54" s="12" t="s">
        <v>76</v>
      </c>
      <c r="C54" s="13"/>
      <c r="D54" s="37" t="s">
        <v>77</v>
      </c>
      <c r="E54" s="38"/>
      <c r="F54" s="39" t="s">
        <v>16</v>
      </c>
      <c r="G54" s="39" t="s">
        <v>16</v>
      </c>
      <c r="H54" s="226"/>
      <c r="I54" s="40" t="s">
        <v>78</v>
      </c>
      <c r="J54" s="2"/>
      <c r="K54" s="2"/>
      <c r="L54" s="2"/>
      <c r="M54" s="2"/>
      <c r="N54" s="2"/>
      <c r="O54" s="2"/>
    </row>
    <row r="55" spans="1:15" x14ac:dyDescent="0.4">
      <c r="A55" s="211"/>
      <c r="B55" s="12" t="s">
        <v>80</v>
      </c>
      <c r="C55" s="13"/>
      <c r="D55" s="37" t="s">
        <v>81</v>
      </c>
      <c r="E55" s="38"/>
      <c r="F55" s="39" t="s">
        <v>16</v>
      </c>
      <c r="G55" s="39" t="s">
        <v>16</v>
      </c>
      <c r="H55" s="226"/>
      <c r="I55" s="40" t="s">
        <v>78</v>
      </c>
      <c r="J55" s="2"/>
      <c r="K55" s="2"/>
      <c r="L55" s="2"/>
      <c r="M55" s="2"/>
      <c r="N55" s="2"/>
      <c r="O55" s="2"/>
    </row>
    <row r="56" spans="1:15" x14ac:dyDescent="0.4">
      <c r="A56" s="211"/>
      <c r="B56" s="12" t="s">
        <v>82</v>
      </c>
      <c r="C56" s="13"/>
      <c r="D56" s="17"/>
      <c r="E56" s="12"/>
      <c r="F56" s="15" t="s">
        <v>16</v>
      </c>
      <c r="G56" s="15" t="s">
        <v>16</v>
      </c>
      <c r="H56" s="226"/>
      <c r="I56" s="16"/>
      <c r="J56" s="2"/>
      <c r="K56" s="2"/>
      <c r="L56" s="2"/>
      <c r="M56" s="2"/>
      <c r="N56" s="2"/>
      <c r="O56" s="2"/>
    </row>
    <row r="57" spans="1:15" x14ac:dyDescent="0.4">
      <c r="A57" s="211"/>
      <c r="B57" s="235" t="s">
        <v>83</v>
      </c>
      <c r="C57" s="13" t="s">
        <v>85</v>
      </c>
      <c r="D57" s="17"/>
      <c r="E57" s="41" t="s">
        <v>93</v>
      </c>
      <c r="F57" s="15" t="s">
        <v>16</v>
      </c>
      <c r="G57" s="15" t="s">
        <v>16</v>
      </c>
      <c r="H57" s="226"/>
      <c r="I57" s="16"/>
      <c r="J57" s="2"/>
      <c r="K57" s="2"/>
      <c r="L57" s="2"/>
      <c r="M57" s="2"/>
      <c r="N57" s="2"/>
      <c r="O57" s="2"/>
    </row>
    <row r="58" spans="1:15" x14ac:dyDescent="0.4">
      <c r="A58" s="211"/>
      <c r="B58" s="236"/>
      <c r="C58" s="42" t="s">
        <v>86</v>
      </c>
      <c r="D58" s="17"/>
      <c r="E58" s="41" t="s">
        <v>93</v>
      </c>
      <c r="F58" s="15" t="s">
        <v>16</v>
      </c>
      <c r="G58" s="15" t="s">
        <v>16</v>
      </c>
      <c r="H58" s="226"/>
      <c r="I58" s="16"/>
      <c r="J58" s="2"/>
      <c r="K58" s="2"/>
      <c r="L58" s="2"/>
      <c r="M58" s="2"/>
      <c r="N58" s="2"/>
      <c r="O58" s="2"/>
    </row>
    <row r="59" spans="1:15" x14ac:dyDescent="0.4">
      <c r="A59" s="211"/>
      <c r="B59" s="43" t="s">
        <v>84</v>
      </c>
      <c r="C59" s="13"/>
      <c r="D59" s="17"/>
      <c r="E59" s="41" t="s">
        <v>93</v>
      </c>
      <c r="F59" s="15" t="s">
        <v>16</v>
      </c>
      <c r="G59" s="15" t="s">
        <v>16</v>
      </c>
      <c r="H59" s="226"/>
      <c r="I59" s="16"/>
      <c r="J59" s="2"/>
      <c r="K59" s="2"/>
      <c r="L59" s="2"/>
      <c r="M59" s="2"/>
      <c r="N59" s="2"/>
      <c r="O59" s="2"/>
    </row>
    <row r="60" spans="1:15" x14ac:dyDescent="0.4">
      <c r="A60" s="211"/>
      <c r="B60" s="237" t="s">
        <v>87</v>
      </c>
      <c r="C60" s="13" t="s">
        <v>85</v>
      </c>
      <c r="D60" s="17"/>
      <c r="E60" s="41" t="s">
        <v>93</v>
      </c>
      <c r="F60" s="15" t="s">
        <v>16</v>
      </c>
      <c r="G60" s="15" t="s">
        <v>16</v>
      </c>
      <c r="H60" s="226"/>
      <c r="I60" s="16"/>
      <c r="J60" s="2"/>
      <c r="K60" s="2"/>
      <c r="L60" s="2"/>
      <c r="M60" s="2"/>
      <c r="N60" s="2"/>
      <c r="O60" s="2"/>
    </row>
    <row r="61" spans="1:15" x14ac:dyDescent="0.4">
      <c r="A61" s="211"/>
      <c r="B61" s="238"/>
      <c r="C61" s="42" t="s">
        <v>86</v>
      </c>
      <c r="D61" s="17"/>
      <c r="E61" s="41" t="s">
        <v>93</v>
      </c>
      <c r="F61" s="15" t="s">
        <v>16</v>
      </c>
      <c r="G61" s="15" t="s">
        <v>16</v>
      </c>
      <c r="H61" s="226"/>
      <c r="I61" s="16"/>
      <c r="J61" s="2"/>
      <c r="K61" s="2"/>
      <c r="L61" s="2"/>
      <c r="M61" s="2"/>
      <c r="N61" s="2"/>
      <c r="O61" s="2"/>
    </row>
    <row r="62" spans="1:15" x14ac:dyDescent="0.4">
      <c r="A62" s="211"/>
      <c r="B62" s="237" t="s">
        <v>88</v>
      </c>
      <c r="C62" s="13" t="s">
        <v>85</v>
      </c>
      <c r="D62" s="17"/>
      <c r="E62" s="41" t="s">
        <v>93</v>
      </c>
      <c r="F62" s="15" t="s">
        <v>16</v>
      </c>
      <c r="G62" s="15" t="s">
        <v>16</v>
      </c>
      <c r="H62" s="226"/>
      <c r="I62" s="16"/>
      <c r="J62" s="2"/>
      <c r="K62" s="2"/>
      <c r="L62" s="2"/>
      <c r="M62" s="2"/>
      <c r="N62" s="2"/>
      <c r="O62" s="2"/>
    </row>
    <row r="63" spans="1:15" x14ac:dyDescent="0.4">
      <c r="A63" s="211"/>
      <c r="B63" s="238"/>
      <c r="C63" s="42" t="s">
        <v>86</v>
      </c>
      <c r="D63" s="17"/>
      <c r="E63" s="41" t="s">
        <v>93</v>
      </c>
      <c r="F63" s="15" t="s">
        <v>16</v>
      </c>
      <c r="G63" s="15" t="s">
        <v>16</v>
      </c>
      <c r="H63" s="226"/>
      <c r="I63" s="16"/>
      <c r="J63" s="2"/>
      <c r="K63" s="2"/>
      <c r="L63" s="2"/>
      <c r="M63" s="2"/>
      <c r="N63" s="2"/>
      <c r="O63" s="2"/>
    </row>
    <row r="64" spans="1:15" x14ac:dyDescent="0.4">
      <c r="A64" s="211"/>
      <c r="B64" s="43" t="s">
        <v>89</v>
      </c>
      <c r="C64" s="13"/>
      <c r="D64" s="17"/>
      <c r="E64" s="41" t="s">
        <v>93</v>
      </c>
      <c r="F64" s="15" t="s">
        <v>16</v>
      </c>
      <c r="G64" s="15" t="s">
        <v>16</v>
      </c>
      <c r="H64" s="226"/>
      <c r="I64" s="16"/>
      <c r="J64" s="2"/>
      <c r="K64" s="2"/>
      <c r="L64" s="2"/>
      <c r="M64" s="2"/>
      <c r="N64" s="2"/>
      <c r="O64" s="2"/>
    </row>
    <row r="65" spans="1:15" x14ac:dyDescent="0.4">
      <c r="A65" s="211"/>
      <c r="B65" s="237" t="s">
        <v>87</v>
      </c>
      <c r="C65" s="13" t="s">
        <v>85</v>
      </c>
      <c r="D65" s="17"/>
      <c r="E65" s="41" t="s">
        <v>93</v>
      </c>
      <c r="F65" s="15" t="s">
        <v>16</v>
      </c>
      <c r="G65" s="15" t="s">
        <v>16</v>
      </c>
      <c r="H65" s="226"/>
      <c r="I65" s="16"/>
      <c r="J65" s="2"/>
      <c r="K65" s="2"/>
      <c r="L65" s="2"/>
      <c r="M65" s="2"/>
      <c r="N65" s="2"/>
      <c r="O65" s="2"/>
    </row>
    <row r="66" spans="1:15" x14ac:dyDescent="0.4">
      <c r="A66" s="211"/>
      <c r="B66" s="238"/>
      <c r="C66" s="42" t="s">
        <v>86</v>
      </c>
      <c r="D66" s="17"/>
      <c r="E66" s="41" t="s">
        <v>93</v>
      </c>
      <c r="F66" s="15" t="s">
        <v>16</v>
      </c>
      <c r="G66" s="15" t="s">
        <v>16</v>
      </c>
      <c r="H66" s="226"/>
      <c r="I66" s="16"/>
      <c r="J66" s="2"/>
      <c r="K66" s="2"/>
      <c r="L66" s="2"/>
      <c r="M66" s="2"/>
      <c r="N66" s="2"/>
      <c r="O66" s="2"/>
    </row>
    <row r="67" spans="1:15" x14ac:dyDescent="0.4">
      <c r="A67" s="211"/>
      <c r="B67" s="237" t="s">
        <v>90</v>
      </c>
      <c r="C67" s="13" t="s">
        <v>85</v>
      </c>
      <c r="D67" s="17"/>
      <c r="E67" s="41" t="s">
        <v>93</v>
      </c>
      <c r="F67" s="15" t="s">
        <v>16</v>
      </c>
      <c r="G67" s="15" t="s">
        <v>16</v>
      </c>
      <c r="H67" s="226"/>
      <c r="I67" s="16"/>
      <c r="J67" s="2"/>
      <c r="K67" s="2"/>
      <c r="L67" s="2"/>
      <c r="M67" s="2"/>
      <c r="N67" s="2"/>
      <c r="O67" s="2"/>
    </row>
    <row r="68" spans="1:15" x14ac:dyDescent="0.4">
      <c r="A68" s="211"/>
      <c r="B68" s="238"/>
      <c r="C68" s="42" t="s">
        <v>86</v>
      </c>
      <c r="D68" s="17"/>
      <c r="E68" s="41" t="s">
        <v>93</v>
      </c>
      <c r="F68" s="15" t="s">
        <v>16</v>
      </c>
      <c r="G68" s="15" t="s">
        <v>16</v>
      </c>
      <c r="H68" s="226"/>
      <c r="I68" s="16"/>
      <c r="J68" s="2"/>
      <c r="K68" s="2"/>
      <c r="L68" s="2"/>
      <c r="M68" s="2"/>
      <c r="N68" s="2"/>
      <c r="O68" s="2"/>
    </row>
    <row r="69" spans="1:15" x14ac:dyDescent="0.4">
      <c r="A69" s="211"/>
      <c r="B69" s="12" t="s">
        <v>91</v>
      </c>
      <c r="C69" s="13"/>
      <c r="D69" s="17"/>
      <c r="E69" s="41" t="s">
        <v>93</v>
      </c>
      <c r="F69" s="15" t="s">
        <v>16</v>
      </c>
      <c r="G69" s="15" t="s">
        <v>16</v>
      </c>
      <c r="H69" s="226"/>
      <c r="I69" s="16"/>
      <c r="J69" s="2"/>
      <c r="K69" s="2"/>
      <c r="L69" s="2"/>
      <c r="M69" s="2"/>
      <c r="N69" s="2"/>
      <c r="O69" s="2"/>
    </row>
    <row r="70" spans="1:15" x14ac:dyDescent="0.4">
      <c r="A70" s="211"/>
      <c r="B70" s="235" t="s">
        <v>83</v>
      </c>
      <c r="C70" s="13" t="s">
        <v>85</v>
      </c>
      <c r="D70" s="210">
        <v>200</v>
      </c>
      <c r="E70" s="41" t="s">
        <v>93</v>
      </c>
      <c r="F70" s="15" t="s">
        <v>16</v>
      </c>
      <c r="G70" s="15" t="s">
        <v>16</v>
      </c>
      <c r="H70" s="226"/>
      <c r="I70" s="16"/>
      <c r="J70" s="2"/>
      <c r="K70" s="2"/>
      <c r="L70" s="2"/>
      <c r="M70" s="2"/>
      <c r="N70" s="2"/>
      <c r="O70" s="2"/>
    </row>
    <row r="71" spans="1:15" x14ac:dyDescent="0.4">
      <c r="A71" s="211"/>
      <c r="B71" s="239"/>
      <c r="C71" s="42" t="s">
        <v>86</v>
      </c>
      <c r="D71" s="210">
        <v>180</v>
      </c>
      <c r="E71" s="41" t="s">
        <v>93</v>
      </c>
      <c r="F71" s="15" t="s">
        <v>16</v>
      </c>
      <c r="G71" s="15" t="s">
        <v>16</v>
      </c>
      <c r="H71" s="226"/>
      <c r="I71" s="16"/>
      <c r="J71" s="2"/>
      <c r="K71" s="2"/>
      <c r="L71" s="2"/>
      <c r="M71" s="2"/>
      <c r="N71" s="2"/>
      <c r="O71" s="2"/>
    </row>
    <row r="72" spans="1:15" ht="27" x14ac:dyDescent="0.4">
      <c r="A72" s="211"/>
      <c r="B72" s="236"/>
      <c r="C72" s="42" t="s">
        <v>92</v>
      </c>
      <c r="D72" s="210">
        <v>180</v>
      </c>
      <c r="E72" s="41" t="s">
        <v>93</v>
      </c>
      <c r="F72" s="15" t="s">
        <v>16</v>
      </c>
      <c r="G72" s="15" t="s">
        <v>16</v>
      </c>
      <c r="H72" s="226"/>
      <c r="I72" s="16"/>
      <c r="J72" s="2"/>
      <c r="K72" s="2"/>
      <c r="L72" s="2"/>
      <c r="M72" s="2"/>
      <c r="N72" s="2"/>
      <c r="O72" s="2"/>
    </row>
    <row r="73" spans="1:15" x14ac:dyDescent="0.4">
      <c r="A73" s="211"/>
      <c r="B73" s="43" t="s">
        <v>84</v>
      </c>
      <c r="C73" s="13"/>
      <c r="D73" s="17"/>
      <c r="E73" s="41" t="s">
        <v>93</v>
      </c>
      <c r="F73" s="15" t="s">
        <v>16</v>
      </c>
      <c r="G73" s="15" t="s">
        <v>16</v>
      </c>
      <c r="H73" s="226"/>
      <c r="I73" s="16"/>
      <c r="J73" s="2"/>
      <c r="K73" s="2"/>
      <c r="L73" s="2"/>
      <c r="M73" s="2"/>
      <c r="N73" s="2"/>
      <c r="O73" s="2"/>
    </row>
    <row r="74" spans="1:15" x14ac:dyDescent="0.4">
      <c r="A74" s="211"/>
      <c r="B74" s="237" t="s">
        <v>87</v>
      </c>
      <c r="C74" s="13" t="s">
        <v>85</v>
      </c>
      <c r="D74" s="17"/>
      <c r="E74" s="41" t="s">
        <v>93</v>
      </c>
      <c r="F74" s="15" t="s">
        <v>16</v>
      </c>
      <c r="G74" s="15" t="s">
        <v>16</v>
      </c>
      <c r="H74" s="226"/>
      <c r="I74" s="16"/>
      <c r="J74" s="2"/>
      <c r="K74" s="2"/>
      <c r="L74" s="2"/>
      <c r="M74" s="2"/>
      <c r="N74" s="2"/>
      <c r="O74" s="2"/>
    </row>
    <row r="75" spans="1:15" x14ac:dyDescent="0.4">
      <c r="A75" s="211"/>
      <c r="B75" s="240"/>
      <c r="C75" s="42" t="s">
        <v>86</v>
      </c>
      <c r="D75" s="17"/>
      <c r="E75" s="41" t="s">
        <v>93</v>
      </c>
      <c r="F75" s="15" t="s">
        <v>16</v>
      </c>
      <c r="G75" s="15" t="s">
        <v>16</v>
      </c>
      <c r="H75" s="226"/>
      <c r="I75" s="16"/>
      <c r="J75" s="2"/>
      <c r="K75" s="2"/>
      <c r="L75" s="2"/>
      <c r="M75" s="2"/>
      <c r="N75" s="2"/>
      <c r="O75" s="2"/>
    </row>
    <row r="76" spans="1:15" ht="27" x14ac:dyDescent="0.4">
      <c r="A76" s="211"/>
      <c r="B76" s="238"/>
      <c r="C76" s="42" t="s">
        <v>92</v>
      </c>
      <c r="D76" s="17"/>
      <c r="E76" s="41" t="s">
        <v>93</v>
      </c>
      <c r="F76" s="15" t="s">
        <v>16</v>
      </c>
      <c r="G76" s="15" t="s">
        <v>16</v>
      </c>
      <c r="H76" s="226"/>
      <c r="I76" s="16"/>
      <c r="J76" s="2"/>
      <c r="K76" s="2"/>
      <c r="L76" s="2"/>
      <c r="M76" s="2"/>
      <c r="N76" s="2"/>
      <c r="O76" s="2"/>
    </row>
    <row r="77" spans="1:15" x14ac:dyDescent="0.4">
      <c r="A77" s="211"/>
      <c r="B77" s="237" t="s">
        <v>88</v>
      </c>
      <c r="C77" s="13" t="s">
        <v>85</v>
      </c>
      <c r="D77" s="17"/>
      <c r="E77" s="41" t="s">
        <v>93</v>
      </c>
      <c r="F77" s="15" t="s">
        <v>16</v>
      </c>
      <c r="G77" s="15" t="s">
        <v>16</v>
      </c>
      <c r="H77" s="226"/>
      <c r="I77" s="16"/>
      <c r="J77" s="2"/>
      <c r="K77" s="2"/>
      <c r="L77" s="2"/>
      <c r="M77" s="2"/>
      <c r="N77" s="2"/>
      <c r="O77" s="2"/>
    </row>
    <row r="78" spans="1:15" x14ac:dyDescent="0.4">
      <c r="A78" s="211"/>
      <c r="B78" s="240"/>
      <c r="C78" s="42" t="s">
        <v>86</v>
      </c>
      <c r="D78" s="17"/>
      <c r="E78" s="41" t="s">
        <v>93</v>
      </c>
      <c r="F78" s="15" t="s">
        <v>16</v>
      </c>
      <c r="G78" s="15" t="s">
        <v>16</v>
      </c>
      <c r="H78" s="226"/>
      <c r="I78" s="16"/>
      <c r="J78" s="2"/>
      <c r="K78" s="2"/>
      <c r="L78" s="2"/>
      <c r="M78" s="2"/>
      <c r="N78" s="2"/>
      <c r="O78" s="2"/>
    </row>
    <row r="79" spans="1:15" ht="27" x14ac:dyDescent="0.4">
      <c r="A79" s="211"/>
      <c r="B79" s="238"/>
      <c r="C79" s="42" t="s">
        <v>92</v>
      </c>
      <c r="D79" s="17"/>
      <c r="E79" s="41" t="s">
        <v>93</v>
      </c>
      <c r="F79" s="15" t="s">
        <v>16</v>
      </c>
      <c r="G79" s="15" t="s">
        <v>16</v>
      </c>
      <c r="H79" s="226"/>
      <c r="I79" s="16"/>
      <c r="J79" s="2"/>
      <c r="K79" s="2"/>
      <c r="L79" s="2"/>
      <c r="M79" s="2"/>
      <c r="N79" s="2"/>
      <c r="O79" s="2"/>
    </row>
    <row r="80" spans="1:15" x14ac:dyDescent="0.4">
      <c r="A80" s="211"/>
      <c r="B80" s="43" t="s">
        <v>89</v>
      </c>
      <c r="C80" s="13"/>
      <c r="D80" s="17"/>
      <c r="E80" s="41" t="s">
        <v>93</v>
      </c>
      <c r="F80" s="15" t="s">
        <v>16</v>
      </c>
      <c r="G80" s="15" t="s">
        <v>16</v>
      </c>
      <c r="H80" s="226"/>
      <c r="I80" s="16"/>
      <c r="J80" s="2"/>
      <c r="K80" s="2"/>
      <c r="L80" s="2"/>
      <c r="M80" s="2"/>
      <c r="N80" s="2"/>
      <c r="O80" s="2"/>
    </row>
    <row r="81" spans="1:15" x14ac:dyDescent="0.4">
      <c r="A81" s="211"/>
      <c r="B81" s="237" t="s">
        <v>87</v>
      </c>
      <c r="C81" s="13" t="s">
        <v>85</v>
      </c>
      <c r="D81" s="17"/>
      <c r="E81" s="41" t="s">
        <v>93</v>
      </c>
      <c r="F81" s="15" t="s">
        <v>16</v>
      </c>
      <c r="G81" s="15" t="s">
        <v>16</v>
      </c>
      <c r="H81" s="226"/>
      <c r="I81" s="16"/>
      <c r="J81" s="2"/>
      <c r="K81" s="2"/>
      <c r="L81" s="2"/>
      <c r="M81" s="2"/>
      <c r="N81" s="2"/>
      <c r="O81" s="2"/>
    </row>
    <row r="82" spans="1:15" x14ac:dyDescent="0.4">
      <c r="A82" s="211"/>
      <c r="B82" s="240"/>
      <c r="C82" s="42" t="s">
        <v>86</v>
      </c>
      <c r="D82" s="17"/>
      <c r="E82" s="41" t="s">
        <v>93</v>
      </c>
      <c r="F82" s="15" t="s">
        <v>16</v>
      </c>
      <c r="G82" s="15" t="s">
        <v>16</v>
      </c>
      <c r="H82" s="226"/>
      <c r="I82" s="16"/>
      <c r="J82" s="2"/>
      <c r="K82" s="2"/>
      <c r="L82" s="2"/>
      <c r="M82" s="2"/>
      <c r="N82" s="2"/>
      <c r="O82" s="2"/>
    </row>
    <row r="83" spans="1:15" ht="27" x14ac:dyDescent="0.4">
      <c r="A83" s="211"/>
      <c r="B83" s="238"/>
      <c r="C83" s="42" t="s">
        <v>92</v>
      </c>
      <c r="D83" s="17"/>
      <c r="E83" s="41" t="s">
        <v>93</v>
      </c>
      <c r="F83" s="15" t="s">
        <v>16</v>
      </c>
      <c r="G83" s="15" t="s">
        <v>16</v>
      </c>
      <c r="H83" s="226"/>
      <c r="I83" s="16"/>
      <c r="J83" s="2"/>
      <c r="K83" s="2"/>
      <c r="L83" s="2"/>
      <c r="M83" s="2"/>
      <c r="N83" s="2"/>
      <c r="O83" s="2"/>
    </row>
    <row r="84" spans="1:15" x14ac:dyDescent="0.4">
      <c r="A84" s="211"/>
      <c r="B84" s="237" t="s">
        <v>90</v>
      </c>
      <c r="C84" s="13" t="s">
        <v>85</v>
      </c>
      <c r="D84" s="17"/>
      <c r="E84" s="41" t="s">
        <v>93</v>
      </c>
      <c r="F84" s="15" t="s">
        <v>16</v>
      </c>
      <c r="G84" s="15" t="s">
        <v>16</v>
      </c>
      <c r="H84" s="226"/>
      <c r="I84" s="16"/>
      <c r="J84" s="2"/>
      <c r="K84" s="2"/>
      <c r="L84" s="2"/>
      <c r="M84" s="2"/>
      <c r="N84" s="2"/>
      <c r="O84" s="2"/>
    </row>
    <row r="85" spans="1:15" x14ac:dyDescent="0.4">
      <c r="A85" s="211"/>
      <c r="B85" s="240"/>
      <c r="C85" s="42" t="s">
        <v>86</v>
      </c>
      <c r="D85" s="17"/>
      <c r="E85" s="41" t="s">
        <v>93</v>
      </c>
      <c r="F85" s="15" t="s">
        <v>16</v>
      </c>
      <c r="G85" s="15" t="s">
        <v>16</v>
      </c>
      <c r="H85" s="226"/>
      <c r="I85" s="16"/>
      <c r="J85" s="2"/>
      <c r="K85" s="2"/>
      <c r="L85" s="2"/>
      <c r="M85" s="2"/>
      <c r="N85" s="2"/>
      <c r="O85" s="2"/>
    </row>
    <row r="86" spans="1:15" ht="27" x14ac:dyDescent="0.4">
      <c r="A86" s="211"/>
      <c r="B86" s="238"/>
      <c r="C86" s="42" t="s">
        <v>92</v>
      </c>
      <c r="D86" s="17"/>
      <c r="E86" s="41" t="s">
        <v>93</v>
      </c>
      <c r="F86" s="15" t="s">
        <v>16</v>
      </c>
      <c r="G86" s="15" t="s">
        <v>16</v>
      </c>
      <c r="H86" s="226"/>
      <c r="I86" s="16"/>
      <c r="J86" s="2"/>
      <c r="K86" s="2"/>
      <c r="L86" s="2"/>
      <c r="M86" s="2"/>
      <c r="N86" s="2"/>
      <c r="O86" s="2"/>
    </row>
    <row r="87" spans="1:15" x14ac:dyDescent="0.4">
      <c r="A87" s="211"/>
      <c r="B87" s="12" t="s">
        <v>94</v>
      </c>
      <c r="C87" s="13"/>
      <c r="D87" s="17"/>
      <c r="E87" s="12"/>
      <c r="F87" s="15" t="s">
        <v>16</v>
      </c>
      <c r="G87" s="15" t="s">
        <v>16</v>
      </c>
      <c r="H87" s="226"/>
      <c r="I87" s="16"/>
      <c r="J87" s="2"/>
      <c r="K87" s="2"/>
      <c r="L87" s="2"/>
      <c r="M87" s="2"/>
      <c r="N87" s="2"/>
      <c r="O87" s="2"/>
    </row>
    <row r="88" spans="1:15" x14ac:dyDescent="0.4">
      <c r="A88" s="211"/>
      <c r="B88" s="44" t="s">
        <v>95</v>
      </c>
      <c r="C88" s="13"/>
      <c r="D88" s="17"/>
      <c r="E88" s="12"/>
      <c r="F88" s="15" t="s">
        <v>16</v>
      </c>
      <c r="G88" s="15" t="s">
        <v>16</v>
      </c>
      <c r="H88" s="226"/>
      <c r="I88" s="16"/>
      <c r="J88" s="2"/>
      <c r="K88" s="2"/>
      <c r="L88" s="2"/>
      <c r="M88" s="2"/>
      <c r="N88" s="2"/>
      <c r="O88" s="2"/>
    </row>
    <row r="89" spans="1:15" x14ac:dyDescent="0.4">
      <c r="A89" s="211"/>
      <c r="B89" s="45" t="s">
        <v>96</v>
      </c>
      <c r="C89" s="13"/>
      <c r="D89" s="17"/>
      <c r="E89" s="12"/>
      <c r="F89" s="15" t="s">
        <v>16</v>
      </c>
      <c r="G89" s="15" t="s">
        <v>16</v>
      </c>
      <c r="H89" s="226"/>
      <c r="I89" s="16"/>
      <c r="J89" s="2"/>
      <c r="K89" s="2"/>
      <c r="L89" s="2"/>
      <c r="M89" s="2"/>
      <c r="N89" s="2"/>
      <c r="O89" s="2"/>
    </row>
    <row r="90" spans="1:15" x14ac:dyDescent="0.4">
      <c r="A90" s="211"/>
      <c r="B90" s="46" t="s">
        <v>97</v>
      </c>
      <c r="C90" s="13"/>
      <c r="D90" s="17"/>
      <c r="E90" s="12"/>
      <c r="F90" s="15" t="s">
        <v>16</v>
      </c>
      <c r="G90" s="15" t="s">
        <v>16</v>
      </c>
      <c r="H90" s="226"/>
      <c r="I90" s="16"/>
      <c r="J90" s="2" t="s">
        <v>104</v>
      </c>
      <c r="K90" s="2"/>
      <c r="L90" s="2"/>
      <c r="M90" s="2"/>
      <c r="N90" s="2"/>
      <c r="O90" s="2"/>
    </row>
    <row r="91" spans="1:15" x14ac:dyDescent="0.4">
      <c r="A91" s="211"/>
      <c r="B91" s="12"/>
      <c r="C91" s="13" t="s">
        <v>98</v>
      </c>
      <c r="D91" s="17"/>
      <c r="E91" s="12" t="s">
        <v>101</v>
      </c>
      <c r="F91" s="15" t="s">
        <v>16</v>
      </c>
      <c r="G91" s="15" t="s">
        <v>16</v>
      </c>
      <c r="H91" s="226"/>
      <c r="I91" s="16"/>
      <c r="J91" s="2"/>
      <c r="K91" s="2"/>
      <c r="L91" s="2"/>
      <c r="M91" s="2"/>
      <c r="N91" s="2"/>
      <c r="O91" s="2"/>
    </row>
    <row r="92" spans="1:15" x14ac:dyDescent="0.4">
      <c r="A92" s="211"/>
      <c r="B92" s="12"/>
      <c r="C92" s="13" t="s">
        <v>100</v>
      </c>
      <c r="D92" s="17"/>
      <c r="E92" s="12" t="s">
        <v>101</v>
      </c>
      <c r="F92" s="15" t="s">
        <v>16</v>
      </c>
      <c r="G92" s="15" t="s">
        <v>16</v>
      </c>
      <c r="H92" s="226"/>
      <c r="I92" s="16"/>
      <c r="J92" s="2"/>
      <c r="K92" s="2"/>
      <c r="L92" s="2"/>
      <c r="M92" s="2"/>
      <c r="N92" s="2"/>
      <c r="O92" s="2"/>
    </row>
    <row r="93" spans="1:15" x14ac:dyDescent="0.4">
      <c r="A93" s="211"/>
      <c r="B93" s="12"/>
      <c r="C93" s="13" t="s">
        <v>102</v>
      </c>
      <c r="D93" s="17"/>
      <c r="E93" s="12"/>
      <c r="F93" s="15" t="s">
        <v>16</v>
      </c>
      <c r="G93" s="15" t="s">
        <v>16</v>
      </c>
      <c r="H93" s="226"/>
      <c r="I93" s="16"/>
      <c r="J93" s="2"/>
      <c r="K93" s="2"/>
      <c r="L93" s="2"/>
      <c r="M93" s="2"/>
      <c r="N93" s="2"/>
      <c r="O93" s="2"/>
    </row>
    <row r="94" spans="1:15" x14ac:dyDescent="0.4">
      <c r="A94" s="211"/>
      <c r="B94" s="46" t="s">
        <v>105</v>
      </c>
      <c r="C94" s="13"/>
      <c r="D94" s="17"/>
      <c r="E94" s="12"/>
      <c r="F94" s="15" t="s">
        <v>16</v>
      </c>
      <c r="G94" s="15" t="s">
        <v>16</v>
      </c>
      <c r="H94" s="226"/>
      <c r="I94" s="16"/>
      <c r="J94" s="2" t="s">
        <v>104</v>
      </c>
      <c r="K94" s="2"/>
      <c r="L94" s="2"/>
      <c r="M94" s="2"/>
      <c r="N94" s="2"/>
      <c r="O94" s="2"/>
    </row>
    <row r="95" spans="1:15" x14ac:dyDescent="0.4">
      <c r="A95" s="211"/>
      <c r="B95" s="12"/>
      <c r="C95" s="13" t="s">
        <v>98</v>
      </c>
      <c r="D95" s="17"/>
      <c r="E95" s="12" t="s">
        <v>101</v>
      </c>
      <c r="F95" s="15" t="s">
        <v>16</v>
      </c>
      <c r="G95" s="15" t="s">
        <v>16</v>
      </c>
      <c r="H95" s="226"/>
      <c r="I95" s="16"/>
      <c r="J95" s="2"/>
      <c r="K95" s="2"/>
      <c r="L95" s="2"/>
      <c r="M95" s="2"/>
      <c r="N95" s="2"/>
      <c r="O95" s="2"/>
    </row>
    <row r="96" spans="1:15" x14ac:dyDescent="0.4">
      <c r="A96" s="211"/>
      <c r="B96" s="12"/>
      <c r="C96" s="13" t="s">
        <v>100</v>
      </c>
      <c r="D96" s="17"/>
      <c r="E96" s="12" t="s">
        <v>101</v>
      </c>
      <c r="F96" s="15" t="s">
        <v>16</v>
      </c>
      <c r="G96" s="15" t="s">
        <v>16</v>
      </c>
      <c r="H96" s="226"/>
      <c r="I96" s="16"/>
      <c r="J96" s="2"/>
      <c r="K96" s="2"/>
      <c r="L96" s="2"/>
      <c r="M96" s="2"/>
      <c r="N96" s="2"/>
      <c r="O96" s="2"/>
    </row>
    <row r="97" spans="1:15" x14ac:dyDescent="0.4">
      <c r="A97" s="211"/>
      <c r="B97" s="12"/>
      <c r="C97" s="13" t="s">
        <v>102</v>
      </c>
      <c r="D97" s="17"/>
      <c r="E97" s="12"/>
      <c r="F97" s="15" t="s">
        <v>16</v>
      </c>
      <c r="G97" s="15" t="s">
        <v>16</v>
      </c>
      <c r="H97" s="226"/>
      <c r="I97" s="16"/>
      <c r="J97" s="2"/>
      <c r="K97" s="2"/>
      <c r="L97" s="2"/>
      <c r="M97" s="2"/>
      <c r="N97" s="2"/>
      <c r="O97" s="2"/>
    </row>
    <row r="98" spans="1:15" x14ac:dyDescent="0.4">
      <c r="A98" s="211"/>
      <c r="B98" s="46" t="s">
        <v>106</v>
      </c>
      <c r="C98" s="13"/>
      <c r="D98" s="17"/>
      <c r="E98" s="12"/>
      <c r="F98" s="15" t="s">
        <v>16</v>
      </c>
      <c r="G98" s="15" t="s">
        <v>16</v>
      </c>
      <c r="H98" s="226"/>
      <c r="I98" s="16"/>
      <c r="J98" s="2" t="s">
        <v>104</v>
      </c>
      <c r="K98" s="2"/>
      <c r="L98" s="2"/>
      <c r="M98" s="2"/>
      <c r="N98" s="2"/>
      <c r="O98" s="2"/>
    </row>
    <row r="99" spans="1:15" x14ac:dyDescent="0.4">
      <c r="A99" s="211"/>
      <c r="B99" s="12"/>
      <c r="C99" s="13" t="s">
        <v>108</v>
      </c>
      <c r="D99" s="17"/>
      <c r="E99" s="12"/>
      <c r="F99" s="15" t="s">
        <v>16</v>
      </c>
      <c r="G99" s="15" t="s">
        <v>16</v>
      </c>
      <c r="H99" s="226"/>
      <c r="I99" s="16"/>
      <c r="J99" s="2"/>
      <c r="K99" s="2"/>
      <c r="L99" s="2"/>
      <c r="M99" s="2"/>
      <c r="N99" s="2"/>
      <c r="O99" s="2"/>
    </row>
    <row r="100" spans="1:15" x14ac:dyDescent="0.4">
      <c r="A100" s="211"/>
      <c r="B100" s="46" t="s">
        <v>107</v>
      </c>
      <c r="C100" s="13"/>
      <c r="D100" s="17"/>
      <c r="E100" s="12"/>
      <c r="F100" s="15" t="s">
        <v>16</v>
      </c>
      <c r="G100" s="15" t="s">
        <v>16</v>
      </c>
      <c r="H100" s="226"/>
      <c r="I100" s="16"/>
      <c r="J100" s="2" t="s">
        <v>104</v>
      </c>
      <c r="K100" s="2"/>
      <c r="L100" s="2"/>
      <c r="M100" s="2"/>
      <c r="N100" s="2"/>
      <c r="O100" s="2"/>
    </row>
    <row r="101" spans="1:15" x14ac:dyDescent="0.4">
      <c r="A101" s="211"/>
      <c r="B101" s="45" t="s">
        <v>109</v>
      </c>
      <c r="C101" s="13"/>
      <c r="D101" s="17"/>
      <c r="E101" s="12"/>
      <c r="F101" s="15" t="s">
        <v>16</v>
      </c>
      <c r="G101" s="15" t="s">
        <v>16</v>
      </c>
      <c r="H101" s="226"/>
      <c r="I101" s="16"/>
      <c r="J101" s="2"/>
      <c r="K101" s="2"/>
      <c r="L101" s="2"/>
      <c r="M101" s="2"/>
      <c r="N101" s="2"/>
      <c r="O101" s="2"/>
    </row>
    <row r="102" spans="1:15" x14ac:dyDescent="0.4">
      <c r="A102" s="211"/>
      <c r="B102" s="46" t="s">
        <v>110</v>
      </c>
      <c r="C102" s="13"/>
      <c r="D102" s="17"/>
      <c r="E102" s="12"/>
      <c r="F102" s="15" t="s">
        <v>16</v>
      </c>
      <c r="G102" s="15" t="s">
        <v>16</v>
      </c>
      <c r="H102" s="226"/>
      <c r="I102" s="16"/>
      <c r="J102" s="2" t="s">
        <v>104</v>
      </c>
      <c r="K102" s="2"/>
      <c r="L102" s="2"/>
      <c r="M102" s="2"/>
      <c r="N102" s="2"/>
      <c r="O102" s="2"/>
    </row>
    <row r="103" spans="1:15" x14ac:dyDescent="0.4">
      <c r="A103" s="211"/>
      <c r="B103" s="12"/>
      <c r="C103" s="13" t="s">
        <v>111</v>
      </c>
      <c r="D103" s="17"/>
      <c r="E103" s="12" t="s">
        <v>117</v>
      </c>
      <c r="F103" s="15" t="s">
        <v>16</v>
      </c>
      <c r="G103" s="15" t="s">
        <v>16</v>
      </c>
      <c r="H103" s="226"/>
      <c r="I103" s="16"/>
      <c r="J103" s="2"/>
      <c r="K103" s="2"/>
      <c r="L103" s="2"/>
      <c r="M103" s="2"/>
      <c r="N103" s="2"/>
      <c r="O103" s="2"/>
    </row>
    <row r="104" spans="1:15" x14ac:dyDescent="0.4">
      <c r="A104" s="211"/>
      <c r="B104" s="12"/>
      <c r="C104" s="13" t="s">
        <v>112</v>
      </c>
      <c r="D104" s="17"/>
      <c r="E104" s="12" t="s">
        <v>117</v>
      </c>
      <c r="F104" s="15" t="s">
        <v>16</v>
      </c>
      <c r="G104" s="15" t="s">
        <v>16</v>
      </c>
      <c r="H104" s="226"/>
      <c r="I104" s="16"/>
      <c r="J104" s="2"/>
      <c r="K104" s="2"/>
      <c r="L104" s="2"/>
      <c r="M104" s="2"/>
      <c r="N104" s="2"/>
      <c r="O104" s="2"/>
    </row>
    <row r="105" spans="1:15" x14ac:dyDescent="0.4">
      <c r="A105" s="211"/>
      <c r="B105" s="12"/>
      <c r="C105" s="13" t="s">
        <v>114</v>
      </c>
      <c r="D105" s="17"/>
      <c r="E105" s="12"/>
      <c r="F105" s="15" t="s">
        <v>16</v>
      </c>
      <c r="G105" s="15" t="s">
        <v>16</v>
      </c>
      <c r="H105" s="226"/>
      <c r="I105" s="16"/>
      <c r="J105" s="2"/>
      <c r="K105" s="2"/>
      <c r="L105" s="2"/>
      <c r="M105" s="2"/>
      <c r="N105" s="2"/>
      <c r="O105" s="2"/>
    </row>
    <row r="106" spans="1:15" x14ac:dyDescent="0.4">
      <c r="A106" s="211"/>
      <c r="B106" s="12"/>
      <c r="C106" s="13" t="s">
        <v>115</v>
      </c>
      <c r="D106" s="17"/>
      <c r="E106" s="12"/>
      <c r="F106" s="15" t="s">
        <v>16</v>
      </c>
      <c r="G106" s="15" t="s">
        <v>16</v>
      </c>
      <c r="H106" s="226"/>
      <c r="I106" s="16"/>
      <c r="J106" s="2"/>
      <c r="K106" s="2"/>
      <c r="L106" s="2"/>
      <c r="M106" s="2"/>
      <c r="N106" s="2"/>
      <c r="O106" s="2"/>
    </row>
    <row r="107" spans="1:15" x14ac:dyDescent="0.4">
      <c r="A107" s="211"/>
      <c r="B107" s="46" t="s">
        <v>118</v>
      </c>
      <c r="C107" s="13"/>
      <c r="D107" s="17"/>
      <c r="E107" s="12"/>
      <c r="F107" s="15" t="s">
        <v>16</v>
      </c>
      <c r="G107" s="15" t="s">
        <v>16</v>
      </c>
      <c r="H107" s="226"/>
      <c r="I107" s="16"/>
      <c r="J107" s="2" t="s">
        <v>104</v>
      </c>
      <c r="K107" s="2"/>
      <c r="L107" s="2"/>
      <c r="M107" s="2"/>
      <c r="N107" s="2"/>
      <c r="O107" s="2"/>
    </row>
    <row r="108" spans="1:15" x14ac:dyDescent="0.4">
      <c r="A108" s="211"/>
      <c r="B108" s="12"/>
      <c r="C108" s="13" t="s">
        <v>113</v>
      </c>
      <c r="D108" s="17"/>
      <c r="E108" s="12"/>
      <c r="F108" s="15" t="s">
        <v>16</v>
      </c>
      <c r="G108" s="15" t="s">
        <v>16</v>
      </c>
      <c r="H108" s="226"/>
      <c r="I108" s="16"/>
      <c r="J108" s="2"/>
      <c r="K108" s="2"/>
      <c r="L108" s="2"/>
      <c r="M108" s="2"/>
      <c r="N108" s="2"/>
      <c r="O108" s="2"/>
    </row>
    <row r="109" spans="1:15" x14ac:dyDescent="0.4">
      <c r="A109" s="211"/>
      <c r="B109" s="12"/>
      <c r="C109" s="13" t="s">
        <v>115</v>
      </c>
      <c r="D109" s="17"/>
      <c r="E109" s="12"/>
      <c r="F109" s="15" t="s">
        <v>16</v>
      </c>
      <c r="G109" s="15" t="s">
        <v>16</v>
      </c>
      <c r="H109" s="226"/>
      <c r="I109" s="16"/>
      <c r="J109" s="2"/>
      <c r="K109" s="2"/>
      <c r="L109" s="2"/>
      <c r="M109" s="2"/>
      <c r="N109" s="2"/>
      <c r="O109" s="2"/>
    </row>
    <row r="110" spans="1:15" x14ac:dyDescent="0.4">
      <c r="A110" s="211"/>
      <c r="B110" s="46" t="s">
        <v>106</v>
      </c>
      <c r="C110" s="13"/>
      <c r="D110" s="17"/>
      <c r="E110" s="12"/>
      <c r="F110" s="15" t="s">
        <v>16</v>
      </c>
      <c r="G110" s="15" t="s">
        <v>16</v>
      </c>
      <c r="H110" s="226"/>
      <c r="I110" s="16"/>
      <c r="J110" s="2" t="s">
        <v>104</v>
      </c>
      <c r="K110" s="2"/>
      <c r="L110" s="2"/>
      <c r="M110" s="2"/>
      <c r="N110" s="2"/>
      <c r="O110" s="2"/>
    </row>
    <row r="111" spans="1:15" x14ac:dyDescent="0.4">
      <c r="A111" s="211"/>
      <c r="B111" s="12"/>
      <c r="C111" s="13" t="s">
        <v>108</v>
      </c>
      <c r="D111" s="17"/>
      <c r="E111" s="12"/>
      <c r="F111" s="15" t="s">
        <v>16</v>
      </c>
      <c r="G111" s="15" t="s">
        <v>16</v>
      </c>
      <c r="H111" s="226"/>
      <c r="I111" s="16"/>
      <c r="J111" s="2"/>
      <c r="K111" s="2"/>
      <c r="L111" s="2"/>
      <c r="M111" s="2"/>
      <c r="N111" s="2"/>
      <c r="O111" s="2"/>
    </row>
    <row r="112" spans="1:15" ht="37.5" customHeight="1" x14ac:dyDescent="0.4">
      <c r="A112" s="211"/>
      <c r="B112" s="232" t="s">
        <v>119</v>
      </c>
      <c r="C112" s="233"/>
      <c r="D112" s="17"/>
      <c r="E112" s="12"/>
      <c r="F112" s="15" t="s">
        <v>16</v>
      </c>
      <c r="G112" s="15" t="s">
        <v>16</v>
      </c>
      <c r="H112" s="226"/>
      <c r="I112" s="16"/>
      <c r="J112" s="2" t="s">
        <v>104</v>
      </c>
      <c r="K112" s="2"/>
      <c r="L112" s="2"/>
      <c r="M112" s="2"/>
      <c r="N112" s="2"/>
      <c r="O112" s="2"/>
    </row>
    <row r="113" spans="1:15" x14ac:dyDescent="0.4">
      <c r="A113" s="211"/>
      <c r="B113" s="12"/>
      <c r="C113" s="13" t="s">
        <v>111</v>
      </c>
      <c r="D113" s="17"/>
      <c r="E113" s="12" t="s">
        <v>117</v>
      </c>
      <c r="F113" s="15" t="s">
        <v>16</v>
      </c>
      <c r="G113" s="15" t="s">
        <v>16</v>
      </c>
      <c r="H113" s="226"/>
      <c r="I113" s="16"/>
      <c r="J113" s="2"/>
      <c r="K113" s="2"/>
      <c r="L113" s="2"/>
      <c r="M113" s="2"/>
      <c r="N113" s="2"/>
      <c r="O113" s="2"/>
    </row>
    <row r="114" spans="1:15" x14ac:dyDescent="0.4">
      <c r="A114" s="211"/>
      <c r="B114" s="12"/>
      <c r="C114" s="13" t="s">
        <v>112</v>
      </c>
      <c r="D114" s="17"/>
      <c r="E114" s="12" t="s">
        <v>117</v>
      </c>
      <c r="F114" s="15" t="s">
        <v>16</v>
      </c>
      <c r="G114" s="15" t="s">
        <v>16</v>
      </c>
      <c r="H114" s="226"/>
      <c r="I114" s="16"/>
      <c r="J114" s="2"/>
      <c r="K114" s="2"/>
      <c r="L114" s="2"/>
      <c r="M114" s="2"/>
      <c r="N114" s="2"/>
      <c r="O114" s="2"/>
    </row>
    <row r="115" spans="1:15" x14ac:dyDescent="0.4">
      <c r="A115" s="211"/>
      <c r="B115" s="12"/>
      <c r="C115" s="13" t="s">
        <v>114</v>
      </c>
      <c r="D115" s="17"/>
      <c r="E115" s="12"/>
      <c r="F115" s="15" t="s">
        <v>16</v>
      </c>
      <c r="G115" s="15" t="s">
        <v>16</v>
      </c>
      <c r="H115" s="226"/>
      <c r="I115" s="16"/>
      <c r="J115" s="2"/>
      <c r="K115" s="2"/>
      <c r="L115" s="2"/>
      <c r="M115" s="2"/>
      <c r="N115" s="2"/>
      <c r="O115" s="2"/>
    </row>
    <row r="116" spans="1:15" x14ac:dyDescent="0.4">
      <c r="A116" s="211"/>
      <c r="B116" s="12"/>
      <c r="C116" s="13" t="s">
        <v>115</v>
      </c>
      <c r="D116" s="17"/>
      <c r="E116" s="12"/>
      <c r="F116" s="15" t="s">
        <v>16</v>
      </c>
      <c r="G116" s="15" t="s">
        <v>16</v>
      </c>
      <c r="H116" s="226"/>
      <c r="I116" s="16"/>
      <c r="J116" s="2"/>
      <c r="K116" s="2"/>
      <c r="L116" s="2"/>
      <c r="M116" s="2"/>
      <c r="N116" s="2"/>
      <c r="O116" s="2"/>
    </row>
    <row r="117" spans="1:15" x14ac:dyDescent="0.4">
      <c r="A117" s="211"/>
      <c r="B117" s="44" t="s">
        <v>120</v>
      </c>
      <c r="C117" s="13"/>
      <c r="D117" s="17"/>
      <c r="E117" s="12"/>
      <c r="F117" s="15" t="s">
        <v>16</v>
      </c>
      <c r="G117" s="15" t="s">
        <v>16</v>
      </c>
      <c r="H117" s="226"/>
      <c r="I117" s="16"/>
      <c r="J117" s="2"/>
      <c r="K117" s="2"/>
      <c r="L117" s="2"/>
      <c r="M117" s="2"/>
      <c r="N117" s="2"/>
      <c r="O117" s="2"/>
    </row>
    <row r="118" spans="1:15" x14ac:dyDescent="0.4">
      <c r="A118" s="211"/>
      <c r="B118" s="45" t="s">
        <v>96</v>
      </c>
      <c r="C118" s="13"/>
      <c r="D118" s="17"/>
      <c r="E118" s="12"/>
      <c r="F118" s="15" t="s">
        <v>16</v>
      </c>
      <c r="G118" s="15" t="s">
        <v>16</v>
      </c>
      <c r="H118" s="226"/>
      <c r="I118" s="16"/>
      <c r="J118" s="2"/>
      <c r="K118" s="2"/>
      <c r="L118" s="2"/>
      <c r="M118" s="2"/>
      <c r="N118" s="2"/>
      <c r="O118" s="2"/>
    </row>
    <row r="119" spans="1:15" x14ac:dyDescent="0.4">
      <c r="A119" s="211"/>
      <c r="B119" s="46" t="s">
        <v>121</v>
      </c>
      <c r="C119" s="13"/>
      <c r="D119" s="17" t="s">
        <v>104</v>
      </c>
      <c r="E119" s="12"/>
      <c r="F119" s="15" t="s">
        <v>16</v>
      </c>
      <c r="G119" s="15" t="s">
        <v>16</v>
      </c>
      <c r="H119" s="226"/>
      <c r="I119" s="16"/>
      <c r="J119" s="2" t="s">
        <v>104</v>
      </c>
      <c r="K119" s="2"/>
      <c r="L119" s="2"/>
      <c r="M119" s="2"/>
      <c r="N119" s="2"/>
      <c r="O119" s="2"/>
    </row>
    <row r="120" spans="1:15" x14ac:dyDescent="0.4">
      <c r="A120" s="211"/>
      <c r="B120" s="12"/>
      <c r="C120" s="13" t="s">
        <v>122</v>
      </c>
      <c r="D120" s="210">
        <v>0.3</v>
      </c>
      <c r="E120" s="12" t="s">
        <v>127</v>
      </c>
      <c r="F120" s="15" t="s">
        <v>16</v>
      </c>
      <c r="G120" s="15" t="s">
        <v>16</v>
      </c>
      <c r="H120" s="226"/>
      <c r="I120" s="16"/>
      <c r="J120" s="2"/>
      <c r="K120" s="2"/>
      <c r="L120" s="2"/>
      <c r="M120" s="2"/>
      <c r="N120" s="2"/>
      <c r="O120" s="2"/>
    </row>
    <row r="121" spans="1:15" x14ac:dyDescent="0.4">
      <c r="A121" s="211"/>
      <c r="B121" s="12"/>
      <c r="C121" s="13" t="s">
        <v>99</v>
      </c>
      <c r="D121" s="210">
        <v>0.4</v>
      </c>
      <c r="E121" s="12" t="s">
        <v>127</v>
      </c>
      <c r="F121" s="15" t="s">
        <v>16</v>
      </c>
      <c r="G121" s="15" t="s">
        <v>16</v>
      </c>
      <c r="H121" s="226"/>
      <c r="I121" s="16"/>
      <c r="J121" s="2"/>
      <c r="K121" s="2"/>
      <c r="L121" s="2"/>
      <c r="M121" s="2"/>
      <c r="N121" s="2"/>
      <c r="O121" s="2"/>
    </row>
    <row r="122" spans="1:15" x14ac:dyDescent="0.4">
      <c r="A122" s="211"/>
      <c r="B122" s="12"/>
      <c r="C122" s="13" t="s">
        <v>123</v>
      </c>
      <c r="D122" s="17">
        <v>1.5</v>
      </c>
      <c r="E122" s="12"/>
      <c r="F122" s="15" t="s">
        <v>16</v>
      </c>
      <c r="G122" s="15" t="s">
        <v>16</v>
      </c>
      <c r="H122" s="226"/>
      <c r="I122" s="16"/>
      <c r="J122" s="2"/>
      <c r="K122" s="2"/>
      <c r="L122" s="2"/>
      <c r="M122" s="2"/>
      <c r="N122" s="2"/>
      <c r="O122" s="2"/>
    </row>
    <row r="123" spans="1:15" x14ac:dyDescent="0.4">
      <c r="A123" s="211"/>
      <c r="B123" s="12"/>
      <c r="C123" s="13" t="s">
        <v>124</v>
      </c>
      <c r="D123" s="17" t="s">
        <v>125</v>
      </c>
      <c r="E123" s="12"/>
      <c r="F123" s="15" t="s">
        <v>16</v>
      </c>
      <c r="G123" s="15" t="s">
        <v>16</v>
      </c>
      <c r="H123" s="226"/>
      <c r="I123" s="16"/>
      <c r="J123" s="2"/>
      <c r="K123" s="2"/>
      <c r="L123" s="2"/>
      <c r="M123" s="2"/>
      <c r="N123" s="2"/>
      <c r="O123" s="2"/>
    </row>
    <row r="124" spans="1:15" x14ac:dyDescent="0.4">
      <c r="A124" s="211"/>
      <c r="B124" s="46" t="s">
        <v>128</v>
      </c>
      <c r="C124" s="13"/>
      <c r="D124" s="17"/>
      <c r="E124" s="12"/>
      <c r="F124" s="15" t="s">
        <v>16</v>
      </c>
      <c r="G124" s="15" t="s">
        <v>16</v>
      </c>
      <c r="H124" s="226"/>
      <c r="I124" s="16"/>
      <c r="J124" s="2" t="s">
        <v>104</v>
      </c>
      <c r="K124" s="2"/>
      <c r="L124" s="2"/>
      <c r="M124" s="2"/>
      <c r="N124" s="2"/>
      <c r="O124" s="2"/>
    </row>
    <row r="125" spans="1:15" x14ac:dyDescent="0.4">
      <c r="A125" s="211"/>
      <c r="B125" s="46" t="s">
        <v>106</v>
      </c>
      <c r="C125" s="13"/>
      <c r="D125" s="17"/>
      <c r="E125" s="12"/>
      <c r="F125" s="15" t="s">
        <v>16</v>
      </c>
      <c r="G125" s="15" t="s">
        <v>16</v>
      </c>
      <c r="H125" s="226"/>
      <c r="I125" s="16"/>
      <c r="J125" s="2" t="s">
        <v>104</v>
      </c>
      <c r="K125" s="2"/>
      <c r="L125" s="2"/>
      <c r="M125" s="2"/>
      <c r="N125" s="2"/>
      <c r="O125" s="2"/>
    </row>
    <row r="126" spans="1:15" x14ac:dyDescent="0.4">
      <c r="A126" s="211"/>
      <c r="B126" s="12"/>
      <c r="C126" s="13" t="s">
        <v>108</v>
      </c>
      <c r="D126" s="17"/>
      <c r="E126" s="12"/>
      <c r="F126" s="15" t="s">
        <v>16</v>
      </c>
      <c r="G126" s="15" t="s">
        <v>16</v>
      </c>
      <c r="H126" s="226"/>
      <c r="I126" s="16"/>
      <c r="J126" s="2"/>
      <c r="K126" s="2"/>
      <c r="L126" s="2"/>
      <c r="M126" s="2"/>
      <c r="N126" s="2"/>
      <c r="O126" s="2"/>
    </row>
    <row r="127" spans="1:15" ht="36.75" customHeight="1" x14ac:dyDescent="0.4">
      <c r="A127" s="211"/>
      <c r="B127" s="232" t="s">
        <v>129</v>
      </c>
      <c r="C127" s="233"/>
      <c r="D127" s="17"/>
      <c r="E127" s="12"/>
      <c r="F127" s="15" t="s">
        <v>16</v>
      </c>
      <c r="G127" s="15" t="s">
        <v>16</v>
      </c>
      <c r="H127" s="226"/>
      <c r="I127" s="16"/>
      <c r="J127" s="2" t="s">
        <v>104</v>
      </c>
      <c r="K127" s="2"/>
      <c r="L127" s="2"/>
      <c r="M127" s="2"/>
      <c r="N127" s="2"/>
      <c r="O127" s="2"/>
    </row>
    <row r="128" spans="1:15" x14ac:dyDescent="0.4">
      <c r="A128" s="211"/>
      <c r="B128" s="45" t="s">
        <v>109</v>
      </c>
      <c r="C128" s="13"/>
      <c r="D128" s="17"/>
      <c r="E128" s="12"/>
      <c r="F128" s="15" t="s">
        <v>16</v>
      </c>
      <c r="G128" s="15" t="s">
        <v>16</v>
      </c>
      <c r="H128" s="226"/>
      <c r="I128" s="16"/>
      <c r="J128" s="2"/>
      <c r="K128" s="2"/>
      <c r="L128" s="2"/>
      <c r="M128" s="2"/>
      <c r="N128" s="2"/>
      <c r="O128" s="2"/>
    </row>
    <row r="129" spans="1:15" x14ac:dyDescent="0.4">
      <c r="A129" s="211"/>
      <c r="B129" s="46" t="s">
        <v>130</v>
      </c>
      <c r="C129" s="13"/>
      <c r="D129" s="17" t="s">
        <v>104</v>
      </c>
      <c r="E129" s="12"/>
      <c r="F129" s="15" t="s">
        <v>16</v>
      </c>
      <c r="G129" s="15" t="s">
        <v>16</v>
      </c>
      <c r="H129" s="226"/>
      <c r="I129" s="16"/>
      <c r="J129" s="2" t="s">
        <v>104</v>
      </c>
      <c r="K129" s="2"/>
      <c r="L129" s="2"/>
      <c r="M129" s="2"/>
      <c r="N129" s="2"/>
      <c r="O129" s="2"/>
    </row>
    <row r="130" spans="1:15" x14ac:dyDescent="0.4">
      <c r="A130" s="211"/>
      <c r="B130" s="12"/>
      <c r="C130" s="13" t="s">
        <v>111</v>
      </c>
      <c r="D130" s="209">
        <v>150</v>
      </c>
      <c r="E130" s="12" t="s">
        <v>117</v>
      </c>
      <c r="F130" s="15" t="s">
        <v>16</v>
      </c>
      <c r="G130" s="15" t="s">
        <v>16</v>
      </c>
      <c r="H130" s="226"/>
      <c r="I130" s="16"/>
      <c r="J130" s="2"/>
      <c r="K130" s="2"/>
      <c r="L130" s="2"/>
      <c r="M130" s="2"/>
      <c r="N130" s="2"/>
      <c r="O130" s="2"/>
    </row>
    <row r="131" spans="1:15" x14ac:dyDescent="0.4">
      <c r="A131" s="211"/>
      <c r="B131" s="12"/>
      <c r="C131" s="13" t="s">
        <v>112</v>
      </c>
      <c r="D131" s="209">
        <v>100</v>
      </c>
      <c r="E131" s="12" t="s">
        <v>117</v>
      </c>
      <c r="F131" s="15" t="s">
        <v>16</v>
      </c>
      <c r="G131" s="15" t="s">
        <v>16</v>
      </c>
      <c r="H131" s="226"/>
      <c r="I131" s="16"/>
      <c r="J131" s="2"/>
      <c r="K131" s="2"/>
      <c r="L131" s="2"/>
      <c r="M131" s="2"/>
      <c r="N131" s="2"/>
      <c r="O131" s="2"/>
    </row>
    <row r="132" spans="1:15" x14ac:dyDescent="0.4">
      <c r="A132" s="211"/>
      <c r="B132" s="12"/>
      <c r="C132" s="13" t="s">
        <v>114</v>
      </c>
      <c r="D132" s="17">
        <v>0.67</v>
      </c>
      <c r="E132" s="12"/>
      <c r="F132" s="15" t="s">
        <v>16</v>
      </c>
      <c r="G132" s="15" t="s">
        <v>16</v>
      </c>
      <c r="H132" s="226"/>
      <c r="I132" s="16"/>
      <c r="J132" s="2"/>
      <c r="K132" s="2"/>
      <c r="L132" s="2"/>
      <c r="M132" s="2"/>
      <c r="N132" s="2"/>
      <c r="O132" s="2"/>
    </row>
    <row r="133" spans="1:15" x14ac:dyDescent="0.4">
      <c r="A133" s="211"/>
      <c r="B133" s="46" t="s">
        <v>131</v>
      </c>
      <c r="C133" s="13"/>
      <c r="D133" s="17"/>
      <c r="E133" s="12"/>
      <c r="F133" s="15" t="s">
        <v>16</v>
      </c>
      <c r="G133" s="15" t="s">
        <v>16</v>
      </c>
      <c r="H133" s="226"/>
      <c r="I133" s="16"/>
      <c r="J133" s="2" t="s">
        <v>104</v>
      </c>
      <c r="K133" s="2"/>
      <c r="L133" s="2"/>
      <c r="M133" s="2"/>
      <c r="N133" s="2"/>
      <c r="O133" s="2"/>
    </row>
    <row r="134" spans="1:15" x14ac:dyDescent="0.4">
      <c r="A134" s="211"/>
      <c r="B134" s="46" t="s">
        <v>106</v>
      </c>
      <c r="C134" s="13"/>
      <c r="D134" s="17"/>
      <c r="E134" s="12"/>
      <c r="F134" s="15" t="s">
        <v>16</v>
      </c>
      <c r="G134" s="15" t="s">
        <v>16</v>
      </c>
      <c r="H134" s="226"/>
      <c r="I134" s="16"/>
      <c r="J134" s="2" t="s">
        <v>104</v>
      </c>
      <c r="K134" s="2"/>
      <c r="L134" s="2"/>
      <c r="M134" s="2"/>
      <c r="N134" s="2"/>
      <c r="O134" s="2"/>
    </row>
    <row r="135" spans="1:15" x14ac:dyDescent="0.4">
      <c r="A135" s="211"/>
      <c r="B135" s="12"/>
      <c r="C135" s="13" t="s">
        <v>108</v>
      </c>
      <c r="D135" s="17"/>
      <c r="E135" s="12"/>
      <c r="F135" s="15" t="s">
        <v>16</v>
      </c>
      <c r="G135" s="15" t="s">
        <v>16</v>
      </c>
      <c r="H135" s="226"/>
      <c r="I135" s="16"/>
      <c r="J135" s="2"/>
      <c r="K135" s="2"/>
      <c r="L135" s="2"/>
      <c r="M135" s="2"/>
      <c r="N135" s="2"/>
      <c r="O135" s="2"/>
    </row>
    <row r="136" spans="1:15" ht="36.75" customHeight="1" x14ac:dyDescent="0.4">
      <c r="A136" s="211"/>
      <c r="B136" s="232" t="s">
        <v>129</v>
      </c>
      <c r="C136" s="233"/>
      <c r="D136" s="17"/>
      <c r="E136" s="12"/>
      <c r="F136" s="15" t="s">
        <v>16</v>
      </c>
      <c r="G136" s="15" t="s">
        <v>16</v>
      </c>
      <c r="H136" s="226"/>
      <c r="I136" s="16"/>
      <c r="J136" s="2" t="s">
        <v>104</v>
      </c>
      <c r="K136" s="2"/>
      <c r="L136" s="2"/>
      <c r="M136" s="2"/>
      <c r="N136" s="2"/>
      <c r="O136" s="2"/>
    </row>
    <row r="137" spans="1:15" x14ac:dyDescent="0.4">
      <c r="A137" s="211"/>
      <c r="B137" s="44" t="s">
        <v>132</v>
      </c>
      <c r="C137" s="13"/>
      <c r="D137" s="17"/>
      <c r="E137" s="12"/>
      <c r="F137" s="15" t="s">
        <v>16</v>
      </c>
      <c r="G137" s="15" t="s">
        <v>16</v>
      </c>
      <c r="H137" s="226"/>
      <c r="I137" s="16"/>
      <c r="J137" s="2"/>
      <c r="K137" s="2"/>
      <c r="L137" s="2"/>
      <c r="M137" s="2"/>
      <c r="N137" s="2"/>
      <c r="O137" s="2"/>
    </row>
    <row r="138" spans="1:15" x14ac:dyDescent="0.4">
      <c r="A138" s="211"/>
      <c r="B138" s="45" t="s">
        <v>96</v>
      </c>
      <c r="C138" s="13"/>
      <c r="D138" s="17"/>
      <c r="E138" s="12"/>
      <c r="F138" s="15" t="s">
        <v>16</v>
      </c>
      <c r="G138" s="15" t="s">
        <v>16</v>
      </c>
      <c r="H138" s="226"/>
      <c r="I138" s="16"/>
      <c r="J138" s="2"/>
      <c r="K138" s="2"/>
      <c r="L138" s="2"/>
      <c r="M138" s="2"/>
      <c r="N138" s="2"/>
      <c r="O138" s="2"/>
    </row>
    <row r="139" spans="1:15" x14ac:dyDescent="0.4">
      <c r="A139" s="211"/>
      <c r="B139" s="46" t="s">
        <v>121</v>
      </c>
      <c r="C139" s="13"/>
      <c r="D139" s="17"/>
      <c r="E139" s="12"/>
      <c r="F139" s="15" t="s">
        <v>16</v>
      </c>
      <c r="G139" s="15" t="s">
        <v>16</v>
      </c>
      <c r="H139" s="226"/>
      <c r="I139" s="16"/>
      <c r="J139" s="2" t="s">
        <v>104</v>
      </c>
      <c r="K139" s="2"/>
      <c r="L139" s="2"/>
      <c r="M139" s="2"/>
      <c r="N139" s="2"/>
      <c r="O139" s="2"/>
    </row>
    <row r="140" spans="1:15" x14ac:dyDescent="0.4">
      <c r="A140" s="211"/>
      <c r="B140" s="46" t="s">
        <v>128</v>
      </c>
      <c r="C140" s="13"/>
      <c r="D140" s="17"/>
      <c r="E140" s="12"/>
      <c r="F140" s="15" t="s">
        <v>16</v>
      </c>
      <c r="G140" s="15" t="s">
        <v>16</v>
      </c>
      <c r="H140" s="226"/>
      <c r="I140" s="16"/>
      <c r="J140" s="2" t="s">
        <v>104</v>
      </c>
      <c r="K140" s="2"/>
      <c r="L140" s="2"/>
      <c r="M140" s="2"/>
      <c r="N140" s="2"/>
      <c r="O140" s="2"/>
    </row>
    <row r="141" spans="1:15" x14ac:dyDescent="0.4">
      <c r="A141" s="211"/>
      <c r="B141" s="46" t="s">
        <v>106</v>
      </c>
      <c r="C141" s="13"/>
      <c r="D141" s="17"/>
      <c r="E141" s="12"/>
      <c r="F141" s="15" t="s">
        <v>16</v>
      </c>
      <c r="G141" s="15" t="s">
        <v>16</v>
      </c>
      <c r="H141" s="226"/>
      <c r="I141" s="16"/>
      <c r="J141" s="2" t="s">
        <v>104</v>
      </c>
      <c r="K141" s="2"/>
      <c r="L141" s="2"/>
      <c r="M141" s="2"/>
      <c r="N141" s="2"/>
      <c r="O141" s="2"/>
    </row>
    <row r="142" spans="1:15" x14ac:dyDescent="0.4">
      <c r="A142" s="211"/>
      <c r="B142" s="12"/>
      <c r="C142" s="13" t="s">
        <v>108</v>
      </c>
      <c r="D142" s="17"/>
      <c r="E142" s="12"/>
      <c r="F142" s="15" t="s">
        <v>16</v>
      </c>
      <c r="G142" s="15" t="s">
        <v>16</v>
      </c>
      <c r="H142" s="226"/>
      <c r="I142" s="16"/>
      <c r="J142" s="2"/>
      <c r="K142" s="2"/>
      <c r="L142" s="2"/>
      <c r="M142" s="2"/>
      <c r="N142" s="2"/>
      <c r="O142" s="2"/>
    </row>
    <row r="143" spans="1:15" ht="36.75" customHeight="1" x14ac:dyDescent="0.4">
      <c r="A143" s="211"/>
      <c r="B143" s="232" t="s">
        <v>129</v>
      </c>
      <c r="C143" s="233"/>
      <c r="D143" s="17"/>
      <c r="E143" s="12"/>
      <c r="F143" s="15" t="s">
        <v>16</v>
      </c>
      <c r="G143" s="15" t="s">
        <v>16</v>
      </c>
      <c r="H143" s="226"/>
      <c r="I143" s="16"/>
      <c r="J143" s="2" t="s">
        <v>104</v>
      </c>
      <c r="K143" s="2"/>
      <c r="L143" s="2"/>
      <c r="M143" s="2"/>
      <c r="N143" s="2"/>
      <c r="O143" s="2"/>
    </row>
    <row r="144" spans="1:15" x14ac:dyDescent="0.4">
      <c r="A144" s="211"/>
      <c r="B144" s="45" t="s">
        <v>109</v>
      </c>
      <c r="C144" s="13"/>
      <c r="D144" s="17"/>
      <c r="E144" s="12"/>
      <c r="F144" s="15" t="s">
        <v>16</v>
      </c>
      <c r="G144" s="15" t="s">
        <v>16</v>
      </c>
      <c r="H144" s="226"/>
      <c r="I144" s="16"/>
      <c r="J144" s="2"/>
      <c r="K144" s="2"/>
      <c r="L144" s="2"/>
      <c r="M144" s="2"/>
      <c r="N144" s="2"/>
      <c r="O144" s="2"/>
    </row>
    <row r="145" spans="1:15" x14ac:dyDescent="0.4">
      <c r="A145" s="211"/>
      <c r="B145" s="46" t="s">
        <v>130</v>
      </c>
      <c r="C145" s="13"/>
      <c r="D145" s="17"/>
      <c r="E145" s="12"/>
      <c r="F145" s="15" t="s">
        <v>16</v>
      </c>
      <c r="G145" s="15" t="s">
        <v>16</v>
      </c>
      <c r="H145" s="226"/>
      <c r="I145" s="16"/>
      <c r="J145" s="2" t="s">
        <v>104</v>
      </c>
      <c r="K145" s="2"/>
      <c r="L145" s="2"/>
      <c r="M145" s="2"/>
      <c r="N145" s="2"/>
      <c r="O145" s="2"/>
    </row>
    <row r="146" spans="1:15" x14ac:dyDescent="0.4">
      <c r="A146" s="211"/>
      <c r="B146" s="12"/>
      <c r="C146" s="13" t="s">
        <v>111</v>
      </c>
      <c r="D146" s="17"/>
      <c r="E146" s="12" t="s">
        <v>117</v>
      </c>
      <c r="F146" s="15" t="s">
        <v>16</v>
      </c>
      <c r="G146" s="15" t="s">
        <v>16</v>
      </c>
      <c r="H146" s="226"/>
      <c r="I146" s="16"/>
      <c r="J146" s="2"/>
      <c r="K146" s="2"/>
      <c r="L146" s="2"/>
      <c r="M146" s="2"/>
      <c r="N146" s="2"/>
      <c r="O146" s="2"/>
    </row>
    <row r="147" spans="1:15" x14ac:dyDescent="0.4">
      <c r="A147" s="211"/>
      <c r="B147" s="12"/>
      <c r="C147" s="13" t="s">
        <v>112</v>
      </c>
      <c r="D147" s="17"/>
      <c r="E147" s="12" t="s">
        <v>117</v>
      </c>
      <c r="F147" s="15" t="s">
        <v>16</v>
      </c>
      <c r="G147" s="15" t="s">
        <v>16</v>
      </c>
      <c r="H147" s="226"/>
      <c r="I147" s="16"/>
      <c r="J147" s="2"/>
      <c r="K147" s="2"/>
      <c r="L147" s="2"/>
      <c r="M147" s="2"/>
      <c r="N147" s="2"/>
      <c r="O147" s="2"/>
    </row>
    <row r="148" spans="1:15" x14ac:dyDescent="0.4">
      <c r="A148" s="211"/>
      <c r="B148" s="12"/>
      <c r="C148" s="13" t="s">
        <v>114</v>
      </c>
      <c r="D148" s="17"/>
      <c r="E148" s="12"/>
      <c r="F148" s="15" t="s">
        <v>16</v>
      </c>
      <c r="G148" s="15" t="s">
        <v>16</v>
      </c>
      <c r="H148" s="226"/>
      <c r="I148" s="16"/>
      <c r="J148" s="2"/>
      <c r="K148" s="2"/>
      <c r="L148" s="2"/>
      <c r="M148" s="2"/>
      <c r="N148" s="2"/>
      <c r="O148" s="2"/>
    </row>
    <row r="149" spans="1:15" x14ac:dyDescent="0.4">
      <c r="A149" s="211"/>
      <c r="B149" s="46" t="s">
        <v>131</v>
      </c>
      <c r="C149" s="13"/>
      <c r="D149" s="17"/>
      <c r="E149" s="12"/>
      <c r="F149" s="15" t="s">
        <v>16</v>
      </c>
      <c r="G149" s="15" t="s">
        <v>16</v>
      </c>
      <c r="H149" s="226"/>
      <c r="I149" s="16"/>
      <c r="J149" s="2" t="s">
        <v>104</v>
      </c>
      <c r="K149" s="2"/>
      <c r="L149" s="2"/>
      <c r="M149" s="2"/>
      <c r="N149" s="2"/>
      <c r="O149" s="2"/>
    </row>
    <row r="150" spans="1:15" x14ac:dyDescent="0.4">
      <c r="A150" s="211"/>
      <c r="B150" s="46" t="s">
        <v>106</v>
      </c>
      <c r="C150" s="13"/>
      <c r="D150" s="17"/>
      <c r="E150" s="12"/>
      <c r="F150" s="15" t="s">
        <v>16</v>
      </c>
      <c r="G150" s="15" t="s">
        <v>16</v>
      </c>
      <c r="H150" s="226"/>
      <c r="I150" s="16"/>
      <c r="J150" s="2" t="s">
        <v>104</v>
      </c>
      <c r="K150" s="2"/>
      <c r="L150" s="2"/>
      <c r="M150" s="2"/>
      <c r="N150" s="2"/>
      <c r="O150" s="2"/>
    </row>
    <row r="151" spans="1:15" x14ac:dyDescent="0.4">
      <c r="A151" s="211"/>
      <c r="B151" s="12"/>
      <c r="C151" s="13" t="s">
        <v>108</v>
      </c>
      <c r="D151" s="17"/>
      <c r="E151" s="12"/>
      <c r="F151" s="15" t="s">
        <v>16</v>
      </c>
      <c r="G151" s="15" t="s">
        <v>16</v>
      </c>
      <c r="H151" s="226"/>
      <c r="I151" s="16"/>
      <c r="J151" s="2"/>
      <c r="K151" s="2"/>
      <c r="L151" s="2"/>
      <c r="M151" s="2"/>
      <c r="N151" s="2"/>
      <c r="O151" s="2"/>
    </row>
    <row r="152" spans="1:15" ht="36.75" customHeight="1" x14ac:dyDescent="0.4">
      <c r="A152" s="211"/>
      <c r="B152" s="232" t="s">
        <v>129</v>
      </c>
      <c r="C152" s="233"/>
      <c r="D152" s="17"/>
      <c r="E152" s="12"/>
      <c r="F152" s="15" t="s">
        <v>16</v>
      </c>
      <c r="G152" s="15" t="s">
        <v>16</v>
      </c>
      <c r="H152" s="226"/>
      <c r="I152" s="16"/>
      <c r="J152" s="2" t="s">
        <v>104</v>
      </c>
      <c r="K152" s="2"/>
      <c r="L152" s="2"/>
      <c r="M152" s="2"/>
      <c r="N152" s="2"/>
      <c r="O152" s="2"/>
    </row>
    <row r="153" spans="1:15" x14ac:dyDescent="0.4">
      <c r="A153" s="211"/>
      <c r="B153" s="44" t="s">
        <v>133</v>
      </c>
      <c r="C153" s="13"/>
      <c r="D153" s="17"/>
      <c r="E153" s="12"/>
      <c r="F153" s="15" t="s">
        <v>16</v>
      </c>
      <c r="G153" s="15" t="s">
        <v>16</v>
      </c>
      <c r="H153" s="226"/>
      <c r="I153" s="16"/>
      <c r="J153" s="2"/>
      <c r="K153" s="2"/>
      <c r="L153" s="2"/>
      <c r="M153" s="2"/>
      <c r="N153" s="2"/>
      <c r="O153" s="2"/>
    </row>
    <row r="154" spans="1:15" x14ac:dyDescent="0.4">
      <c r="A154" s="211"/>
      <c r="B154" s="43" t="s">
        <v>134</v>
      </c>
      <c r="C154" s="13"/>
      <c r="D154" s="17"/>
      <c r="E154" s="12"/>
      <c r="F154" s="15" t="s">
        <v>16</v>
      </c>
      <c r="G154" s="15" t="s">
        <v>16</v>
      </c>
      <c r="H154" s="226"/>
      <c r="I154" s="16"/>
      <c r="J154" s="2" t="s">
        <v>104</v>
      </c>
      <c r="K154" s="2"/>
      <c r="L154" s="2"/>
      <c r="M154" s="2"/>
      <c r="N154" s="2"/>
      <c r="O154" s="2"/>
    </row>
    <row r="155" spans="1:15" x14ac:dyDescent="0.4">
      <c r="A155" s="211"/>
      <c r="B155" s="47" t="s">
        <v>135</v>
      </c>
      <c r="C155" s="13"/>
      <c r="D155" s="17"/>
      <c r="E155" s="12"/>
      <c r="F155" s="15" t="s">
        <v>16</v>
      </c>
      <c r="G155" s="15" t="s">
        <v>16</v>
      </c>
      <c r="H155" s="226"/>
      <c r="I155" s="16"/>
      <c r="J155" s="2"/>
      <c r="K155" s="2"/>
      <c r="L155" s="2"/>
      <c r="M155" s="2"/>
      <c r="N155" s="2"/>
      <c r="O155" s="2"/>
    </row>
    <row r="156" spans="1:15" x14ac:dyDescent="0.4">
      <c r="A156" s="211"/>
      <c r="B156" s="45" t="s">
        <v>96</v>
      </c>
      <c r="C156" s="13"/>
      <c r="D156" s="17"/>
      <c r="E156" s="12"/>
      <c r="F156" s="15" t="s">
        <v>16</v>
      </c>
      <c r="G156" s="15" t="s">
        <v>16</v>
      </c>
      <c r="H156" s="226"/>
      <c r="I156" s="16"/>
      <c r="J156" s="2"/>
      <c r="K156" s="2"/>
      <c r="L156" s="2"/>
      <c r="M156" s="2"/>
      <c r="N156" s="2"/>
      <c r="O156" s="2"/>
    </row>
    <row r="157" spans="1:15" x14ac:dyDescent="0.4">
      <c r="A157" s="211"/>
      <c r="B157" s="46" t="s">
        <v>97</v>
      </c>
      <c r="C157" s="13"/>
      <c r="D157" s="17"/>
      <c r="E157" s="12"/>
      <c r="F157" s="15" t="s">
        <v>16</v>
      </c>
      <c r="G157" s="15" t="s">
        <v>16</v>
      </c>
      <c r="H157" s="226"/>
      <c r="I157" s="16"/>
      <c r="J157" s="2" t="s">
        <v>104</v>
      </c>
      <c r="K157" s="2"/>
      <c r="L157" s="2"/>
      <c r="M157" s="2"/>
      <c r="N157" s="2"/>
      <c r="O157" s="2"/>
    </row>
    <row r="158" spans="1:15" x14ac:dyDescent="0.4">
      <c r="A158" s="211"/>
      <c r="B158" s="12"/>
      <c r="C158" s="13" t="s">
        <v>98</v>
      </c>
      <c r="D158" s="17"/>
      <c r="E158" s="12" t="s">
        <v>101</v>
      </c>
      <c r="F158" s="15" t="s">
        <v>16</v>
      </c>
      <c r="G158" s="15" t="s">
        <v>16</v>
      </c>
      <c r="H158" s="226"/>
      <c r="I158" s="16"/>
      <c r="J158" s="2"/>
      <c r="K158" s="2"/>
      <c r="L158" s="2"/>
      <c r="M158" s="2"/>
      <c r="N158" s="2"/>
      <c r="O158" s="2"/>
    </row>
    <row r="159" spans="1:15" x14ac:dyDescent="0.4">
      <c r="A159" s="211"/>
      <c r="B159" s="12"/>
      <c r="C159" s="13" t="s">
        <v>100</v>
      </c>
      <c r="D159" s="17"/>
      <c r="E159" s="12" t="s">
        <v>101</v>
      </c>
      <c r="F159" s="15" t="s">
        <v>16</v>
      </c>
      <c r="G159" s="15" t="s">
        <v>16</v>
      </c>
      <c r="H159" s="226"/>
      <c r="I159" s="16"/>
      <c r="J159" s="2"/>
      <c r="K159" s="2"/>
      <c r="L159" s="2"/>
      <c r="M159" s="2"/>
      <c r="N159" s="2"/>
      <c r="O159" s="2"/>
    </row>
    <row r="160" spans="1:15" x14ac:dyDescent="0.4">
      <c r="A160" s="211"/>
      <c r="B160" s="12"/>
      <c r="C160" s="13" t="s">
        <v>102</v>
      </c>
      <c r="D160" s="17"/>
      <c r="E160" s="12"/>
      <c r="F160" s="15" t="s">
        <v>16</v>
      </c>
      <c r="G160" s="15" t="s">
        <v>16</v>
      </c>
      <c r="H160" s="226"/>
      <c r="I160" s="16"/>
      <c r="J160" s="2"/>
      <c r="K160" s="2"/>
      <c r="L160" s="2"/>
      <c r="M160" s="2"/>
      <c r="N160" s="2"/>
      <c r="O160" s="2"/>
    </row>
    <row r="161" spans="1:15" x14ac:dyDescent="0.4">
      <c r="A161" s="211"/>
      <c r="B161" s="46" t="s">
        <v>105</v>
      </c>
      <c r="C161" s="13"/>
      <c r="D161" s="17"/>
      <c r="E161" s="12"/>
      <c r="F161" s="15" t="s">
        <v>16</v>
      </c>
      <c r="G161" s="15" t="s">
        <v>16</v>
      </c>
      <c r="H161" s="226"/>
      <c r="I161" s="16"/>
      <c r="J161" s="2" t="s">
        <v>104</v>
      </c>
      <c r="K161" s="2"/>
      <c r="L161" s="2"/>
      <c r="M161" s="2"/>
      <c r="N161" s="2"/>
      <c r="O161" s="2"/>
    </row>
    <row r="162" spans="1:15" x14ac:dyDescent="0.4">
      <c r="A162" s="211"/>
      <c r="B162" s="12"/>
      <c r="C162" s="13" t="s">
        <v>98</v>
      </c>
      <c r="D162" s="17"/>
      <c r="E162" s="12" t="s">
        <v>101</v>
      </c>
      <c r="F162" s="15" t="s">
        <v>16</v>
      </c>
      <c r="G162" s="15" t="s">
        <v>16</v>
      </c>
      <c r="H162" s="226"/>
      <c r="I162" s="16"/>
      <c r="J162" s="2"/>
      <c r="K162" s="2"/>
      <c r="L162" s="2"/>
      <c r="M162" s="2"/>
      <c r="N162" s="2"/>
      <c r="O162" s="2"/>
    </row>
    <row r="163" spans="1:15" x14ac:dyDescent="0.4">
      <c r="A163" s="211"/>
      <c r="B163" s="12"/>
      <c r="C163" s="13" t="s">
        <v>100</v>
      </c>
      <c r="D163" s="17"/>
      <c r="E163" s="12" t="s">
        <v>101</v>
      </c>
      <c r="F163" s="15" t="s">
        <v>16</v>
      </c>
      <c r="G163" s="15" t="s">
        <v>16</v>
      </c>
      <c r="H163" s="226"/>
      <c r="I163" s="16"/>
      <c r="J163" s="2"/>
      <c r="K163" s="2"/>
      <c r="L163" s="2"/>
      <c r="M163" s="2"/>
      <c r="N163" s="2"/>
      <c r="O163" s="2"/>
    </row>
    <row r="164" spans="1:15" x14ac:dyDescent="0.4">
      <c r="A164" s="211"/>
      <c r="B164" s="12"/>
      <c r="C164" s="13" t="s">
        <v>102</v>
      </c>
      <c r="D164" s="17"/>
      <c r="E164" s="12"/>
      <c r="F164" s="15" t="s">
        <v>16</v>
      </c>
      <c r="G164" s="15" t="s">
        <v>16</v>
      </c>
      <c r="H164" s="226"/>
      <c r="I164" s="16"/>
      <c r="J164" s="2"/>
      <c r="K164" s="2"/>
      <c r="L164" s="2"/>
      <c r="M164" s="2"/>
      <c r="N164" s="2"/>
      <c r="O164" s="2"/>
    </row>
    <row r="165" spans="1:15" x14ac:dyDescent="0.4">
      <c r="A165" s="211"/>
      <c r="B165" s="46" t="s">
        <v>106</v>
      </c>
      <c r="C165" s="13"/>
      <c r="D165" s="17"/>
      <c r="E165" s="12"/>
      <c r="F165" s="15" t="s">
        <v>16</v>
      </c>
      <c r="G165" s="15" t="s">
        <v>16</v>
      </c>
      <c r="H165" s="226"/>
      <c r="I165" s="16"/>
      <c r="J165" s="2" t="s">
        <v>104</v>
      </c>
      <c r="K165" s="2"/>
      <c r="L165" s="2"/>
      <c r="M165" s="2"/>
      <c r="N165" s="2"/>
      <c r="O165" s="2"/>
    </row>
    <row r="166" spans="1:15" x14ac:dyDescent="0.4">
      <c r="A166" s="211"/>
      <c r="B166" s="12"/>
      <c r="C166" s="13" t="s">
        <v>108</v>
      </c>
      <c r="D166" s="17"/>
      <c r="E166" s="12"/>
      <c r="F166" s="15" t="s">
        <v>16</v>
      </c>
      <c r="G166" s="15" t="s">
        <v>16</v>
      </c>
      <c r="H166" s="226"/>
      <c r="I166" s="16"/>
      <c r="J166" s="2"/>
      <c r="K166" s="2"/>
      <c r="L166" s="2"/>
      <c r="M166" s="2"/>
      <c r="N166" s="2"/>
      <c r="O166" s="2"/>
    </row>
    <row r="167" spans="1:15" ht="36.75" customHeight="1" x14ac:dyDescent="0.4">
      <c r="A167" s="211"/>
      <c r="B167" s="232" t="s">
        <v>119</v>
      </c>
      <c r="C167" s="233"/>
      <c r="D167" s="17"/>
      <c r="E167" s="12"/>
      <c r="F167" s="15" t="s">
        <v>16</v>
      </c>
      <c r="G167" s="15" t="s">
        <v>16</v>
      </c>
      <c r="H167" s="226"/>
      <c r="I167" s="16"/>
      <c r="J167" s="2" t="s">
        <v>104</v>
      </c>
      <c r="K167" s="2"/>
      <c r="L167" s="2"/>
      <c r="M167" s="2"/>
      <c r="N167" s="2"/>
      <c r="O167" s="2"/>
    </row>
    <row r="168" spans="1:15" x14ac:dyDescent="0.4">
      <c r="A168" s="211"/>
      <c r="B168" s="45" t="s">
        <v>109</v>
      </c>
      <c r="C168" s="13"/>
      <c r="D168" s="17"/>
      <c r="E168" s="12"/>
      <c r="F168" s="15" t="s">
        <v>16</v>
      </c>
      <c r="G168" s="15" t="s">
        <v>16</v>
      </c>
      <c r="H168" s="226"/>
      <c r="I168" s="16"/>
      <c r="J168" s="2"/>
      <c r="K168" s="2"/>
      <c r="L168" s="2"/>
      <c r="M168" s="2"/>
      <c r="N168" s="2"/>
      <c r="O168" s="2"/>
    </row>
    <row r="169" spans="1:15" x14ac:dyDescent="0.4">
      <c r="A169" s="211"/>
      <c r="B169" s="46" t="s">
        <v>110</v>
      </c>
      <c r="C169" s="13"/>
      <c r="D169" s="17"/>
      <c r="E169" s="12"/>
      <c r="F169" s="15" t="s">
        <v>16</v>
      </c>
      <c r="G169" s="15" t="s">
        <v>16</v>
      </c>
      <c r="H169" s="226"/>
      <c r="I169" s="16"/>
      <c r="J169" s="2" t="s">
        <v>104</v>
      </c>
      <c r="K169" s="2"/>
      <c r="L169" s="2"/>
      <c r="M169" s="2"/>
      <c r="N169" s="2"/>
      <c r="O169" s="2"/>
    </row>
    <row r="170" spans="1:15" x14ac:dyDescent="0.4">
      <c r="A170" s="211"/>
      <c r="B170" s="12"/>
      <c r="C170" s="13" t="s">
        <v>111</v>
      </c>
      <c r="D170" s="17"/>
      <c r="E170" s="12" t="s">
        <v>117</v>
      </c>
      <c r="F170" s="15" t="s">
        <v>16</v>
      </c>
      <c r="G170" s="15" t="s">
        <v>16</v>
      </c>
      <c r="H170" s="226"/>
      <c r="I170" s="16"/>
      <c r="J170" s="2"/>
      <c r="K170" s="2"/>
      <c r="L170" s="2"/>
      <c r="M170" s="2"/>
      <c r="N170" s="2"/>
      <c r="O170" s="2"/>
    </row>
    <row r="171" spans="1:15" x14ac:dyDescent="0.4">
      <c r="A171" s="211"/>
      <c r="B171" s="12"/>
      <c r="C171" s="13" t="s">
        <v>112</v>
      </c>
      <c r="D171" s="17"/>
      <c r="E171" s="12" t="s">
        <v>117</v>
      </c>
      <c r="F171" s="15" t="s">
        <v>16</v>
      </c>
      <c r="G171" s="15" t="s">
        <v>16</v>
      </c>
      <c r="H171" s="226"/>
      <c r="I171" s="16"/>
      <c r="J171" s="2"/>
      <c r="K171" s="2"/>
      <c r="L171" s="2"/>
      <c r="M171" s="2"/>
      <c r="N171" s="2"/>
      <c r="O171" s="2"/>
    </row>
    <row r="172" spans="1:15" x14ac:dyDescent="0.4">
      <c r="A172" s="211"/>
      <c r="B172" s="12"/>
      <c r="C172" s="13" t="s">
        <v>114</v>
      </c>
      <c r="D172" s="17"/>
      <c r="E172" s="12"/>
      <c r="F172" s="15" t="s">
        <v>16</v>
      </c>
      <c r="G172" s="15" t="s">
        <v>16</v>
      </c>
      <c r="H172" s="226"/>
      <c r="I172" s="16"/>
      <c r="J172" s="2"/>
      <c r="K172" s="2"/>
      <c r="L172" s="2"/>
      <c r="M172" s="2"/>
      <c r="N172" s="2"/>
      <c r="O172" s="2"/>
    </row>
    <row r="173" spans="1:15" x14ac:dyDescent="0.4">
      <c r="A173" s="211"/>
      <c r="B173" s="12"/>
      <c r="C173" s="13" t="s">
        <v>115</v>
      </c>
      <c r="D173" s="17"/>
      <c r="E173" s="12"/>
      <c r="F173" s="15" t="s">
        <v>16</v>
      </c>
      <c r="G173" s="15" t="s">
        <v>16</v>
      </c>
      <c r="H173" s="226"/>
      <c r="I173" s="16"/>
      <c r="J173" s="2"/>
      <c r="K173" s="2"/>
      <c r="L173" s="2"/>
      <c r="M173" s="2"/>
      <c r="N173" s="2"/>
      <c r="O173" s="2"/>
    </row>
    <row r="174" spans="1:15" x14ac:dyDescent="0.4">
      <c r="A174" s="211"/>
      <c r="B174" s="46" t="s">
        <v>118</v>
      </c>
      <c r="C174" s="13"/>
      <c r="D174" s="17"/>
      <c r="E174" s="12"/>
      <c r="F174" s="15" t="s">
        <v>16</v>
      </c>
      <c r="G174" s="15" t="s">
        <v>16</v>
      </c>
      <c r="H174" s="226"/>
      <c r="I174" s="16"/>
      <c r="J174" s="2" t="s">
        <v>104</v>
      </c>
      <c r="K174" s="2"/>
      <c r="L174" s="2"/>
      <c r="M174" s="2"/>
      <c r="N174" s="2"/>
      <c r="O174" s="2"/>
    </row>
    <row r="175" spans="1:15" x14ac:dyDescent="0.4">
      <c r="A175" s="211"/>
      <c r="B175" s="12"/>
      <c r="C175" s="13" t="s">
        <v>113</v>
      </c>
      <c r="D175" s="17"/>
      <c r="E175" s="12"/>
      <c r="F175" s="15" t="s">
        <v>16</v>
      </c>
      <c r="G175" s="15" t="s">
        <v>16</v>
      </c>
      <c r="H175" s="226"/>
      <c r="I175" s="16"/>
      <c r="J175" s="2"/>
      <c r="K175" s="2"/>
      <c r="L175" s="2"/>
      <c r="M175" s="2"/>
      <c r="N175" s="2"/>
      <c r="O175" s="2"/>
    </row>
    <row r="176" spans="1:15" x14ac:dyDescent="0.4">
      <c r="A176" s="211"/>
      <c r="B176" s="12"/>
      <c r="C176" s="13" t="s">
        <v>115</v>
      </c>
      <c r="D176" s="17"/>
      <c r="E176" s="12"/>
      <c r="F176" s="15" t="s">
        <v>16</v>
      </c>
      <c r="G176" s="15" t="s">
        <v>16</v>
      </c>
      <c r="H176" s="226"/>
      <c r="I176" s="16"/>
      <c r="J176" s="2"/>
      <c r="K176" s="2"/>
      <c r="L176" s="2"/>
      <c r="M176" s="2"/>
      <c r="N176" s="2"/>
      <c r="O176" s="2"/>
    </row>
    <row r="177" spans="1:15" x14ac:dyDescent="0.4">
      <c r="A177" s="211"/>
      <c r="B177" s="46" t="s">
        <v>106</v>
      </c>
      <c r="C177" s="13"/>
      <c r="D177" s="17"/>
      <c r="E177" s="12"/>
      <c r="F177" s="15" t="s">
        <v>16</v>
      </c>
      <c r="G177" s="15" t="s">
        <v>16</v>
      </c>
      <c r="H177" s="226"/>
      <c r="I177" s="16"/>
      <c r="J177" s="2" t="s">
        <v>104</v>
      </c>
      <c r="K177" s="2"/>
      <c r="L177" s="2"/>
      <c r="M177" s="2"/>
      <c r="N177" s="2"/>
      <c r="O177" s="2"/>
    </row>
    <row r="178" spans="1:15" x14ac:dyDescent="0.4">
      <c r="A178" s="211"/>
      <c r="B178" s="12"/>
      <c r="C178" s="13" t="s">
        <v>108</v>
      </c>
      <c r="D178" s="17"/>
      <c r="E178" s="12"/>
      <c r="F178" s="15" t="s">
        <v>16</v>
      </c>
      <c r="G178" s="15" t="s">
        <v>16</v>
      </c>
      <c r="H178" s="226"/>
      <c r="I178" s="16"/>
      <c r="J178" s="2"/>
      <c r="K178" s="2"/>
      <c r="L178" s="2"/>
      <c r="M178" s="2"/>
      <c r="N178" s="2"/>
      <c r="O178" s="2"/>
    </row>
    <row r="179" spans="1:15" x14ac:dyDescent="0.4">
      <c r="A179" s="211"/>
      <c r="B179" s="232" t="s">
        <v>119</v>
      </c>
      <c r="C179" s="233"/>
      <c r="D179" s="17"/>
      <c r="E179" s="12"/>
      <c r="F179" s="15" t="s">
        <v>16</v>
      </c>
      <c r="G179" s="15" t="s">
        <v>16</v>
      </c>
      <c r="H179" s="226"/>
      <c r="I179" s="16"/>
      <c r="J179" s="2" t="s">
        <v>104</v>
      </c>
      <c r="K179" s="2"/>
      <c r="L179" s="2"/>
      <c r="M179" s="2"/>
      <c r="N179" s="2"/>
      <c r="O179" s="2"/>
    </row>
    <row r="180" spans="1:15" x14ac:dyDescent="0.4">
      <c r="A180" s="211"/>
      <c r="B180" s="12"/>
      <c r="C180" s="13" t="s">
        <v>111</v>
      </c>
      <c r="D180" s="17"/>
      <c r="E180" s="12" t="s">
        <v>117</v>
      </c>
      <c r="F180" s="15" t="s">
        <v>16</v>
      </c>
      <c r="G180" s="15" t="s">
        <v>16</v>
      </c>
      <c r="H180" s="226"/>
      <c r="I180" s="16"/>
      <c r="J180" s="2"/>
      <c r="K180" s="2"/>
      <c r="L180" s="2"/>
      <c r="M180" s="2"/>
      <c r="N180" s="2"/>
      <c r="O180" s="2"/>
    </row>
    <row r="181" spans="1:15" x14ac:dyDescent="0.4">
      <c r="A181" s="211"/>
      <c r="B181" s="12"/>
      <c r="C181" s="13" t="s">
        <v>112</v>
      </c>
      <c r="D181" s="17"/>
      <c r="E181" s="12" t="s">
        <v>117</v>
      </c>
      <c r="F181" s="15" t="s">
        <v>16</v>
      </c>
      <c r="G181" s="15" t="s">
        <v>16</v>
      </c>
      <c r="H181" s="226"/>
      <c r="I181" s="16"/>
      <c r="J181" s="2"/>
      <c r="K181" s="2"/>
      <c r="L181" s="2"/>
      <c r="M181" s="2"/>
      <c r="N181" s="2"/>
      <c r="O181" s="2"/>
    </row>
    <row r="182" spans="1:15" x14ac:dyDescent="0.4">
      <c r="A182" s="211"/>
      <c r="B182" s="12"/>
      <c r="C182" s="13" t="s">
        <v>114</v>
      </c>
      <c r="D182" s="17"/>
      <c r="E182" s="12"/>
      <c r="F182" s="15" t="s">
        <v>16</v>
      </c>
      <c r="G182" s="15" t="s">
        <v>16</v>
      </c>
      <c r="H182" s="226"/>
      <c r="I182" s="16"/>
      <c r="J182" s="2"/>
      <c r="K182" s="2"/>
      <c r="L182" s="2"/>
      <c r="M182" s="2"/>
      <c r="N182" s="2"/>
      <c r="O182" s="2"/>
    </row>
    <row r="183" spans="1:15" x14ac:dyDescent="0.4">
      <c r="A183" s="211"/>
      <c r="B183" s="12"/>
      <c r="C183" s="13" t="s">
        <v>115</v>
      </c>
      <c r="D183" s="17"/>
      <c r="E183" s="12"/>
      <c r="F183" s="15" t="s">
        <v>16</v>
      </c>
      <c r="G183" s="15" t="s">
        <v>16</v>
      </c>
      <c r="H183" s="226"/>
      <c r="I183" s="16"/>
      <c r="J183" s="2"/>
      <c r="K183" s="2"/>
      <c r="L183" s="2"/>
      <c r="M183" s="2"/>
      <c r="N183" s="2"/>
      <c r="O183" s="2"/>
    </row>
    <row r="184" spans="1:15" x14ac:dyDescent="0.4">
      <c r="A184" s="211"/>
      <c r="B184" s="47" t="s">
        <v>136</v>
      </c>
      <c r="C184" s="13"/>
      <c r="D184" s="17"/>
      <c r="E184" s="12"/>
      <c r="F184" s="15" t="s">
        <v>16</v>
      </c>
      <c r="G184" s="15" t="s">
        <v>16</v>
      </c>
      <c r="H184" s="226"/>
      <c r="I184" s="16"/>
      <c r="J184" s="2"/>
      <c r="K184" s="2"/>
      <c r="L184" s="2"/>
      <c r="M184" s="2"/>
      <c r="N184" s="2"/>
      <c r="O184" s="2"/>
    </row>
    <row r="185" spans="1:15" x14ac:dyDescent="0.4">
      <c r="A185" s="211"/>
      <c r="B185" s="45" t="s">
        <v>96</v>
      </c>
      <c r="C185" s="13"/>
      <c r="D185" s="17"/>
      <c r="E185" s="12"/>
      <c r="F185" s="15" t="s">
        <v>16</v>
      </c>
      <c r="G185" s="15" t="s">
        <v>16</v>
      </c>
      <c r="H185" s="226"/>
      <c r="I185" s="16"/>
      <c r="J185" s="2"/>
      <c r="K185" s="2"/>
      <c r="L185" s="2"/>
      <c r="M185" s="2"/>
      <c r="N185" s="2"/>
      <c r="O185" s="2"/>
    </row>
    <row r="186" spans="1:15" x14ac:dyDescent="0.4">
      <c r="A186" s="211"/>
      <c r="B186" s="46" t="s">
        <v>121</v>
      </c>
      <c r="C186" s="13"/>
      <c r="D186" s="17"/>
      <c r="E186" s="12"/>
      <c r="F186" s="15" t="s">
        <v>16</v>
      </c>
      <c r="G186" s="15" t="s">
        <v>16</v>
      </c>
      <c r="H186" s="226"/>
      <c r="I186" s="16"/>
      <c r="J186" s="2" t="s">
        <v>104</v>
      </c>
      <c r="K186" s="2"/>
      <c r="L186" s="2"/>
      <c r="M186" s="2"/>
      <c r="N186" s="2"/>
      <c r="O186" s="2"/>
    </row>
    <row r="187" spans="1:15" x14ac:dyDescent="0.4">
      <c r="A187" s="211"/>
      <c r="B187" s="46" t="s">
        <v>128</v>
      </c>
      <c r="C187" s="13"/>
      <c r="D187" s="17"/>
      <c r="E187" s="12"/>
      <c r="F187" s="15" t="s">
        <v>16</v>
      </c>
      <c r="G187" s="15" t="s">
        <v>16</v>
      </c>
      <c r="H187" s="226"/>
      <c r="I187" s="16"/>
      <c r="J187" s="2" t="s">
        <v>104</v>
      </c>
      <c r="K187" s="2"/>
      <c r="L187" s="2"/>
      <c r="M187" s="2"/>
      <c r="N187" s="2"/>
      <c r="O187" s="2"/>
    </row>
    <row r="188" spans="1:15" x14ac:dyDescent="0.4">
      <c r="A188" s="211"/>
      <c r="B188" s="46" t="s">
        <v>106</v>
      </c>
      <c r="C188" s="13"/>
      <c r="D188" s="17"/>
      <c r="E188" s="12"/>
      <c r="F188" s="15" t="s">
        <v>16</v>
      </c>
      <c r="G188" s="15" t="s">
        <v>16</v>
      </c>
      <c r="H188" s="226"/>
      <c r="I188" s="16"/>
      <c r="J188" s="2" t="s">
        <v>104</v>
      </c>
      <c r="K188" s="2"/>
      <c r="L188" s="2"/>
      <c r="M188" s="2"/>
      <c r="N188" s="2"/>
      <c r="O188" s="2"/>
    </row>
    <row r="189" spans="1:15" x14ac:dyDescent="0.4">
      <c r="A189" s="211"/>
      <c r="B189" s="12"/>
      <c r="C189" s="13" t="s">
        <v>108</v>
      </c>
      <c r="D189" s="17"/>
      <c r="E189" s="12"/>
      <c r="F189" s="15" t="s">
        <v>16</v>
      </c>
      <c r="G189" s="15" t="s">
        <v>16</v>
      </c>
      <c r="H189" s="226"/>
      <c r="I189" s="16"/>
      <c r="J189" s="2"/>
      <c r="K189" s="2"/>
      <c r="L189" s="2"/>
      <c r="M189" s="2"/>
      <c r="N189" s="2"/>
      <c r="O189" s="2"/>
    </row>
    <row r="190" spans="1:15" ht="36.75" customHeight="1" x14ac:dyDescent="0.4">
      <c r="A190" s="211"/>
      <c r="B190" s="232" t="s">
        <v>129</v>
      </c>
      <c r="C190" s="233"/>
      <c r="D190" s="17"/>
      <c r="E190" s="12"/>
      <c r="F190" s="15" t="s">
        <v>16</v>
      </c>
      <c r="G190" s="15" t="s">
        <v>16</v>
      </c>
      <c r="H190" s="226"/>
      <c r="I190" s="16"/>
      <c r="J190" s="2" t="s">
        <v>104</v>
      </c>
      <c r="K190" s="2"/>
      <c r="L190" s="2"/>
      <c r="M190" s="2"/>
      <c r="N190" s="2"/>
      <c r="O190" s="2"/>
    </row>
    <row r="191" spans="1:15" x14ac:dyDescent="0.4">
      <c r="A191" s="211"/>
      <c r="B191" s="45" t="s">
        <v>109</v>
      </c>
      <c r="C191" s="13"/>
      <c r="D191" s="17"/>
      <c r="E191" s="12"/>
      <c r="F191" s="15" t="s">
        <v>16</v>
      </c>
      <c r="G191" s="15" t="s">
        <v>16</v>
      </c>
      <c r="H191" s="226"/>
      <c r="I191" s="16"/>
      <c r="J191" s="2"/>
      <c r="K191" s="2"/>
      <c r="L191" s="2"/>
      <c r="M191" s="2"/>
      <c r="N191" s="2"/>
      <c r="O191" s="2"/>
    </row>
    <row r="192" spans="1:15" x14ac:dyDescent="0.4">
      <c r="A192" s="211"/>
      <c r="B192" s="46" t="s">
        <v>130</v>
      </c>
      <c r="C192" s="13"/>
      <c r="D192" s="17"/>
      <c r="E192" s="12"/>
      <c r="F192" s="15" t="s">
        <v>16</v>
      </c>
      <c r="G192" s="15" t="s">
        <v>16</v>
      </c>
      <c r="H192" s="226"/>
      <c r="I192" s="16"/>
      <c r="J192" s="2" t="s">
        <v>104</v>
      </c>
      <c r="K192" s="2"/>
      <c r="L192" s="2"/>
      <c r="M192" s="2"/>
      <c r="N192" s="2"/>
      <c r="O192" s="2"/>
    </row>
    <row r="193" spans="1:15" x14ac:dyDescent="0.4">
      <c r="A193" s="211"/>
      <c r="B193" s="12"/>
      <c r="C193" s="13" t="s">
        <v>111</v>
      </c>
      <c r="D193" s="17"/>
      <c r="E193" s="12" t="s">
        <v>117</v>
      </c>
      <c r="F193" s="15" t="s">
        <v>16</v>
      </c>
      <c r="G193" s="15" t="s">
        <v>16</v>
      </c>
      <c r="H193" s="226"/>
      <c r="I193" s="16"/>
      <c r="J193" s="2"/>
      <c r="K193" s="2"/>
      <c r="L193" s="2"/>
      <c r="M193" s="2"/>
      <c r="N193" s="2"/>
      <c r="O193" s="2"/>
    </row>
    <row r="194" spans="1:15" x14ac:dyDescent="0.4">
      <c r="A194" s="211"/>
      <c r="B194" s="12"/>
      <c r="C194" s="13" t="s">
        <v>112</v>
      </c>
      <c r="D194" s="17"/>
      <c r="E194" s="12" t="s">
        <v>117</v>
      </c>
      <c r="F194" s="15" t="s">
        <v>16</v>
      </c>
      <c r="G194" s="15" t="s">
        <v>16</v>
      </c>
      <c r="H194" s="226"/>
      <c r="I194" s="16"/>
      <c r="J194" s="2"/>
      <c r="K194" s="2"/>
      <c r="L194" s="2"/>
      <c r="M194" s="2"/>
      <c r="N194" s="2"/>
      <c r="O194" s="2"/>
    </row>
    <row r="195" spans="1:15" x14ac:dyDescent="0.4">
      <c r="A195" s="211"/>
      <c r="B195" s="12"/>
      <c r="C195" s="13" t="s">
        <v>114</v>
      </c>
      <c r="D195" s="17"/>
      <c r="E195" s="12"/>
      <c r="F195" s="15" t="s">
        <v>16</v>
      </c>
      <c r="G195" s="15" t="s">
        <v>16</v>
      </c>
      <c r="H195" s="226"/>
      <c r="I195" s="16"/>
      <c r="J195" s="2"/>
      <c r="K195" s="2"/>
      <c r="L195" s="2"/>
      <c r="M195" s="2"/>
      <c r="N195" s="2"/>
      <c r="O195" s="2"/>
    </row>
    <row r="196" spans="1:15" x14ac:dyDescent="0.4">
      <c r="A196" s="211"/>
      <c r="B196" s="46" t="s">
        <v>131</v>
      </c>
      <c r="C196" s="13"/>
      <c r="D196" s="17"/>
      <c r="E196" s="12"/>
      <c r="F196" s="15" t="s">
        <v>16</v>
      </c>
      <c r="G196" s="15" t="s">
        <v>16</v>
      </c>
      <c r="H196" s="226"/>
      <c r="I196" s="16"/>
      <c r="J196" s="2" t="s">
        <v>104</v>
      </c>
      <c r="K196" s="2"/>
      <c r="L196" s="2"/>
      <c r="M196" s="2"/>
      <c r="N196" s="2"/>
      <c r="O196" s="2"/>
    </row>
    <row r="197" spans="1:15" x14ac:dyDescent="0.4">
      <c r="A197" s="211"/>
      <c r="B197" s="46" t="s">
        <v>106</v>
      </c>
      <c r="C197" s="13"/>
      <c r="D197" s="17"/>
      <c r="E197" s="12"/>
      <c r="F197" s="15" t="s">
        <v>16</v>
      </c>
      <c r="G197" s="15" t="s">
        <v>16</v>
      </c>
      <c r="H197" s="226"/>
      <c r="I197" s="16"/>
      <c r="J197" s="2" t="s">
        <v>104</v>
      </c>
      <c r="K197" s="2"/>
      <c r="L197" s="2"/>
      <c r="M197" s="2"/>
      <c r="N197" s="2"/>
      <c r="O197" s="2"/>
    </row>
    <row r="198" spans="1:15" x14ac:dyDescent="0.4">
      <c r="A198" s="211"/>
      <c r="B198" s="12"/>
      <c r="C198" s="13" t="s">
        <v>108</v>
      </c>
      <c r="D198" s="17"/>
      <c r="E198" s="12"/>
      <c r="F198" s="15" t="s">
        <v>16</v>
      </c>
      <c r="G198" s="15" t="s">
        <v>16</v>
      </c>
      <c r="H198" s="226"/>
      <c r="I198" s="16"/>
      <c r="J198" s="2"/>
      <c r="K198" s="2"/>
      <c r="L198" s="2"/>
      <c r="M198" s="2"/>
      <c r="N198" s="2"/>
      <c r="O198" s="2"/>
    </row>
    <row r="199" spans="1:15" ht="36.75" customHeight="1" x14ac:dyDescent="0.4">
      <c r="A199" s="211"/>
      <c r="B199" s="232" t="s">
        <v>129</v>
      </c>
      <c r="C199" s="233"/>
      <c r="D199" s="17"/>
      <c r="E199" s="12"/>
      <c r="F199" s="15" t="s">
        <v>16</v>
      </c>
      <c r="G199" s="15" t="s">
        <v>16</v>
      </c>
      <c r="H199" s="226"/>
      <c r="I199" s="16"/>
      <c r="J199" s="2" t="s">
        <v>104</v>
      </c>
      <c r="K199" s="2"/>
      <c r="L199" s="2"/>
      <c r="M199" s="2"/>
      <c r="N199" s="2"/>
      <c r="O199" s="2"/>
    </row>
    <row r="200" spans="1:15" x14ac:dyDescent="0.4">
      <c r="A200" s="211"/>
      <c r="B200" s="43" t="s">
        <v>137</v>
      </c>
      <c r="C200" s="13"/>
      <c r="D200" s="17"/>
      <c r="E200" s="12"/>
      <c r="F200" s="15" t="s">
        <v>16</v>
      </c>
      <c r="G200" s="15" t="s">
        <v>16</v>
      </c>
      <c r="H200" s="226"/>
      <c r="I200" s="16"/>
      <c r="J200" s="2"/>
      <c r="K200" s="2"/>
      <c r="L200" s="2"/>
      <c r="M200" s="2"/>
      <c r="N200" s="2"/>
      <c r="O200" s="2"/>
    </row>
    <row r="201" spans="1:15" x14ac:dyDescent="0.4">
      <c r="A201" s="211"/>
      <c r="B201" s="47" t="s">
        <v>135</v>
      </c>
      <c r="C201" s="13"/>
      <c r="D201" s="17"/>
      <c r="E201" s="12"/>
      <c r="F201" s="15" t="s">
        <v>16</v>
      </c>
      <c r="G201" s="15" t="s">
        <v>16</v>
      </c>
      <c r="H201" s="226"/>
      <c r="I201" s="16"/>
      <c r="J201" s="2"/>
      <c r="K201" s="2"/>
      <c r="L201" s="2"/>
      <c r="M201" s="2"/>
      <c r="N201" s="2"/>
      <c r="O201" s="2"/>
    </row>
    <row r="202" spans="1:15" x14ac:dyDescent="0.4">
      <c r="A202" s="211"/>
      <c r="B202" s="45" t="s">
        <v>96</v>
      </c>
      <c r="C202" s="13"/>
      <c r="D202" s="17"/>
      <c r="E202" s="12"/>
      <c r="F202" s="15" t="s">
        <v>16</v>
      </c>
      <c r="G202" s="15" t="s">
        <v>16</v>
      </c>
      <c r="H202" s="226"/>
      <c r="I202" s="16"/>
      <c r="J202" s="2"/>
      <c r="K202" s="2"/>
      <c r="L202" s="2"/>
      <c r="M202" s="2"/>
      <c r="N202" s="2"/>
      <c r="O202" s="2"/>
    </row>
    <row r="203" spans="1:15" x14ac:dyDescent="0.4">
      <c r="A203" s="211"/>
      <c r="B203" s="46" t="s">
        <v>97</v>
      </c>
      <c r="C203" s="13"/>
      <c r="D203" s="17"/>
      <c r="E203" s="12"/>
      <c r="F203" s="15" t="s">
        <v>16</v>
      </c>
      <c r="G203" s="15" t="s">
        <v>16</v>
      </c>
      <c r="H203" s="226"/>
      <c r="I203" s="16"/>
      <c r="J203" s="2" t="s">
        <v>104</v>
      </c>
      <c r="K203" s="2"/>
      <c r="L203" s="2"/>
      <c r="M203" s="2"/>
      <c r="N203" s="2"/>
      <c r="O203" s="2"/>
    </row>
    <row r="204" spans="1:15" x14ac:dyDescent="0.4">
      <c r="A204" s="211"/>
      <c r="B204" s="12"/>
      <c r="C204" s="13" t="s">
        <v>98</v>
      </c>
      <c r="D204" s="17"/>
      <c r="E204" s="12" t="s">
        <v>101</v>
      </c>
      <c r="F204" s="15" t="s">
        <v>16</v>
      </c>
      <c r="G204" s="15" t="s">
        <v>16</v>
      </c>
      <c r="H204" s="226"/>
      <c r="I204" s="16"/>
      <c r="J204" s="2"/>
      <c r="K204" s="2"/>
      <c r="L204" s="2"/>
      <c r="M204" s="2"/>
      <c r="N204" s="2"/>
      <c r="O204" s="2"/>
    </row>
    <row r="205" spans="1:15" x14ac:dyDescent="0.4">
      <c r="A205" s="211"/>
      <c r="B205" s="12"/>
      <c r="C205" s="13" t="s">
        <v>100</v>
      </c>
      <c r="D205" s="17"/>
      <c r="E205" s="12" t="s">
        <v>101</v>
      </c>
      <c r="F205" s="15" t="s">
        <v>16</v>
      </c>
      <c r="G205" s="15" t="s">
        <v>16</v>
      </c>
      <c r="H205" s="226"/>
      <c r="I205" s="16"/>
      <c r="J205" s="2"/>
      <c r="K205" s="2"/>
      <c r="L205" s="2"/>
      <c r="M205" s="2"/>
      <c r="N205" s="2"/>
      <c r="O205" s="2"/>
    </row>
    <row r="206" spans="1:15" x14ac:dyDescent="0.4">
      <c r="A206" s="211"/>
      <c r="B206" s="12"/>
      <c r="C206" s="13" t="s">
        <v>102</v>
      </c>
      <c r="D206" s="17"/>
      <c r="E206" s="12"/>
      <c r="F206" s="15" t="s">
        <v>16</v>
      </c>
      <c r="G206" s="15" t="s">
        <v>16</v>
      </c>
      <c r="H206" s="226"/>
      <c r="I206" s="16"/>
      <c r="J206" s="2"/>
      <c r="K206" s="2"/>
      <c r="L206" s="2"/>
      <c r="M206" s="2"/>
      <c r="N206" s="2"/>
      <c r="O206" s="2"/>
    </row>
    <row r="207" spans="1:15" x14ac:dyDescent="0.4">
      <c r="A207" s="211"/>
      <c r="B207" s="46" t="s">
        <v>106</v>
      </c>
      <c r="C207" s="13"/>
      <c r="D207" s="17"/>
      <c r="E207" s="12"/>
      <c r="F207" s="15" t="s">
        <v>16</v>
      </c>
      <c r="G207" s="15" t="s">
        <v>16</v>
      </c>
      <c r="H207" s="226"/>
      <c r="I207" s="16"/>
      <c r="J207" s="2" t="s">
        <v>104</v>
      </c>
      <c r="K207" s="2"/>
      <c r="L207" s="2"/>
      <c r="M207" s="2"/>
      <c r="N207" s="2"/>
      <c r="O207" s="2"/>
    </row>
    <row r="208" spans="1:15" x14ac:dyDescent="0.4">
      <c r="A208" s="211"/>
      <c r="B208" s="12"/>
      <c r="C208" s="13" t="s">
        <v>108</v>
      </c>
      <c r="D208" s="17"/>
      <c r="E208" s="12"/>
      <c r="F208" s="15" t="s">
        <v>16</v>
      </c>
      <c r="G208" s="15" t="s">
        <v>16</v>
      </c>
      <c r="H208" s="226"/>
      <c r="I208" s="16"/>
      <c r="J208" s="2"/>
      <c r="K208" s="2"/>
      <c r="L208" s="2"/>
      <c r="M208" s="2"/>
      <c r="N208" s="2"/>
      <c r="O208" s="2"/>
    </row>
    <row r="209" spans="1:15" x14ac:dyDescent="0.4">
      <c r="A209" s="211"/>
      <c r="B209" s="45" t="s">
        <v>109</v>
      </c>
      <c r="C209" s="13"/>
      <c r="D209" s="17"/>
      <c r="E209" s="12"/>
      <c r="F209" s="15" t="s">
        <v>16</v>
      </c>
      <c r="G209" s="15" t="s">
        <v>16</v>
      </c>
      <c r="H209" s="226"/>
      <c r="I209" s="16"/>
      <c r="J209" s="2"/>
      <c r="K209" s="2"/>
      <c r="L209" s="2"/>
      <c r="M209" s="2"/>
      <c r="N209" s="2"/>
      <c r="O209" s="2"/>
    </row>
    <row r="210" spans="1:15" x14ac:dyDescent="0.4">
      <c r="A210" s="211"/>
      <c r="B210" s="46" t="s">
        <v>138</v>
      </c>
      <c r="C210" s="13"/>
      <c r="D210" s="17"/>
      <c r="E210" s="12"/>
      <c r="F210" s="15" t="s">
        <v>16</v>
      </c>
      <c r="G210" s="15" t="s">
        <v>16</v>
      </c>
      <c r="H210" s="226"/>
      <c r="I210" s="16"/>
      <c r="J210" s="2" t="s">
        <v>104</v>
      </c>
      <c r="K210" s="2"/>
      <c r="L210" s="2"/>
      <c r="M210" s="2"/>
      <c r="N210" s="2"/>
      <c r="O210" s="2"/>
    </row>
    <row r="211" spans="1:15" x14ac:dyDescent="0.4">
      <c r="A211" s="211"/>
      <c r="B211" s="12"/>
      <c r="C211" s="13" t="s">
        <v>139</v>
      </c>
      <c r="D211" s="17"/>
      <c r="E211" s="12" t="s">
        <v>117</v>
      </c>
      <c r="F211" s="15" t="s">
        <v>16</v>
      </c>
      <c r="G211" s="15" t="s">
        <v>16</v>
      </c>
      <c r="H211" s="226"/>
      <c r="I211" s="16"/>
      <c r="J211" s="2"/>
      <c r="K211" s="2"/>
      <c r="L211" s="2"/>
      <c r="M211" s="2"/>
      <c r="N211" s="2"/>
      <c r="O211" s="2"/>
    </row>
    <row r="212" spans="1:15" x14ac:dyDescent="0.4">
      <c r="A212" s="211"/>
      <c r="B212" s="12"/>
      <c r="C212" s="13" t="s">
        <v>140</v>
      </c>
      <c r="D212" s="17"/>
      <c r="E212" s="12" t="s">
        <v>117</v>
      </c>
      <c r="F212" s="15" t="s">
        <v>16</v>
      </c>
      <c r="G212" s="15" t="s">
        <v>16</v>
      </c>
      <c r="H212" s="226"/>
      <c r="I212" s="16"/>
      <c r="J212" s="2"/>
      <c r="K212" s="2"/>
      <c r="L212" s="2"/>
      <c r="M212" s="2"/>
      <c r="N212" s="2"/>
      <c r="O212" s="2"/>
    </row>
    <row r="213" spans="1:15" x14ac:dyDescent="0.4">
      <c r="A213" s="211"/>
      <c r="B213" s="12"/>
      <c r="C213" s="13" t="s">
        <v>141</v>
      </c>
      <c r="D213" s="17"/>
      <c r="E213" s="12"/>
      <c r="F213" s="15" t="s">
        <v>16</v>
      </c>
      <c r="G213" s="15" t="s">
        <v>16</v>
      </c>
      <c r="H213" s="226"/>
      <c r="I213" s="16"/>
      <c r="J213" s="2"/>
      <c r="K213" s="2"/>
      <c r="L213" s="2"/>
      <c r="M213" s="2"/>
      <c r="N213" s="2"/>
      <c r="O213" s="2"/>
    </row>
    <row r="214" spans="1:15" x14ac:dyDescent="0.4">
      <c r="A214" s="211"/>
      <c r="B214" s="46" t="s">
        <v>106</v>
      </c>
      <c r="C214" s="13"/>
      <c r="D214" s="17"/>
      <c r="E214" s="12"/>
      <c r="F214" s="15" t="s">
        <v>16</v>
      </c>
      <c r="G214" s="15" t="s">
        <v>16</v>
      </c>
      <c r="H214" s="226"/>
      <c r="I214" s="16"/>
      <c r="J214" s="2" t="s">
        <v>104</v>
      </c>
      <c r="K214" s="2"/>
      <c r="L214" s="2"/>
      <c r="M214" s="2"/>
      <c r="N214" s="2"/>
      <c r="O214" s="2"/>
    </row>
    <row r="215" spans="1:15" x14ac:dyDescent="0.4">
      <c r="A215" s="211"/>
      <c r="B215" s="12"/>
      <c r="C215" s="13" t="s">
        <v>108</v>
      </c>
      <c r="D215" s="17"/>
      <c r="E215" s="12"/>
      <c r="F215" s="15" t="s">
        <v>16</v>
      </c>
      <c r="G215" s="15" t="s">
        <v>16</v>
      </c>
      <c r="H215" s="226"/>
      <c r="I215" s="16"/>
      <c r="J215" s="2"/>
      <c r="K215" s="2"/>
      <c r="L215" s="2"/>
      <c r="M215" s="2"/>
      <c r="N215" s="2"/>
      <c r="O215" s="2"/>
    </row>
    <row r="216" spans="1:15" x14ac:dyDescent="0.4">
      <c r="A216" s="211"/>
      <c r="B216" s="47" t="s">
        <v>136</v>
      </c>
      <c r="C216" s="13"/>
      <c r="D216" s="17"/>
      <c r="E216" s="12"/>
      <c r="F216" s="15" t="s">
        <v>16</v>
      </c>
      <c r="G216" s="15" t="s">
        <v>16</v>
      </c>
      <c r="H216" s="226"/>
      <c r="I216" s="16"/>
      <c r="J216" s="2"/>
      <c r="K216" s="2"/>
      <c r="L216" s="2"/>
      <c r="M216" s="2"/>
      <c r="N216" s="2"/>
      <c r="O216" s="2"/>
    </row>
    <row r="217" spans="1:15" x14ac:dyDescent="0.4">
      <c r="A217" s="211"/>
      <c r="B217" s="45" t="s">
        <v>96</v>
      </c>
      <c r="C217" s="13"/>
      <c r="D217" s="17"/>
      <c r="E217" s="12"/>
      <c r="F217" s="15" t="s">
        <v>16</v>
      </c>
      <c r="G217" s="15" t="s">
        <v>16</v>
      </c>
      <c r="H217" s="226"/>
      <c r="I217" s="16"/>
      <c r="J217" s="2"/>
      <c r="K217" s="2"/>
      <c r="L217" s="2"/>
      <c r="M217" s="2"/>
      <c r="N217" s="2"/>
      <c r="O217" s="2"/>
    </row>
    <row r="218" spans="1:15" x14ac:dyDescent="0.4">
      <c r="A218" s="211"/>
      <c r="B218" s="46" t="s">
        <v>121</v>
      </c>
      <c r="C218" s="13"/>
      <c r="D218" s="17"/>
      <c r="E218" s="12"/>
      <c r="F218" s="15" t="s">
        <v>16</v>
      </c>
      <c r="G218" s="15" t="s">
        <v>16</v>
      </c>
      <c r="H218" s="226"/>
      <c r="I218" s="16"/>
      <c r="J218" s="2" t="s">
        <v>104</v>
      </c>
      <c r="K218" s="2"/>
      <c r="L218" s="2"/>
      <c r="M218" s="2"/>
      <c r="N218" s="2"/>
      <c r="O218" s="2"/>
    </row>
    <row r="219" spans="1:15" x14ac:dyDescent="0.4">
      <c r="A219" s="211"/>
      <c r="B219" s="46" t="s">
        <v>128</v>
      </c>
      <c r="C219" s="13"/>
      <c r="D219" s="17"/>
      <c r="E219" s="12"/>
      <c r="F219" s="15" t="s">
        <v>16</v>
      </c>
      <c r="G219" s="15" t="s">
        <v>16</v>
      </c>
      <c r="H219" s="226"/>
      <c r="I219" s="16"/>
      <c r="J219" s="2" t="s">
        <v>104</v>
      </c>
      <c r="K219" s="2"/>
      <c r="L219" s="2"/>
      <c r="M219" s="2"/>
      <c r="N219" s="2"/>
      <c r="O219" s="2"/>
    </row>
    <row r="220" spans="1:15" x14ac:dyDescent="0.4">
      <c r="A220" s="211"/>
      <c r="B220" s="46" t="s">
        <v>106</v>
      </c>
      <c r="C220" s="13"/>
      <c r="D220" s="17"/>
      <c r="E220" s="12"/>
      <c r="F220" s="15" t="s">
        <v>16</v>
      </c>
      <c r="G220" s="15" t="s">
        <v>16</v>
      </c>
      <c r="H220" s="226"/>
      <c r="I220" s="16"/>
      <c r="J220" s="2" t="s">
        <v>104</v>
      </c>
      <c r="K220" s="2"/>
      <c r="L220" s="2"/>
      <c r="M220" s="2"/>
      <c r="N220" s="2"/>
      <c r="O220" s="2"/>
    </row>
    <row r="221" spans="1:15" x14ac:dyDescent="0.4">
      <c r="A221" s="211"/>
      <c r="B221" s="12"/>
      <c r="C221" s="13" t="s">
        <v>108</v>
      </c>
      <c r="D221" s="17"/>
      <c r="E221" s="12"/>
      <c r="F221" s="15" t="s">
        <v>16</v>
      </c>
      <c r="G221" s="15" t="s">
        <v>16</v>
      </c>
      <c r="H221" s="226"/>
      <c r="I221" s="16"/>
      <c r="J221" s="2"/>
      <c r="K221" s="2"/>
      <c r="L221" s="2"/>
      <c r="M221" s="2"/>
      <c r="N221" s="2"/>
      <c r="O221" s="2"/>
    </row>
    <row r="222" spans="1:15" x14ac:dyDescent="0.4">
      <c r="A222" s="211"/>
      <c r="B222" s="45" t="s">
        <v>109</v>
      </c>
      <c r="C222" s="13"/>
      <c r="D222" s="17"/>
      <c r="E222" s="12"/>
      <c r="F222" s="15" t="s">
        <v>16</v>
      </c>
      <c r="G222" s="15" t="s">
        <v>16</v>
      </c>
      <c r="H222" s="226"/>
      <c r="I222" s="16"/>
      <c r="J222" s="2"/>
      <c r="K222" s="2"/>
      <c r="L222" s="2"/>
      <c r="M222" s="2"/>
      <c r="N222" s="2"/>
      <c r="O222" s="2"/>
    </row>
    <row r="223" spans="1:15" x14ac:dyDescent="0.4">
      <c r="A223" s="211"/>
      <c r="B223" s="46" t="s">
        <v>130</v>
      </c>
      <c r="C223" s="13"/>
      <c r="D223" s="17"/>
      <c r="E223" s="12"/>
      <c r="F223" s="15" t="s">
        <v>16</v>
      </c>
      <c r="G223" s="15" t="s">
        <v>16</v>
      </c>
      <c r="H223" s="226"/>
      <c r="I223" s="16"/>
      <c r="J223" s="2" t="s">
        <v>104</v>
      </c>
      <c r="K223" s="2"/>
      <c r="L223" s="2"/>
      <c r="M223" s="2"/>
      <c r="N223" s="2"/>
      <c r="O223" s="2"/>
    </row>
    <row r="224" spans="1:15" x14ac:dyDescent="0.4">
      <c r="A224" s="211"/>
      <c r="B224" s="12"/>
      <c r="C224" s="13" t="s">
        <v>111</v>
      </c>
      <c r="D224" s="17"/>
      <c r="E224" s="12" t="s">
        <v>117</v>
      </c>
      <c r="F224" s="15" t="s">
        <v>16</v>
      </c>
      <c r="G224" s="15" t="s">
        <v>16</v>
      </c>
      <c r="H224" s="226"/>
      <c r="I224" s="16"/>
      <c r="J224" s="2"/>
      <c r="K224" s="2"/>
      <c r="L224" s="2"/>
      <c r="M224" s="2"/>
      <c r="N224" s="2"/>
      <c r="O224" s="2"/>
    </row>
    <row r="225" spans="1:15" x14ac:dyDescent="0.4">
      <c r="A225" s="211"/>
      <c r="B225" s="12"/>
      <c r="C225" s="13" t="s">
        <v>112</v>
      </c>
      <c r="D225" s="17"/>
      <c r="E225" s="12" t="s">
        <v>117</v>
      </c>
      <c r="F225" s="15" t="s">
        <v>16</v>
      </c>
      <c r="G225" s="15" t="s">
        <v>16</v>
      </c>
      <c r="H225" s="226"/>
      <c r="I225" s="16"/>
      <c r="J225" s="2"/>
      <c r="K225" s="2"/>
      <c r="L225" s="2"/>
      <c r="M225" s="2"/>
      <c r="N225" s="2"/>
      <c r="O225" s="2"/>
    </row>
    <row r="226" spans="1:15" x14ac:dyDescent="0.4">
      <c r="A226" s="211"/>
      <c r="B226" s="12"/>
      <c r="C226" s="13" t="s">
        <v>114</v>
      </c>
      <c r="D226" s="17"/>
      <c r="E226" s="12"/>
      <c r="F226" s="15" t="s">
        <v>16</v>
      </c>
      <c r="G226" s="15" t="s">
        <v>16</v>
      </c>
      <c r="H226" s="226"/>
      <c r="I226" s="16"/>
      <c r="J226" s="2"/>
      <c r="K226" s="2"/>
      <c r="L226" s="2"/>
      <c r="M226" s="2"/>
      <c r="N226" s="2"/>
      <c r="O226" s="2"/>
    </row>
    <row r="227" spans="1:15" x14ac:dyDescent="0.4">
      <c r="A227" s="211"/>
      <c r="B227" s="46" t="s">
        <v>106</v>
      </c>
      <c r="C227" s="13"/>
      <c r="D227" s="17"/>
      <c r="E227" s="12"/>
      <c r="F227" s="15" t="s">
        <v>16</v>
      </c>
      <c r="G227" s="15" t="s">
        <v>16</v>
      </c>
      <c r="H227" s="226"/>
      <c r="I227" s="16"/>
      <c r="J227" s="2" t="s">
        <v>104</v>
      </c>
      <c r="K227" s="2"/>
      <c r="L227" s="2"/>
      <c r="M227" s="2"/>
      <c r="N227" s="2"/>
      <c r="O227" s="2"/>
    </row>
    <row r="228" spans="1:15" x14ac:dyDescent="0.4">
      <c r="A228" s="211"/>
      <c r="B228" s="12"/>
      <c r="C228" s="13" t="s">
        <v>108</v>
      </c>
      <c r="D228" s="17"/>
      <c r="E228" s="12"/>
      <c r="F228" s="15" t="s">
        <v>16</v>
      </c>
      <c r="G228" s="15" t="s">
        <v>16</v>
      </c>
      <c r="H228" s="226"/>
      <c r="I228" s="16"/>
      <c r="J228" s="2"/>
      <c r="K228" s="2"/>
      <c r="L228" s="2"/>
      <c r="M228" s="2"/>
      <c r="N228" s="2"/>
      <c r="O228" s="2"/>
    </row>
    <row r="229" spans="1:15" x14ac:dyDescent="0.4">
      <c r="A229" s="211"/>
      <c r="B229" s="47" t="s">
        <v>142</v>
      </c>
      <c r="C229" s="13"/>
      <c r="D229" s="17"/>
      <c r="E229" s="12"/>
      <c r="F229" s="15" t="s">
        <v>16</v>
      </c>
      <c r="G229" s="15" t="s">
        <v>16</v>
      </c>
      <c r="H229" s="226"/>
      <c r="I229" s="16"/>
      <c r="J229" s="2"/>
      <c r="K229" s="2"/>
      <c r="L229" s="2"/>
      <c r="M229" s="2"/>
      <c r="N229" s="2"/>
      <c r="O229" s="2"/>
    </row>
    <row r="230" spans="1:15" x14ac:dyDescent="0.4">
      <c r="A230" s="211"/>
      <c r="B230" s="45" t="s">
        <v>109</v>
      </c>
      <c r="C230" s="13"/>
      <c r="D230" s="17"/>
      <c r="E230" s="12"/>
      <c r="F230" s="15" t="s">
        <v>16</v>
      </c>
      <c r="G230" s="15" t="s">
        <v>16</v>
      </c>
      <c r="H230" s="226"/>
      <c r="I230" s="16"/>
      <c r="J230" s="2"/>
      <c r="K230" s="2"/>
      <c r="L230" s="2"/>
      <c r="M230" s="2"/>
      <c r="N230" s="2"/>
      <c r="O230" s="2"/>
    </row>
    <row r="231" spans="1:15" x14ac:dyDescent="0.4">
      <c r="A231" s="211"/>
      <c r="B231" s="12"/>
      <c r="C231" s="13" t="s">
        <v>111</v>
      </c>
      <c r="D231" s="17"/>
      <c r="E231" s="12" t="s">
        <v>117</v>
      </c>
      <c r="F231" s="15" t="s">
        <v>16</v>
      </c>
      <c r="G231" s="15" t="s">
        <v>16</v>
      </c>
      <c r="H231" s="226"/>
      <c r="I231" s="16"/>
      <c r="J231" s="2"/>
      <c r="K231" s="2"/>
      <c r="L231" s="2"/>
      <c r="M231" s="2"/>
      <c r="N231" s="2"/>
      <c r="O231" s="2"/>
    </row>
    <row r="232" spans="1:15" x14ac:dyDescent="0.4">
      <c r="A232" s="211"/>
      <c r="B232" s="12"/>
      <c r="C232" s="13" t="s">
        <v>112</v>
      </c>
      <c r="D232" s="17"/>
      <c r="E232" s="12" t="s">
        <v>117</v>
      </c>
      <c r="F232" s="15" t="s">
        <v>16</v>
      </c>
      <c r="G232" s="15" t="s">
        <v>16</v>
      </c>
      <c r="H232" s="226"/>
      <c r="I232" s="16"/>
      <c r="J232" s="2"/>
      <c r="K232" s="2"/>
      <c r="L232" s="2"/>
      <c r="M232" s="2"/>
      <c r="N232" s="2"/>
      <c r="O232" s="2"/>
    </row>
    <row r="233" spans="1:15" x14ac:dyDescent="0.4">
      <c r="A233" s="211"/>
      <c r="B233" s="12"/>
      <c r="C233" s="13" t="s">
        <v>114</v>
      </c>
      <c r="D233" s="17"/>
      <c r="E233" s="12"/>
      <c r="F233" s="15" t="s">
        <v>16</v>
      </c>
      <c r="G233" s="15" t="s">
        <v>16</v>
      </c>
      <c r="H233" s="226"/>
      <c r="I233" s="16"/>
      <c r="J233" s="2"/>
      <c r="K233" s="2"/>
      <c r="L233" s="2"/>
      <c r="M233" s="2"/>
      <c r="N233" s="2"/>
      <c r="O233" s="2"/>
    </row>
    <row r="234" spans="1:15" x14ac:dyDescent="0.4">
      <c r="A234" s="211"/>
      <c r="B234" s="12"/>
      <c r="C234" s="13" t="s">
        <v>115</v>
      </c>
      <c r="D234" s="17"/>
      <c r="E234" s="12"/>
      <c r="F234" s="15" t="s">
        <v>16</v>
      </c>
      <c r="G234" s="15" t="s">
        <v>16</v>
      </c>
      <c r="H234" s="226"/>
      <c r="I234" s="16"/>
      <c r="J234" s="2"/>
      <c r="K234" s="2"/>
      <c r="L234" s="2"/>
      <c r="M234" s="2"/>
      <c r="N234" s="2"/>
      <c r="O234" s="2"/>
    </row>
    <row r="235" spans="1:15" x14ac:dyDescent="0.4">
      <c r="A235" s="211"/>
      <c r="B235" s="12" t="s">
        <v>143</v>
      </c>
      <c r="C235" s="13"/>
      <c r="D235" s="17"/>
      <c r="E235" s="12"/>
      <c r="F235" s="15" t="s">
        <v>16</v>
      </c>
      <c r="G235" s="15" t="s">
        <v>16</v>
      </c>
      <c r="H235" s="226"/>
      <c r="I235" s="16"/>
      <c r="J235" s="2"/>
      <c r="K235" s="2"/>
      <c r="L235" s="2"/>
      <c r="M235" s="2"/>
      <c r="N235" s="2"/>
      <c r="O235" s="2"/>
    </row>
    <row r="236" spans="1:15" ht="27" x14ac:dyDescent="0.4">
      <c r="A236" s="211"/>
      <c r="B236" s="43" t="s">
        <v>95</v>
      </c>
      <c r="C236" s="42" t="s">
        <v>144</v>
      </c>
      <c r="D236" s="17"/>
      <c r="E236" s="12"/>
      <c r="F236" s="15" t="s">
        <v>16</v>
      </c>
      <c r="G236" s="15" t="s">
        <v>16</v>
      </c>
      <c r="H236" s="226"/>
      <c r="I236" s="16"/>
      <c r="J236" s="2"/>
      <c r="K236" s="2"/>
      <c r="L236" s="2"/>
      <c r="M236" s="2"/>
      <c r="N236" s="2"/>
      <c r="O236" s="2"/>
    </row>
    <row r="237" spans="1:15" ht="27" x14ac:dyDescent="0.4">
      <c r="A237" s="211"/>
      <c r="B237" s="43" t="s">
        <v>120</v>
      </c>
      <c r="C237" s="42" t="s">
        <v>144</v>
      </c>
      <c r="D237" s="17" t="s">
        <v>342</v>
      </c>
      <c r="E237" s="12"/>
      <c r="F237" s="15" t="s">
        <v>16</v>
      </c>
      <c r="G237" s="15" t="s">
        <v>16</v>
      </c>
      <c r="H237" s="226"/>
      <c r="I237" s="16"/>
      <c r="J237" s="2"/>
      <c r="K237" s="2"/>
      <c r="L237" s="2"/>
      <c r="M237" s="2"/>
      <c r="N237" s="2"/>
      <c r="O237" s="2"/>
    </row>
    <row r="238" spans="1:15" ht="27" x14ac:dyDescent="0.4">
      <c r="A238" s="211"/>
      <c r="B238" s="12"/>
      <c r="C238" s="42" t="s">
        <v>145</v>
      </c>
      <c r="D238" s="209">
        <v>60</v>
      </c>
      <c r="E238" s="12" t="s">
        <v>117</v>
      </c>
      <c r="F238" s="15" t="s">
        <v>16</v>
      </c>
      <c r="G238" s="15" t="s">
        <v>16</v>
      </c>
      <c r="H238" s="226"/>
      <c r="I238" s="16"/>
      <c r="J238" s="2"/>
      <c r="K238" s="2"/>
      <c r="L238" s="2"/>
      <c r="M238" s="2"/>
      <c r="N238" s="2"/>
      <c r="O238" s="2"/>
    </row>
    <row r="239" spans="1:15" ht="27" x14ac:dyDescent="0.4">
      <c r="A239" s="211"/>
      <c r="B239" s="12"/>
      <c r="C239" s="42" t="s">
        <v>146</v>
      </c>
      <c r="D239" s="209">
        <v>40</v>
      </c>
      <c r="E239" s="12" t="s">
        <v>116</v>
      </c>
      <c r="F239" s="15" t="s">
        <v>16</v>
      </c>
      <c r="G239" s="15" t="s">
        <v>16</v>
      </c>
      <c r="H239" s="226"/>
      <c r="I239" s="16"/>
      <c r="J239" s="2"/>
      <c r="K239" s="2"/>
      <c r="L239" s="2"/>
      <c r="M239" s="2"/>
      <c r="N239" s="2"/>
      <c r="O239" s="2"/>
    </row>
    <row r="240" spans="1:15" ht="27" x14ac:dyDescent="0.4">
      <c r="A240" s="211"/>
      <c r="B240" s="43" t="s">
        <v>147</v>
      </c>
      <c r="C240" s="42" t="s">
        <v>144</v>
      </c>
      <c r="D240" s="17"/>
      <c r="E240" s="12"/>
      <c r="F240" s="15" t="s">
        <v>16</v>
      </c>
      <c r="G240" s="15" t="s">
        <v>16</v>
      </c>
      <c r="H240" s="226"/>
      <c r="I240" s="16"/>
      <c r="J240" s="2"/>
      <c r="K240" s="2"/>
      <c r="L240" s="2"/>
      <c r="M240" s="2"/>
      <c r="N240" s="2"/>
      <c r="O240" s="2"/>
    </row>
    <row r="241" spans="1:15" ht="27" x14ac:dyDescent="0.4">
      <c r="A241" s="211"/>
      <c r="B241" s="43" t="s">
        <v>148</v>
      </c>
      <c r="C241" s="42" t="s">
        <v>144</v>
      </c>
      <c r="D241" s="17"/>
      <c r="E241" s="12"/>
      <c r="F241" s="15" t="s">
        <v>16</v>
      </c>
      <c r="G241" s="15" t="s">
        <v>16</v>
      </c>
      <c r="H241" s="226"/>
      <c r="I241" s="16"/>
      <c r="J241" s="2"/>
      <c r="K241" s="2"/>
      <c r="L241" s="2"/>
      <c r="M241" s="2"/>
      <c r="N241" s="2"/>
      <c r="O241" s="2"/>
    </row>
    <row r="242" spans="1:15" x14ac:dyDescent="0.4">
      <c r="A242" s="211"/>
      <c r="B242" s="48" t="s">
        <v>343</v>
      </c>
      <c r="C242" s="49"/>
      <c r="D242" s="50">
        <v>5.6</v>
      </c>
      <c r="E242" s="51" t="s">
        <v>344</v>
      </c>
      <c r="F242" s="15"/>
      <c r="G242" s="15"/>
      <c r="H242" s="226"/>
      <c r="I242" s="16"/>
      <c r="J242" s="2"/>
      <c r="K242" s="2"/>
      <c r="L242" s="2"/>
      <c r="M242" s="2"/>
      <c r="N242" s="2"/>
      <c r="O242" s="2"/>
    </row>
    <row r="243" spans="1:15" x14ac:dyDescent="0.4">
      <c r="A243" s="211"/>
      <c r="B243" s="12" t="s">
        <v>149</v>
      </c>
      <c r="C243" s="13"/>
      <c r="D243" s="37" t="s">
        <v>150</v>
      </c>
      <c r="E243" s="38"/>
      <c r="F243" s="15" t="s">
        <v>16</v>
      </c>
      <c r="G243" s="15" t="s">
        <v>16</v>
      </c>
      <c r="H243" s="226"/>
      <c r="I243" s="40" t="s">
        <v>78</v>
      </c>
      <c r="J243" s="2"/>
      <c r="K243" s="2"/>
      <c r="L243" s="2"/>
      <c r="M243" s="2"/>
      <c r="N243" s="2"/>
      <c r="O243" s="2"/>
    </row>
    <row r="244" spans="1:15" x14ac:dyDescent="0.4">
      <c r="A244" s="211"/>
      <c r="B244" s="12" t="s">
        <v>151</v>
      </c>
      <c r="C244" s="13"/>
      <c r="D244" s="17"/>
      <c r="E244" s="12"/>
      <c r="F244" s="15" t="s">
        <v>16</v>
      </c>
      <c r="G244" s="15" t="s">
        <v>16</v>
      </c>
      <c r="H244" s="226"/>
      <c r="I244" s="16"/>
      <c r="J244" s="2"/>
      <c r="K244" s="2"/>
      <c r="L244" s="2"/>
      <c r="M244" s="2"/>
      <c r="N244" s="2"/>
      <c r="O244" s="2"/>
    </row>
    <row r="245" spans="1:15" x14ac:dyDescent="0.4">
      <c r="A245" s="222"/>
      <c r="B245" s="52" t="s">
        <v>152</v>
      </c>
      <c r="C245" s="53"/>
      <c r="D245" s="54"/>
      <c r="E245" s="52"/>
      <c r="F245" s="55" t="s">
        <v>16</v>
      </c>
      <c r="G245" s="55" t="s">
        <v>16</v>
      </c>
      <c r="H245" s="227"/>
      <c r="I245" s="56"/>
      <c r="J245" s="2"/>
      <c r="K245" s="2"/>
      <c r="L245" s="2"/>
      <c r="M245" s="2"/>
      <c r="N245" s="2"/>
      <c r="O245" s="2"/>
    </row>
    <row r="246" spans="1:15" ht="82.5" customHeight="1" x14ac:dyDescent="0.4">
      <c r="A246" s="57" t="s">
        <v>154</v>
      </c>
      <c r="B246" s="241" t="s">
        <v>155</v>
      </c>
      <c r="C246" s="242"/>
      <c r="D246" s="58"/>
      <c r="E246" s="59"/>
      <c r="F246" s="60" t="s">
        <v>16</v>
      </c>
      <c r="G246" s="60" t="s">
        <v>16</v>
      </c>
      <c r="H246" s="61" t="s">
        <v>103</v>
      </c>
      <c r="I246" s="62"/>
      <c r="J246" s="2"/>
      <c r="K246" s="2"/>
      <c r="L246" s="2"/>
      <c r="M246" s="2"/>
      <c r="N246" s="2"/>
      <c r="O246" s="2"/>
    </row>
    <row r="247" spans="1:15" ht="75" customHeight="1" x14ac:dyDescent="0.4">
      <c r="A247" s="57" t="s">
        <v>156</v>
      </c>
      <c r="B247" s="241" t="s">
        <v>222</v>
      </c>
      <c r="C247" s="242"/>
      <c r="D247" s="58"/>
      <c r="E247" s="59"/>
      <c r="F247" s="60" t="s">
        <v>16</v>
      </c>
      <c r="G247" s="60" t="s">
        <v>16</v>
      </c>
      <c r="H247" s="61" t="s">
        <v>103</v>
      </c>
      <c r="I247" s="62"/>
      <c r="J247" s="2"/>
      <c r="K247" s="2"/>
      <c r="L247" s="2"/>
      <c r="M247" s="2"/>
      <c r="N247" s="2"/>
      <c r="O247" s="2"/>
    </row>
    <row r="248" spans="1:15" x14ac:dyDescent="0.4">
      <c r="A248" s="221" t="s">
        <v>161</v>
      </c>
      <c r="B248" s="63" t="s">
        <v>157</v>
      </c>
      <c r="C248" s="64"/>
      <c r="D248" s="65">
        <v>3000</v>
      </c>
      <c r="E248" s="63" t="s">
        <v>158</v>
      </c>
      <c r="F248" s="26" t="s">
        <v>16</v>
      </c>
      <c r="G248" s="26" t="s">
        <v>16</v>
      </c>
      <c r="H248" s="225" t="s">
        <v>103</v>
      </c>
      <c r="I248" s="32"/>
      <c r="J248" s="2"/>
      <c r="K248" s="2"/>
      <c r="L248" s="2"/>
      <c r="M248" s="2"/>
      <c r="N248" s="2"/>
      <c r="O248" s="2"/>
    </row>
    <row r="249" spans="1:15" x14ac:dyDescent="0.4">
      <c r="A249" s="211"/>
      <c r="B249" s="12" t="s">
        <v>159</v>
      </c>
      <c r="C249" s="13"/>
      <c r="D249" s="14">
        <v>45292</v>
      </c>
      <c r="E249" s="12"/>
      <c r="F249" s="15" t="s">
        <v>16</v>
      </c>
      <c r="G249" s="15" t="s">
        <v>16</v>
      </c>
      <c r="H249" s="226"/>
      <c r="I249" s="16" t="s">
        <v>211</v>
      </c>
      <c r="J249" s="2"/>
      <c r="K249" s="2"/>
      <c r="L249" s="2"/>
      <c r="M249" s="2"/>
      <c r="N249" s="2"/>
      <c r="O249" s="2"/>
    </row>
    <row r="250" spans="1:15" x14ac:dyDescent="0.4">
      <c r="A250" s="222"/>
      <c r="B250" s="52" t="s">
        <v>160</v>
      </c>
      <c r="C250" s="53"/>
      <c r="D250" s="66">
        <v>45473</v>
      </c>
      <c r="E250" s="52"/>
      <c r="F250" s="55" t="s">
        <v>16</v>
      </c>
      <c r="G250" s="55" t="s">
        <v>16</v>
      </c>
      <c r="H250" s="227"/>
      <c r="I250" s="67" t="s">
        <v>212</v>
      </c>
      <c r="J250" s="2"/>
      <c r="K250" s="2"/>
      <c r="L250" s="2"/>
      <c r="M250" s="2"/>
      <c r="N250" s="2"/>
      <c r="O250" s="2"/>
    </row>
    <row r="251" spans="1:15" x14ac:dyDescent="0.4">
      <c r="A251" s="221" t="s">
        <v>312</v>
      </c>
      <c r="B251" s="244" t="s">
        <v>313</v>
      </c>
      <c r="C251" s="68" t="s">
        <v>322</v>
      </c>
      <c r="D251" s="69"/>
      <c r="E251" s="30"/>
      <c r="F251" s="26" t="s">
        <v>16</v>
      </c>
      <c r="G251" s="26" t="s">
        <v>16</v>
      </c>
      <c r="H251" s="225" t="s">
        <v>16</v>
      </c>
      <c r="I251" s="32"/>
      <c r="J251" s="2" t="s">
        <v>104</v>
      </c>
      <c r="K251" s="2"/>
      <c r="L251" s="2"/>
      <c r="M251" s="2"/>
      <c r="N251" s="2"/>
      <c r="O251" s="2"/>
    </row>
    <row r="252" spans="1:15" x14ac:dyDescent="0.4">
      <c r="A252" s="211"/>
      <c r="B252" s="243"/>
      <c r="C252" s="68" t="s">
        <v>323</v>
      </c>
      <c r="D252" s="70"/>
      <c r="E252" s="71"/>
      <c r="F252" s="15" t="s">
        <v>16</v>
      </c>
      <c r="G252" s="15" t="s">
        <v>16</v>
      </c>
      <c r="H252" s="226"/>
      <c r="I252" s="72"/>
      <c r="J252" s="2" t="s">
        <v>104</v>
      </c>
      <c r="K252" s="2"/>
      <c r="L252" s="2"/>
      <c r="M252" s="2"/>
      <c r="N252" s="2"/>
      <c r="O252" s="2"/>
    </row>
    <row r="253" spans="1:15" x14ac:dyDescent="0.4">
      <c r="A253" s="211"/>
      <c r="B253" s="243"/>
      <c r="C253" s="68" t="s">
        <v>324</v>
      </c>
      <c r="D253" s="70" t="s">
        <v>104</v>
      </c>
      <c r="E253" s="71"/>
      <c r="F253" s="15" t="s">
        <v>16</v>
      </c>
      <c r="G253" s="15" t="s">
        <v>16</v>
      </c>
      <c r="H253" s="226"/>
      <c r="I253" s="72"/>
      <c r="J253" s="2" t="s">
        <v>104</v>
      </c>
      <c r="K253" s="2"/>
      <c r="L253" s="2"/>
      <c r="M253" s="2"/>
      <c r="N253" s="2"/>
      <c r="O253" s="2"/>
    </row>
    <row r="254" spans="1:15" x14ac:dyDescent="0.4">
      <c r="A254" s="211"/>
      <c r="B254" s="243" t="s">
        <v>314</v>
      </c>
      <c r="C254" s="68" t="s">
        <v>325</v>
      </c>
      <c r="D254" s="70"/>
      <c r="E254" s="71"/>
      <c r="F254" s="15" t="s">
        <v>16</v>
      </c>
      <c r="G254" s="15" t="s">
        <v>16</v>
      </c>
      <c r="H254" s="226"/>
      <c r="I254" s="72"/>
      <c r="J254" s="2" t="s">
        <v>104</v>
      </c>
      <c r="K254" s="2"/>
      <c r="L254" s="2"/>
      <c r="M254" s="2"/>
      <c r="N254" s="2"/>
      <c r="O254" s="2"/>
    </row>
    <row r="255" spans="1:15" x14ac:dyDescent="0.4">
      <c r="A255" s="211"/>
      <c r="B255" s="243"/>
      <c r="C255" s="68" t="s">
        <v>326</v>
      </c>
      <c r="D255" s="70"/>
      <c r="E255" s="71"/>
      <c r="F255" s="15" t="s">
        <v>16</v>
      </c>
      <c r="G255" s="15" t="s">
        <v>16</v>
      </c>
      <c r="H255" s="226"/>
      <c r="I255" s="72"/>
      <c r="J255" s="2" t="s">
        <v>104</v>
      </c>
      <c r="K255" s="2"/>
      <c r="L255" s="2"/>
      <c r="M255" s="2"/>
      <c r="N255" s="2"/>
      <c r="O255" s="2"/>
    </row>
    <row r="256" spans="1:15" x14ac:dyDescent="0.4">
      <c r="A256" s="211"/>
      <c r="B256" s="243"/>
      <c r="C256" s="68" t="s">
        <v>327</v>
      </c>
      <c r="D256" s="70"/>
      <c r="E256" s="71"/>
      <c r="F256" s="15" t="s">
        <v>16</v>
      </c>
      <c r="G256" s="15" t="s">
        <v>16</v>
      </c>
      <c r="H256" s="226"/>
      <c r="I256" s="72"/>
      <c r="J256" s="2" t="s">
        <v>104</v>
      </c>
      <c r="K256" s="2"/>
      <c r="L256" s="2"/>
      <c r="M256" s="2"/>
      <c r="N256" s="2"/>
      <c r="O256" s="2"/>
    </row>
    <row r="257" spans="1:15" x14ac:dyDescent="0.4">
      <c r="A257" s="211"/>
      <c r="B257" s="71" t="s">
        <v>315</v>
      </c>
      <c r="C257" s="68" t="s">
        <v>328</v>
      </c>
      <c r="D257" s="70"/>
      <c r="E257" s="71"/>
      <c r="F257" s="15" t="s">
        <v>16</v>
      </c>
      <c r="G257" s="15" t="s">
        <v>16</v>
      </c>
      <c r="H257" s="226"/>
      <c r="I257" s="72"/>
      <c r="J257" s="2" t="s">
        <v>104</v>
      </c>
      <c r="K257" s="2"/>
      <c r="L257" s="2"/>
      <c r="M257" s="2"/>
      <c r="N257" s="2"/>
      <c r="O257" s="2"/>
    </row>
    <row r="258" spans="1:15" ht="24" x14ac:dyDescent="0.4">
      <c r="A258" s="211"/>
      <c r="B258" s="71" t="s">
        <v>316</v>
      </c>
      <c r="C258" s="73" t="s">
        <v>329</v>
      </c>
      <c r="D258" s="70"/>
      <c r="E258" s="71"/>
      <c r="F258" s="15" t="s">
        <v>16</v>
      </c>
      <c r="G258" s="15" t="s">
        <v>16</v>
      </c>
      <c r="H258" s="226"/>
      <c r="I258" s="72"/>
      <c r="J258" s="2" t="s">
        <v>104</v>
      </c>
      <c r="K258" s="2"/>
      <c r="L258" s="2"/>
      <c r="M258" s="2"/>
      <c r="N258" s="2"/>
      <c r="O258" s="2"/>
    </row>
    <row r="259" spans="1:15" ht="24" x14ac:dyDescent="0.4">
      <c r="A259" s="211"/>
      <c r="B259" s="243" t="s">
        <v>317</v>
      </c>
      <c r="C259" s="73" t="s">
        <v>330</v>
      </c>
      <c r="D259" s="70"/>
      <c r="E259" s="71"/>
      <c r="F259" s="15" t="s">
        <v>16</v>
      </c>
      <c r="G259" s="15" t="s">
        <v>16</v>
      </c>
      <c r="H259" s="226"/>
      <c r="I259" s="72"/>
      <c r="J259" s="2" t="s">
        <v>104</v>
      </c>
      <c r="K259" s="2"/>
      <c r="L259" s="2"/>
      <c r="M259" s="2"/>
      <c r="N259" s="2"/>
      <c r="O259" s="2"/>
    </row>
    <row r="260" spans="1:15" ht="36" x14ac:dyDescent="0.4">
      <c r="A260" s="211"/>
      <c r="B260" s="243"/>
      <c r="C260" s="73" t="s">
        <v>332</v>
      </c>
      <c r="D260" s="70"/>
      <c r="E260" s="71"/>
      <c r="F260" s="15" t="s">
        <v>16</v>
      </c>
      <c r="G260" s="15" t="s">
        <v>16</v>
      </c>
      <c r="H260" s="226"/>
      <c r="I260" s="72"/>
      <c r="J260" s="2" t="s">
        <v>104</v>
      </c>
      <c r="K260" s="2"/>
      <c r="L260" s="2"/>
      <c r="M260" s="2"/>
      <c r="N260" s="2"/>
      <c r="O260" s="2"/>
    </row>
    <row r="261" spans="1:15" ht="36" x14ac:dyDescent="0.4">
      <c r="A261" s="211"/>
      <c r="B261" s="243"/>
      <c r="C261" s="73" t="s">
        <v>331</v>
      </c>
      <c r="D261" s="70"/>
      <c r="E261" s="71"/>
      <c r="F261" s="15" t="s">
        <v>16</v>
      </c>
      <c r="G261" s="15" t="s">
        <v>16</v>
      </c>
      <c r="H261" s="226"/>
      <c r="I261" s="72"/>
      <c r="J261" s="2" t="s">
        <v>104</v>
      </c>
      <c r="K261" s="2"/>
      <c r="L261" s="2"/>
      <c r="M261" s="2"/>
      <c r="N261" s="2"/>
      <c r="O261" s="2"/>
    </row>
    <row r="262" spans="1:15" ht="24" x14ac:dyDescent="0.4">
      <c r="A262" s="211"/>
      <c r="B262" s="243"/>
      <c r="C262" s="73" t="s">
        <v>333</v>
      </c>
      <c r="D262" s="70"/>
      <c r="E262" s="71"/>
      <c r="F262" s="15" t="s">
        <v>16</v>
      </c>
      <c r="G262" s="15" t="s">
        <v>16</v>
      </c>
      <c r="H262" s="226"/>
      <c r="I262" s="72"/>
      <c r="J262" s="2" t="s">
        <v>104</v>
      </c>
      <c r="K262" s="2"/>
      <c r="L262" s="2"/>
      <c r="M262" s="2"/>
      <c r="N262" s="2"/>
      <c r="O262" s="2"/>
    </row>
    <row r="263" spans="1:15" ht="36" x14ac:dyDescent="0.4">
      <c r="A263" s="211"/>
      <c r="B263" s="243"/>
      <c r="C263" s="73" t="s">
        <v>334</v>
      </c>
      <c r="D263" s="70"/>
      <c r="E263" s="71"/>
      <c r="F263" s="15" t="s">
        <v>16</v>
      </c>
      <c r="G263" s="15" t="s">
        <v>16</v>
      </c>
      <c r="H263" s="226"/>
      <c r="I263" s="72"/>
      <c r="J263" s="2" t="s">
        <v>104</v>
      </c>
      <c r="K263" s="2"/>
      <c r="L263" s="2"/>
      <c r="M263" s="2"/>
      <c r="N263" s="2"/>
      <c r="O263" s="2"/>
    </row>
    <row r="264" spans="1:15" x14ac:dyDescent="0.4">
      <c r="A264" s="211"/>
      <c r="B264" s="71" t="s">
        <v>318</v>
      </c>
      <c r="C264" s="68" t="s">
        <v>335</v>
      </c>
      <c r="D264" s="70"/>
      <c r="E264" s="71"/>
      <c r="F264" s="15" t="s">
        <v>16</v>
      </c>
      <c r="G264" s="15" t="s">
        <v>16</v>
      </c>
      <c r="H264" s="226"/>
      <c r="I264" s="72"/>
      <c r="J264" s="2" t="s">
        <v>104</v>
      </c>
      <c r="K264" s="2"/>
      <c r="L264" s="2"/>
      <c r="M264" s="2"/>
      <c r="N264" s="2"/>
      <c r="O264" s="2"/>
    </row>
    <row r="265" spans="1:15" x14ac:dyDescent="0.4">
      <c r="A265" s="211"/>
      <c r="B265" s="71" t="s">
        <v>319</v>
      </c>
      <c r="C265" s="68" t="s">
        <v>336</v>
      </c>
      <c r="D265" s="70" t="s">
        <v>104</v>
      </c>
      <c r="E265" s="71"/>
      <c r="F265" s="15" t="s">
        <v>16</v>
      </c>
      <c r="G265" s="15" t="s">
        <v>16</v>
      </c>
      <c r="H265" s="226"/>
      <c r="I265" s="72"/>
      <c r="J265" s="2" t="s">
        <v>104</v>
      </c>
      <c r="K265" s="2"/>
      <c r="L265" s="2"/>
      <c r="M265" s="2"/>
      <c r="N265" s="2"/>
      <c r="O265" s="2"/>
    </row>
    <row r="266" spans="1:15" x14ac:dyDescent="0.4">
      <c r="A266" s="211"/>
      <c r="B266" s="243" t="s">
        <v>320</v>
      </c>
      <c r="C266" s="68" t="s">
        <v>337</v>
      </c>
      <c r="D266" s="70"/>
      <c r="E266" s="71"/>
      <c r="F266" s="15" t="s">
        <v>16</v>
      </c>
      <c r="G266" s="15" t="s">
        <v>16</v>
      </c>
      <c r="H266" s="226"/>
      <c r="I266" s="72"/>
      <c r="J266" s="2" t="s">
        <v>104</v>
      </c>
      <c r="K266" s="2"/>
      <c r="L266" s="2"/>
      <c r="M266" s="2"/>
      <c r="N266" s="2"/>
      <c r="O266" s="2"/>
    </row>
    <row r="267" spans="1:15" x14ac:dyDescent="0.4">
      <c r="A267" s="211"/>
      <c r="B267" s="243"/>
      <c r="C267" s="68" t="s">
        <v>338</v>
      </c>
      <c r="D267" s="70"/>
      <c r="E267" s="71"/>
      <c r="F267" s="15" t="s">
        <v>16</v>
      </c>
      <c r="G267" s="15" t="s">
        <v>16</v>
      </c>
      <c r="H267" s="226"/>
      <c r="I267" s="72"/>
      <c r="J267" s="2" t="s">
        <v>104</v>
      </c>
      <c r="K267" s="2"/>
      <c r="L267" s="2"/>
      <c r="M267" s="2"/>
      <c r="N267" s="2"/>
      <c r="O267" s="2"/>
    </row>
    <row r="268" spans="1:15" ht="24" x14ac:dyDescent="0.4">
      <c r="A268" s="211"/>
      <c r="B268" s="243"/>
      <c r="C268" s="73" t="s">
        <v>339</v>
      </c>
      <c r="D268" s="70"/>
      <c r="E268" s="71"/>
      <c r="F268" s="15" t="s">
        <v>16</v>
      </c>
      <c r="G268" s="15" t="s">
        <v>16</v>
      </c>
      <c r="H268" s="226"/>
      <c r="I268" s="72"/>
      <c r="J268" s="2" t="s">
        <v>104</v>
      </c>
      <c r="K268" s="2"/>
      <c r="L268" s="2"/>
      <c r="M268" s="2"/>
      <c r="N268" s="2"/>
      <c r="O268" s="2"/>
    </row>
    <row r="269" spans="1:15" ht="24" x14ac:dyDescent="0.4">
      <c r="A269" s="222"/>
      <c r="B269" s="74" t="s">
        <v>321</v>
      </c>
      <c r="C269" s="75" t="s">
        <v>340</v>
      </c>
      <c r="D269" s="76"/>
      <c r="E269" s="77"/>
      <c r="F269" s="55" t="s">
        <v>16</v>
      </c>
      <c r="G269" s="55" t="s">
        <v>16</v>
      </c>
      <c r="H269" s="227"/>
      <c r="I269" s="67"/>
      <c r="J269" s="2" t="s">
        <v>104</v>
      </c>
      <c r="K269" s="2"/>
      <c r="L269" s="2"/>
      <c r="M269" s="2"/>
      <c r="N269" s="2"/>
      <c r="O269" s="2"/>
    </row>
    <row r="270" spans="1:15" ht="60" customHeight="1" x14ac:dyDescent="0.4">
      <c r="A270" s="221" t="s">
        <v>162</v>
      </c>
      <c r="B270" s="245" t="s">
        <v>163</v>
      </c>
      <c r="C270" s="246"/>
      <c r="D270" s="34" t="s">
        <v>218</v>
      </c>
      <c r="E270" s="35"/>
      <c r="F270" s="78" t="s">
        <v>16</v>
      </c>
      <c r="G270" s="78" t="s">
        <v>16</v>
      </c>
      <c r="H270" s="226" t="s">
        <v>103</v>
      </c>
      <c r="I270" s="72"/>
      <c r="J270" s="2" t="s">
        <v>217</v>
      </c>
      <c r="K270" s="2" t="s">
        <v>218</v>
      </c>
      <c r="L270" s="2"/>
      <c r="M270" s="2"/>
      <c r="N270" s="2"/>
      <c r="O270" s="2"/>
    </row>
    <row r="271" spans="1:15" x14ac:dyDescent="0.4">
      <c r="A271" s="211"/>
      <c r="B271" s="35" t="s">
        <v>164</v>
      </c>
      <c r="C271" s="33"/>
      <c r="D271" s="17"/>
      <c r="E271" s="12"/>
      <c r="F271" s="15" t="s">
        <v>16</v>
      </c>
      <c r="G271" s="15" t="s">
        <v>16</v>
      </c>
      <c r="H271" s="226"/>
      <c r="I271" s="72"/>
      <c r="J271" s="2"/>
      <c r="K271" s="2"/>
      <c r="L271" s="2"/>
      <c r="M271" s="2"/>
      <c r="N271" s="2"/>
      <c r="O271" s="2"/>
    </row>
    <row r="272" spans="1:15" x14ac:dyDescent="0.4">
      <c r="A272" s="211"/>
      <c r="B272" s="43" t="s">
        <v>165</v>
      </c>
      <c r="C272" s="13"/>
      <c r="D272" s="17"/>
      <c r="E272" s="12"/>
      <c r="F272" s="15" t="s">
        <v>16</v>
      </c>
      <c r="G272" s="15" t="s">
        <v>16</v>
      </c>
      <c r="H272" s="226"/>
      <c r="I272" s="72"/>
      <c r="J272" s="2"/>
      <c r="K272" s="2"/>
      <c r="L272" s="2"/>
      <c r="M272" s="2"/>
      <c r="N272" s="2"/>
      <c r="O272" s="2"/>
    </row>
    <row r="273" spans="1:15" x14ac:dyDescent="0.4">
      <c r="A273" s="211"/>
      <c r="B273" s="79" t="s">
        <v>166</v>
      </c>
      <c r="C273" s="13"/>
      <c r="D273" s="17"/>
      <c r="E273" s="12"/>
      <c r="F273" s="15" t="s">
        <v>16</v>
      </c>
      <c r="G273" s="15" t="s">
        <v>16</v>
      </c>
      <c r="H273" s="226"/>
      <c r="I273" s="72"/>
      <c r="J273" s="2"/>
      <c r="K273" s="2"/>
      <c r="L273" s="2"/>
      <c r="M273" s="2"/>
      <c r="N273" s="2"/>
      <c r="O273" s="2"/>
    </row>
    <row r="274" spans="1:15" x14ac:dyDescent="0.4">
      <c r="A274" s="211"/>
      <c r="B274" s="237" t="s">
        <v>167</v>
      </c>
      <c r="C274" s="13" t="s">
        <v>170</v>
      </c>
      <c r="D274" s="17"/>
      <c r="E274" s="12"/>
      <c r="F274" s="15" t="s">
        <v>16</v>
      </c>
      <c r="G274" s="15" t="s">
        <v>16</v>
      </c>
      <c r="H274" s="226"/>
      <c r="I274" s="16"/>
      <c r="J274" s="2" t="s">
        <v>104</v>
      </c>
      <c r="K274" s="2"/>
      <c r="L274" s="2"/>
      <c r="M274" s="2"/>
      <c r="N274" s="2"/>
      <c r="O274" s="2"/>
    </row>
    <row r="275" spans="1:15" x14ac:dyDescent="0.4">
      <c r="A275" s="211"/>
      <c r="B275" s="240"/>
      <c r="C275" s="13" t="s">
        <v>171</v>
      </c>
      <c r="D275" s="17"/>
      <c r="E275" s="12"/>
      <c r="F275" s="15" t="s">
        <v>16</v>
      </c>
      <c r="G275" s="15" t="s">
        <v>16</v>
      </c>
      <c r="H275" s="226"/>
      <c r="I275" s="16"/>
      <c r="J275" s="2" t="s">
        <v>104</v>
      </c>
      <c r="K275" s="2"/>
      <c r="L275" s="2"/>
      <c r="M275" s="2"/>
      <c r="N275" s="2"/>
      <c r="O275" s="2"/>
    </row>
    <row r="276" spans="1:15" x14ac:dyDescent="0.4">
      <c r="A276" s="211"/>
      <c r="B276" s="240"/>
      <c r="C276" s="13" t="s">
        <v>172</v>
      </c>
      <c r="D276" s="17"/>
      <c r="E276" s="12"/>
      <c r="F276" s="15" t="s">
        <v>16</v>
      </c>
      <c r="G276" s="15" t="s">
        <v>16</v>
      </c>
      <c r="H276" s="226"/>
      <c r="I276" s="16"/>
      <c r="J276" s="2" t="s">
        <v>104</v>
      </c>
      <c r="K276" s="2"/>
      <c r="L276" s="2"/>
      <c r="M276" s="2"/>
      <c r="N276" s="2"/>
      <c r="O276" s="2"/>
    </row>
    <row r="277" spans="1:15" x14ac:dyDescent="0.4">
      <c r="A277" s="211"/>
      <c r="B277" s="240"/>
      <c r="C277" s="13" t="s">
        <v>173</v>
      </c>
      <c r="D277" s="17"/>
      <c r="E277" s="12"/>
      <c r="F277" s="15" t="s">
        <v>16</v>
      </c>
      <c r="G277" s="15" t="s">
        <v>16</v>
      </c>
      <c r="H277" s="226"/>
      <c r="I277" s="16"/>
      <c r="J277" s="2" t="s">
        <v>104</v>
      </c>
      <c r="K277" s="2"/>
      <c r="L277" s="2"/>
      <c r="M277" s="2"/>
      <c r="N277" s="2"/>
      <c r="O277" s="2"/>
    </row>
    <row r="278" spans="1:15" x14ac:dyDescent="0.4">
      <c r="A278" s="211"/>
      <c r="B278" s="240"/>
      <c r="C278" s="13" t="s">
        <v>174</v>
      </c>
      <c r="D278" s="17"/>
      <c r="E278" s="12"/>
      <c r="F278" s="15" t="s">
        <v>16</v>
      </c>
      <c r="G278" s="15" t="s">
        <v>16</v>
      </c>
      <c r="H278" s="226"/>
      <c r="I278" s="16"/>
      <c r="J278" s="2" t="s">
        <v>104</v>
      </c>
      <c r="K278" s="2"/>
      <c r="L278" s="2"/>
      <c r="M278" s="2"/>
      <c r="N278" s="2"/>
      <c r="O278" s="2"/>
    </row>
    <row r="279" spans="1:15" x14ac:dyDescent="0.4">
      <c r="A279" s="211"/>
      <c r="B279" s="238"/>
      <c r="C279" s="13" t="s">
        <v>175</v>
      </c>
      <c r="D279" s="17"/>
      <c r="E279" s="12"/>
      <c r="F279" s="15" t="s">
        <v>16</v>
      </c>
      <c r="G279" s="15" t="s">
        <v>16</v>
      </c>
      <c r="H279" s="226"/>
      <c r="I279" s="16"/>
      <c r="J279" s="2" t="s">
        <v>104</v>
      </c>
      <c r="K279" s="2"/>
      <c r="L279" s="2"/>
      <c r="M279" s="2"/>
      <c r="N279" s="2"/>
      <c r="O279" s="2"/>
    </row>
    <row r="280" spans="1:15" x14ac:dyDescent="0.4">
      <c r="A280" s="211"/>
      <c r="B280" s="237" t="s">
        <v>169</v>
      </c>
      <c r="C280" s="13" t="s">
        <v>176</v>
      </c>
      <c r="D280" s="17"/>
      <c r="E280" s="12" t="s">
        <v>126</v>
      </c>
      <c r="F280" s="15" t="s">
        <v>16</v>
      </c>
      <c r="G280" s="15" t="s">
        <v>16</v>
      </c>
      <c r="H280" s="226"/>
      <c r="I280" s="16"/>
      <c r="J280" s="2"/>
      <c r="K280" s="2"/>
      <c r="L280" s="2"/>
      <c r="M280" s="2"/>
      <c r="N280" s="2"/>
      <c r="O280" s="2"/>
    </row>
    <row r="281" spans="1:15" x14ac:dyDescent="0.4">
      <c r="A281" s="211"/>
      <c r="B281" s="238"/>
      <c r="C281" s="13" t="s">
        <v>177</v>
      </c>
      <c r="D281" s="17"/>
      <c r="E281" s="12" t="s">
        <v>178</v>
      </c>
      <c r="F281" s="15" t="s">
        <v>16</v>
      </c>
      <c r="G281" s="15" t="s">
        <v>16</v>
      </c>
      <c r="H281" s="226"/>
      <c r="I281" s="16"/>
      <c r="J281" s="2"/>
      <c r="K281" s="2"/>
      <c r="L281" s="2"/>
      <c r="M281" s="2"/>
      <c r="N281" s="2"/>
      <c r="O281" s="2"/>
    </row>
    <row r="282" spans="1:15" x14ac:dyDescent="0.4">
      <c r="A282" s="211"/>
      <c r="B282" s="79" t="s">
        <v>179</v>
      </c>
      <c r="C282" s="13"/>
      <c r="D282" s="17"/>
      <c r="E282" s="12"/>
      <c r="F282" s="15" t="s">
        <v>16</v>
      </c>
      <c r="G282" s="15" t="s">
        <v>16</v>
      </c>
      <c r="H282" s="226"/>
      <c r="I282" s="16"/>
      <c r="J282" s="2"/>
      <c r="K282" s="2"/>
      <c r="L282" s="2"/>
      <c r="M282" s="2"/>
      <c r="N282" s="2"/>
      <c r="O282" s="2"/>
    </row>
    <row r="283" spans="1:15" x14ac:dyDescent="0.4">
      <c r="A283" s="211"/>
      <c r="B283" s="237" t="s">
        <v>167</v>
      </c>
      <c r="C283" s="13" t="s">
        <v>170</v>
      </c>
      <c r="D283" s="17"/>
      <c r="E283" s="12"/>
      <c r="F283" s="15" t="s">
        <v>16</v>
      </c>
      <c r="G283" s="15" t="s">
        <v>16</v>
      </c>
      <c r="H283" s="226"/>
      <c r="I283" s="16"/>
      <c r="J283" s="2" t="s">
        <v>104</v>
      </c>
      <c r="K283" s="2"/>
      <c r="L283" s="2"/>
      <c r="M283" s="2"/>
      <c r="N283" s="2"/>
      <c r="O283" s="2"/>
    </row>
    <row r="284" spans="1:15" x14ac:dyDescent="0.4">
      <c r="A284" s="211"/>
      <c r="B284" s="240"/>
      <c r="C284" s="13" t="s">
        <v>171</v>
      </c>
      <c r="D284" s="17"/>
      <c r="E284" s="12"/>
      <c r="F284" s="15" t="s">
        <v>16</v>
      </c>
      <c r="G284" s="15" t="s">
        <v>16</v>
      </c>
      <c r="H284" s="226"/>
      <c r="I284" s="16"/>
      <c r="J284" s="2" t="s">
        <v>104</v>
      </c>
      <c r="K284" s="2"/>
      <c r="L284" s="2"/>
      <c r="M284" s="2"/>
      <c r="N284" s="2"/>
      <c r="O284" s="2"/>
    </row>
    <row r="285" spans="1:15" x14ac:dyDescent="0.4">
      <c r="A285" s="211"/>
      <c r="B285" s="240"/>
      <c r="C285" s="13" t="s">
        <v>172</v>
      </c>
      <c r="D285" s="17"/>
      <c r="E285" s="12"/>
      <c r="F285" s="15" t="s">
        <v>16</v>
      </c>
      <c r="G285" s="15" t="s">
        <v>16</v>
      </c>
      <c r="H285" s="226"/>
      <c r="I285" s="16"/>
      <c r="J285" s="2" t="s">
        <v>104</v>
      </c>
      <c r="K285" s="2"/>
      <c r="L285" s="2"/>
      <c r="M285" s="2"/>
      <c r="N285" s="2"/>
      <c r="O285" s="2"/>
    </row>
    <row r="286" spans="1:15" x14ac:dyDescent="0.4">
      <c r="A286" s="211"/>
      <c r="B286" s="240"/>
      <c r="C286" s="13" t="s">
        <v>173</v>
      </c>
      <c r="D286" s="17"/>
      <c r="E286" s="12"/>
      <c r="F286" s="15" t="s">
        <v>16</v>
      </c>
      <c r="G286" s="15" t="s">
        <v>16</v>
      </c>
      <c r="H286" s="226"/>
      <c r="I286" s="16"/>
      <c r="J286" s="2" t="s">
        <v>104</v>
      </c>
      <c r="K286" s="2"/>
      <c r="L286" s="2"/>
      <c r="M286" s="2"/>
      <c r="N286" s="2"/>
      <c r="O286" s="2"/>
    </row>
    <row r="287" spans="1:15" x14ac:dyDescent="0.4">
      <c r="A287" s="211"/>
      <c r="B287" s="240"/>
      <c r="C287" s="13" t="s">
        <v>174</v>
      </c>
      <c r="D287" s="17"/>
      <c r="E287" s="12"/>
      <c r="F287" s="15" t="s">
        <v>16</v>
      </c>
      <c r="G287" s="15" t="s">
        <v>16</v>
      </c>
      <c r="H287" s="226"/>
      <c r="I287" s="16"/>
      <c r="J287" s="2" t="s">
        <v>104</v>
      </c>
      <c r="K287" s="2"/>
      <c r="L287" s="2"/>
      <c r="M287" s="2"/>
      <c r="N287" s="2"/>
      <c r="O287" s="2"/>
    </row>
    <row r="288" spans="1:15" x14ac:dyDescent="0.4">
      <c r="A288" s="211"/>
      <c r="B288" s="238"/>
      <c r="C288" s="13" t="s">
        <v>175</v>
      </c>
      <c r="D288" s="17"/>
      <c r="E288" s="12"/>
      <c r="F288" s="15" t="s">
        <v>16</v>
      </c>
      <c r="G288" s="15" t="s">
        <v>16</v>
      </c>
      <c r="H288" s="226"/>
      <c r="I288" s="16"/>
      <c r="J288" s="2" t="s">
        <v>104</v>
      </c>
      <c r="K288" s="2"/>
      <c r="L288" s="2"/>
      <c r="M288" s="2"/>
      <c r="N288" s="2"/>
      <c r="O288" s="2"/>
    </row>
    <row r="289" spans="1:15" x14ac:dyDescent="0.4">
      <c r="A289" s="211"/>
      <c r="B289" s="237" t="s">
        <v>169</v>
      </c>
      <c r="C289" s="13" t="s">
        <v>176</v>
      </c>
      <c r="D289" s="17"/>
      <c r="E289" s="12" t="s">
        <v>126</v>
      </c>
      <c r="F289" s="15" t="s">
        <v>16</v>
      </c>
      <c r="G289" s="15" t="s">
        <v>16</v>
      </c>
      <c r="H289" s="226"/>
      <c r="I289" s="16"/>
      <c r="J289" s="2"/>
      <c r="K289" s="2"/>
      <c r="L289" s="2"/>
      <c r="M289" s="2"/>
      <c r="N289" s="2"/>
      <c r="O289" s="2"/>
    </row>
    <row r="290" spans="1:15" x14ac:dyDescent="0.4">
      <c r="A290" s="211"/>
      <c r="B290" s="238"/>
      <c r="C290" s="13" t="s">
        <v>177</v>
      </c>
      <c r="D290" s="17"/>
      <c r="E290" s="12" t="s">
        <v>178</v>
      </c>
      <c r="F290" s="15" t="s">
        <v>16</v>
      </c>
      <c r="G290" s="15" t="s">
        <v>16</v>
      </c>
      <c r="H290" s="226"/>
      <c r="I290" s="16"/>
      <c r="J290" s="2"/>
      <c r="K290" s="2"/>
      <c r="L290" s="2"/>
      <c r="M290" s="2"/>
      <c r="N290" s="2"/>
      <c r="O290" s="2"/>
    </row>
    <row r="291" spans="1:15" x14ac:dyDescent="0.4">
      <c r="A291" s="211"/>
      <c r="B291" s="79" t="s">
        <v>180</v>
      </c>
      <c r="C291" s="13"/>
      <c r="D291" s="17"/>
      <c r="E291" s="12"/>
      <c r="F291" s="15" t="s">
        <v>16</v>
      </c>
      <c r="G291" s="15" t="s">
        <v>16</v>
      </c>
      <c r="H291" s="226"/>
      <c r="I291" s="16"/>
      <c r="J291" s="2"/>
      <c r="K291" s="2"/>
      <c r="L291" s="2"/>
      <c r="M291" s="2"/>
      <c r="N291" s="2"/>
      <c r="O291" s="2"/>
    </row>
    <row r="292" spans="1:15" x14ac:dyDescent="0.4">
      <c r="A292" s="211"/>
      <c r="B292" s="80" t="s">
        <v>181</v>
      </c>
      <c r="C292" s="13"/>
      <c r="D292" s="17"/>
      <c r="E292" s="12"/>
      <c r="F292" s="15" t="s">
        <v>16</v>
      </c>
      <c r="G292" s="15" t="s">
        <v>16</v>
      </c>
      <c r="H292" s="226"/>
      <c r="I292" s="16"/>
      <c r="J292" s="2"/>
      <c r="K292" s="2"/>
      <c r="L292" s="2"/>
      <c r="M292" s="2"/>
      <c r="N292" s="2"/>
      <c r="O292" s="2"/>
    </row>
    <row r="293" spans="1:15" x14ac:dyDescent="0.4">
      <c r="A293" s="211"/>
      <c r="B293" s="15" t="s">
        <v>182</v>
      </c>
      <c r="C293" s="13"/>
      <c r="D293" s="17"/>
      <c r="E293" s="12"/>
      <c r="F293" s="15" t="s">
        <v>16</v>
      </c>
      <c r="G293" s="15" t="s">
        <v>16</v>
      </c>
      <c r="H293" s="226"/>
      <c r="I293" s="16"/>
      <c r="J293" s="2" t="s">
        <v>183</v>
      </c>
      <c r="K293" s="2" t="s">
        <v>150</v>
      </c>
      <c r="L293" s="2"/>
      <c r="M293" s="2"/>
      <c r="N293" s="2"/>
      <c r="O293" s="2"/>
    </row>
    <row r="294" spans="1:15" x14ac:dyDescent="0.4">
      <c r="A294" s="211"/>
      <c r="B294" s="237" t="s">
        <v>167</v>
      </c>
      <c r="C294" s="13" t="s">
        <v>170</v>
      </c>
      <c r="D294" s="17"/>
      <c r="E294" s="12"/>
      <c r="F294" s="15" t="s">
        <v>16</v>
      </c>
      <c r="G294" s="15" t="s">
        <v>16</v>
      </c>
      <c r="H294" s="226"/>
      <c r="I294" s="16"/>
      <c r="J294" s="2" t="s">
        <v>104</v>
      </c>
      <c r="K294" s="2"/>
      <c r="L294" s="2"/>
      <c r="M294" s="2"/>
      <c r="N294" s="2"/>
      <c r="O294" s="2"/>
    </row>
    <row r="295" spans="1:15" x14ac:dyDescent="0.4">
      <c r="A295" s="211"/>
      <c r="B295" s="240"/>
      <c r="C295" s="13" t="s">
        <v>171</v>
      </c>
      <c r="D295" s="17"/>
      <c r="E295" s="12"/>
      <c r="F295" s="15" t="s">
        <v>16</v>
      </c>
      <c r="G295" s="15" t="s">
        <v>16</v>
      </c>
      <c r="H295" s="226"/>
      <c r="I295" s="16"/>
      <c r="J295" s="2" t="s">
        <v>104</v>
      </c>
      <c r="K295" s="2"/>
      <c r="L295" s="2"/>
      <c r="M295" s="2"/>
      <c r="N295" s="2"/>
      <c r="O295" s="2"/>
    </row>
    <row r="296" spans="1:15" x14ac:dyDescent="0.4">
      <c r="A296" s="211"/>
      <c r="B296" s="240"/>
      <c r="C296" s="13" t="s">
        <v>172</v>
      </c>
      <c r="D296" s="17"/>
      <c r="E296" s="12"/>
      <c r="F296" s="15" t="s">
        <v>16</v>
      </c>
      <c r="G296" s="15" t="s">
        <v>16</v>
      </c>
      <c r="H296" s="226"/>
      <c r="I296" s="16"/>
      <c r="J296" s="2" t="s">
        <v>104</v>
      </c>
      <c r="K296" s="2"/>
      <c r="L296" s="2"/>
      <c r="M296" s="2"/>
      <c r="N296" s="2"/>
      <c r="O296" s="2"/>
    </row>
    <row r="297" spans="1:15" x14ac:dyDescent="0.4">
      <c r="A297" s="211"/>
      <c r="B297" s="240"/>
      <c r="C297" s="13" t="s">
        <v>173</v>
      </c>
      <c r="D297" s="17"/>
      <c r="E297" s="12"/>
      <c r="F297" s="15" t="s">
        <v>16</v>
      </c>
      <c r="G297" s="15" t="s">
        <v>16</v>
      </c>
      <c r="H297" s="226"/>
      <c r="I297" s="16"/>
      <c r="J297" s="2" t="s">
        <v>104</v>
      </c>
      <c r="K297" s="2"/>
      <c r="L297" s="2"/>
      <c r="M297" s="2"/>
      <c r="N297" s="2"/>
      <c r="O297" s="2"/>
    </row>
    <row r="298" spans="1:15" x14ac:dyDescent="0.4">
      <c r="A298" s="211"/>
      <c r="B298" s="240"/>
      <c r="C298" s="13" t="s">
        <v>174</v>
      </c>
      <c r="D298" s="17"/>
      <c r="E298" s="12"/>
      <c r="F298" s="15" t="s">
        <v>16</v>
      </c>
      <c r="G298" s="15" t="s">
        <v>16</v>
      </c>
      <c r="H298" s="226"/>
      <c r="I298" s="16"/>
      <c r="J298" s="2" t="s">
        <v>104</v>
      </c>
      <c r="K298" s="2"/>
      <c r="L298" s="2"/>
      <c r="M298" s="2"/>
      <c r="N298" s="2"/>
      <c r="O298" s="2"/>
    </row>
    <row r="299" spans="1:15" x14ac:dyDescent="0.4">
      <c r="A299" s="211"/>
      <c r="B299" s="238"/>
      <c r="C299" s="13" t="s">
        <v>175</v>
      </c>
      <c r="D299" s="17"/>
      <c r="E299" s="12"/>
      <c r="F299" s="15" t="s">
        <v>16</v>
      </c>
      <c r="G299" s="15" t="s">
        <v>16</v>
      </c>
      <c r="H299" s="226"/>
      <c r="I299" s="16"/>
      <c r="J299" s="2" t="s">
        <v>104</v>
      </c>
      <c r="K299" s="2"/>
      <c r="L299" s="2"/>
      <c r="M299" s="2"/>
      <c r="N299" s="2"/>
      <c r="O299" s="2"/>
    </row>
    <row r="300" spans="1:15" x14ac:dyDescent="0.4">
      <c r="A300" s="211"/>
      <c r="B300" s="237" t="s">
        <v>169</v>
      </c>
      <c r="C300" s="13" t="s">
        <v>176</v>
      </c>
      <c r="D300" s="17"/>
      <c r="E300" s="12" t="s">
        <v>126</v>
      </c>
      <c r="F300" s="15" t="s">
        <v>16</v>
      </c>
      <c r="G300" s="15" t="s">
        <v>16</v>
      </c>
      <c r="H300" s="226"/>
      <c r="I300" s="16"/>
      <c r="J300" s="2"/>
      <c r="K300" s="2"/>
      <c r="L300" s="2"/>
      <c r="M300" s="2"/>
      <c r="N300" s="2"/>
      <c r="O300" s="2"/>
    </row>
    <row r="301" spans="1:15" x14ac:dyDescent="0.4">
      <c r="A301" s="211"/>
      <c r="B301" s="238"/>
      <c r="C301" s="13" t="s">
        <v>177</v>
      </c>
      <c r="D301" s="17"/>
      <c r="E301" s="12" t="s">
        <v>178</v>
      </c>
      <c r="F301" s="15" t="s">
        <v>16</v>
      </c>
      <c r="G301" s="15" t="s">
        <v>16</v>
      </c>
      <c r="H301" s="226"/>
      <c r="I301" s="16"/>
      <c r="J301" s="2"/>
      <c r="K301" s="2"/>
      <c r="L301" s="2"/>
      <c r="M301" s="2"/>
      <c r="N301" s="2"/>
      <c r="O301" s="2"/>
    </row>
    <row r="302" spans="1:15" x14ac:dyDescent="0.4">
      <c r="A302" s="211"/>
      <c r="B302" s="80" t="s">
        <v>184</v>
      </c>
      <c r="C302" s="13"/>
      <c r="D302" s="17"/>
      <c r="E302" s="12"/>
      <c r="F302" s="15" t="s">
        <v>16</v>
      </c>
      <c r="G302" s="15" t="s">
        <v>16</v>
      </c>
      <c r="H302" s="226"/>
      <c r="I302" s="16"/>
      <c r="J302" s="2"/>
      <c r="K302" s="2"/>
      <c r="L302" s="2"/>
      <c r="M302" s="2"/>
      <c r="N302" s="2"/>
      <c r="O302" s="2"/>
    </row>
    <row r="303" spans="1:15" x14ac:dyDescent="0.4">
      <c r="A303" s="211"/>
      <c r="B303" s="15" t="s">
        <v>182</v>
      </c>
      <c r="C303" s="13"/>
      <c r="D303" s="17"/>
      <c r="E303" s="12"/>
      <c r="F303" s="15" t="s">
        <v>16</v>
      </c>
      <c r="G303" s="15" t="s">
        <v>16</v>
      </c>
      <c r="H303" s="226"/>
      <c r="I303" s="16"/>
      <c r="J303" s="2" t="s">
        <v>183</v>
      </c>
      <c r="K303" s="2" t="s">
        <v>150</v>
      </c>
      <c r="L303" s="2"/>
      <c r="M303" s="2"/>
      <c r="N303" s="2"/>
      <c r="O303" s="2"/>
    </row>
    <row r="304" spans="1:15" x14ac:dyDescent="0.4">
      <c r="A304" s="211"/>
      <c r="B304" s="237" t="s">
        <v>167</v>
      </c>
      <c r="C304" s="13" t="s">
        <v>170</v>
      </c>
      <c r="D304" s="17"/>
      <c r="E304" s="12"/>
      <c r="F304" s="15" t="s">
        <v>16</v>
      </c>
      <c r="G304" s="15" t="s">
        <v>16</v>
      </c>
      <c r="H304" s="226"/>
      <c r="I304" s="16"/>
      <c r="J304" s="2" t="s">
        <v>104</v>
      </c>
      <c r="K304" s="2"/>
      <c r="L304" s="2"/>
      <c r="M304" s="2"/>
      <c r="N304" s="2"/>
      <c r="O304" s="2"/>
    </row>
    <row r="305" spans="1:15" x14ac:dyDescent="0.4">
      <c r="A305" s="211"/>
      <c r="B305" s="240"/>
      <c r="C305" s="13" t="s">
        <v>171</v>
      </c>
      <c r="D305" s="17"/>
      <c r="E305" s="12"/>
      <c r="F305" s="15" t="s">
        <v>16</v>
      </c>
      <c r="G305" s="15" t="s">
        <v>16</v>
      </c>
      <c r="H305" s="226"/>
      <c r="I305" s="16"/>
      <c r="J305" s="2" t="s">
        <v>104</v>
      </c>
      <c r="K305" s="2"/>
      <c r="L305" s="2"/>
      <c r="M305" s="2"/>
      <c r="N305" s="2"/>
      <c r="O305" s="2"/>
    </row>
    <row r="306" spans="1:15" x14ac:dyDescent="0.4">
      <c r="A306" s="211"/>
      <c r="B306" s="240"/>
      <c r="C306" s="13" t="s">
        <v>172</v>
      </c>
      <c r="D306" s="17"/>
      <c r="E306" s="12"/>
      <c r="F306" s="15" t="s">
        <v>16</v>
      </c>
      <c r="G306" s="15" t="s">
        <v>16</v>
      </c>
      <c r="H306" s="226"/>
      <c r="I306" s="16"/>
      <c r="J306" s="2" t="s">
        <v>104</v>
      </c>
      <c r="K306" s="2"/>
      <c r="L306" s="2"/>
      <c r="M306" s="2"/>
      <c r="N306" s="2"/>
      <c r="O306" s="2"/>
    </row>
    <row r="307" spans="1:15" x14ac:dyDescent="0.4">
      <c r="A307" s="211"/>
      <c r="B307" s="240"/>
      <c r="C307" s="13" t="s">
        <v>173</v>
      </c>
      <c r="D307" s="17"/>
      <c r="E307" s="12"/>
      <c r="F307" s="15" t="s">
        <v>16</v>
      </c>
      <c r="G307" s="15" t="s">
        <v>16</v>
      </c>
      <c r="H307" s="226"/>
      <c r="I307" s="16"/>
      <c r="J307" s="2" t="s">
        <v>104</v>
      </c>
      <c r="K307" s="2"/>
      <c r="L307" s="2"/>
      <c r="M307" s="2"/>
      <c r="N307" s="2"/>
      <c r="O307" s="2"/>
    </row>
    <row r="308" spans="1:15" x14ac:dyDescent="0.4">
      <c r="A308" s="211"/>
      <c r="B308" s="240"/>
      <c r="C308" s="13" t="s">
        <v>174</v>
      </c>
      <c r="D308" s="17"/>
      <c r="E308" s="12"/>
      <c r="F308" s="15" t="s">
        <v>16</v>
      </c>
      <c r="G308" s="15" t="s">
        <v>16</v>
      </c>
      <c r="H308" s="226"/>
      <c r="I308" s="16"/>
      <c r="J308" s="2" t="s">
        <v>104</v>
      </c>
      <c r="K308" s="2"/>
      <c r="L308" s="2"/>
      <c r="M308" s="2"/>
      <c r="N308" s="2"/>
      <c r="O308" s="2"/>
    </row>
    <row r="309" spans="1:15" x14ac:dyDescent="0.4">
      <c r="A309" s="211"/>
      <c r="B309" s="238"/>
      <c r="C309" s="13" t="s">
        <v>175</v>
      </c>
      <c r="D309" s="17"/>
      <c r="E309" s="12"/>
      <c r="F309" s="15" t="s">
        <v>16</v>
      </c>
      <c r="G309" s="15" t="s">
        <v>16</v>
      </c>
      <c r="H309" s="226"/>
      <c r="I309" s="16"/>
      <c r="J309" s="2" t="s">
        <v>104</v>
      </c>
      <c r="K309" s="2"/>
      <c r="L309" s="2"/>
      <c r="M309" s="2"/>
      <c r="N309" s="2"/>
      <c r="O309" s="2"/>
    </row>
    <row r="310" spans="1:15" x14ac:dyDescent="0.4">
      <c r="A310" s="211"/>
      <c r="B310" s="237" t="s">
        <v>169</v>
      </c>
      <c r="C310" s="13" t="s">
        <v>176</v>
      </c>
      <c r="D310" s="17"/>
      <c r="E310" s="12" t="s">
        <v>126</v>
      </c>
      <c r="F310" s="15" t="s">
        <v>16</v>
      </c>
      <c r="G310" s="15" t="s">
        <v>16</v>
      </c>
      <c r="H310" s="226"/>
      <c r="I310" s="16"/>
      <c r="J310" s="2"/>
      <c r="K310" s="2"/>
      <c r="L310" s="2"/>
      <c r="M310" s="2"/>
      <c r="N310" s="2"/>
      <c r="O310" s="2"/>
    </row>
    <row r="311" spans="1:15" x14ac:dyDescent="0.4">
      <c r="A311" s="211"/>
      <c r="B311" s="238"/>
      <c r="C311" s="13" t="s">
        <v>177</v>
      </c>
      <c r="D311" s="17"/>
      <c r="E311" s="12" t="s">
        <v>178</v>
      </c>
      <c r="F311" s="15" t="s">
        <v>16</v>
      </c>
      <c r="G311" s="15" t="s">
        <v>16</v>
      </c>
      <c r="H311" s="226"/>
      <c r="I311" s="16"/>
      <c r="J311" s="2"/>
      <c r="K311" s="2"/>
      <c r="L311" s="2"/>
      <c r="M311" s="2"/>
      <c r="N311" s="2"/>
      <c r="O311" s="2"/>
    </row>
    <row r="312" spans="1:15" x14ac:dyDescent="0.4">
      <c r="A312" s="211"/>
      <c r="B312" s="79" t="s">
        <v>185</v>
      </c>
      <c r="C312" s="13"/>
      <c r="D312" s="17"/>
      <c r="E312" s="12"/>
      <c r="F312" s="15" t="s">
        <v>16</v>
      </c>
      <c r="G312" s="15" t="s">
        <v>16</v>
      </c>
      <c r="H312" s="226"/>
      <c r="I312" s="16"/>
      <c r="J312" s="2"/>
      <c r="K312" s="2"/>
      <c r="L312" s="2"/>
      <c r="M312" s="2"/>
      <c r="N312" s="2"/>
      <c r="O312" s="2"/>
    </row>
    <row r="313" spans="1:15" x14ac:dyDescent="0.4">
      <c r="A313" s="211"/>
      <c r="B313" s="80" t="s">
        <v>181</v>
      </c>
      <c r="C313" s="13"/>
      <c r="D313" s="17"/>
      <c r="E313" s="12"/>
      <c r="F313" s="15" t="s">
        <v>16</v>
      </c>
      <c r="G313" s="15" t="s">
        <v>16</v>
      </c>
      <c r="H313" s="226"/>
      <c r="I313" s="16"/>
      <c r="J313" s="2"/>
      <c r="K313" s="2"/>
      <c r="L313" s="2"/>
      <c r="M313" s="2"/>
      <c r="N313" s="2"/>
      <c r="O313" s="2"/>
    </row>
    <row r="314" spans="1:15" x14ac:dyDescent="0.4">
      <c r="A314" s="211"/>
      <c r="B314" s="15" t="s">
        <v>182</v>
      </c>
      <c r="C314" s="13"/>
      <c r="D314" s="17"/>
      <c r="E314" s="12"/>
      <c r="F314" s="15" t="s">
        <v>16</v>
      </c>
      <c r="G314" s="15" t="s">
        <v>16</v>
      </c>
      <c r="H314" s="226"/>
      <c r="I314" s="16"/>
      <c r="J314" s="2" t="s">
        <v>183</v>
      </c>
      <c r="K314" s="2" t="s">
        <v>150</v>
      </c>
      <c r="L314" s="2"/>
      <c r="M314" s="2"/>
      <c r="N314" s="2"/>
      <c r="O314" s="2"/>
    </row>
    <row r="315" spans="1:15" x14ac:dyDescent="0.4">
      <c r="A315" s="211"/>
      <c r="B315" s="237" t="s">
        <v>169</v>
      </c>
      <c r="C315" s="13" t="s">
        <v>176</v>
      </c>
      <c r="D315" s="17"/>
      <c r="E315" s="12" t="s">
        <v>126</v>
      </c>
      <c r="F315" s="15" t="s">
        <v>16</v>
      </c>
      <c r="G315" s="15" t="s">
        <v>16</v>
      </c>
      <c r="H315" s="226"/>
      <c r="I315" s="16"/>
      <c r="J315" s="2"/>
      <c r="K315" s="2"/>
      <c r="L315" s="2"/>
      <c r="M315" s="2"/>
      <c r="N315" s="2"/>
      <c r="O315" s="2"/>
    </row>
    <row r="316" spans="1:15" x14ac:dyDescent="0.4">
      <c r="A316" s="211"/>
      <c r="B316" s="238"/>
      <c r="C316" s="13" t="s">
        <v>177</v>
      </c>
      <c r="D316" s="17"/>
      <c r="E316" s="12" t="s">
        <v>178</v>
      </c>
      <c r="F316" s="15" t="s">
        <v>16</v>
      </c>
      <c r="G316" s="15" t="s">
        <v>16</v>
      </c>
      <c r="H316" s="226"/>
      <c r="I316" s="16"/>
      <c r="J316" s="2"/>
      <c r="K316" s="2"/>
      <c r="L316" s="2"/>
      <c r="M316" s="2"/>
      <c r="N316" s="2"/>
      <c r="O316" s="2"/>
    </row>
    <row r="317" spans="1:15" x14ac:dyDescent="0.4">
      <c r="A317" s="211"/>
      <c r="B317" s="80" t="s">
        <v>184</v>
      </c>
      <c r="C317" s="13"/>
      <c r="D317" s="17"/>
      <c r="E317" s="12"/>
      <c r="F317" s="15" t="s">
        <v>16</v>
      </c>
      <c r="G317" s="15" t="s">
        <v>16</v>
      </c>
      <c r="H317" s="226"/>
      <c r="I317" s="16"/>
      <c r="J317" s="2"/>
      <c r="K317" s="2"/>
      <c r="L317" s="2"/>
      <c r="M317" s="2"/>
      <c r="N317" s="2"/>
      <c r="O317" s="2"/>
    </row>
    <row r="318" spans="1:15" x14ac:dyDescent="0.4">
      <c r="A318" s="211"/>
      <c r="B318" s="15" t="s">
        <v>182</v>
      </c>
      <c r="C318" s="13"/>
      <c r="D318" s="17"/>
      <c r="E318" s="12"/>
      <c r="F318" s="15" t="s">
        <v>16</v>
      </c>
      <c r="G318" s="15" t="s">
        <v>16</v>
      </c>
      <c r="H318" s="226"/>
      <c r="I318" s="16"/>
      <c r="J318" s="2" t="s">
        <v>183</v>
      </c>
      <c r="K318" s="2" t="s">
        <v>150</v>
      </c>
      <c r="L318" s="2"/>
      <c r="M318" s="2"/>
      <c r="N318" s="2"/>
      <c r="O318" s="2"/>
    </row>
    <row r="319" spans="1:15" x14ac:dyDescent="0.4">
      <c r="A319" s="211"/>
      <c r="B319" s="237" t="s">
        <v>169</v>
      </c>
      <c r="C319" s="13" t="s">
        <v>176</v>
      </c>
      <c r="D319" s="17"/>
      <c r="E319" s="12" t="s">
        <v>126</v>
      </c>
      <c r="F319" s="15" t="s">
        <v>16</v>
      </c>
      <c r="G319" s="15" t="s">
        <v>16</v>
      </c>
      <c r="H319" s="226"/>
      <c r="I319" s="16"/>
      <c r="J319" s="2"/>
      <c r="K319" s="2"/>
      <c r="L319" s="2"/>
      <c r="M319" s="2"/>
      <c r="N319" s="2"/>
      <c r="O319" s="2"/>
    </row>
    <row r="320" spans="1:15" x14ac:dyDescent="0.4">
      <c r="A320" s="211"/>
      <c r="B320" s="238"/>
      <c r="C320" s="13" t="s">
        <v>177</v>
      </c>
      <c r="D320" s="17"/>
      <c r="E320" s="12" t="s">
        <v>178</v>
      </c>
      <c r="F320" s="15" t="s">
        <v>16</v>
      </c>
      <c r="G320" s="15" t="s">
        <v>16</v>
      </c>
      <c r="H320" s="226"/>
      <c r="I320" s="16"/>
      <c r="J320" s="2"/>
      <c r="K320" s="2"/>
      <c r="L320" s="2"/>
      <c r="M320" s="2"/>
      <c r="N320" s="2"/>
      <c r="O320" s="2"/>
    </row>
    <row r="321" spans="1:15" x14ac:dyDescent="0.4">
      <c r="A321" s="211"/>
      <c r="B321" s="79" t="s">
        <v>186</v>
      </c>
      <c r="C321" s="13"/>
      <c r="D321" s="17"/>
      <c r="E321" s="12"/>
      <c r="F321" s="15" t="s">
        <v>16</v>
      </c>
      <c r="G321" s="15" t="s">
        <v>16</v>
      </c>
      <c r="H321" s="226"/>
      <c r="I321" s="16"/>
      <c r="J321" s="2"/>
      <c r="K321" s="2"/>
      <c r="L321" s="2"/>
      <c r="M321" s="2"/>
      <c r="N321" s="2"/>
      <c r="O321" s="2"/>
    </row>
    <row r="322" spans="1:15" x14ac:dyDescent="0.4">
      <c r="A322" s="211"/>
      <c r="B322" s="15" t="s">
        <v>168</v>
      </c>
      <c r="C322" s="13" t="s">
        <v>176</v>
      </c>
      <c r="D322" s="17"/>
      <c r="E322" s="12" t="s">
        <v>126</v>
      </c>
      <c r="F322" s="15" t="s">
        <v>16</v>
      </c>
      <c r="G322" s="15" t="s">
        <v>16</v>
      </c>
      <c r="H322" s="226"/>
      <c r="I322" s="16"/>
      <c r="J322" s="2"/>
      <c r="K322" s="2"/>
      <c r="L322" s="2"/>
      <c r="M322" s="2"/>
      <c r="N322" s="2"/>
      <c r="O322" s="2"/>
    </row>
    <row r="323" spans="1:15" x14ac:dyDescent="0.4">
      <c r="A323" s="211"/>
      <c r="B323" s="237" t="s">
        <v>187</v>
      </c>
      <c r="C323" s="13" t="s">
        <v>188</v>
      </c>
      <c r="D323" s="17"/>
      <c r="E323" s="12"/>
      <c r="F323" s="15" t="s">
        <v>16</v>
      </c>
      <c r="G323" s="15" t="s">
        <v>16</v>
      </c>
      <c r="H323" s="226"/>
      <c r="I323" s="16"/>
      <c r="J323" s="2"/>
      <c r="K323" s="2"/>
      <c r="L323" s="2"/>
      <c r="M323" s="2"/>
      <c r="N323" s="2"/>
      <c r="O323" s="2"/>
    </row>
    <row r="324" spans="1:15" x14ac:dyDescent="0.4">
      <c r="A324" s="211"/>
      <c r="B324" s="240"/>
      <c r="C324" s="13" t="s">
        <v>189</v>
      </c>
      <c r="D324" s="17"/>
      <c r="E324" s="12"/>
      <c r="F324" s="15" t="s">
        <v>16</v>
      </c>
      <c r="G324" s="15" t="s">
        <v>16</v>
      </c>
      <c r="H324" s="226"/>
      <c r="I324" s="16"/>
      <c r="J324" s="2"/>
      <c r="K324" s="2"/>
      <c r="L324" s="2"/>
      <c r="M324" s="2"/>
      <c r="N324" s="2"/>
      <c r="O324" s="2"/>
    </row>
    <row r="325" spans="1:15" x14ac:dyDescent="0.4">
      <c r="A325" s="211"/>
      <c r="B325" s="240"/>
      <c r="C325" s="13" t="s">
        <v>190</v>
      </c>
      <c r="D325" s="17"/>
      <c r="E325" s="12"/>
      <c r="F325" s="15" t="s">
        <v>16</v>
      </c>
      <c r="G325" s="15" t="s">
        <v>16</v>
      </c>
      <c r="H325" s="226"/>
      <c r="I325" s="16"/>
      <c r="J325" s="2" t="s">
        <v>183</v>
      </c>
      <c r="K325" s="2" t="s">
        <v>150</v>
      </c>
      <c r="L325" s="2"/>
      <c r="M325" s="2"/>
      <c r="N325" s="2"/>
      <c r="O325" s="2"/>
    </row>
    <row r="326" spans="1:15" x14ac:dyDescent="0.4">
      <c r="A326" s="211"/>
      <c r="B326" s="238"/>
      <c r="C326" s="13" t="s">
        <v>191</v>
      </c>
      <c r="D326" s="17"/>
      <c r="E326" s="12"/>
      <c r="F326" s="15" t="s">
        <v>16</v>
      </c>
      <c r="G326" s="15" t="s">
        <v>16</v>
      </c>
      <c r="H326" s="226"/>
      <c r="I326" s="16"/>
      <c r="J326" s="2" t="s">
        <v>183</v>
      </c>
      <c r="K326" s="2" t="s">
        <v>150</v>
      </c>
      <c r="L326" s="2"/>
      <c r="M326" s="2"/>
      <c r="N326" s="2"/>
      <c r="O326" s="2"/>
    </row>
    <row r="327" spans="1:15" x14ac:dyDescent="0.4">
      <c r="A327" s="211"/>
      <c r="B327" s="79" t="s">
        <v>192</v>
      </c>
      <c r="C327" s="13"/>
      <c r="D327" s="17"/>
      <c r="E327" s="12"/>
      <c r="F327" s="15" t="s">
        <v>16</v>
      </c>
      <c r="G327" s="15" t="s">
        <v>16</v>
      </c>
      <c r="H327" s="226"/>
      <c r="I327" s="16"/>
      <c r="J327" s="2"/>
      <c r="K327" s="2"/>
      <c r="L327" s="2"/>
      <c r="M327" s="2"/>
      <c r="N327" s="2"/>
      <c r="O327" s="2"/>
    </row>
    <row r="328" spans="1:15" x14ac:dyDescent="0.4">
      <c r="A328" s="211"/>
      <c r="B328" s="15" t="s">
        <v>182</v>
      </c>
      <c r="C328" s="13"/>
      <c r="D328" s="17"/>
      <c r="E328" s="12"/>
      <c r="F328" s="15" t="s">
        <v>16</v>
      </c>
      <c r="G328" s="15" t="s">
        <v>16</v>
      </c>
      <c r="H328" s="226"/>
      <c r="I328" s="16"/>
      <c r="J328" s="2" t="s">
        <v>183</v>
      </c>
      <c r="K328" s="2" t="s">
        <v>150</v>
      </c>
      <c r="L328" s="2"/>
      <c r="M328" s="2"/>
      <c r="N328" s="2"/>
      <c r="O328" s="2"/>
    </row>
    <row r="329" spans="1:15" x14ac:dyDescent="0.4">
      <c r="A329" s="211"/>
      <c r="B329" s="15" t="s">
        <v>168</v>
      </c>
      <c r="C329" s="13" t="s">
        <v>193</v>
      </c>
      <c r="D329" s="17"/>
      <c r="E329" s="12" t="s">
        <v>194</v>
      </c>
      <c r="F329" s="15" t="s">
        <v>16</v>
      </c>
      <c r="G329" s="15" t="s">
        <v>16</v>
      </c>
      <c r="H329" s="226"/>
      <c r="I329" s="16"/>
      <c r="J329" s="2"/>
      <c r="K329" s="2"/>
      <c r="L329" s="2"/>
      <c r="M329" s="2"/>
      <c r="N329" s="2"/>
      <c r="O329" s="2"/>
    </row>
    <row r="330" spans="1:15" x14ac:dyDescent="0.4">
      <c r="A330" s="211"/>
      <c r="B330" s="12"/>
      <c r="C330" s="13" t="s">
        <v>195</v>
      </c>
      <c r="D330" s="17"/>
      <c r="E330" s="12" t="s">
        <v>196</v>
      </c>
      <c r="F330" s="15" t="s">
        <v>16</v>
      </c>
      <c r="G330" s="15" t="s">
        <v>16</v>
      </c>
      <c r="H330" s="226"/>
      <c r="I330" s="16"/>
      <c r="J330" s="2"/>
      <c r="K330" s="2"/>
      <c r="L330" s="2"/>
      <c r="M330" s="2"/>
      <c r="N330" s="2"/>
      <c r="O330" s="2"/>
    </row>
    <row r="331" spans="1:15" x14ac:dyDescent="0.4">
      <c r="A331" s="211"/>
      <c r="B331" s="43" t="s">
        <v>197</v>
      </c>
      <c r="C331" s="13"/>
      <c r="D331" s="17"/>
      <c r="E331" s="12"/>
      <c r="F331" s="15" t="s">
        <v>16</v>
      </c>
      <c r="G331" s="15" t="s">
        <v>16</v>
      </c>
      <c r="H331" s="226"/>
      <c r="I331" s="16"/>
      <c r="J331" s="2"/>
      <c r="K331" s="2"/>
      <c r="L331" s="2"/>
      <c r="M331" s="2"/>
      <c r="N331" s="2"/>
      <c r="O331" s="2"/>
    </row>
    <row r="332" spans="1:15" x14ac:dyDescent="0.4">
      <c r="A332" s="211"/>
      <c r="B332" s="237" t="s">
        <v>198</v>
      </c>
      <c r="C332" s="13" t="s">
        <v>199</v>
      </c>
      <c r="D332" s="17"/>
      <c r="E332" s="12"/>
      <c r="F332" s="15" t="s">
        <v>16</v>
      </c>
      <c r="G332" s="15" t="s">
        <v>16</v>
      </c>
      <c r="H332" s="226"/>
      <c r="I332" s="16"/>
      <c r="J332" s="2"/>
      <c r="K332" s="2"/>
      <c r="L332" s="2"/>
      <c r="M332" s="2"/>
      <c r="N332" s="2"/>
      <c r="O332" s="2"/>
    </row>
    <row r="333" spans="1:15" x14ac:dyDescent="0.4">
      <c r="A333" s="211"/>
      <c r="B333" s="238"/>
      <c r="C333" s="13" t="s">
        <v>200</v>
      </c>
      <c r="D333" s="17"/>
      <c r="E333" s="12"/>
      <c r="F333" s="15" t="s">
        <v>16</v>
      </c>
      <c r="G333" s="15" t="s">
        <v>16</v>
      </c>
      <c r="H333" s="226"/>
      <c r="I333" s="16"/>
      <c r="J333" s="2"/>
      <c r="K333" s="2"/>
      <c r="L333" s="2"/>
      <c r="M333" s="2"/>
      <c r="N333" s="2"/>
      <c r="O333" s="2"/>
    </row>
    <row r="334" spans="1:15" x14ac:dyDescent="0.4">
      <c r="A334" s="211"/>
      <c r="B334" s="237" t="s">
        <v>201</v>
      </c>
      <c r="C334" s="13" t="s">
        <v>202</v>
      </c>
      <c r="D334" s="17"/>
      <c r="E334" s="12"/>
      <c r="F334" s="15" t="s">
        <v>16</v>
      </c>
      <c r="G334" s="15" t="s">
        <v>16</v>
      </c>
      <c r="H334" s="226"/>
      <c r="I334" s="16"/>
      <c r="J334" s="2"/>
      <c r="K334" s="2"/>
      <c r="L334" s="2"/>
      <c r="M334" s="2"/>
      <c r="N334" s="2"/>
      <c r="O334" s="2"/>
    </row>
    <row r="335" spans="1:15" x14ac:dyDescent="0.4">
      <c r="A335" s="211"/>
      <c r="B335" s="238"/>
      <c r="C335" s="13" t="s">
        <v>200</v>
      </c>
      <c r="D335" s="17"/>
      <c r="E335" s="12"/>
      <c r="F335" s="15" t="s">
        <v>16</v>
      </c>
      <c r="G335" s="15" t="s">
        <v>16</v>
      </c>
      <c r="H335" s="226"/>
      <c r="I335" s="16"/>
      <c r="J335" s="2"/>
      <c r="K335" s="2"/>
      <c r="L335" s="2"/>
      <c r="M335" s="2"/>
      <c r="N335" s="2"/>
      <c r="O335" s="2"/>
    </row>
    <row r="336" spans="1:15" x14ac:dyDescent="0.4">
      <c r="A336" s="211"/>
      <c r="B336" s="237" t="s">
        <v>203</v>
      </c>
      <c r="C336" s="13" t="s">
        <v>204</v>
      </c>
      <c r="D336" s="17"/>
      <c r="E336" s="12"/>
      <c r="F336" s="15" t="s">
        <v>16</v>
      </c>
      <c r="G336" s="15" t="s">
        <v>16</v>
      </c>
      <c r="H336" s="226"/>
      <c r="I336" s="16"/>
      <c r="J336" s="2"/>
      <c r="K336" s="2"/>
      <c r="L336" s="2"/>
      <c r="M336" s="2"/>
      <c r="N336" s="2"/>
      <c r="O336" s="2"/>
    </row>
    <row r="337" spans="1:15" x14ac:dyDescent="0.4">
      <c r="A337" s="211"/>
      <c r="B337" s="238"/>
      <c r="C337" s="13" t="s">
        <v>200</v>
      </c>
      <c r="D337" s="17"/>
      <c r="E337" s="12"/>
      <c r="F337" s="15" t="s">
        <v>16</v>
      </c>
      <c r="G337" s="15" t="s">
        <v>16</v>
      </c>
      <c r="H337" s="226"/>
      <c r="I337" s="16"/>
      <c r="J337" s="2"/>
      <c r="K337" s="2"/>
      <c r="L337" s="2"/>
      <c r="M337" s="2"/>
      <c r="N337" s="2"/>
      <c r="O337" s="2"/>
    </row>
    <row r="338" spans="1:15" x14ac:dyDescent="0.4">
      <c r="A338" s="211"/>
      <c r="B338" s="15" t="s">
        <v>205</v>
      </c>
      <c r="C338" s="13" t="s">
        <v>206</v>
      </c>
      <c r="D338" s="17"/>
      <c r="E338" s="12"/>
      <c r="F338" s="15" t="s">
        <v>16</v>
      </c>
      <c r="G338" s="15" t="s">
        <v>16</v>
      </c>
      <c r="H338" s="226"/>
      <c r="I338" s="16"/>
      <c r="J338" s="2"/>
      <c r="K338" s="2"/>
      <c r="L338" s="2"/>
      <c r="M338" s="2"/>
      <c r="N338" s="2"/>
      <c r="O338" s="2"/>
    </row>
    <row r="339" spans="1:15" x14ac:dyDescent="0.4">
      <c r="A339" s="211"/>
      <c r="B339" s="237" t="s">
        <v>207</v>
      </c>
      <c r="C339" s="13" t="s">
        <v>208</v>
      </c>
      <c r="D339" s="17"/>
      <c r="E339" s="12"/>
      <c r="F339" s="15" t="s">
        <v>16</v>
      </c>
      <c r="G339" s="15" t="s">
        <v>16</v>
      </c>
      <c r="H339" s="226"/>
      <c r="I339" s="16"/>
      <c r="J339" s="2"/>
      <c r="K339" s="2"/>
      <c r="L339" s="2"/>
      <c r="M339" s="2"/>
      <c r="N339" s="2"/>
      <c r="O339" s="2"/>
    </row>
    <row r="340" spans="1:15" x14ac:dyDescent="0.4">
      <c r="A340" s="222"/>
      <c r="B340" s="247"/>
      <c r="C340" s="53" t="s">
        <v>200</v>
      </c>
      <c r="D340" s="54"/>
      <c r="E340" s="52"/>
      <c r="F340" s="55" t="s">
        <v>16</v>
      </c>
      <c r="G340" s="55" t="s">
        <v>16</v>
      </c>
      <c r="H340" s="227"/>
      <c r="I340" s="56"/>
      <c r="J340" s="2"/>
      <c r="K340" s="2"/>
      <c r="L340" s="2"/>
      <c r="M340" s="2"/>
      <c r="N340" s="2"/>
      <c r="O340" s="2"/>
    </row>
  </sheetData>
  <mergeCells count="66">
    <mergeCell ref="B332:B333"/>
    <mergeCell ref="B334:B335"/>
    <mergeCell ref="A270:A340"/>
    <mergeCell ref="B270:C270"/>
    <mergeCell ref="H270:H340"/>
    <mergeCell ref="B274:B279"/>
    <mergeCell ref="B280:B281"/>
    <mergeCell ref="B283:B288"/>
    <mergeCell ref="B289:B290"/>
    <mergeCell ref="B294:B299"/>
    <mergeCell ref="B300:B301"/>
    <mergeCell ref="B304:B309"/>
    <mergeCell ref="B336:B337"/>
    <mergeCell ref="B339:B340"/>
    <mergeCell ref="B310:B311"/>
    <mergeCell ref="B315:B316"/>
    <mergeCell ref="B319:B320"/>
    <mergeCell ref="B323:B326"/>
    <mergeCell ref="A248:A250"/>
    <mergeCell ref="A251:A269"/>
    <mergeCell ref="B251:B253"/>
    <mergeCell ref="H251:H269"/>
    <mergeCell ref="B254:B256"/>
    <mergeCell ref="B259:B263"/>
    <mergeCell ref="B266:B268"/>
    <mergeCell ref="H248:H250"/>
    <mergeCell ref="B127:C127"/>
    <mergeCell ref="B136:C136"/>
    <mergeCell ref="B143:C143"/>
    <mergeCell ref="B152:C152"/>
    <mergeCell ref="B167:C167"/>
    <mergeCell ref="B179:C179"/>
    <mergeCell ref="B190:C190"/>
    <mergeCell ref="B199:C199"/>
    <mergeCell ref="B246:C246"/>
    <mergeCell ref="B247:C247"/>
    <mergeCell ref="B112:C112"/>
    <mergeCell ref="A41:A245"/>
    <mergeCell ref="B41:B42"/>
    <mergeCell ref="H41:H245"/>
    <mergeCell ref="B47:B48"/>
    <mergeCell ref="B52:B53"/>
    <mergeCell ref="B57:B58"/>
    <mergeCell ref="B60:B61"/>
    <mergeCell ref="B62:B63"/>
    <mergeCell ref="B65:B66"/>
    <mergeCell ref="B67:B68"/>
    <mergeCell ref="B70:B72"/>
    <mergeCell ref="B74:B76"/>
    <mergeCell ref="B77:B79"/>
    <mergeCell ref="B81:B83"/>
    <mergeCell ref="B84:B86"/>
    <mergeCell ref="A16:A40"/>
    <mergeCell ref="B16:C16"/>
    <mergeCell ref="H16:H40"/>
    <mergeCell ref="B17:B21"/>
    <mergeCell ref="B22:B26"/>
    <mergeCell ref="B27:B38"/>
    <mergeCell ref="B39:B40"/>
    <mergeCell ref="A7:A15"/>
    <mergeCell ref="H7:H15"/>
    <mergeCell ref="A1:E1"/>
    <mergeCell ref="F1:H1"/>
    <mergeCell ref="A2:E5"/>
    <mergeCell ref="F2:H3"/>
    <mergeCell ref="B6:C6"/>
  </mergeCells>
  <phoneticPr fontId="2"/>
  <conditionalFormatting sqref="B153:E234 I153:I234 I241:I242">
    <cfRule type="expression" dxfId="40" priority="6">
      <formula>OR($D$49="一戸建ての住宅",$D$49="共同住宅等",$D$49="非住宅建築物")</formula>
    </cfRule>
  </conditionalFormatting>
  <conditionalFormatting sqref="B236:E236">
    <cfRule type="expression" dxfId="39" priority="5">
      <formula>OR($D$49="一戸建ての住宅",$D$49="共同住宅等",$D$49="複合建築物")</formula>
    </cfRule>
  </conditionalFormatting>
  <conditionalFormatting sqref="B237:E239">
    <cfRule type="expression" dxfId="38" priority="4">
      <formula>OR($D$49="非住宅建築物",$D$49="共同住宅等",$D$49="複合建築物")</formula>
    </cfRule>
  </conditionalFormatting>
  <conditionalFormatting sqref="B240:E240">
    <cfRule type="expression" dxfId="37" priority="3">
      <formula>OR($D$49="一戸建ての住宅",$D$49="非住宅建築物",$D$49="複合建築物")</formula>
    </cfRule>
  </conditionalFormatting>
  <conditionalFormatting sqref="B241:E241">
    <cfRule type="expression" dxfId="36" priority="2">
      <formula>OR($D$49="一戸建ての住宅",$D$49="共同住宅等",$D$49="非住宅建築物")</formula>
    </cfRule>
  </conditionalFormatting>
  <conditionalFormatting sqref="B271:E340 I271:I340">
    <cfRule type="expression" dxfId="35" priority="1">
      <formula>$D$270="誘導仕様基準を採用しない"</formula>
    </cfRule>
  </conditionalFormatting>
  <conditionalFormatting sqref="B56:G68 I56:I68 I88:I116 I236">
    <cfRule type="expression" dxfId="34" priority="11">
      <formula>OR($D$49="一戸建ての住宅",$D$49="共同住宅等",$D$49="複合建築物")</formula>
    </cfRule>
  </conditionalFormatting>
  <conditionalFormatting sqref="B69:G86 I69:I86">
    <cfRule type="expression" dxfId="33" priority="10">
      <formula>OR($D$49="非住宅建築物")</formula>
    </cfRule>
  </conditionalFormatting>
  <conditionalFormatting sqref="B88:G116">
    <cfRule type="expression" dxfId="32" priority="9">
      <formula>OR($D$49="一戸建ての住宅",$D$49="共同住宅等",$D$49="複合建築物")</formula>
    </cfRule>
  </conditionalFormatting>
  <conditionalFormatting sqref="B117:G136 I117:I136 I237:I239">
    <cfRule type="expression" dxfId="31" priority="8">
      <formula>OR($D$49="非住宅建築物",$D$49="共同住宅等",$D$49="複合建築物")</formula>
    </cfRule>
  </conditionalFormatting>
  <conditionalFormatting sqref="B137:G152 I137:I152 I240">
    <cfRule type="expression" dxfId="30" priority="7">
      <formula>OR($D$49="一戸建ての住宅",$D$49="非住宅建築物",$D$49="複合建築物")</formula>
    </cfRule>
  </conditionalFormatting>
  <conditionalFormatting sqref="B16:I40">
    <cfRule type="expression" dxfId="29" priority="12">
      <formula>$D$16="省エネ適判無し"</formula>
    </cfRule>
  </conditionalFormatting>
  <dataValidations count="16">
    <dataValidation type="list" allowBlank="1" showInputMessage="1" showErrorMessage="1" sqref="D251:D269" xr:uid="{566CE326-F011-4364-9438-E5C93431FD97}">
      <formula1>$J$251:$K$251</formula1>
    </dataValidation>
    <dataValidation type="list" allowBlank="1" showInputMessage="1" showErrorMessage="1" sqref="D51" xr:uid="{99CB84A1-F61A-4850-830C-62FE525FEEFC}">
      <formula1>$J$51:$O$51</formula1>
    </dataValidation>
    <dataValidation type="list" allowBlank="1" showInputMessage="1" showErrorMessage="1" sqref="D270" xr:uid="{8017C925-48D0-44A8-9F7B-484E7B0EC09E}">
      <formula1>$J$270:$K$270</formula1>
    </dataValidation>
    <dataValidation type="list" allowBlank="1" showInputMessage="1" showErrorMessage="1" sqref="D16" xr:uid="{C3491676-F9F3-4CE9-97EF-1B377B1D33A2}">
      <formula1>$J$16:$K$16</formula1>
    </dataValidation>
    <dataValidation type="list" allowBlank="1" showInputMessage="1" showErrorMessage="1" sqref="D107 D110 D112 D119 D124:D125 D127 D129 D133:D134 D136 D139:D141 D143 D145 D149:D150 D152 D154 D157 D161 D165 D167 D174 D177 D179 D186:D188 D190 D192 D196:D197 D199 D203 D207 D210 D214 D218:D220 D223 D227 D283:D288 D274:D279 D303:D309 D293:D299 D318 D314 D325:D326" xr:uid="{E633A3E4-3959-41AE-A415-1FE7C9743415}">
      <formula1>$J107:$K107</formula1>
    </dataValidation>
    <dataValidation type="list" allowBlank="1" showInputMessage="1" showErrorMessage="1" sqref="D102 D169" xr:uid="{EBC89932-3A15-4ABD-9639-25A52C4D1B66}">
      <formula1>$J100:$K100</formula1>
    </dataValidation>
    <dataValidation type="list" allowBlank="1" showInputMessage="1" showErrorMessage="1" sqref="D100" xr:uid="{668E7DFB-3A48-4C21-8477-12195CB671FD}">
      <formula1>$J$100:$K$100</formula1>
    </dataValidation>
    <dataValidation type="list" allowBlank="1" showInputMessage="1" showErrorMessage="1" sqref="D98" xr:uid="{6F19E39B-7BC8-42ED-86CF-FDC6FB7E3B3E}">
      <formula1>$J$98:$K$98</formula1>
    </dataValidation>
    <dataValidation type="list" allowBlank="1" showInputMessage="1" showErrorMessage="1" sqref="D94" xr:uid="{ED72351C-8F8B-40BA-B8FC-03DDB1E25183}">
      <formula1>$J$94:$K$94</formula1>
    </dataValidation>
    <dataValidation type="list" allowBlank="1" showInputMessage="1" showErrorMessage="1" sqref="D90" xr:uid="{EEC49FFD-B06B-4153-9435-E1070B8C528B}">
      <formula1>$J$90:$K$90</formula1>
    </dataValidation>
    <dataValidation type="list" allowBlank="1" showInputMessage="1" showErrorMessage="1" sqref="D53" xr:uid="{EC62194D-C4A9-4B6D-8712-4A4EA2B181A1}">
      <formula1>$J$53:$N$53</formula1>
    </dataValidation>
    <dataValidation type="list" allowBlank="1" showInputMessage="1" showErrorMessage="1" sqref="D52" xr:uid="{D051D336-B02B-40C4-8BBC-C62A3C902A51}">
      <formula1>$J$52:$N$52</formula1>
    </dataValidation>
    <dataValidation type="list" allowBlank="1" showInputMessage="1" showErrorMessage="1" sqref="D49" xr:uid="{61906638-22AA-49AB-AC42-5F4EE9029FCF}">
      <formula1>$J$49:$M$49</formula1>
    </dataValidation>
    <dataValidation type="list" allowBlank="1" showInputMessage="1" showErrorMessage="1" sqref="D43" xr:uid="{680944A2-D613-44B8-864B-BCF298A6454C}">
      <formula1>$J$43:$K$43</formula1>
    </dataValidation>
    <dataValidation type="list" allowBlank="1" showInputMessage="1" showErrorMessage="1" sqref="D39" xr:uid="{5D581DAB-483F-4813-97A9-521F633D30DA}">
      <formula1>$J$39:$K$39</formula1>
    </dataValidation>
    <dataValidation type="list" allowBlank="1" showInputMessage="1" showErrorMessage="1" sqref="D15" xr:uid="{DB7B0D0E-E9D1-4E3E-8C76-919EC5D228EF}">
      <formula1>$J$15:$L$15</formula1>
    </dataValidation>
  </dataValidations>
  <pageMargins left="0.7" right="0.7" top="0.75" bottom="0.75" header="0.3" footer="0.3"/>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C0311-5424-44CE-9E33-C35320E5CE16}">
  <sheetPr codeName="Sheet2"/>
  <dimension ref="A1:O340"/>
  <sheetViews>
    <sheetView view="pageBreakPreview" zoomScale="85" zoomScaleNormal="90" zoomScaleSheetLayoutView="85" workbookViewId="0">
      <selection activeCell="E13" sqref="E13"/>
    </sheetView>
  </sheetViews>
  <sheetFormatPr defaultRowHeight="18.75" x14ac:dyDescent="0.4"/>
  <cols>
    <col min="1" max="1" width="4.625" customWidth="1"/>
    <col min="2" max="3" width="29.375" customWidth="1"/>
    <col min="4" max="4" width="32.625" customWidth="1"/>
    <col min="5" max="5" width="12.25" bestFit="1" customWidth="1"/>
    <col min="6" max="8" width="5.125" customWidth="1"/>
    <col min="9" max="9" width="48.75" customWidth="1"/>
  </cols>
  <sheetData>
    <row r="1" spans="1:15" ht="30" customHeight="1" x14ac:dyDescent="0.4">
      <c r="A1" s="215" t="s">
        <v>0</v>
      </c>
      <c r="B1" s="215"/>
      <c r="C1" s="215"/>
      <c r="D1" s="215"/>
      <c r="E1" s="215"/>
      <c r="F1" s="216" t="s">
        <v>219</v>
      </c>
      <c r="G1" s="216"/>
      <c r="H1" s="216"/>
      <c r="I1" s="1" t="s">
        <v>9</v>
      </c>
      <c r="J1" s="2"/>
      <c r="K1" s="2"/>
      <c r="L1" s="2"/>
      <c r="M1" s="2"/>
      <c r="N1" s="2"/>
      <c r="O1" s="2"/>
    </row>
    <row r="2" spans="1:15" ht="22.5" customHeight="1" x14ac:dyDescent="0.4">
      <c r="A2" s="217" t="s">
        <v>221</v>
      </c>
      <c r="B2" s="217"/>
      <c r="C2" s="217"/>
      <c r="D2" s="217"/>
      <c r="E2" s="217"/>
      <c r="F2" s="218" t="s">
        <v>220</v>
      </c>
      <c r="G2" s="218"/>
      <c r="H2" s="218"/>
      <c r="I2" s="3" t="s">
        <v>209</v>
      </c>
      <c r="J2" s="2"/>
      <c r="K2" s="2"/>
      <c r="L2" s="2"/>
      <c r="M2" s="2"/>
      <c r="N2" s="2"/>
      <c r="O2" s="2"/>
    </row>
    <row r="3" spans="1:15" ht="22.5" customHeight="1" x14ac:dyDescent="0.4">
      <c r="A3" s="217"/>
      <c r="B3" s="217"/>
      <c r="C3" s="217"/>
      <c r="D3" s="217"/>
      <c r="E3" s="217"/>
      <c r="F3" s="218"/>
      <c r="G3" s="218"/>
      <c r="H3" s="218"/>
      <c r="I3" s="3" t="s">
        <v>10</v>
      </c>
      <c r="J3" s="2"/>
      <c r="K3" s="2"/>
      <c r="L3" s="2"/>
      <c r="M3" s="2"/>
      <c r="N3" s="2"/>
      <c r="O3" s="2"/>
    </row>
    <row r="4" spans="1:15" ht="22.5" customHeight="1" x14ac:dyDescent="0.4">
      <c r="A4" s="217"/>
      <c r="B4" s="217"/>
      <c r="C4" s="217"/>
      <c r="D4" s="217"/>
      <c r="E4" s="217"/>
      <c r="F4" s="2"/>
      <c r="G4" s="2"/>
      <c r="H4" s="2"/>
      <c r="I4" s="3" t="s">
        <v>11</v>
      </c>
      <c r="J4" s="2"/>
      <c r="K4" s="2"/>
      <c r="L4" s="2"/>
      <c r="M4" s="2"/>
      <c r="N4" s="2"/>
      <c r="O4" s="2"/>
    </row>
    <row r="5" spans="1:15" ht="22.5" customHeight="1" x14ac:dyDescent="0.4">
      <c r="A5" s="217"/>
      <c r="B5" s="217"/>
      <c r="C5" s="217"/>
      <c r="D5" s="217"/>
      <c r="E5" s="217"/>
      <c r="F5" s="2"/>
      <c r="G5" s="2"/>
      <c r="H5" s="2"/>
      <c r="I5" s="3" t="s">
        <v>12</v>
      </c>
      <c r="J5" s="2"/>
      <c r="K5" s="2"/>
      <c r="L5" s="2"/>
      <c r="M5" s="2"/>
      <c r="N5" s="2"/>
      <c r="O5" s="2"/>
    </row>
    <row r="6" spans="1:15" ht="19.5" thickBot="1" x14ac:dyDescent="0.45">
      <c r="A6" s="4"/>
      <c r="B6" s="219" t="s">
        <v>1</v>
      </c>
      <c r="C6" s="220"/>
      <c r="D6" s="5" t="s">
        <v>2</v>
      </c>
      <c r="E6" s="202" t="s">
        <v>3</v>
      </c>
      <c r="F6" s="5" t="s">
        <v>6</v>
      </c>
      <c r="G6" s="5" t="s">
        <v>7</v>
      </c>
      <c r="H6" s="5" t="s">
        <v>8</v>
      </c>
      <c r="I6" s="6"/>
      <c r="J6" s="2"/>
      <c r="K6" s="2"/>
      <c r="L6" s="2"/>
      <c r="M6" s="2"/>
      <c r="N6" s="2"/>
      <c r="O6" s="2"/>
    </row>
    <row r="7" spans="1:15" ht="19.5" thickTop="1" x14ac:dyDescent="0.4">
      <c r="A7" s="211" t="s">
        <v>26</v>
      </c>
      <c r="B7" s="7" t="s">
        <v>4</v>
      </c>
      <c r="C7" s="8"/>
      <c r="D7" s="81" t="s">
        <v>5</v>
      </c>
      <c r="E7" s="11"/>
      <c r="F7" s="10"/>
      <c r="G7" s="10"/>
      <c r="H7" s="212" t="s">
        <v>103</v>
      </c>
      <c r="I7" s="11" t="s">
        <v>79</v>
      </c>
      <c r="J7" s="2"/>
      <c r="K7" s="2"/>
      <c r="L7" s="2"/>
      <c r="M7" s="2"/>
      <c r="N7" s="2"/>
      <c r="O7" s="2"/>
    </row>
    <row r="8" spans="1:15" x14ac:dyDescent="0.4">
      <c r="A8" s="211"/>
      <c r="B8" s="12" t="s">
        <v>13</v>
      </c>
      <c r="C8" s="13"/>
      <c r="D8" s="82"/>
      <c r="E8" s="40"/>
      <c r="F8" s="15" t="s">
        <v>16</v>
      </c>
      <c r="G8" s="15" t="s">
        <v>16</v>
      </c>
      <c r="H8" s="213"/>
      <c r="I8" s="16" t="s">
        <v>211</v>
      </c>
      <c r="J8" s="2"/>
      <c r="K8" s="2"/>
      <c r="L8" s="2"/>
      <c r="M8" s="2"/>
      <c r="N8" s="2"/>
      <c r="O8" s="2"/>
    </row>
    <row r="9" spans="1:15" ht="37.5" customHeight="1" x14ac:dyDescent="0.4">
      <c r="A9" s="211"/>
      <c r="B9" s="12" t="s">
        <v>14</v>
      </c>
      <c r="C9" s="13"/>
      <c r="D9" s="83"/>
      <c r="E9" s="40"/>
      <c r="F9" s="15" t="s">
        <v>16</v>
      </c>
      <c r="G9" s="15" t="s">
        <v>16</v>
      </c>
      <c r="H9" s="213"/>
      <c r="I9" s="16"/>
      <c r="J9" s="2"/>
      <c r="K9" s="2"/>
      <c r="L9" s="2"/>
      <c r="M9" s="2"/>
      <c r="N9" s="2"/>
      <c r="O9" s="2"/>
    </row>
    <row r="10" spans="1:15" ht="37.5" customHeight="1" x14ac:dyDescent="0.4">
      <c r="A10" s="211"/>
      <c r="B10" s="12" t="s">
        <v>15</v>
      </c>
      <c r="C10" s="13"/>
      <c r="D10" s="83"/>
      <c r="E10" s="40"/>
      <c r="F10" s="15" t="s">
        <v>16</v>
      </c>
      <c r="G10" s="15" t="s">
        <v>16</v>
      </c>
      <c r="H10" s="213"/>
      <c r="I10" s="18" t="s">
        <v>310</v>
      </c>
      <c r="J10" s="2"/>
      <c r="K10" s="2"/>
      <c r="L10" s="2"/>
      <c r="M10" s="2"/>
      <c r="N10" s="2"/>
      <c r="O10" s="2"/>
    </row>
    <row r="11" spans="1:15" ht="37.5" customHeight="1" x14ac:dyDescent="0.4">
      <c r="A11" s="211"/>
      <c r="B11" s="12" t="s">
        <v>17</v>
      </c>
      <c r="C11" s="13"/>
      <c r="D11" s="83"/>
      <c r="E11" s="40"/>
      <c r="F11" s="15" t="s">
        <v>16</v>
      </c>
      <c r="G11" s="15" t="s">
        <v>16</v>
      </c>
      <c r="H11" s="213"/>
      <c r="I11" s="16"/>
      <c r="J11" s="2"/>
      <c r="K11" s="2"/>
      <c r="L11" s="2"/>
      <c r="M11" s="2"/>
      <c r="N11" s="2"/>
      <c r="O11" s="2"/>
    </row>
    <row r="12" spans="1:15" ht="37.5" customHeight="1" x14ac:dyDescent="0.4">
      <c r="A12" s="211"/>
      <c r="B12" s="12" t="s">
        <v>18</v>
      </c>
      <c r="C12" s="13"/>
      <c r="D12" s="83"/>
      <c r="E12" s="40"/>
      <c r="F12" s="15" t="s">
        <v>16</v>
      </c>
      <c r="G12" s="15" t="s">
        <v>16</v>
      </c>
      <c r="H12" s="213"/>
      <c r="I12" s="18" t="s">
        <v>210</v>
      </c>
      <c r="J12" s="2"/>
      <c r="K12" s="2"/>
      <c r="L12" s="2"/>
      <c r="M12" s="2"/>
      <c r="N12" s="2"/>
      <c r="O12" s="2"/>
    </row>
    <row r="13" spans="1:15" ht="37.5" customHeight="1" x14ac:dyDescent="0.4">
      <c r="A13" s="211"/>
      <c r="B13" s="12" t="s">
        <v>19</v>
      </c>
      <c r="C13" s="13"/>
      <c r="D13" s="83"/>
      <c r="E13" s="40"/>
      <c r="F13" s="15" t="s">
        <v>16</v>
      </c>
      <c r="G13" s="15" t="s">
        <v>16</v>
      </c>
      <c r="H13" s="213"/>
      <c r="I13" s="16"/>
      <c r="J13" s="2"/>
      <c r="K13" s="2"/>
      <c r="L13" s="2"/>
      <c r="M13" s="2"/>
      <c r="N13" s="2"/>
      <c r="O13" s="2"/>
    </row>
    <row r="14" spans="1:15" ht="37.5" customHeight="1" x14ac:dyDescent="0.4">
      <c r="A14" s="211"/>
      <c r="B14" s="12" t="s">
        <v>20</v>
      </c>
      <c r="C14" s="13"/>
      <c r="D14" s="83"/>
      <c r="E14" s="40"/>
      <c r="F14" s="15" t="s">
        <v>16</v>
      </c>
      <c r="G14" s="15" t="s">
        <v>16</v>
      </c>
      <c r="H14" s="213"/>
      <c r="I14" s="18" t="s">
        <v>210</v>
      </c>
      <c r="J14" s="2"/>
      <c r="K14" s="2"/>
      <c r="L14" s="2"/>
      <c r="M14" s="2"/>
      <c r="N14" s="2"/>
      <c r="O14" s="2"/>
    </row>
    <row r="15" spans="1:15" x14ac:dyDescent="0.4">
      <c r="A15" s="211"/>
      <c r="B15" s="19" t="s">
        <v>21</v>
      </c>
      <c r="C15" s="20"/>
      <c r="D15" s="84"/>
      <c r="E15" s="206"/>
      <c r="F15" s="22" t="s">
        <v>16</v>
      </c>
      <c r="G15" s="22" t="s">
        <v>16</v>
      </c>
      <c r="H15" s="214"/>
      <c r="I15" s="23"/>
      <c r="J15" s="2" t="s">
        <v>23</v>
      </c>
      <c r="K15" s="2" t="s">
        <v>24</v>
      </c>
      <c r="L15" s="2" t="s">
        <v>25</v>
      </c>
      <c r="M15" s="2"/>
      <c r="N15" s="2"/>
      <c r="O15" s="2"/>
    </row>
    <row r="16" spans="1:15" ht="48.75" customHeight="1" x14ac:dyDescent="0.4">
      <c r="A16" s="221" t="s">
        <v>34</v>
      </c>
      <c r="B16" s="223" t="s">
        <v>27</v>
      </c>
      <c r="C16" s="224"/>
      <c r="D16" s="85" t="s">
        <v>213</v>
      </c>
      <c r="E16" s="203"/>
      <c r="F16" s="26" t="s">
        <v>16</v>
      </c>
      <c r="G16" s="26" t="s">
        <v>16</v>
      </c>
      <c r="H16" s="225" t="s">
        <v>103</v>
      </c>
      <c r="I16" s="27"/>
      <c r="J16" s="2" t="s">
        <v>214</v>
      </c>
      <c r="K16" s="2" t="s">
        <v>213</v>
      </c>
      <c r="L16" s="2"/>
      <c r="M16" s="2"/>
      <c r="N16" s="2"/>
      <c r="O16" s="2"/>
    </row>
    <row r="17" spans="1:15" x14ac:dyDescent="0.4">
      <c r="A17" s="211"/>
      <c r="B17" s="228" t="s">
        <v>28</v>
      </c>
      <c r="C17" s="13" t="s">
        <v>29</v>
      </c>
      <c r="D17" s="83"/>
      <c r="E17" s="16"/>
      <c r="F17" s="15" t="s">
        <v>16</v>
      </c>
      <c r="G17" s="15" t="s">
        <v>16</v>
      </c>
      <c r="H17" s="226"/>
      <c r="I17" s="16"/>
      <c r="J17" s="2"/>
      <c r="K17" s="2"/>
      <c r="L17" s="2"/>
      <c r="M17" s="2"/>
      <c r="N17" s="2"/>
      <c r="O17" s="2"/>
    </row>
    <row r="18" spans="1:15" x14ac:dyDescent="0.4">
      <c r="A18" s="211"/>
      <c r="B18" s="229"/>
      <c r="C18" s="13" t="s">
        <v>30</v>
      </c>
      <c r="D18" s="83"/>
      <c r="E18" s="16"/>
      <c r="F18" s="15" t="s">
        <v>16</v>
      </c>
      <c r="G18" s="15" t="s">
        <v>16</v>
      </c>
      <c r="H18" s="226"/>
      <c r="I18" s="16"/>
      <c r="J18" s="2"/>
      <c r="K18" s="2"/>
      <c r="L18" s="2"/>
      <c r="M18" s="2"/>
      <c r="N18" s="2"/>
      <c r="O18" s="2"/>
    </row>
    <row r="19" spans="1:15" x14ac:dyDescent="0.4">
      <c r="A19" s="211"/>
      <c r="B19" s="229"/>
      <c r="C19" s="13" t="s">
        <v>31</v>
      </c>
      <c r="D19" s="83"/>
      <c r="E19" s="16"/>
      <c r="F19" s="15" t="s">
        <v>16</v>
      </c>
      <c r="G19" s="15" t="s">
        <v>16</v>
      </c>
      <c r="H19" s="226"/>
      <c r="I19" s="16"/>
      <c r="J19" s="2"/>
      <c r="K19" s="2"/>
      <c r="L19" s="2"/>
      <c r="M19" s="2"/>
      <c r="N19" s="2"/>
      <c r="O19" s="2"/>
    </row>
    <row r="20" spans="1:15" x14ac:dyDescent="0.4">
      <c r="A20" s="211"/>
      <c r="B20" s="229"/>
      <c r="C20" s="13" t="s">
        <v>32</v>
      </c>
      <c r="D20" s="83"/>
      <c r="E20" s="16"/>
      <c r="F20" s="15" t="s">
        <v>16</v>
      </c>
      <c r="G20" s="15" t="s">
        <v>16</v>
      </c>
      <c r="H20" s="226"/>
      <c r="I20" s="16"/>
      <c r="J20" s="2"/>
      <c r="K20" s="2"/>
      <c r="L20" s="2"/>
      <c r="M20" s="2"/>
      <c r="N20" s="2"/>
      <c r="O20" s="2"/>
    </row>
    <row r="21" spans="1:15" x14ac:dyDescent="0.4">
      <c r="A21" s="211"/>
      <c r="B21" s="230"/>
      <c r="C21" s="13" t="s">
        <v>33</v>
      </c>
      <c r="D21" s="83"/>
      <c r="E21" s="16"/>
      <c r="F21" s="15" t="s">
        <v>16</v>
      </c>
      <c r="G21" s="15" t="s">
        <v>16</v>
      </c>
      <c r="H21" s="226"/>
      <c r="I21" s="16"/>
      <c r="J21" s="2"/>
      <c r="K21" s="2"/>
      <c r="L21" s="2"/>
      <c r="M21" s="2"/>
      <c r="N21" s="2"/>
      <c r="O21" s="2"/>
    </row>
    <row r="22" spans="1:15" x14ac:dyDescent="0.4">
      <c r="A22" s="211"/>
      <c r="B22" s="228" t="s">
        <v>35</v>
      </c>
      <c r="C22" s="13" t="s">
        <v>29</v>
      </c>
      <c r="D22" s="83"/>
      <c r="E22" s="16"/>
      <c r="F22" s="15" t="s">
        <v>16</v>
      </c>
      <c r="G22" s="15" t="s">
        <v>16</v>
      </c>
      <c r="H22" s="226"/>
      <c r="I22" s="16"/>
      <c r="J22" s="2"/>
      <c r="K22" s="2"/>
      <c r="L22" s="2"/>
      <c r="M22" s="2"/>
      <c r="N22" s="2"/>
      <c r="O22" s="2"/>
    </row>
    <row r="23" spans="1:15" x14ac:dyDescent="0.4">
      <c r="A23" s="211"/>
      <c r="B23" s="229"/>
      <c r="C23" s="13" t="s">
        <v>30</v>
      </c>
      <c r="D23" s="83"/>
      <c r="E23" s="16"/>
      <c r="F23" s="15" t="s">
        <v>16</v>
      </c>
      <c r="G23" s="15" t="s">
        <v>16</v>
      </c>
      <c r="H23" s="226"/>
      <c r="I23" s="16"/>
      <c r="J23" s="2"/>
      <c r="K23" s="2"/>
      <c r="L23" s="2"/>
      <c r="M23" s="2"/>
      <c r="N23" s="2"/>
      <c r="O23" s="2"/>
    </row>
    <row r="24" spans="1:15" x14ac:dyDescent="0.4">
      <c r="A24" s="211"/>
      <c r="B24" s="229"/>
      <c r="C24" s="13" t="s">
        <v>31</v>
      </c>
      <c r="D24" s="83"/>
      <c r="E24" s="16"/>
      <c r="F24" s="15" t="s">
        <v>16</v>
      </c>
      <c r="G24" s="15" t="s">
        <v>16</v>
      </c>
      <c r="H24" s="226"/>
      <c r="I24" s="16"/>
      <c r="J24" s="2"/>
      <c r="K24" s="2"/>
      <c r="L24" s="2"/>
      <c r="M24" s="2"/>
      <c r="N24" s="2"/>
      <c r="O24" s="2"/>
    </row>
    <row r="25" spans="1:15" x14ac:dyDescent="0.4">
      <c r="A25" s="211"/>
      <c r="B25" s="229"/>
      <c r="C25" s="13" t="s">
        <v>32</v>
      </c>
      <c r="D25" s="83"/>
      <c r="E25" s="16"/>
      <c r="F25" s="15" t="s">
        <v>16</v>
      </c>
      <c r="G25" s="15" t="s">
        <v>16</v>
      </c>
      <c r="H25" s="226"/>
      <c r="I25" s="16"/>
      <c r="J25" s="2"/>
      <c r="K25" s="2"/>
      <c r="L25" s="2"/>
      <c r="M25" s="2"/>
      <c r="N25" s="2"/>
      <c r="O25" s="2"/>
    </row>
    <row r="26" spans="1:15" x14ac:dyDescent="0.4">
      <c r="A26" s="211"/>
      <c r="B26" s="230"/>
      <c r="C26" s="13" t="s">
        <v>33</v>
      </c>
      <c r="D26" s="83"/>
      <c r="E26" s="16"/>
      <c r="F26" s="15" t="s">
        <v>16</v>
      </c>
      <c r="G26" s="15" t="s">
        <v>16</v>
      </c>
      <c r="H26" s="226"/>
      <c r="I26" s="16"/>
      <c r="J26" s="2"/>
      <c r="K26" s="2"/>
      <c r="L26" s="2"/>
      <c r="M26" s="2"/>
      <c r="N26" s="2"/>
      <c r="O26" s="2"/>
    </row>
    <row r="27" spans="1:15" x14ac:dyDescent="0.4">
      <c r="A27" s="211"/>
      <c r="B27" s="228" t="s">
        <v>36</v>
      </c>
      <c r="C27" s="13" t="s">
        <v>37</v>
      </c>
      <c r="D27" s="83"/>
      <c r="E27" s="16"/>
      <c r="F27" s="15" t="s">
        <v>16</v>
      </c>
      <c r="G27" s="15" t="s">
        <v>16</v>
      </c>
      <c r="H27" s="226"/>
      <c r="I27" s="16"/>
      <c r="J27" s="2"/>
      <c r="K27" s="2"/>
      <c r="L27" s="2"/>
      <c r="M27" s="2"/>
      <c r="N27" s="2"/>
      <c r="O27" s="2"/>
    </row>
    <row r="28" spans="1:15" x14ac:dyDescent="0.4">
      <c r="A28" s="211"/>
      <c r="B28" s="229"/>
      <c r="C28" s="13" t="s">
        <v>29</v>
      </c>
      <c r="D28" s="83"/>
      <c r="E28" s="16"/>
      <c r="F28" s="15" t="s">
        <v>16</v>
      </c>
      <c r="G28" s="15" t="s">
        <v>16</v>
      </c>
      <c r="H28" s="226"/>
      <c r="I28" s="16"/>
      <c r="J28" s="2"/>
      <c r="K28" s="2"/>
      <c r="L28" s="2"/>
      <c r="M28" s="2"/>
      <c r="N28" s="2"/>
      <c r="O28" s="2"/>
    </row>
    <row r="29" spans="1:15" x14ac:dyDescent="0.4">
      <c r="A29" s="211"/>
      <c r="B29" s="229"/>
      <c r="C29" s="13" t="s">
        <v>30</v>
      </c>
      <c r="D29" s="83"/>
      <c r="E29" s="16"/>
      <c r="F29" s="15" t="s">
        <v>16</v>
      </c>
      <c r="G29" s="15" t="s">
        <v>16</v>
      </c>
      <c r="H29" s="226"/>
      <c r="I29" s="16"/>
      <c r="J29" s="2"/>
      <c r="K29" s="2"/>
      <c r="L29" s="2"/>
      <c r="M29" s="2"/>
      <c r="N29" s="2"/>
      <c r="O29" s="2"/>
    </row>
    <row r="30" spans="1:15" x14ac:dyDescent="0.4">
      <c r="A30" s="211"/>
      <c r="B30" s="229"/>
      <c r="C30" s="13" t="s">
        <v>31</v>
      </c>
      <c r="D30" s="83"/>
      <c r="E30" s="16"/>
      <c r="F30" s="15" t="s">
        <v>16</v>
      </c>
      <c r="G30" s="15" t="s">
        <v>16</v>
      </c>
      <c r="H30" s="226"/>
      <c r="I30" s="16"/>
      <c r="J30" s="2"/>
      <c r="K30" s="2"/>
      <c r="L30" s="2"/>
      <c r="M30" s="2"/>
      <c r="N30" s="2"/>
      <c r="O30" s="2"/>
    </row>
    <row r="31" spans="1:15" x14ac:dyDescent="0.4">
      <c r="A31" s="211"/>
      <c r="B31" s="229"/>
      <c r="C31" s="13" t="s">
        <v>32</v>
      </c>
      <c r="D31" s="83"/>
      <c r="E31" s="16"/>
      <c r="F31" s="15" t="s">
        <v>16</v>
      </c>
      <c r="G31" s="15" t="s">
        <v>16</v>
      </c>
      <c r="H31" s="226"/>
      <c r="I31" s="16"/>
      <c r="J31" s="2"/>
      <c r="K31" s="2"/>
      <c r="L31" s="2"/>
      <c r="M31" s="2"/>
      <c r="N31" s="2"/>
      <c r="O31" s="2"/>
    </row>
    <row r="32" spans="1:15" x14ac:dyDescent="0.4">
      <c r="A32" s="211"/>
      <c r="B32" s="229"/>
      <c r="C32" s="13" t="s">
        <v>33</v>
      </c>
      <c r="D32" s="83"/>
      <c r="E32" s="16"/>
      <c r="F32" s="15" t="s">
        <v>16</v>
      </c>
      <c r="G32" s="15" t="s">
        <v>16</v>
      </c>
      <c r="H32" s="226"/>
      <c r="I32" s="16"/>
      <c r="J32" s="2"/>
      <c r="K32" s="2"/>
      <c r="L32" s="2"/>
      <c r="M32" s="2"/>
      <c r="N32" s="2"/>
      <c r="O32" s="2"/>
    </row>
    <row r="33" spans="1:15" x14ac:dyDescent="0.4">
      <c r="A33" s="211"/>
      <c r="B33" s="229"/>
      <c r="C33" s="13" t="s">
        <v>38</v>
      </c>
      <c r="D33" s="83"/>
      <c r="E33" s="16"/>
      <c r="F33" s="15"/>
      <c r="G33" s="15"/>
      <c r="H33" s="226"/>
      <c r="I33" s="16"/>
      <c r="J33" s="2"/>
      <c r="K33" s="2"/>
      <c r="L33" s="2"/>
      <c r="M33" s="2"/>
      <c r="N33" s="2"/>
      <c r="O33" s="2"/>
    </row>
    <row r="34" spans="1:15" x14ac:dyDescent="0.4">
      <c r="A34" s="211"/>
      <c r="B34" s="229"/>
      <c r="C34" s="13" t="s">
        <v>29</v>
      </c>
      <c r="D34" s="83"/>
      <c r="E34" s="16"/>
      <c r="F34" s="15" t="s">
        <v>16</v>
      </c>
      <c r="G34" s="15" t="s">
        <v>16</v>
      </c>
      <c r="H34" s="226"/>
      <c r="I34" s="16"/>
      <c r="J34" s="2"/>
      <c r="K34" s="2"/>
      <c r="L34" s="2"/>
      <c r="M34" s="2"/>
      <c r="N34" s="2"/>
      <c r="O34" s="2"/>
    </row>
    <row r="35" spans="1:15" x14ac:dyDescent="0.4">
      <c r="A35" s="211"/>
      <c r="B35" s="229"/>
      <c r="C35" s="13" t="s">
        <v>30</v>
      </c>
      <c r="D35" s="83"/>
      <c r="E35" s="16"/>
      <c r="F35" s="15" t="s">
        <v>16</v>
      </c>
      <c r="G35" s="15" t="s">
        <v>16</v>
      </c>
      <c r="H35" s="226"/>
      <c r="I35" s="16"/>
      <c r="J35" s="2"/>
      <c r="K35" s="2"/>
      <c r="L35" s="2"/>
      <c r="M35" s="2"/>
      <c r="N35" s="2"/>
      <c r="O35" s="2"/>
    </row>
    <row r="36" spans="1:15" x14ac:dyDescent="0.4">
      <c r="A36" s="211"/>
      <c r="B36" s="229"/>
      <c r="C36" s="13" t="s">
        <v>31</v>
      </c>
      <c r="D36" s="83"/>
      <c r="E36" s="16"/>
      <c r="F36" s="15" t="s">
        <v>16</v>
      </c>
      <c r="G36" s="15" t="s">
        <v>16</v>
      </c>
      <c r="H36" s="226"/>
      <c r="I36" s="16"/>
      <c r="J36" s="2"/>
      <c r="K36" s="2"/>
      <c r="L36" s="2"/>
      <c r="M36" s="2"/>
      <c r="N36" s="2"/>
      <c r="O36" s="2"/>
    </row>
    <row r="37" spans="1:15" x14ac:dyDescent="0.4">
      <c r="A37" s="211"/>
      <c r="B37" s="229"/>
      <c r="C37" s="13" t="s">
        <v>32</v>
      </c>
      <c r="D37" s="83"/>
      <c r="E37" s="16"/>
      <c r="F37" s="15" t="s">
        <v>16</v>
      </c>
      <c r="G37" s="15" t="s">
        <v>16</v>
      </c>
      <c r="H37" s="226"/>
      <c r="I37" s="16"/>
      <c r="J37" s="2"/>
      <c r="K37" s="2"/>
      <c r="L37" s="2"/>
      <c r="M37" s="2"/>
      <c r="N37" s="2"/>
      <c r="O37" s="2"/>
    </row>
    <row r="38" spans="1:15" x14ac:dyDescent="0.4">
      <c r="A38" s="211"/>
      <c r="B38" s="230"/>
      <c r="C38" s="13" t="s">
        <v>33</v>
      </c>
      <c r="D38" s="83"/>
      <c r="E38" s="16"/>
      <c r="F38" s="15" t="s">
        <v>16</v>
      </c>
      <c r="G38" s="15" t="s">
        <v>16</v>
      </c>
      <c r="H38" s="226"/>
      <c r="I38" s="16"/>
      <c r="J38" s="2"/>
      <c r="K38" s="2"/>
      <c r="L38" s="2"/>
      <c r="M38" s="2"/>
      <c r="N38" s="2"/>
      <c r="O38" s="2"/>
    </row>
    <row r="39" spans="1:15" x14ac:dyDescent="0.4">
      <c r="A39" s="211"/>
      <c r="B39" s="228" t="s">
        <v>39</v>
      </c>
      <c r="C39" s="13" t="s">
        <v>42</v>
      </c>
      <c r="D39" s="83"/>
      <c r="E39" s="16"/>
      <c r="F39" s="15" t="s">
        <v>16</v>
      </c>
      <c r="G39" s="15" t="s">
        <v>16</v>
      </c>
      <c r="H39" s="226"/>
      <c r="I39" s="16"/>
      <c r="J39" s="2" t="s">
        <v>40</v>
      </c>
      <c r="K39" s="2" t="s">
        <v>41</v>
      </c>
      <c r="L39" s="2"/>
      <c r="M39" s="2"/>
      <c r="N39" s="2"/>
      <c r="O39" s="2"/>
    </row>
    <row r="40" spans="1:15" x14ac:dyDescent="0.4">
      <c r="A40" s="222"/>
      <c r="B40" s="231"/>
      <c r="C40" s="20" t="s">
        <v>43</v>
      </c>
      <c r="D40" s="84"/>
      <c r="E40" s="23"/>
      <c r="F40" s="22" t="s">
        <v>16</v>
      </c>
      <c r="G40" s="22" t="s">
        <v>16</v>
      </c>
      <c r="H40" s="227"/>
      <c r="I40" s="23"/>
      <c r="J40" s="2"/>
      <c r="K40" s="2"/>
      <c r="L40" s="2"/>
      <c r="M40" s="2"/>
      <c r="N40" s="2"/>
      <c r="O40" s="2"/>
    </row>
    <row r="41" spans="1:15" ht="18.75" customHeight="1" x14ac:dyDescent="0.4">
      <c r="A41" s="221" t="s">
        <v>153</v>
      </c>
      <c r="B41" s="234" t="s">
        <v>44</v>
      </c>
      <c r="C41" s="28" t="s">
        <v>45</v>
      </c>
      <c r="D41" s="86"/>
      <c r="E41" s="32" t="s">
        <v>45</v>
      </c>
      <c r="F41" s="31" t="s">
        <v>16</v>
      </c>
      <c r="G41" s="31" t="s">
        <v>16</v>
      </c>
      <c r="H41" s="225" t="s">
        <v>103</v>
      </c>
      <c r="I41" s="32"/>
      <c r="J41" s="2"/>
      <c r="K41" s="2"/>
      <c r="L41" s="2"/>
      <c r="M41" s="2"/>
      <c r="N41" s="2"/>
      <c r="O41" s="2"/>
    </row>
    <row r="42" spans="1:15" ht="60" customHeight="1" x14ac:dyDescent="0.4">
      <c r="A42" s="211"/>
      <c r="B42" s="230"/>
      <c r="C42" s="33" t="s">
        <v>46</v>
      </c>
      <c r="D42" s="87"/>
      <c r="E42" s="36"/>
      <c r="F42" s="15" t="s">
        <v>16</v>
      </c>
      <c r="G42" s="15" t="s">
        <v>16</v>
      </c>
      <c r="H42" s="226"/>
      <c r="I42" s="36"/>
      <c r="J42" s="2"/>
      <c r="K42" s="2"/>
      <c r="L42" s="2"/>
      <c r="M42" s="2"/>
      <c r="N42" s="2"/>
      <c r="O42" s="2"/>
    </row>
    <row r="43" spans="1:15" x14ac:dyDescent="0.4">
      <c r="A43" s="211"/>
      <c r="B43" s="12" t="s">
        <v>47</v>
      </c>
      <c r="C43" s="13"/>
      <c r="D43" s="83"/>
      <c r="E43" s="16"/>
      <c r="F43" s="15" t="s">
        <v>16</v>
      </c>
      <c r="G43" s="15" t="s">
        <v>16</v>
      </c>
      <c r="H43" s="226"/>
      <c r="I43" s="16"/>
      <c r="J43" s="2" t="s">
        <v>49</v>
      </c>
      <c r="K43" s="2" t="s">
        <v>48</v>
      </c>
      <c r="L43" s="2"/>
      <c r="M43" s="2"/>
      <c r="N43" s="2"/>
      <c r="O43" s="2"/>
    </row>
    <row r="44" spans="1:15" x14ac:dyDescent="0.4">
      <c r="A44" s="211"/>
      <c r="B44" s="12" t="s">
        <v>50</v>
      </c>
      <c r="C44" s="13"/>
      <c r="D44" s="201"/>
      <c r="E44" s="16" t="s">
        <v>51</v>
      </c>
      <c r="F44" s="15" t="s">
        <v>16</v>
      </c>
      <c r="G44" s="15" t="s">
        <v>16</v>
      </c>
      <c r="H44" s="226"/>
      <c r="I44" s="16"/>
      <c r="J44" s="2"/>
      <c r="K44" s="2"/>
      <c r="L44" s="2"/>
      <c r="M44" s="2"/>
      <c r="N44" s="2"/>
      <c r="O44" s="2"/>
    </row>
    <row r="45" spans="1:15" x14ac:dyDescent="0.4">
      <c r="A45" s="211"/>
      <c r="B45" s="12" t="s">
        <v>52</v>
      </c>
      <c r="C45" s="13"/>
      <c r="D45" s="201"/>
      <c r="E45" s="16" t="s">
        <v>51</v>
      </c>
      <c r="F45" s="15" t="s">
        <v>16</v>
      </c>
      <c r="G45" s="15" t="s">
        <v>16</v>
      </c>
      <c r="H45" s="226"/>
      <c r="I45" s="16"/>
      <c r="J45" s="2"/>
      <c r="K45" s="2"/>
      <c r="L45" s="2"/>
      <c r="M45" s="2"/>
      <c r="N45" s="2"/>
      <c r="O45" s="2"/>
    </row>
    <row r="46" spans="1:15" x14ac:dyDescent="0.4">
      <c r="A46" s="211"/>
      <c r="B46" s="12" t="s">
        <v>53</v>
      </c>
      <c r="C46" s="13"/>
      <c r="D46" s="201"/>
      <c r="E46" s="16" t="s">
        <v>51</v>
      </c>
      <c r="F46" s="15" t="s">
        <v>16</v>
      </c>
      <c r="G46" s="15" t="s">
        <v>16</v>
      </c>
      <c r="H46" s="226"/>
      <c r="I46" s="16"/>
      <c r="J46" s="2"/>
      <c r="K46" s="2"/>
      <c r="L46" s="2"/>
      <c r="M46" s="2"/>
      <c r="N46" s="2"/>
      <c r="O46" s="2"/>
    </row>
    <row r="47" spans="1:15" x14ac:dyDescent="0.4">
      <c r="A47" s="211"/>
      <c r="B47" s="228" t="s">
        <v>54</v>
      </c>
      <c r="C47" s="13" t="s">
        <v>55</v>
      </c>
      <c r="D47" s="83"/>
      <c r="E47" s="16" t="s">
        <v>57</v>
      </c>
      <c r="F47" s="15" t="s">
        <v>16</v>
      </c>
      <c r="G47" s="15" t="s">
        <v>16</v>
      </c>
      <c r="H47" s="226"/>
      <c r="I47" s="16"/>
      <c r="J47" s="2"/>
      <c r="K47" s="2"/>
      <c r="L47" s="2"/>
      <c r="M47" s="2"/>
      <c r="N47" s="2"/>
      <c r="O47" s="2"/>
    </row>
    <row r="48" spans="1:15" x14ac:dyDescent="0.4">
      <c r="A48" s="211"/>
      <c r="B48" s="230"/>
      <c r="C48" s="13" t="s">
        <v>56</v>
      </c>
      <c r="D48" s="83"/>
      <c r="E48" s="16" t="s">
        <v>57</v>
      </c>
      <c r="F48" s="15" t="s">
        <v>16</v>
      </c>
      <c r="G48" s="15" t="s">
        <v>16</v>
      </c>
      <c r="H48" s="226"/>
      <c r="I48" s="16"/>
      <c r="J48" s="2"/>
      <c r="K48" s="2"/>
      <c r="L48" s="2"/>
      <c r="M48" s="2"/>
      <c r="N48" s="2"/>
      <c r="O48" s="2"/>
    </row>
    <row r="49" spans="1:15" x14ac:dyDescent="0.4">
      <c r="A49" s="211"/>
      <c r="B49" s="12" t="s">
        <v>58</v>
      </c>
      <c r="C49" s="13"/>
      <c r="D49" s="83"/>
      <c r="E49" s="16"/>
      <c r="F49" s="15" t="s">
        <v>16</v>
      </c>
      <c r="G49" s="15" t="s">
        <v>16</v>
      </c>
      <c r="H49" s="226"/>
      <c r="I49" s="16"/>
      <c r="J49" s="2" t="s">
        <v>59</v>
      </c>
      <c r="K49" s="2" t="s">
        <v>215</v>
      </c>
      <c r="L49" s="2" t="s">
        <v>216</v>
      </c>
      <c r="M49" s="2" t="s">
        <v>60</v>
      </c>
      <c r="N49" s="2"/>
      <c r="O49" s="2"/>
    </row>
    <row r="50" spans="1:15" x14ac:dyDescent="0.4">
      <c r="A50" s="211"/>
      <c r="B50" s="12" t="s">
        <v>61</v>
      </c>
      <c r="C50" s="13"/>
      <c r="D50" s="83"/>
      <c r="E50" s="16" t="s">
        <v>62</v>
      </c>
      <c r="F50" s="15" t="s">
        <v>16</v>
      </c>
      <c r="G50" s="15" t="s">
        <v>16</v>
      </c>
      <c r="H50" s="226"/>
      <c r="I50" s="16"/>
      <c r="J50" s="2"/>
      <c r="K50" s="2"/>
      <c r="L50" s="2"/>
      <c r="M50" s="2"/>
      <c r="N50" s="2"/>
      <c r="O50" s="2"/>
    </row>
    <row r="51" spans="1:15" x14ac:dyDescent="0.4">
      <c r="A51" s="211"/>
      <c r="B51" s="12" t="s">
        <v>63</v>
      </c>
      <c r="C51" s="13"/>
      <c r="D51" s="83"/>
      <c r="E51" s="16"/>
      <c r="F51" s="15" t="s">
        <v>16</v>
      </c>
      <c r="G51" s="15" t="s">
        <v>16</v>
      </c>
      <c r="H51" s="226"/>
      <c r="I51" s="16"/>
      <c r="J51" s="2" t="s">
        <v>22</v>
      </c>
      <c r="K51" s="2" t="s">
        <v>64</v>
      </c>
      <c r="L51" s="2" t="s">
        <v>65</v>
      </c>
      <c r="M51" s="2" t="s">
        <v>66</v>
      </c>
      <c r="N51" s="2" t="s">
        <v>67</v>
      </c>
      <c r="O51" s="2" t="s">
        <v>68</v>
      </c>
    </row>
    <row r="52" spans="1:15" x14ac:dyDescent="0.4">
      <c r="A52" s="211"/>
      <c r="B52" s="228" t="s">
        <v>69</v>
      </c>
      <c r="C52" s="13"/>
      <c r="D52" s="83"/>
      <c r="E52" s="16"/>
      <c r="F52" s="15" t="s">
        <v>16</v>
      </c>
      <c r="G52" s="15" t="s">
        <v>16</v>
      </c>
      <c r="H52" s="226"/>
      <c r="I52" s="16"/>
      <c r="J52" s="2" t="s">
        <v>71</v>
      </c>
      <c r="K52" s="2" t="s">
        <v>72</v>
      </c>
      <c r="L52" s="2" t="s">
        <v>73</v>
      </c>
      <c r="M52" s="2" t="s">
        <v>74</v>
      </c>
      <c r="N52" s="2" t="s">
        <v>75</v>
      </c>
      <c r="O52" s="2"/>
    </row>
    <row r="53" spans="1:15" x14ac:dyDescent="0.4">
      <c r="A53" s="211"/>
      <c r="B53" s="230"/>
      <c r="C53" s="13" t="s">
        <v>70</v>
      </c>
      <c r="D53" s="83"/>
      <c r="E53" s="16"/>
      <c r="F53" s="15" t="s">
        <v>16</v>
      </c>
      <c r="G53" s="15" t="s">
        <v>16</v>
      </c>
      <c r="H53" s="226"/>
      <c r="I53" s="16" t="s">
        <v>311</v>
      </c>
      <c r="J53" s="2" t="s">
        <v>71</v>
      </c>
      <c r="K53" s="2" t="s">
        <v>72</v>
      </c>
      <c r="L53" s="2" t="s">
        <v>73</v>
      </c>
      <c r="M53" s="2" t="s">
        <v>74</v>
      </c>
      <c r="N53" s="2" t="s">
        <v>75</v>
      </c>
      <c r="O53" s="2"/>
    </row>
    <row r="54" spans="1:15" x14ac:dyDescent="0.4">
      <c r="A54" s="211"/>
      <c r="B54" s="12" t="s">
        <v>76</v>
      </c>
      <c r="C54" s="13"/>
      <c r="D54" s="88" t="s">
        <v>77</v>
      </c>
      <c r="E54" s="40"/>
      <c r="F54" s="39" t="s">
        <v>16</v>
      </c>
      <c r="G54" s="39" t="s">
        <v>16</v>
      </c>
      <c r="H54" s="226"/>
      <c r="I54" s="40" t="s">
        <v>78</v>
      </c>
      <c r="J54" s="2"/>
      <c r="K54" s="2"/>
      <c r="L54" s="2"/>
      <c r="M54" s="2"/>
      <c r="N54" s="2"/>
      <c r="O54" s="2"/>
    </row>
    <row r="55" spans="1:15" x14ac:dyDescent="0.4">
      <c r="A55" s="211"/>
      <c r="B55" s="12" t="s">
        <v>80</v>
      </c>
      <c r="C55" s="13"/>
      <c r="D55" s="88" t="s">
        <v>81</v>
      </c>
      <c r="E55" s="40"/>
      <c r="F55" s="39" t="s">
        <v>16</v>
      </c>
      <c r="G55" s="39" t="s">
        <v>16</v>
      </c>
      <c r="H55" s="226"/>
      <c r="I55" s="40" t="s">
        <v>78</v>
      </c>
      <c r="J55" s="2"/>
      <c r="K55" s="2"/>
      <c r="L55" s="2"/>
      <c r="M55" s="2"/>
      <c r="N55" s="2"/>
      <c r="O55" s="2"/>
    </row>
    <row r="56" spans="1:15" x14ac:dyDescent="0.4">
      <c r="A56" s="211"/>
      <c r="B56" s="12" t="s">
        <v>82</v>
      </c>
      <c r="C56" s="13"/>
      <c r="D56" s="83"/>
      <c r="E56" s="16"/>
      <c r="F56" s="15" t="s">
        <v>16</v>
      </c>
      <c r="G56" s="15" t="s">
        <v>16</v>
      </c>
      <c r="H56" s="226"/>
      <c r="I56" s="16"/>
      <c r="J56" s="2"/>
      <c r="K56" s="2"/>
      <c r="L56" s="2"/>
      <c r="M56" s="2"/>
      <c r="N56" s="2"/>
      <c r="O56" s="2"/>
    </row>
    <row r="57" spans="1:15" x14ac:dyDescent="0.4">
      <c r="A57" s="211"/>
      <c r="B57" s="235" t="s">
        <v>83</v>
      </c>
      <c r="C57" s="13" t="s">
        <v>85</v>
      </c>
      <c r="D57" s="201"/>
      <c r="E57" s="204" t="s">
        <v>93</v>
      </c>
      <c r="F57" s="15" t="s">
        <v>16</v>
      </c>
      <c r="G57" s="15" t="s">
        <v>16</v>
      </c>
      <c r="H57" s="226"/>
      <c r="I57" s="16"/>
      <c r="J57" s="2"/>
      <c r="K57" s="2"/>
      <c r="L57" s="2"/>
      <c r="M57" s="2"/>
      <c r="N57" s="2"/>
      <c r="O57" s="2"/>
    </row>
    <row r="58" spans="1:15" x14ac:dyDescent="0.4">
      <c r="A58" s="211"/>
      <c r="B58" s="236"/>
      <c r="C58" s="42" t="s">
        <v>86</v>
      </c>
      <c r="D58" s="201"/>
      <c r="E58" s="204" t="s">
        <v>93</v>
      </c>
      <c r="F58" s="15" t="s">
        <v>16</v>
      </c>
      <c r="G58" s="15" t="s">
        <v>16</v>
      </c>
      <c r="H58" s="226"/>
      <c r="I58" s="16"/>
      <c r="J58" s="2"/>
      <c r="K58" s="2"/>
      <c r="L58" s="2"/>
      <c r="M58" s="2"/>
      <c r="N58" s="2"/>
      <c r="O58" s="2"/>
    </row>
    <row r="59" spans="1:15" x14ac:dyDescent="0.4">
      <c r="A59" s="211"/>
      <c r="B59" s="43" t="s">
        <v>84</v>
      </c>
      <c r="C59" s="13"/>
      <c r="D59" s="201"/>
      <c r="E59" s="204" t="s">
        <v>93</v>
      </c>
      <c r="F59" s="15" t="s">
        <v>16</v>
      </c>
      <c r="G59" s="15" t="s">
        <v>16</v>
      </c>
      <c r="H59" s="226"/>
      <c r="I59" s="16"/>
      <c r="J59" s="2"/>
      <c r="K59" s="2"/>
      <c r="L59" s="2"/>
      <c r="M59" s="2"/>
      <c r="N59" s="2"/>
      <c r="O59" s="2"/>
    </row>
    <row r="60" spans="1:15" x14ac:dyDescent="0.4">
      <c r="A60" s="211"/>
      <c r="B60" s="237" t="s">
        <v>87</v>
      </c>
      <c r="C60" s="13" t="s">
        <v>85</v>
      </c>
      <c r="D60" s="201"/>
      <c r="E60" s="204" t="s">
        <v>93</v>
      </c>
      <c r="F60" s="15" t="s">
        <v>16</v>
      </c>
      <c r="G60" s="15" t="s">
        <v>16</v>
      </c>
      <c r="H60" s="226"/>
      <c r="I60" s="16"/>
      <c r="J60" s="2"/>
      <c r="K60" s="2"/>
      <c r="L60" s="2"/>
      <c r="M60" s="2"/>
      <c r="N60" s="2"/>
      <c r="O60" s="2"/>
    </row>
    <row r="61" spans="1:15" x14ac:dyDescent="0.4">
      <c r="A61" s="211"/>
      <c r="B61" s="238"/>
      <c r="C61" s="42" t="s">
        <v>86</v>
      </c>
      <c r="D61" s="201"/>
      <c r="E61" s="204" t="s">
        <v>93</v>
      </c>
      <c r="F61" s="15" t="s">
        <v>16</v>
      </c>
      <c r="G61" s="15" t="s">
        <v>16</v>
      </c>
      <c r="H61" s="226"/>
      <c r="I61" s="16"/>
      <c r="J61" s="2"/>
      <c r="K61" s="2"/>
      <c r="L61" s="2"/>
      <c r="M61" s="2"/>
      <c r="N61" s="2"/>
      <c r="O61" s="2"/>
    </row>
    <row r="62" spans="1:15" x14ac:dyDescent="0.4">
      <c r="A62" s="211"/>
      <c r="B62" s="237" t="s">
        <v>88</v>
      </c>
      <c r="C62" s="13" t="s">
        <v>85</v>
      </c>
      <c r="D62" s="201"/>
      <c r="E62" s="204" t="s">
        <v>93</v>
      </c>
      <c r="F62" s="15" t="s">
        <v>16</v>
      </c>
      <c r="G62" s="15" t="s">
        <v>16</v>
      </c>
      <c r="H62" s="226"/>
      <c r="I62" s="16"/>
      <c r="J62" s="2"/>
      <c r="K62" s="2"/>
      <c r="L62" s="2"/>
      <c r="M62" s="2"/>
      <c r="N62" s="2"/>
      <c r="O62" s="2"/>
    </row>
    <row r="63" spans="1:15" x14ac:dyDescent="0.4">
      <c r="A63" s="211"/>
      <c r="B63" s="238"/>
      <c r="C63" s="42" t="s">
        <v>86</v>
      </c>
      <c r="D63" s="201"/>
      <c r="E63" s="204" t="s">
        <v>93</v>
      </c>
      <c r="F63" s="15" t="s">
        <v>16</v>
      </c>
      <c r="G63" s="15" t="s">
        <v>16</v>
      </c>
      <c r="H63" s="226"/>
      <c r="I63" s="16"/>
      <c r="J63" s="2"/>
      <c r="K63" s="2"/>
      <c r="L63" s="2"/>
      <c r="M63" s="2"/>
      <c r="N63" s="2"/>
      <c r="O63" s="2"/>
    </row>
    <row r="64" spans="1:15" x14ac:dyDescent="0.4">
      <c r="A64" s="211"/>
      <c r="B64" s="43" t="s">
        <v>89</v>
      </c>
      <c r="C64" s="13"/>
      <c r="D64" s="201"/>
      <c r="E64" s="204" t="s">
        <v>93</v>
      </c>
      <c r="F64" s="15" t="s">
        <v>16</v>
      </c>
      <c r="G64" s="15" t="s">
        <v>16</v>
      </c>
      <c r="H64" s="226"/>
      <c r="I64" s="16"/>
      <c r="J64" s="2"/>
      <c r="K64" s="2"/>
      <c r="L64" s="2"/>
      <c r="M64" s="2"/>
      <c r="N64" s="2"/>
      <c r="O64" s="2"/>
    </row>
    <row r="65" spans="1:15" x14ac:dyDescent="0.4">
      <c r="A65" s="211"/>
      <c r="B65" s="237" t="s">
        <v>87</v>
      </c>
      <c r="C65" s="13" t="s">
        <v>85</v>
      </c>
      <c r="D65" s="201"/>
      <c r="E65" s="204" t="s">
        <v>93</v>
      </c>
      <c r="F65" s="15" t="s">
        <v>16</v>
      </c>
      <c r="G65" s="15" t="s">
        <v>16</v>
      </c>
      <c r="H65" s="226"/>
      <c r="I65" s="16"/>
      <c r="J65" s="2"/>
      <c r="K65" s="2"/>
      <c r="L65" s="2"/>
      <c r="M65" s="2"/>
      <c r="N65" s="2"/>
      <c r="O65" s="2"/>
    </row>
    <row r="66" spans="1:15" x14ac:dyDescent="0.4">
      <c r="A66" s="211"/>
      <c r="B66" s="238"/>
      <c r="C66" s="42" t="s">
        <v>86</v>
      </c>
      <c r="D66" s="201"/>
      <c r="E66" s="204" t="s">
        <v>93</v>
      </c>
      <c r="F66" s="15" t="s">
        <v>16</v>
      </c>
      <c r="G66" s="15" t="s">
        <v>16</v>
      </c>
      <c r="H66" s="226"/>
      <c r="I66" s="16"/>
      <c r="J66" s="2"/>
      <c r="K66" s="2"/>
      <c r="L66" s="2"/>
      <c r="M66" s="2"/>
      <c r="N66" s="2"/>
      <c r="O66" s="2"/>
    </row>
    <row r="67" spans="1:15" x14ac:dyDescent="0.4">
      <c r="A67" s="211"/>
      <c r="B67" s="237" t="s">
        <v>90</v>
      </c>
      <c r="C67" s="13" t="s">
        <v>85</v>
      </c>
      <c r="D67" s="201"/>
      <c r="E67" s="204" t="s">
        <v>93</v>
      </c>
      <c r="F67" s="15" t="s">
        <v>16</v>
      </c>
      <c r="G67" s="15" t="s">
        <v>16</v>
      </c>
      <c r="H67" s="226"/>
      <c r="I67" s="16"/>
      <c r="J67" s="2"/>
      <c r="K67" s="2"/>
      <c r="L67" s="2"/>
      <c r="M67" s="2"/>
      <c r="N67" s="2"/>
      <c r="O67" s="2"/>
    </row>
    <row r="68" spans="1:15" x14ac:dyDescent="0.4">
      <c r="A68" s="211"/>
      <c r="B68" s="238"/>
      <c r="C68" s="42" t="s">
        <v>86</v>
      </c>
      <c r="D68" s="201"/>
      <c r="E68" s="204" t="s">
        <v>93</v>
      </c>
      <c r="F68" s="15" t="s">
        <v>16</v>
      </c>
      <c r="G68" s="15" t="s">
        <v>16</v>
      </c>
      <c r="H68" s="226"/>
      <c r="I68" s="16"/>
      <c r="J68" s="2"/>
      <c r="K68" s="2"/>
      <c r="L68" s="2"/>
      <c r="M68" s="2"/>
      <c r="N68" s="2"/>
      <c r="O68" s="2"/>
    </row>
    <row r="69" spans="1:15" x14ac:dyDescent="0.4">
      <c r="A69" s="211"/>
      <c r="B69" s="12" t="s">
        <v>91</v>
      </c>
      <c r="C69" s="13"/>
      <c r="D69" s="201"/>
      <c r="E69" s="204" t="s">
        <v>93</v>
      </c>
      <c r="F69" s="15" t="s">
        <v>16</v>
      </c>
      <c r="G69" s="15" t="s">
        <v>16</v>
      </c>
      <c r="H69" s="226"/>
      <c r="I69" s="16"/>
      <c r="J69" s="2"/>
      <c r="K69" s="2"/>
      <c r="L69" s="2"/>
      <c r="M69" s="2"/>
      <c r="N69" s="2"/>
      <c r="O69" s="2"/>
    </row>
    <row r="70" spans="1:15" x14ac:dyDescent="0.4">
      <c r="A70" s="211"/>
      <c r="B70" s="235" t="s">
        <v>83</v>
      </c>
      <c r="C70" s="13" t="s">
        <v>85</v>
      </c>
      <c r="D70" s="201"/>
      <c r="E70" s="204" t="s">
        <v>93</v>
      </c>
      <c r="F70" s="15" t="s">
        <v>16</v>
      </c>
      <c r="G70" s="15" t="s">
        <v>16</v>
      </c>
      <c r="H70" s="226"/>
      <c r="I70" s="16"/>
      <c r="J70" s="2"/>
      <c r="K70" s="2"/>
      <c r="L70" s="2"/>
      <c r="M70" s="2"/>
      <c r="N70" s="2"/>
      <c r="O70" s="2"/>
    </row>
    <row r="71" spans="1:15" x14ac:dyDescent="0.4">
      <c r="A71" s="211"/>
      <c r="B71" s="239"/>
      <c r="C71" s="42" t="s">
        <v>86</v>
      </c>
      <c r="D71" s="201"/>
      <c r="E71" s="204" t="s">
        <v>93</v>
      </c>
      <c r="F71" s="15" t="s">
        <v>16</v>
      </c>
      <c r="G71" s="15" t="s">
        <v>16</v>
      </c>
      <c r="H71" s="226"/>
      <c r="I71" s="16"/>
      <c r="J71" s="2"/>
      <c r="K71" s="2"/>
      <c r="L71" s="2"/>
      <c r="M71" s="2"/>
      <c r="N71" s="2"/>
      <c r="O71" s="2"/>
    </row>
    <row r="72" spans="1:15" ht="27" x14ac:dyDescent="0.4">
      <c r="A72" s="211"/>
      <c r="B72" s="236"/>
      <c r="C72" s="42" t="s">
        <v>92</v>
      </c>
      <c r="D72" s="201"/>
      <c r="E72" s="204" t="s">
        <v>93</v>
      </c>
      <c r="F72" s="15" t="s">
        <v>16</v>
      </c>
      <c r="G72" s="15" t="s">
        <v>16</v>
      </c>
      <c r="H72" s="226"/>
      <c r="I72" s="16"/>
      <c r="J72" s="2"/>
      <c r="K72" s="2"/>
      <c r="L72" s="2"/>
      <c r="M72" s="2"/>
      <c r="N72" s="2"/>
      <c r="O72" s="2"/>
    </row>
    <row r="73" spans="1:15" x14ac:dyDescent="0.4">
      <c r="A73" s="211"/>
      <c r="B73" s="43" t="s">
        <v>84</v>
      </c>
      <c r="C73" s="13"/>
      <c r="D73" s="201"/>
      <c r="E73" s="204" t="s">
        <v>93</v>
      </c>
      <c r="F73" s="15" t="s">
        <v>16</v>
      </c>
      <c r="G73" s="15" t="s">
        <v>16</v>
      </c>
      <c r="H73" s="226"/>
      <c r="I73" s="16"/>
      <c r="J73" s="2"/>
      <c r="K73" s="2"/>
      <c r="L73" s="2"/>
      <c r="M73" s="2"/>
      <c r="N73" s="2"/>
      <c r="O73" s="2"/>
    </row>
    <row r="74" spans="1:15" x14ac:dyDescent="0.4">
      <c r="A74" s="211"/>
      <c r="B74" s="237" t="s">
        <v>87</v>
      </c>
      <c r="C74" s="13" t="s">
        <v>85</v>
      </c>
      <c r="D74" s="201"/>
      <c r="E74" s="204" t="s">
        <v>93</v>
      </c>
      <c r="F74" s="15" t="s">
        <v>16</v>
      </c>
      <c r="G74" s="15" t="s">
        <v>16</v>
      </c>
      <c r="H74" s="226"/>
      <c r="I74" s="16"/>
      <c r="J74" s="2"/>
      <c r="K74" s="2"/>
      <c r="L74" s="2"/>
      <c r="M74" s="2"/>
      <c r="N74" s="2"/>
      <c r="O74" s="2"/>
    </row>
    <row r="75" spans="1:15" x14ac:dyDescent="0.4">
      <c r="A75" s="211"/>
      <c r="B75" s="240"/>
      <c r="C75" s="42" t="s">
        <v>86</v>
      </c>
      <c r="D75" s="201"/>
      <c r="E75" s="204" t="s">
        <v>93</v>
      </c>
      <c r="F75" s="15" t="s">
        <v>16</v>
      </c>
      <c r="G75" s="15" t="s">
        <v>16</v>
      </c>
      <c r="H75" s="226"/>
      <c r="I75" s="16"/>
      <c r="J75" s="2"/>
      <c r="K75" s="2"/>
      <c r="L75" s="2"/>
      <c r="M75" s="2"/>
      <c r="N75" s="2"/>
      <c r="O75" s="2"/>
    </row>
    <row r="76" spans="1:15" ht="27" x14ac:dyDescent="0.4">
      <c r="A76" s="211"/>
      <c r="B76" s="238"/>
      <c r="C76" s="42" t="s">
        <v>92</v>
      </c>
      <c r="D76" s="201"/>
      <c r="E76" s="204" t="s">
        <v>93</v>
      </c>
      <c r="F76" s="15" t="s">
        <v>16</v>
      </c>
      <c r="G76" s="15" t="s">
        <v>16</v>
      </c>
      <c r="H76" s="226"/>
      <c r="I76" s="16"/>
      <c r="J76" s="2"/>
      <c r="K76" s="2"/>
      <c r="L76" s="2"/>
      <c r="M76" s="2"/>
      <c r="N76" s="2"/>
      <c r="O76" s="2"/>
    </row>
    <row r="77" spans="1:15" x14ac:dyDescent="0.4">
      <c r="A77" s="211"/>
      <c r="B77" s="237" t="s">
        <v>88</v>
      </c>
      <c r="C77" s="13" t="s">
        <v>85</v>
      </c>
      <c r="D77" s="201"/>
      <c r="E77" s="204" t="s">
        <v>93</v>
      </c>
      <c r="F77" s="15" t="s">
        <v>16</v>
      </c>
      <c r="G77" s="15" t="s">
        <v>16</v>
      </c>
      <c r="H77" s="226"/>
      <c r="I77" s="16"/>
      <c r="J77" s="2"/>
      <c r="K77" s="2"/>
      <c r="L77" s="2"/>
      <c r="M77" s="2"/>
      <c r="N77" s="2"/>
      <c r="O77" s="2"/>
    </row>
    <row r="78" spans="1:15" x14ac:dyDescent="0.4">
      <c r="A78" s="211"/>
      <c r="B78" s="240"/>
      <c r="C78" s="42" t="s">
        <v>86</v>
      </c>
      <c r="D78" s="201"/>
      <c r="E78" s="204" t="s">
        <v>93</v>
      </c>
      <c r="F78" s="15" t="s">
        <v>16</v>
      </c>
      <c r="G78" s="15" t="s">
        <v>16</v>
      </c>
      <c r="H78" s="226"/>
      <c r="I78" s="16"/>
      <c r="J78" s="2"/>
      <c r="K78" s="2"/>
      <c r="L78" s="2"/>
      <c r="M78" s="2"/>
      <c r="N78" s="2"/>
      <c r="O78" s="2"/>
    </row>
    <row r="79" spans="1:15" ht="27" x14ac:dyDescent="0.4">
      <c r="A79" s="211"/>
      <c r="B79" s="238"/>
      <c r="C79" s="42" t="s">
        <v>92</v>
      </c>
      <c r="D79" s="201"/>
      <c r="E79" s="204" t="s">
        <v>93</v>
      </c>
      <c r="F79" s="15" t="s">
        <v>16</v>
      </c>
      <c r="G79" s="15" t="s">
        <v>16</v>
      </c>
      <c r="H79" s="226"/>
      <c r="I79" s="16"/>
      <c r="J79" s="2"/>
      <c r="K79" s="2"/>
      <c r="L79" s="2"/>
      <c r="M79" s="2"/>
      <c r="N79" s="2"/>
      <c r="O79" s="2"/>
    </row>
    <row r="80" spans="1:15" x14ac:dyDescent="0.4">
      <c r="A80" s="211"/>
      <c r="B80" s="43" t="s">
        <v>89</v>
      </c>
      <c r="C80" s="13"/>
      <c r="D80" s="201"/>
      <c r="E80" s="204" t="s">
        <v>93</v>
      </c>
      <c r="F80" s="15" t="s">
        <v>16</v>
      </c>
      <c r="G80" s="15" t="s">
        <v>16</v>
      </c>
      <c r="H80" s="226"/>
      <c r="I80" s="16"/>
      <c r="J80" s="2"/>
      <c r="K80" s="2"/>
      <c r="L80" s="2"/>
      <c r="M80" s="2"/>
      <c r="N80" s="2"/>
      <c r="O80" s="2"/>
    </row>
    <row r="81" spans="1:15" x14ac:dyDescent="0.4">
      <c r="A81" s="211"/>
      <c r="B81" s="237" t="s">
        <v>87</v>
      </c>
      <c r="C81" s="13" t="s">
        <v>85</v>
      </c>
      <c r="D81" s="201"/>
      <c r="E81" s="204" t="s">
        <v>93</v>
      </c>
      <c r="F81" s="15" t="s">
        <v>16</v>
      </c>
      <c r="G81" s="15" t="s">
        <v>16</v>
      </c>
      <c r="H81" s="226"/>
      <c r="I81" s="16"/>
      <c r="J81" s="2"/>
      <c r="K81" s="2"/>
      <c r="L81" s="2"/>
      <c r="M81" s="2"/>
      <c r="N81" s="2"/>
      <c r="O81" s="2"/>
    </row>
    <row r="82" spans="1:15" x14ac:dyDescent="0.4">
      <c r="A82" s="211"/>
      <c r="B82" s="240"/>
      <c r="C82" s="42" t="s">
        <v>86</v>
      </c>
      <c r="D82" s="201"/>
      <c r="E82" s="204" t="s">
        <v>93</v>
      </c>
      <c r="F82" s="15" t="s">
        <v>16</v>
      </c>
      <c r="G82" s="15" t="s">
        <v>16</v>
      </c>
      <c r="H82" s="226"/>
      <c r="I82" s="16"/>
      <c r="J82" s="2"/>
      <c r="K82" s="2"/>
      <c r="L82" s="2"/>
      <c r="M82" s="2"/>
      <c r="N82" s="2"/>
      <c r="O82" s="2"/>
    </row>
    <row r="83" spans="1:15" ht="27" x14ac:dyDescent="0.4">
      <c r="A83" s="211"/>
      <c r="B83" s="238"/>
      <c r="C83" s="42" t="s">
        <v>92</v>
      </c>
      <c r="D83" s="201"/>
      <c r="E83" s="204" t="s">
        <v>93</v>
      </c>
      <c r="F83" s="15" t="s">
        <v>16</v>
      </c>
      <c r="G83" s="15" t="s">
        <v>16</v>
      </c>
      <c r="H83" s="226"/>
      <c r="I83" s="16"/>
      <c r="J83" s="2"/>
      <c r="K83" s="2"/>
      <c r="L83" s="2"/>
      <c r="M83" s="2"/>
      <c r="N83" s="2"/>
      <c r="O83" s="2"/>
    </row>
    <row r="84" spans="1:15" x14ac:dyDescent="0.4">
      <c r="A84" s="211"/>
      <c r="B84" s="237" t="s">
        <v>90</v>
      </c>
      <c r="C84" s="13" t="s">
        <v>85</v>
      </c>
      <c r="D84" s="201"/>
      <c r="E84" s="204" t="s">
        <v>93</v>
      </c>
      <c r="F84" s="15" t="s">
        <v>16</v>
      </c>
      <c r="G84" s="15" t="s">
        <v>16</v>
      </c>
      <c r="H84" s="226"/>
      <c r="I84" s="16"/>
      <c r="J84" s="2"/>
      <c r="K84" s="2"/>
      <c r="L84" s="2"/>
      <c r="M84" s="2"/>
      <c r="N84" s="2"/>
      <c r="O84" s="2"/>
    </row>
    <row r="85" spans="1:15" x14ac:dyDescent="0.4">
      <c r="A85" s="211"/>
      <c r="B85" s="240"/>
      <c r="C85" s="42" t="s">
        <v>86</v>
      </c>
      <c r="D85" s="201"/>
      <c r="E85" s="204" t="s">
        <v>93</v>
      </c>
      <c r="F85" s="15" t="s">
        <v>16</v>
      </c>
      <c r="G85" s="15" t="s">
        <v>16</v>
      </c>
      <c r="H85" s="226"/>
      <c r="I85" s="16"/>
      <c r="J85" s="2"/>
      <c r="K85" s="2"/>
      <c r="L85" s="2"/>
      <c r="M85" s="2"/>
      <c r="N85" s="2"/>
      <c r="O85" s="2"/>
    </row>
    <row r="86" spans="1:15" ht="27" x14ac:dyDescent="0.4">
      <c r="A86" s="211"/>
      <c r="B86" s="238"/>
      <c r="C86" s="42" t="s">
        <v>92</v>
      </c>
      <c r="D86" s="201"/>
      <c r="E86" s="204" t="s">
        <v>93</v>
      </c>
      <c r="F86" s="15" t="s">
        <v>16</v>
      </c>
      <c r="G86" s="15" t="s">
        <v>16</v>
      </c>
      <c r="H86" s="226"/>
      <c r="I86" s="16"/>
      <c r="J86" s="2"/>
      <c r="K86" s="2"/>
      <c r="L86" s="2"/>
      <c r="M86" s="2"/>
      <c r="N86" s="2"/>
      <c r="O86" s="2"/>
    </row>
    <row r="87" spans="1:15" x14ac:dyDescent="0.4">
      <c r="A87" s="211"/>
      <c r="B87" s="12" t="s">
        <v>94</v>
      </c>
      <c r="C87" s="13"/>
      <c r="D87" s="83"/>
      <c r="E87" s="16"/>
      <c r="F87" s="15" t="s">
        <v>16</v>
      </c>
      <c r="G87" s="15" t="s">
        <v>16</v>
      </c>
      <c r="H87" s="226"/>
      <c r="I87" s="16"/>
      <c r="J87" s="2"/>
      <c r="K87" s="2"/>
      <c r="L87" s="2"/>
      <c r="M87" s="2"/>
      <c r="N87" s="2"/>
      <c r="O87" s="2"/>
    </row>
    <row r="88" spans="1:15" x14ac:dyDescent="0.4">
      <c r="A88" s="211"/>
      <c r="B88" s="44" t="s">
        <v>95</v>
      </c>
      <c r="C88" s="13"/>
      <c r="D88" s="83"/>
      <c r="E88" s="16"/>
      <c r="F88" s="15" t="s">
        <v>16</v>
      </c>
      <c r="G88" s="15" t="s">
        <v>16</v>
      </c>
      <c r="H88" s="226"/>
      <c r="I88" s="16"/>
      <c r="J88" s="2"/>
      <c r="K88" s="2"/>
      <c r="L88" s="2"/>
      <c r="M88" s="2"/>
      <c r="N88" s="2"/>
      <c r="O88" s="2"/>
    </row>
    <row r="89" spans="1:15" x14ac:dyDescent="0.4">
      <c r="A89" s="211"/>
      <c r="B89" s="45" t="s">
        <v>96</v>
      </c>
      <c r="C89" s="13"/>
      <c r="D89" s="83"/>
      <c r="E89" s="16"/>
      <c r="F89" s="15" t="s">
        <v>16</v>
      </c>
      <c r="G89" s="15" t="s">
        <v>16</v>
      </c>
      <c r="H89" s="226"/>
      <c r="I89" s="16"/>
      <c r="J89" s="2"/>
      <c r="K89" s="2"/>
      <c r="L89" s="2"/>
      <c r="M89" s="2"/>
      <c r="N89" s="2"/>
      <c r="O89" s="2"/>
    </row>
    <row r="90" spans="1:15" x14ac:dyDescent="0.4">
      <c r="A90" s="211"/>
      <c r="B90" s="46" t="s">
        <v>97</v>
      </c>
      <c r="C90" s="13"/>
      <c r="D90" s="83"/>
      <c r="E90" s="16"/>
      <c r="F90" s="15" t="s">
        <v>16</v>
      </c>
      <c r="G90" s="15" t="s">
        <v>16</v>
      </c>
      <c r="H90" s="226"/>
      <c r="I90" s="16"/>
      <c r="J90" s="2" t="s">
        <v>104</v>
      </c>
      <c r="K90" s="2"/>
      <c r="L90" s="2"/>
      <c r="M90" s="2"/>
      <c r="N90" s="2"/>
      <c r="O90" s="2"/>
    </row>
    <row r="91" spans="1:15" x14ac:dyDescent="0.4">
      <c r="A91" s="211"/>
      <c r="B91" s="12"/>
      <c r="C91" s="13" t="s">
        <v>98</v>
      </c>
      <c r="D91" s="201"/>
      <c r="E91" s="16" t="s">
        <v>101</v>
      </c>
      <c r="F91" s="15" t="s">
        <v>16</v>
      </c>
      <c r="G91" s="15" t="s">
        <v>16</v>
      </c>
      <c r="H91" s="226"/>
      <c r="I91" s="16"/>
      <c r="J91" s="2"/>
      <c r="K91" s="2"/>
      <c r="L91" s="2"/>
      <c r="M91" s="2"/>
      <c r="N91" s="2"/>
      <c r="O91" s="2"/>
    </row>
    <row r="92" spans="1:15" x14ac:dyDescent="0.4">
      <c r="A92" s="211"/>
      <c r="B92" s="12"/>
      <c r="C92" s="13" t="s">
        <v>100</v>
      </c>
      <c r="D92" s="201"/>
      <c r="E92" s="16" t="s">
        <v>101</v>
      </c>
      <c r="F92" s="15" t="s">
        <v>16</v>
      </c>
      <c r="G92" s="15" t="s">
        <v>16</v>
      </c>
      <c r="H92" s="226"/>
      <c r="I92" s="16"/>
      <c r="J92" s="2"/>
      <c r="K92" s="2"/>
      <c r="L92" s="2"/>
      <c r="M92" s="2"/>
      <c r="N92" s="2"/>
      <c r="O92" s="2"/>
    </row>
    <row r="93" spans="1:15" x14ac:dyDescent="0.4">
      <c r="A93" s="211"/>
      <c r="B93" s="12"/>
      <c r="C93" s="13" t="s">
        <v>102</v>
      </c>
      <c r="D93" s="201"/>
      <c r="E93" s="16"/>
      <c r="F93" s="15" t="s">
        <v>16</v>
      </c>
      <c r="G93" s="15" t="s">
        <v>16</v>
      </c>
      <c r="H93" s="226"/>
      <c r="I93" s="16"/>
      <c r="J93" s="2"/>
      <c r="K93" s="2"/>
      <c r="L93" s="2"/>
      <c r="M93" s="2"/>
      <c r="N93" s="2"/>
      <c r="O93" s="2"/>
    </row>
    <row r="94" spans="1:15" x14ac:dyDescent="0.4">
      <c r="A94" s="211"/>
      <c r="B94" s="46" t="s">
        <v>105</v>
      </c>
      <c r="C94" s="13"/>
      <c r="D94" s="83"/>
      <c r="E94" s="16"/>
      <c r="F94" s="15" t="s">
        <v>16</v>
      </c>
      <c r="G94" s="15" t="s">
        <v>16</v>
      </c>
      <c r="H94" s="226"/>
      <c r="I94" s="16"/>
      <c r="J94" s="2" t="s">
        <v>104</v>
      </c>
      <c r="K94" s="2"/>
      <c r="L94" s="2"/>
      <c r="M94" s="2"/>
      <c r="N94" s="2"/>
      <c r="O94" s="2"/>
    </row>
    <row r="95" spans="1:15" x14ac:dyDescent="0.4">
      <c r="A95" s="211"/>
      <c r="B95" s="12"/>
      <c r="C95" s="13" t="s">
        <v>98</v>
      </c>
      <c r="D95" s="208"/>
      <c r="E95" s="16" t="s">
        <v>101</v>
      </c>
      <c r="F95" s="15" t="s">
        <v>16</v>
      </c>
      <c r="G95" s="15" t="s">
        <v>16</v>
      </c>
      <c r="H95" s="226"/>
      <c r="I95" s="16"/>
      <c r="J95" s="2"/>
      <c r="K95" s="2"/>
      <c r="L95" s="2"/>
      <c r="M95" s="2"/>
      <c r="N95" s="2"/>
      <c r="O95" s="2"/>
    </row>
    <row r="96" spans="1:15" x14ac:dyDescent="0.4">
      <c r="A96" s="211"/>
      <c r="B96" s="12"/>
      <c r="C96" s="13" t="s">
        <v>100</v>
      </c>
      <c r="D96" s="201"/>
      <c r="E96" s="16" t="s">
        <v>101</v>
      </c>
      <c r="F96" s="15" t="s">
        <v>16</v>
      </c>
      <c r="G96" s="15" t="s">
        <v>16</v>
      </c>
      <c r="H96" s="226"/>
      <c r="I96" s="16"/>
      <c r="J96" s="2"/>
      <c r="K96" s="2"/>
      <c r="L96" s="2"/>
      <c r="M96" s="2"/>
      <c r="N96" s="2"/>
      <c r="O96" s="2"/>
    </row>
    <row r="97" spans="1:15" x14ac:dyDescent="0.4">
      <c r="A97" s="211"/>
      <c r="B97" s="12"/>
      <c r="C97" s="13" t="s">
        <v>102</v>
      </c>
      <c r="D97" s="201"/>
      <c r="E97" s="16"/>
      <c r="F97" s="15" t="s">
        <v>16</v>
      </c>
      <c r="G97" s="15" t="s">
        <v>16</v>
      </c>
      <c r="H97" s="226"/>
      <c r="I97" s="16"/>
      <c r="J97" s="2"/>
      <c r="K97" s="2"/>
      <c r="L97" s="2"/>
      <c r="M97" s="2"/>
      <c r="N97" s="2"/>
      <c r="O97" s="2"/>
    </row>
    <row r="98" spans="1:15" x14ac:dyDescent="0.4">
      <c r="A98" s="211"/>
      <c r="B98" s="46" t="s">
        <v>106</v>
      </c>
      <c r="C98" s="13"/>
      <c r="D98" s="83"/>
      <c r="E98" s="16"/>
      <c r="F98" s="15" t="s">
        <v>16</v>
      </c>
      <c r="G98" s="15" t="s">
        <v>16</v>
      </c>
      <c r="H98" s="226"/>
      <c r="I98" s="16"/>
      <c r="J98" s="2" t="s">
        <v>104</v>
      </c>
      <c r="K98" s="2"/>
      <c r="L98" s="2"/>
      <c r="M98" s="2"/>
      <c r="N98" s="2"/>
      <c r="O98" s="2"/>
    </row>
    <row r="99" spans="1:15" x14ac:dyDescent="0.4">
      <c r="A99" s="211"/>
      <c r="B99" s="12"/>
      <c r="C99" s="13" t="s">
        <v>108</v>
      </c>
      <c r="D99" s="83"/>
      <c r="E99" s="16"/>
      <c r="F99" s="15" t="s">
        <v>16</v>
      </c>
      <c r="G99" s="15" t="s">
        <v>16</v>
      </c>
      <c r="H99" s="226"/>
      <c r="I99" s="16"/>
      <c r="J99" s="2"/>
      <c r="K99" s="2"/>
      <c r="L99" s="2"/>
      <c r="M99" s="2"/>
      <c r="N99" s="2"/>
      <c r="O99" s="2"/>
    </row>
    <row r="100" spans="1:15" x14ac:dyDescent="0.4">
      <c r="A100" s="211"/>
      <c r="B100" s="46" t="s">
        <v>107</v>
      </c>
      <c r="C100" s="13"/>
      <c r="D100" s="83"/>
      <c r="E100" s="16"/>
      <c r="F100" s="15" t="s">
        <v>16</v>
      </c>
      <c r="G100" s="15" t="s">
        <v>16</v>
      </c>
      <c r="H100" s="226"/>
      <c r="I100" s="16"/>
      <c r="J100" s="2" t="s">
        <v>104</v>
      </c>
      <c r="K100" s="2"/>
      <c r="L100" s="2"/>
      <c r="M100" s="2"/>
      <c r="N100" s="2"/>
      <c r="O100" s="2"/>
    </row>
    <row r="101" spans="1:15" x14ac:dyDescent="0.4">
      <c r="A101" s="211"/>
      <c r="B101" s="45" t="s">
        <v>109</v>
      </c>
      <c r="C101" s="13"/>
      <c r="D101" s="83"/>
      <c r="E101" s="16"/>
      <c r="F101" s="15" t="s">
        <v>16</v>
      </c>
      <c r="G101" s="15" t="s">
        <v>16</v>
      </c>
      <c r="H101" s="226"/>
      <c r="I101" s="16"/>
      <c r="J101" s="2"/>
      <c r="K101" s="2"/>
      <c r="L101" s="2"/>
      <c r="M101" s="2"/>
      <c r="N101" s="2"/>
      <c r="O101" s="2"/>
    </row>
    <row r="102" spans="1:15" x14ac:dyDescent="0.4">
      <c r="A102" s="211"/>
      <c r="B102" s="46" t="s">
        <v>110</v>
      </c>
      <c r="C102" s="13"/>
      <c r="D102" s="83"/>
      <c r="E102" s="16"/>
      <c r="F102" s="15" t="s">
        <v>16</v>
      </c>
      <c r="G102" s="15" t="s">
        <v>16</v>
      </c>
      <c r="H102" s="226"/>
      <c r="I102" s="16"/>
      <c r="J102" s="2" t="s">
        <v>104</v>
      </c>
      <c r="K102" s="2"/>
      <c r="L102" s="2"/>
      <c r="M102" s="2"/>
      <c r="N102" s="2"/>
      <c r="O102" s="2"/>
    </row>
    <row r="103" spans="1:15" x14ac:dyDescent="0.4">
      <c r="A103" s="211"/>
      <c r="B103" s="12"/>
      <c r="C103" s="13" t="s">
        <v>111</v>
      </c>
      <c r="D103" s="200"/>
      <c r="E103" s="16" t="s">
        <v>117</v>
      </c>
      <c r="F103" s="15" t="s">
        <v>16</v>
      </c>
      <c r="G103" s="15" t="s">
        <v>16</v>
      </c>
      <c r="H103" s="226"/>
      <c r="I103" s="16"/>
      <c r="J103" s="2"/>
      <c r="K103" s="2"/>
      <c r="L103" s="2"/>
      <c r="M103" s="2"/>
      <c r="N103" s="2"/>
      <c r="O103" s="2"/>
    </row>
    <row r="104" spans="1:15" x14ac:dyDescent="0.4">
      <c r="A104" s="211"/>
      <c r="B104" s="12"/>
      <c r="C104" s="13" t="s">
        <v>112</v>
      </c>
      <c r="D104" s="207"/>
      <c r="E104" s="16" t="s">
        <v>117</v>
      </c>
      <c r="F104" s="15" t="s">
        <v>16</v>
      </c>
      <c r="G104" s="15" t="s">
        <v>16</v>
      </c>
      <c r="H104" s="226"/>
      <c r="I104" s="16"/>
      <c r="J104" s="2"/>
      <c r="K104" s="2"/>
      <c r="L104" s="2"/>
      <c r="M104" s="2"/>
      <c r="N104" s="2"/>
      <c r="O104" s="2"/>
    </row>
    <row r="105" spans="1:15" x14ac:dyDescent="0.4">
      <c r="A105" s="211"/>
      <c r="B105" s="12"/>
      <c r="C105" s="13" t="s">
        <v>114</v>
      </c>
      <c r="D105" s="201"/>
      <c r="E105" s="16"/>
      <c r="F105" s="15" t="s">
        <v>16</v>
      </c>
      <c r="G105" s="15" t="s">
        <v>16</v>
      </c>
      <c r="H105" s="226"/>
      <c r="I105" s="16"/>
      <c r="J105" s="2"/>
      <c r="K105" s="2"/>
      <c r="L105" s="2"/>
      <c r="M105" s="2"/>
      <c r="N105" s="2"/>
      <c r="O105" s="2"/>
    </row>
    <row r="106" spans="1:15" x14ac:dyDescent="0.4">
      <c r="A106" s="211"/>
      <c r="B106" s="12"/>
      <c r="C106" s="13" t="s">
        <v>115</v>
      </c>
      <c r="D106" s="201"/>
      <c r="E106" s="16"/>
      <c r="F106" s="15" t="s">
        <v>16</v>
      </c>
      <c r="G106" s="15" t="s">
        <v>16</v>
      </c>
      <c r="H106" s="226"/>
      <c r="I106" s="16"/>
      <c r="J106" s="2"/>
      <c r="K106" s="2"/>
      <c r="L106" s="2"/>
      <c r="M106" s="2"/>
      <c r="N106" s="2"/>
      <c r="O106" s="2"/>
    </row>
    <row r="107" spans="1:15" x14ac:dyDescent="0.4">
      <c r="A107" s="211"/>
      <c r="B107" s="46" t="s">
        <v>118</v>
      </c>
      <c r="C107" s="13"/>
      <c r="D107" s="83"/>
      <c r="E107" s="16"/>
      <c r="F107" s="15" t="s">
        <v>16</v>
      </c>
      <c r="G107" s="15" t="s">
        <v>16</v>
      </c>
      <c r="H107" s="226"/>
      <c r="I107" s="16"/>
      <c r="J107" s="2" t="s">
        <v>104</v>
      </c>
      <c r="K107" s="2"/>
      <c r="L107" s="2"/>
      <c r="M107" s="2"/>
      <c r="N107" s="2"/>
      <c r="O107" s="2"/>
    </row>
    <row r="108" spans="1:15" x14ac:dyDescent="0.4">
      <c r="A108" s="211"/>
      <c r="B108" s="12"/>
      <c r="C108" s="13" t="s">
        <v>113</v>
      </c>
      <c r="D108" s="201"/>
      <c r="E108" s="16"/>
      <c r="F108" s="15" t="s">
        <v>16</v>
      </c>
      <c r="G108" s="15" t="s">
        <v>16</v>
      </c>
      <c r="H108" s="226"/>
      <c r="I108" s="16"/>
      <c r="J108" s="2"/>
      <c r="K108" s="2"/>
      <c r="L108" s="2"/>
      <c r="M108" s="2"/>
      <c r="N108" s="2"/>
      <c r="O108" s="2"/>
    </row>
    <row r="109" spans="1:15" x14ac:dyDescent="0.4">
      <c r="A109" s="211"/>
      <c r="B109" s="12"/>
      <c r="C109" s="13" t="s">
        <v>115</v>
      </c>
      <c r="D109" s="201"/>
      <c r="E109" s="16"/>
      <c r="F109" s="15" t="s">
        <v>16</v>
      </c>
      <c r="G109" s="15" t="s">
        <v>16</v>
      </c>
      <c r="H109" s="226"/>
      <c r="I109" s="16"/>
      <c r="J109" s="2"/>
      <c r="K109" s="2"/>
      <c r="L109" s="2"/>
      <c r="M109" s="2"/>
      <c r="N109" s="2"/>
      <c r="O109" s="2"/>
    </row>
    <row r="110" spans="1:15" x14ac:dyDescent="0.4">
      <c r="A110" s="211"/>
      <c r="B110" s="46" t="s">
        <v>106</v>
      </c>
      <c r="C110" s="13"/>
      <c r="D110" s="83"/>
      <c r="E110" s="16"/>
      <c r="F110" s="15" t="s">
        <v>16</v>
      </c>
      <c r="G110" s="15" t="s">
        <v>16</v>
      </c>
      <c r="H110" s="226"/>
      <c r="I110" s="16"/>
      <c r="J110" s="2" t="s">
        <v>104</v>
      </c>
      <c r="K110" s="2"/>
      <c r="L110" s="2"/>
      <c r="M110" s="2"/>
      <c r="N110" s="2"/>
      <c r="O110" s="2"/>
    </row>
    <row r="111" spans="1:15" x14ac:dyDescent="0.4">
      <c r="A111" s="211"/>
      <c r="B111" s="12"/>
      <c r="C111" s="13" t="s">
        <v>108</v>
      </c>
      <c r="D111" s="83"/>
      <c r="E111" s="16"/>
      <c r="F111" s="15" t="s">
        <v>16</v>
      </c>
      <c r="G111" s="15" t="s">
        <v>16</v>
      </c>
      <c r="H111" s="226"/>
      <c r="I111" s="16"/>
      <c r="J111" s="2"/>
      <c r="K111" s="2"/>
      <c r="L111" s="2"/>
      <c r="M111" s="2"/>
      <c r="N111" s="2"/>
      <c r="O111" s="2"/>
    </row>
    <row r="112" spans="1:15" ht="37.5" customHeight="1" x14ac:dyDescent="0.4">
      <c r="A112" s="211"/>
      <c r="B112" s="232" t="s">
        <v>119</v>
      </c>
      <c r="C112" s="233"/>
      <c r="D112" s="83"/>
      <c r="E112" s="16"/>
      <c r="F112" s="15" t="s">
        <v>16</v>
      </c>
      <c r="G112" s="15" t="s">
        <v>16</v>
      </c>
      <c r="H112" s="226"/>
      <c r="I112" s="16"/>
      <c r="J112" s="2" t="s">
        <v>104</v>
      </c>
      <c r="K112" s="2"/>
      <c r="L112" s="2"/>
      <c r="M112" s="2"/>
      <c r="N112" s="2"/>
      <c r="O112" s="2"/>
    </row>
    <row r="113" spans="1:15" x14ac:dyDescent="0.4">
      <c r="A113" s="211"/>
      <c r="B113" s="12"/>
      <c r="C113" s="13" t="s">
        <v>111</v>
      </c>
      <c r="D113" s="200"/>
      <c r="E113" s="16" t="s">
        <v>117</v>
      </c>
      <c r="F113" s="15" t="s">
        <v>16</v>
      </c>
      <c r="G113" s="15" t="s">
        <v>16</v>
      </c>
      <c r="H113" s="226"/>
      <c r="I113" s="16"/>
      <c r="J113" s="2"/>
      <c r="K113" s="2"/>
      <c r="L113" s="2"/>
      <c r="M113" s="2"/>
      <c r="N113" s="2"/>
      <c r="O113" s="2"/>
    </row>
    <row r="114" spans="1:15" x14ac:dyDescent="0.4">
      <c r="A114" s="211"/>
      <c r="B114" s="12"/>
      <c r="C114" s="13" t="s">
        <v>112</v>
      </c>
      <c r="D114" s="200"/>
      <c r="E114" s="16" t="s">
        <v>117</v>
      </c>
      <c r="F114" s="15" t="s">
        <v>16</v>
      </c>
      <c r="G114" s="15" t="s">
        <v>16</v>
      </c>
      <c r="H114" s="226"/>
      <c r="I114" s="16"/>
      <c r="J114" s="2"/>
      <c r="K114" s="2"/>
      <c r="L114" s="2"/>
      <c r="M114" s="2"/>
      <c r="N114" s="2"/>
      <c r="O114" s="2"/>
    </row>
    <row r="115" spans="1:15" x14ac:dyDescent="0.4">
      <c r="A115" s="211"/>
      <c r="B115" s="12"/>
      <c r="C115" s="13" t="s">
        <v>114</v>
      </c>
      <c r="D115" s="201"/>
      <c r="E115" s="16"/>
      <c r="F115" s="15" t="s">
        <v>16</v>
      </c>
      <c r="G115" s="15" t="s">
        <v>16</v>
      </c>
      <c r="H115" s="226"/>
      <c r="I115" s="16"/>
      <c r="J115" s="2"/>
      <c r="K115" s="2"/>
      <c r="L115" s="2"/>
      <c r="M115" s="2"/>
      <c r="N115" s="2"/>
      <c r="O115" s="2"/>
    </row>
    <row r="116" spans="1:15" x14ac:dyDescent="0.4">
      <c r="A116" s="211"/>
      <c r="B116" s="12"/>
      <c r="C116" s="13" t="s">
        <v>115</v>
      </c>
      <c r="D116" s="201"/>
      <c r="E116" s="16"/>
      <c r="F116" s="15" t="s">
        <v>16</v>
      </c>
      <c r="G116" s="15" t="s">
        <v>16</v>
      </c>
      <c r="H116" s="226"/>
      <c r="I116" s="16"/>
      <c r="J116" s="2"/>
      <c r="K116" s="2"/>
      <c r="L116" s="2"/>
      <c r="M116" s="2"/>
      <c r="N116" s="2"/>
      <c r="O116" s="2"/>
    </row>
    <row r="117" spans="1:15" x14ac:dyDescent="0.4">
      <c r="A117" s="211"/>
      <c r="B117" s="44" t="s">
        <v>120</v>
      </c>
      <c r="C117" s="13"/>
      <c r="D117" s="83"/>
      <c r="E117" s="16"/>
      <c r="F117" s="15" t="s">
        <v>16</v>
      </c>
      <c r="G117" s="15" t="s">
        <v>16</v>
      </c>
      <c r="H117" s="226"/>
      <c r="I117" s="16"/>
      <c r="J117" s="2"/>
      <c r="K117" s="2"/>
      <c r="L117" s="2"/>
      <c r="M117" s="2"/>
      <c r="N117" s="2"/>
      <c r="O117" s="2"/>
    </row>
    <row r="118" spans="1:15" x14ac:dyDescent="0.4">
      <c r="A118" s="211"/>
      <c r="B118" s="45" t="s">
        <v>96</v>
      </c>
      <c r="C118" s="13"/>
      <c r="D118" s="83"/>
      <c r="E118" s="16"/>
      <c r="F118" s="15" t="s">
        <v>16</v>
      </c>
      <c r="G118" s="15" t="s">
        <v>16</v>
      </c>
      <c r="H118" s="226"/>
      <c r="I118" s="16"/>
      <c r="J118" s="2"/>
      <c r="K118" s="2"/>
      <c r="L118" s="2"/>
      <c r="M118" s="2"/>
      <c r="N118" s="2"/>
      <c r="O118" s="2"/>
    </row>
    <row r="119" spans="1:15" x14ac:dyDescent="0.4">
      <c r="A119" s="211"/>
      <c r="B119" s="46" t="s">
        <v>121</v>
      </c>
      <c r="C119" s="13"/>
      <c r="D119" s="83"/>
      <c r="E119" s="16"/>
      <c r="F119" s="15" t="s">
        <v>16</v>
      </c>
      <c r="G119" s="15" t="s">
        <v>16</v>
      </c>
      <c r="H119" s="226"/>
      <c r="I119" s="16"/>
      <c r="J119" s="2" t="s">
        <v>104</v>
      </c>
      <c r="K119" s="2"/>
      <c r="L119" s="2"/>
      <c r="M119" s="2"/>
      <c r="N119" s="2"/>
      <c r="O119" s="2"/>
    </row>
    <row r="120" spans="1:15" x14ac:dyDescent="0.4">
      <c r="A120" s="211"/>
      <c r="B120" s="12"/>
      <c r="C120" s="13" t="s">
        <v>122</v>
      </c>
      <c r="D120" s="201"/>
      <c r="E120" s="16" t="s">
        <v>127</v>
      </c>
      <c r="F120" s="15" t="s">
        <v>16</v>
      </c>
      <c r="G120" s="15" t="s">
        <v>16</v>
      </c>
      <c r="H120" s="226"/>
      <c r="I120" s="16"/>
      <c r="J120" s="2"/>
      <c r="K120" s="2"/>
      <c r="L120" s="2"/>
      <c r="M120" s="2"/>
      <c r="N120" s="2"/>
      <c r="O120" s="2"/>
    </row>
    <row r="121" spans="1:15" x14ac:dyDescent="0.4">
      <c r="A121" s="211"/>
      <c r="B121" s="12"/>
      <c r="C121" s="13" t="s">
        <v>99</v>
      </c>
      <c r="D121" s="201"/>
      <c r="E121" s="16" t="s">
        <v>127</v>
      </c>
      <c r="F121" s="15" t="s">
        <v>16</v>
      </c>
      <c r="G121" s="15" t="s">
        <v>16</v>
      </c>
      <c r="H121" s="226"/>
      <c r="I121" s="16"/>
      <c r="J121" s="2"/>
      <c r="K121" s="2"/>
      <c r="L121" s="2"/>
      <c r="M121" s="2"/>
      <c r="N121" s="2"/>
      <c r="O121" s="2"/>
    </row>
    <row r="122" spans="1:15" x14ac:dyDescent="0.4">
      <c r="A122" s="211"/>
      <c r="B122" s="12"/>
      <c r="C122" s="13" t="s">
        <v>123</v>
      </c>
      <c r="D122" s="200"/>
      <c r="E122" s="16"/>
      <c r="F122" s="15" t="s">
        <v>16</v>
      </c>
      <c r="G122" s="15" t="s">
        <v>16</v>
      </c>
      <c r="H122" s="226"/>
      <c r="I122" s="16"/>
      <c r="J122" s="2"/>
      <c r="K122" s="2"/>
      <c r="L122" s="2"/>
      <c r="M122" s="2"/>
      <c r="N122" s="2"/>
      <c r="O122" s="2"/>
    </row>
    <row r="123" spans="1:15" x14ac:dyDescent="0.4">
      <c r="A123" s="211"/>
      <c r="B123" s="12"/>
      <c r="C123" s="13" t="s">
        <v>124</v>
      </c>
      <c r="D123" s="200"/>
      <c r="E123" s="16"/>
      <c r="F123" s="15" t="s">
        <v>16</v>
      </c>
      <c r="G123" s="15" t="s">
        <v>16</v>
      </c>
      <c r="H123" s="226"/>
      <c r="I123" s="16"/>
      <c r="J123" s="2"/>
      <c r="K123" s="2"/>
      <c r="L123" s="2"/>
      <c r="M123" s="2"/>
      <c r="N123" s="2"/>
      <c r="O123" s="2"/>
    </row>
    <row r="124" spans="1:15" x14ac:dyDescent="0.4">
      <c r="A124" s="211"/>
      <c r="B124" s="46" t="s">
        <v>128</v>
      </c>
      <c r="C124" s="13"/>
      <c r="D124" s="83"/>
      <c r="E124" s="16"/>
      <c r="F124" s="15" t="s">
        <v>16</v>
      </c>
      <c r="G124" s="15" t="s">
        <v>16</v>
      </c>
      <c r="H124" s="226"/>
      <c r="I124" s="16"/>
      <c r="J124" s="2" t="s">
        <v>104</v>
      </c>
      <c r="K124" s="2"/>
      <c r="L124" s="2"/>
      <c r="M124" s="2"/>
      <c r="N124" s="2"/>
      <c r="O124" s="2"/>
    </row>
    <row r="125" spans="1:15" x14ac:dyDescent="0.4">
      <c r="A125" s="211"/>
      <c r="B125" s="46" t="s">
        <v>106</v>
      </c>
      <c r="C125" s="13"/>
      <c r="D125" s="83"/>
      <c r="E125" s="16"/>
      <c r="F125" s="15" t="s">
        <v>16</v>
      </c>
      <c r="G125" s="15" t="s">
        <v>16</v>
      </c>
      <c r="H125" s="226"/>
      <c r="I125" s="16"/>
      <c r="J125" s="2" t="s">
        <v>104</v>
      </c>
      <c r="K125" s="2"/>
      <c r="L125" s="2"/>
      <c r="M125" s="2"/>
      <c r="N125" s="2"/>
      <c r="O125" s="2"/>
    </row>
    <row r="126" spans="1:15" x14ac:dyDescent="0.4">
      <c r="A126" s="211"/>
      <c r="B126" s="12"/>
      <c r="C126" s="13" t="s">
        <v>108</v>
      </c>
      <c r="D126" s="83"/>
      <c r="E126" s="16"/>
      <c r="F126" s="15" t="s">
        <v>16</v>
      </c>
      <c r="G126" s="15" t="s">
        <v>16</v>
      </c>
      <c r="H126" s="226"/>
      <c r="I126" s="16"/>
      <c r="J126" s="2"/>
      <c r="K126" s="2"/>
      <c r="L126" s="2"/>
      <c r="M126" s="2"/>
      <c r="N126" s="2"/>
      <c r="O126" s="2"/>
    </row>
    <row r="127" spans="1:15" ht="36.75" customHeight="1" x14ac:dyDescent="0.4">
      <c r="A127" s="211"/>
      <c r="B127" s="232" t="s">
        <v>129</v>
      </c>
      <c r="C127" s="233"/>
      <c r="D127" s="83"/>
      <c r="E127" s="16"/>
      <c r="F127" s="15" t="s">
        <v>16</v>
      </c>
      <c r="G127" s="15" t="s">
        <v>16</v>
      </c>
      <c r="H127" s="226"/>
      <c r="I127" s="16"/>
      <c r="J127" s="2" t="s">
        <v>104</v>
      </c>
      <c r="K127" s="2"/>
      <c r="L127" s="2"/>
      <c r="M127" s="2"/>
      <c r="N127" s="2"/>
      <c r="O127" s="2"/>
    </row>
    <row r="128" spans="1:15" x14ac:dyDescent="0.4">
      <c r="A128" s="211"/>
      <c r="B128" s="45" t="s">
        <v>109</v>
      </c>
      <c r="C128" s="13"/>
      <c r="D128" s="83"/>
      <c r="E128" s="16"/>
      <c r="F128" s="15" t="s">
        <v>16</v>
      </c>
      <c r="G128" s="15" t="s">
        <v>16</v>
      </c>
      <c r="H128" s="226"/>
      <c r="I128" s="16"/>
      <c r="J128" s="2"/>
      <c r="K128" s="2"/>
      <c r="L128" s="2"/>
      <c r="M128" s="2"/>
      <c r="N128" s="2"/>
      <c r="O128" s="2"/>
    </row>
    <row r="129" spans="1:15" x14ac:dyDescent="0.4">
      <c r="A129" s="211"/>
      <c r="B129" s="46" t="s">
        <v>130</v>
      </c>
      <c r="C129" s="13"/>
      <c r="D129" s="83"/>
      <c r="E129" s="16"/>
      <c r="F129" s="15" t="s">
        <v>16</v>
      </c>
      <c r="G129" s="15" t="s">
        <v>16</v>
      </c>
      <c r="H129" s="226"/>
      <c r="I129" s="16"/>
      <c r="J129" s="2" t="s">
        <v>104</v>
      </c>
      <c r="K129" s="2"/>
      <c r="L129" s="2"/>
      <c r="M129" s="2"/>
      <c r="N129" s="2"/>
      <c r="O129" s="2"/>
    </row>
    <row r="130" spans="1:15" x14ac:dyDescent="0.4">
      <c r="A130" s="211"/>
      <c r="B130" s="12"/>
      <c r="C130" s="13" t="s">
        <v>111</v>
      </c>
      <c r="D130" s="200"/>
      <c r="E130" s="16" t="s">
        <v>117</v>
      </c>
      <c r="F130" s="15" t="s">
        <v>16</v>
      </c>
      <c r="G130" s="15" t="s">
        <v>16</v>
      </c>
      <c r="H130" s="226"/>
      <c r="I130" s="16"/>
      <c r="J130" s="2"/>
      <c r="K130" s="2"/>
      <c r="L130" s="2"/>
      <c r="M130" s="2"/>
      <c r="N130" s="2"/>
      <c r="O130" s="2"/>
    </row>
    <row r="131" spans="1:15" x14ac:dyDescent="0.4">
      <c r="A131" s="211"/>
      <c r="B131" s="12"/>
      <c r="C131" s="13" t="s">
        <v>112</v>
      </c>
      <c r="D131" s="200"/>
      <c r="E131" s="16" t="s">
        <v>117</v>
      </c>
      <c r="F131" s="15" t="s">
        <v>16</v>
      </c>
      <c r="G131" s="15" t="s">
        <v>16</v>
      </c>
      <c r="H131" s="226"/>
      <c r="I131" s="16"/>
      <c r="J131" s="2"/>
      <c r="K131" s="2"/>
      <c r="L131" s="2"/>
      <c r="M131" s="2"/>
      <c r="N131" s="2"/>
      <c r="O131" s="2"/>
    </row>
    <row r="132" spans="1:15" x14ac:dyDescent="0.4">
      <c r="A132" s="211"/>
      <c r="B132" s="12"/>
      <c r="C132" s="13" t="s">
        <v>114</v>
      </c>
      <c r="D132" s="201"/>
      <c r="E132" s="16"/>
      <c r="F132" s="15" t="s">
        <v>16</v>
      </c>
      <c r="G132" s="15" t="s">
        <v>16</v>
      </c>
      <c r="H132" s="226"/>
      <c r="I132" s="16"/>
      <c r="J132" s="2"/>
      <c r="K132" s="2"/>
      <c r="L132" s="2"/>
      <c r="M132" s="2"/>
      <c r="N132" s="2"/>
      <c r="O132" s="2"/>
    </row>
    <row r="133" spans="1:15" x14ac:dyDescent="0.4">
      <c r="A133" s="211"/>
      <c r="B133" s="46" t="s">
        <v>131</v>
      </c>
      <c r="C133" s="13"/>
      <c r="D133" s="83"/>
      <c r="E133" s="16"/>
      <c r="F133" s="15" t="s">
        <v>16</v>
      </c>
      <c r="G133" s="15" t="s">
        <v>16</v>
      </c>
      <c r="H133" s="226"/>
      <c r="I133" s="16"/>
      <c r="J133" s="2" t="s">
        <v>104</v>
      </c>
      <c r="K133" s="2"/>
      <c r="L133" s="2"/>
      <c r="M133" s="2"/>
      <c r="N133" s="2"/>
      <c r="O133" s="2"/>
    </row>
    <row r="134" spans="1:15" x14ac:dyDescent="0.4">
      <c r="A134" s="211"/>
      <c r="B134" s="46" t="s">
        <v>106</v>
      </c>
      <c r="C134" s="13"/>
      <c r="D134" s="83"/>
      <c r="E134" s="16"/>
      <c r="F134" s="15" t="s">
        <v>16</v>
      </c>
      <c r="G134" s="15" t="s">
        <v>16</v>
      </c>
      <c r="H134" s="226"/>
      <c r="I134" s="16"/>
      <c r="J134" s="2" t="s">
        <v>104</v>
      </c>
      <c r="K134" s="2"/>
      <c r="L134" s="2"/>
      <c r="M134" s="2"/>
      <c r="N134" s="2"/>
      <c r="O134" s="2"/>
    </row>
    <row r="135" spans="1:15" x14ac:dyDescent="0.4">
      <c r="A135" s="211"/>
      <c r="B135" s="12"/>
      <c r="C135" s="13" t="s">
        <v>108</v>
      </c>
      <c r="D135" s="83"/>
      <c r="E135" s="16"/>
      <c r="F135" s="15" t="s">
        <v>16</v>
      </c>
      <c r="G135" s="15" t="s">
        <v>16</v>
      </c>
      <c r="H135" s="226"/>
      <c r="I135" s="16"/>
      <c r="J135" s="2"/>
      <c r="K135" s="2"/>
      <c r="L135" s="2"/>
      <c r="M135" s="2"/>
      <c r="N135" s="2"/>
      <c r="O135" s="2"/>
    </row>
    <row r="136" spans="1:15" ht="36.75" customHeight="1" x14ac:dyDescent="0.4">
      <c r="A136" s="211"/>
      <c r="B136" s="232" t="s">
        <v>129</v>
      </c>
      <c r="C136" s="233"/>
      <c r="D136" s="83"/>
      <c r="E136" s="16"/>
      <c r="F136" s="15" t="s">
        <v>16</v>
      </c>
      <c r="G136" s="15" t="s">
        <v>16</v>
      </c>
      <c r="H136" s="226"/>
      <c r="I136" s="16"/>
      <c r="J136" s="2" t="s">
        <v>104</v>
      </c>
      <c r="K136" s="2"/>
      <c r="L136" s="2"/>
      <c r="M136" s="2"/>
      <c r="N136" s="2"/>
      <c r="O136" s="2"/>
    </row>
    <row r="137" spans="1:15" x14ac:dyDescent="0.4">
      <c r="A137" s="211"/>
      <c r="B137" s="44" t="s">
        <v>132</v>
      </c>
      <c r="C137" s="13"/>
      <c r="D137" s="83"/>
      <c r="E137" s="16"/>
      <c r="F137" s="15" t="s">
        <v>16</v>
      </c>
      <c r="G137" s="15" t="s">
        <v>16</v>
      </c>
      <c r="H137" s="226"/>
      <c r="I137" s="16"/>
      <c r="J137" s="2"/>
      <c r="K137" s="2"/>
      <c r="L137" s="2"/>
      <c r="M137" s="2"/>
      <c r="N137" s="2"/>
      <c r="O137" s="2"/>
    </row>
    <row r="138" spans="1:15" x14ac:dyDescent="0.4">
      <c r="A138" s="211"/>
      <c r="B138" s="45" t="s">
        <v>96</v>
      </c>
      <c r="C138" s="13"/>
      <c r="D138" s="83"/>
      <c r="E138" s="16"/>
      <c r="F138" s="15" t="s">
        <v>16</v>
      </c>
      <c r="G138" s="15" t="s">
        <v>16</v>
      </c>
      <c r="H138" s="226"/>
      <c r="I138" s="16"/>
      <c r="J138" s="2"/>
      <c r="K138" s="2"/>
      <c r="L138" s="2"/>
      <c r="M138" s="2"/>
      <c r="N138" s="2"/>
      <c r="O138" s="2"/>
    </row>
    <row r="139" spans="1:15" x14ac:dyDescent="0.4">
      <c r="A139" s="211"/>
      <c r="B139" s="46" t="s">
        <v>121</v>
      </c>
      <c r="C139" s="13"/>
      <c r="D139" s="83"/>
      <c r="E139" s="16"/>
      <c r="F139" s="15" t="s">
        <v>16</v>
      </c>
      <c r="G139" s="15" t="s">
        <v>16</v>
      </c>
      <c r="H139" s="226"/>
      <c r="I139" s="16"/>
      <c r="J139" s="2" t="s">
        <v>104</v>
      </c>
      <c r="K139" s="2"/>
      <c r="L139" s="2"/>
      <c r="M139" s="2"/>
      <c r="N139" s="2"/>
      <c r="O139" s="2"/>
    </row>
    <row r="140" spans="1:15" x14ac:dyDescent="0.4">
      <c r="A140" s="211"/>
      <c r="B140" s="46" t="s">
        <v>128</v>
      </c>
      <c r="C140" s="13"/>
      <c r="D140" s="83"/>
      <c r="E140" s="16"/>
      <c r="F140" s="15" t="s">
        <v>16</v>
      </c>
      <c r="G140" s="15" t="s">
        <v>16</v>
      </c>
      <c r="H140" s="226"/>
      <c r="I140" s="16"/>
      <c r="J140" s="2" t="s">
        <v>104</v>
      </c>
      <c r="K140" s="2"/>
      <c r="L140" s="2"/>
      <c r="M140" s="2"/>
      <c r="N140" s="2"/>
      <c r="O140" s="2"/>
    </row>
    <row r="141" spans="1:15" x14ac:dyDescent="0.4">
      <c r="A141" s="211"/>
      <c r="B141" s="46" t="s">
        <v>106</v>
      </c>
      <c r="C141" s="13"/>
      <c r="D141" s="83"/>
      <c r="E141" s="16"/>
      <c r="F141" s="15" t="s">
        <v>16</v>
      </c>
      <c r="G141" s="15" t="s">
        <v>16</v>
      </c>
      <c r="H141" s="226"/>
      <c r="I141" s="16"/>
      <c r="J141" s="2" t="s">
        <v>104</v>
      </c>
      <c r="K141" s="2"/>
      <c r="L141" s="2"/>
      <c r="M141" s="2"/>
      <c r="N141" s="2"/>
      <c r="O141" s="2"/>
    </row>
    <row r="142" spans="1:15" x14ac:dyDescent="0.4">
      <c r="A142" s="211"/>
      <c r="B142" s="12"/>
      <c r="C142" s="13" t="s">
        <v>108</v>
      </c>
      <c r="D142" s="83"/>
      <c r="E142" s="16"/>
      <c r="F142" s="15" t="s">
        <v>16</v>
      </c>
      <c r="G142" s="15" t="s">
        <v>16</v>
      </c>
      <c r="H142" s="226"/>
      <c r="I142" s="16"/>
      <c r="J142" s="2"/>
      <c r="K142" s="2"/>
      <c r="L142" s="2"/>
      <c r="M142" s="2"/>
      <c r="N142" s="2"/>
      <c r="O142" s="2"/>
    </row>
    <row r="143" spans="1:15" ht="36.75" customHeight="1" x14ac:dyDescent="0.4">
      <c r="A143" s="211"/>
      <c r="B143" s="232" t="s">
        <v>129</v>
      </c>
      <c r="C143" s="233"/>
      <c r="D143" s="83"/>
      <c r="E143" s="16"/>
      <c r="F143" s="15" t="s">
        <v>16</v>
      </c>
      <c r="G143" s="15" t="s">
        <v>16</v>
      </c>
      <c r="H143" s="226"/>
      <c r="I143" s="16"/>
      <c r="J143" s="2" t="s">
        <v>104</v>
      </c>
      <c r="K143" s="2"/>
      <c r="L143" s="2"/>
      <c r="M143" s="2"/>
      <c r="N143" s="2"/>
      <c r="O143" s="2"/>
    </row>
    <row r="144" spans="1:15" x14ac:dyDescent="0.4">
      <c r="A144" s="211"/>
      <c r="B144" s="45" t="s">
        <v>109</v>
      </c>
      <c r="C144" s="13"/>
      <c r="D144" s="83"/>
      <c r="E144" s="16"/>
      <c r="F144" s="15" t="s">
        <v>16</v>
      </c>
      <c r="G144" s="15" t="s">
        <v>16</v>
      </c>
      <c r="H144" s="226"/>
      <c r="I144" s="16"/>
      <c r="J144" s="2"/>
      <c r="K144" s="2"/>
      <c r="L144" s="2"/>
      <c r="M144" s="2"/>
      <c r="N144" s="2"/>
      <c r="O144" s="2"/>
    </row>
    <row r="145" spans="1:15" x14ac:dyDescent="0.4">
      <c r="A145" s="211"/>
      <c r="B145" s="46" t="s">
        <v>130</v>
      </c>
      <c r="C145" s="13"/>
      <c r="D145" s="83"/>
      <c r="E145" s="16"/>
      <c r="F145" s="15" t="s">
        <v>16</v>
      </c>
      <c r="G145" s="15" t="s">
        <v>16</v>
      </c>
      <c r="H145" s="226"/>
      <c r="I145" s="16"/>
      <c r="J145" s="2" t="s">
        <v>104</v>
      </c>
      <c r="K145" s="2"/>
      <c r="L145" s="2"/>
      <c r="M145" s="2"/>
      <c r="N145" s="2"/>
      <c r="O145" s="2"/>
    </row>
    <row r="146" spans="1:15" x14ac:dyDescent="0.4">
      <c r="A146" s="211"/>
      <c r="B146" s="12"/>
      <c r="C146" s="13" t="s">
        <v>111</v>
      </c>
      <c r="D146" s="200"/>
      <c r="E146" s="16" t="s">
        <v>117</v>
      </c>
      <c r="F146" s="15" t="s">
        <v>16</v>
      </c>
      <c r="G146" s="15" t="s">
        <v>16</v>
      </c>
      <c r="H146" s="226"/>
      <c r="I146" s="16"/>
      <c r="J146" s="2"/>
      <c r="K146" s="2"/>
      <c r="L146" s="2"/>
      <c r="M146" s="2"/>
      <c r="N146" s="2"/>
      <c r="O146" s="2"/>
    </row>
    <row r="147" spans="1:15" x14ac:dyDescent="0.4">
      <c r="A147" s="211"/>
      <c r="B147" s="12"/>
      <c r="C147" s="13" t="s">
        <v>112</v>
      </c>
      <c r="D147" s="200"/>
      <c r="E147" s="16" t="s">
        <v>117</v>
      </c>
      <c r="F147" s="15" t="s">
        <v>16</v>
      </c>
      <c r="G147" s="15" t="s">
        <v>16</v>
      </c>
      <c r="H147" s="226"/>
      <c r="I147" s="16"/>
      <c r="J147" s="2"/>
      <c r="K147" s="2"/>
      <c r="L147" s="2"/>
      <c r="M147" s="2"/>
      <c r="N147" s="2"/>
      <c r="O147" s="2"/>
    </row>
    <row r="148" spans="1:15" x14ac:dyDescent="0.4">
      <c r="A148" s="211"/>
      <c r="B148" s="12"/>
      <c r="C148" s="13" t="s">
        <v>114</v>
      </c>
      <c r="D148" s="201"/>
      <c r="E148" s="16"/>
      <c r="F148" s="15" t="s">
        <v>16</v>
      </c>
      <c r="G148" s="15" t="s">
        <v>16</v>
      </c>
      <c r="H148" s="226"/>
      <c r="I148" s="16"/>
      <c r="J148" s="2"/>
      <c r="K148" s="2"/>
      <c r="L148" s="2"/>
      <c r="M148" s="2"/>
      <c r="N148" s="2"/>
      <c r="O148" s="2"/>
    </row>
    <row r="149" spans="1:15" x14ac:dyDescent="0.4">
      <c r="A149" s="211"/>
      <c r="B149" s="46" t="s">
        <v>131</v>
      </c>
      <c r="C149" s="13"/>
      <c r="D149" s="83"/>
      <c r="E149" s="16"/>
      <c r="F149" s="15" t="s">
        <v>16</v>
      </c>
      <c r="G149" s="15" t="s">
        <v>16</v>
      </c>
      <c r="H149" s="226"/>
      <c r="I149" s="16"/>
      <c r="J149" s="2" t="s">
        <v>104</v>
      </c>
      <c r="K149" s="2"/>
      <c r="L149" s="2"/>
      <c r="M149" s="2"/>
      <c r="N149" s="2"/>
      <c r="O149" s="2"/>
    </row>
    <row r="150" spans="1:15" x14ac:dyDescent="0.4">
      <c r="A150" s="211"/>
      <c r="B150" s="46" t="s">
        <v>106</v>
      </c>
      <c r="C150" s="13"/>
      <c r="D150" s="83"/>
      <c r="E150" s="16"/>
      <c r="F150" s="15" t="s">
        <v>16</v>
      </c>
      <c r="G150" s="15" t="s">
        <v>16</v>
      </c>
      <c r="H150" s="226"/>
      <c r="I150" s="16"/>
      <c r="J150" s="2" t="s">
        <v>104</v>
      </c>
      <c r="K150" s="2"/>
      <c r="L150" s="2"/>
      <c r="M150" s="2"/>
      <c r="N150" s="2"/>
      <c r="O150" s="2"/>
    </row>
    <row r="151" spans="1:15" x14ac:dyDescent="0.4">
      <c r="A151" s="211"/>
      <c r="B151" s="12"/>
      <c r="C151" s="13" t="s">
        <v>108</v>
      </c>
      <c r="D151" s="83"/>
      <c r="E151" s="16"/>
      <c r="F151" s="15" t="s">
        <v>16</v>
      </c>
      <c r="G151" s="15" t="s">
        <v>16</v>
      </c>
      <c r="H151" s="226"/>
      <c r="I151" s="16"/>
      <c r="J151" s="2"/>
      <c r="K151" s="2"/>
      <c r="L151" s="2"/>
      <c r="M151" s="2"/>
      <c r="N151" s="2"/>
      <c r="O151" s="2"/>
    </row>
    <row r="152" spans="1:15" ht="36.75" customHeight="1" x14ac:dyDescent="0.4">
      <c r="A152" s="211"/>
      <c r="B152" s="232" t="s">
        <v>129</v>
      </c>
      <c r="C152" s="233"/>
      <c r="D152" s="83"/>
      <c r="E152" s="16"/>
      <c r="F152" s="15" t="s">
        <v>16</v>
      </c>
      <c r="G152" s="15" t="s">
        <v>16</v>
      </c>
      <c r="H152" s="226"/>
      <c r="I152" s="16"/>
      <c r="J152" s="2" t="s">
        <v>104</v>
      </c>
      <c r="K152" s="2"/>
      <c r="L152" s="2"/>
      <c r="M152" s="2"/>
      <c r="N152" s="2"/>
      <c r="O152" s="2"/>
    </row>
    <row r="153" spans="1:15" x14ac:dyDescent="0.4">
      <c r="A153" s="211"/>
      <c r="B153" s="44" t="s">
        <v>133</v>
      </c>
      <c r="C153" s="13"/>
      <c r="D153" s="83"/>
      <c r="E153" s="16"/>
      <c r="F153" s="15" t="s">
        <v>16</v>
      </c>
      <c r="G153" s="15" t="s">
        <v>16</v>
      </c>
      <c r="H153" s="226"/>
      <c r="I153" s="16"/>
      <c r="J153" s="2"/>
      <c r="K153" s="2"/>
      <c r="L153" s="2"/>
      <c r="M153" s="2"/>
      <c r="N153" s="2"/>
      <c r="O153" s="2"/>
    </row>
    <row r="154" spans="1:15" x14ac:dyDescent="0.4">
      <c r="A154" s="211"/>
      <c r="B154" s="43" t="s">
        <v>134</v>
      </c>
      <c r="C154" s="13"/>
      <c r="D154" s="83"/>
      <c r="E154" s="16"/>
      <c r="F154" s="15" t="s">
        <v>16</v>
      </c>
      <c r="G154" s="15" t="s">
        <v>16</v>
      </c>
      <c r="H154" s="226"/>
      <c r="I154" s="16"/>
      <c r="J154" s="2" t="s">
        <v>104</v>
      </c>
      <c r="K154" s="2"/>
      <c r="L154" s="2"/>
      <c r="M154" s="2"/>
      <c r="N154" s="2"/>
      <c r="O154" s="2"/>
    </row>
    <row r="155" spans="1:15" x14ac:dyDescent="0.4">
      <c r="A155" s="211"/>
      <c r="B155" s="47" t="s">
        <v>135</v>
      </c>
      <c r="C155" s="13"/>
      <c r="D155" s="83"/>
      <c r="E155" s="16"/>
      <c r="F155" s="15" t="s">
        <v>16</v>
      </c>
      <c r="G155" s="15" t="s">
        <v>16</v>
      </c>
      <c r="H155" s="226"/>
      <c r="I155" s="16"/>
      <c r="J155" s="2"/>
      <c r="K155" s="2"/>
      <c r="L155" s="2"/>
      <c r="M155" s="2"/>
      <c r="N155" s="2"/>
      <c r="O155" s="2"/>
    </row>
    <row r="156" spans="1:15" x14ac:dyDescent="0.4">
      <c r="A156" s="211"/>
      <c r="B156" s="45" t="s">
        <v>96</v>
      </c>
      <c r="C156" s="13"/>
      <c r="D156" s="83"/>
      <c r="E156" s="16"/>
      <c r="F156" s="15" t="s">
        <v>16</v>
      </c>
      <c r="G156" s="15" t="s">
        <v>16</v>
      </c>
      <c r="H156" s="226"/>
      <c r="I156" s="16"/>
      <c r="J156" s="2"/>
      <c r="K156" s="2"/>
      <c r="L156" s="2"/>
      <c r="M156" s="2"/>
      <c r="N156" s="2"/>
      <c r="O156" s="2"/>
    </row>
    <row r="157" spans="1:15" x14ac:dyDescent="0.4">
      <c r="A157" s="211"/>
      <c r="B157" s="46" t="s">
        <v>97</v>
      </c>
      <c r="C157" s="13"/>
      <c r="D157" s="83"/>
      <c r="E157" s="16"/>
      <c r="F157" s="15" t="s">
        <v>16</v>
      </c>
      <c r="G157" s="15" t="s">
        <v>16</v>
      </c>
      <c r="H157" s="226"/>
      <c r="I157" s="16"/>
      <c r="J157" s="2" t="s">
        <v>104</v>
      </c>
      <c r="K157" s="2"/>
      <c r="L157" s="2"/>
      <c r="M157" s="2"/>
      <c r="N157" s="2"/>
      <c r="O157" s="2"/>
    </row>
    <row r="158" spans="1:15" x14ac:dyDescent="0.4">
      <c r="A158" s="211"/>
      <c r="B158" s="12"/>
      <c r="C158" s="13" t="s">
        <v>98</v>
      </c>
      <c r="D158" s="201"/>
      <c r="E158" s="16" t="s">
        <v>101</v>
      </c>
      <c r="F158" s="15" t="s">
        <v>16</v>
      </c>
      <c r="G158" s="15" t="s">
        <v>16</v>
      </c>
      <c r="H158" s="226"/>
      <c r="I158" s="16"/>
      <c r="J158" s="2"/>
      <c r="K158" s="2"/>
      <c r="L158" s="2"/>
      <c r="M158" s="2"/>
      <c r="N158" s="2"/>
      <c r="O158" s="2"/>
    </row>
    <row r="159" spans="1:15" x14ac:dyDescent="0.4">
      <c r="A159" s="211"/>
      <c r="B159" s="12"/>
      <c r="C159" s="13" t="s">
        <v>100</v>
      </c>
      <c r="D159" s="201"/>
      <c r="E159" s="16" t="s">
        <v>101</v>
      </c>
      <c r="F159" s="15" t="s">
        <v>16</v>
      </c>
      <c r="G159" s="15" t="s">
        <v>16</v>
      </c>
      <c r="H159" s="226"/>
      <c r="I159" s="16"/>
      <c r="J159" s="2"/>
      <c r="K159" s="2"/>
      <c r="L159" s="2"/>
      <c r="M159" s="2"/>
      <c r="N159" s="2"/>
      <c r="O159" s="2"/>
    </row>
    <row r="160" spans="1:15" x14ac:dyDescent="0.4">
      <c r="A160" s="211"/>
      <c r="B160" s="12"/>
      <c r="C160" s="13" t="s">
        <v>102</v>
      </c>
      <c r="D160" s="201"/>
      <c r="E160" s="16"/>
      <c r="F160" s="15" t="s">
        <v>16</v>
      </c>
      <c r="G160" s="15" t="s">
        <v>16</v>
      </c>
      <c r="H160" s="226"/>
      <c r="I160" s="16"/>
      <c r="J160" s="2"/>
      <c r="K160" s="2"/>
      <c r="L160" s="2"/>
      <c r="M160" s="2"/>
      <c r="N160" s="2"/>
      <c r="O160" s="2"/>
    </row>
    <row r="161" spans="1:15" x14ac:dyDescent="0.4">
      <c r="A161" s="211"/>
      <c r="B161" s="46" t="s">
        <v>105</v>
      </c>
      <c r="C161" s="13"/>
      <c r="D161" s="83"/>
      <c r="E161" s="16"/>
      <c r="F161" s="15" t="s">
        <v>16</v>
      </c>
      <c r="G161" s="15" t="s">
        <v>16</v>
      </c>
      <c r="H161" s="226"/>
      <c r="I161" s="16"/>
      <c r="J161" s="2" t="s">
        <v>104</v>
      </c>
      <c r="K161" s="2"/>
      <c r="L161" s="2"/>
      <c r="M161" s="2"/>
      <c r="N161" s="2"/>
      <c r="O161" s="2"/>
    </row>
    <row r="162" spans="1:15" x14ac:dyDescent="0.4">
      <c r="A162" s="211"/>
      <c r="B162" s="12"/>
      <c r="C162" s="13" t="s">
        <v>98</v>
      </c>
      <c r="D162" s="201"/>
      <c r="E162" s="16" t="s">
        <v>101</v>
      </c>
      <c r="F162" s="15" t="s">
        <v>16</v>
      </c>
      <c r="G162" s="15" t="s">
        <v>16</v>
      </c>
      <c r="H162" s="226"/>
      <c r="I162" s="16"/>
      <c r="J162" s="2"/>
      <c r="K162" s="2"/>
      <c r="L162" s="2"/>
      <c r="M162" s="2"/>
      <c r="N162" s="2"/>
      <c r="O162" s="2"/>
    </row>
    <row r="163" spans="1:15" x14ac:dyDescent="0.4">
      <c r="A163" s="211"/>
      <c r="B163" s="12"/>
      <c r="C163" s="13" t="s">
        <v>100</v>
      </c>
      <c r="D163" s="201"/>
      <c r="E163" s="16" t="s">
        <v>101</v>
      </c>
      <c r="F163" s="15" t="s">
        <v>16</v>
      </c>
      <c r="G163" s="15" t="s">
        <v>16</v>
      </c>
      <c r="H163" s="226"/>
      <c r="I163" s="16"/>
      <c r="J163" s="2"/>
      <c r="K163" s="2"/>
      <c r="L163" s="2"/>
      <c r="M163" s="2"/>
      <c r="N163" s="2"/>
      <c r="O163" s="2"/>
    </row>
    <row r="164" spans="1:15" x14ac:dyDescent="0.4">
      <c r="A164" s="211"/>
      <c r="B164" s="12"/>
      <c r="C164" s="13" t="s">
        <v>102</v>
      </c>
      <c r="D164" s="201"/>
      <c r="E164" s="16"/>
      <c r="F164" s="15" t="s">
        <v>16</v>
      </c>
      <c r="G164" s="15" t="s">
        <v>16</v>
      </c>
      <c r="H164" s="226"/>
      <c r="I164" s="16"/>
      <c r="J164" s="2"/>
      <c r="K164" s="2"/>
      <c r="L164" s="2"/>
      <c r="M164" s="2"/>
      <c r="N164" s="2"/>
      <c r="O164" s="2"/>
    </row>
    <row r="165" spans="1:15" x14ac:dyDescent="0.4">
      <c r="A165" s="211"/>
      <c r="B165" s="46" t="s">
        <v>106</v>
      </c>
      <c r="C165" s="13"/>
      <c r="D165" s="83"/>
      <c r="E165" s="16"/>
      <c r="F165" s="15" t="s">
        <v>16</v>
      </c>
      <c r="G165" s="15" t="s">
        <v>16</v>
      </c>
      <c r="H165" s="226"/>
      <c r="I165" s="16"/>
      <c r="J165" s="2" t="s">
        <v>104</v>
      </c>
      <c r="K165" s="2"/>
      <c r="L165" s="2"/>
      <c r="M165" s="2"/>
      <c r="N165" s="2"/>
      <c r="O165" s="2"/>
    </row>
    <row r="166" spans="1:15" x14ac:dyDescent="0.4">
      <c r="A166" s="211"/>
      <c r="B166" s="12"/>
      <c r="C166" s="13" t="s">
        <v>108</v>
      </c>
      <c r="D166" s="83"/>
      <c r="E166" s="16"/>
      <c r="F166" s="15" t="s">
        <v>16</v>
      </c>
      <c r="G166" s="15" t="s">
        <v>16</v>
      </c>
      <c r="H166" s="226"/>
      <c r="I166" s="16"/>
      <c r="J166" s="2"/>
      <c r="K166" s="2"/>
      <c r="L166" s="2"/>
      <c r="M166" s="2"/>
      <c r="N166" s="2"/>
      <c r="O166" s="2"/>
    </row>
    <row r="167" spans="1:15" ht="36.75" customHeight="1" x14ac:dyDescent="0.4">
      <c r="A167" s="211"/>
      <c r="B167" s="232" t="s">
        <v>119</v>
      </c>
      <c r="C167" s="233"/>
      <c r="D167" s="83"/>
      <c r="E167" s="16"/>
      <c r="F167" s="15" t="s">
        <v>16</v>
      </c>
      <c r="G167" s="15" t="s">
        <v>16</v>
      </c>
      <c r="H167" s="226"/>
      <c r="I167" s="16"/>
      <c r="J167" s="2" t="s">
        <v>104</v>
      </c>
      <c r="K167" s="2"/>
      <c r="L167" s="2"/>
      <c r="M167" s="2"/>
      <c r="N167" s="2"/>
      <c r="O167" s="2"/>
    </row>
    <row r="168" spans="1:15" x14ac:dyDescent="0.4">
      <c r="A168" s="211"/>
      <c r="B168" s="45" t="s">
        <v>109</v>
      </c>
      <c r="C168" s="13"/>
      <c r="D168" s="83"/>
      <c r="E168" s="16"/>
      <c r="F168" s="15" t="s">
        <v>16</v>
      </c>
      <c r="G168" s="15" t="s">
        <v>16</v>
      </c>
      <c r="H168" s="226"/>
      <c r="I168" s="16"/>
      <c r="J168" s="2"/>
      <c r="K168" s="2"/>
      <c r="L168" s="2"/>
      <c r="M168" s="2"/>
      <c r="N168" s="2"/>
      <c r="O168" s="2"/>
    </row>
    <row r="169" spans="1:15" x14ac:dyDescent="0.4">
      <c r="A169" s="211"/>
      <c r="B169" s="46" t="s">
        <v>110</v>
      </c>
      <c r="C169" s="13"/>
      <c r="D169" s="83"/>
      <c r="E169" s="16"/>
      <c r="F169" s="15" t="s">
        <v>16</v>
      </c>
      <c r="G169" s="15" t="s">
        <v>16</v>
      </c>
      <c r="H169" s="226"/>
      <c r="I169" s="16"/>
      <c r="J169" s="2" t="s">
        <v>104</v>
      </c>
      <c r="K169" s="2"/>
      <c r="L169" s="2"/>
      <c r="M169" s="2"/>
      <c r="N169" s="2"/>
      <c r="O169" s="2"/>
    </row>
    <row r="170" spans="1:15" x14ac:dyDescent="0.4">
      <c r="A170" s="211"/>
      <c r="B170" s="12"/>
      <c r="C170" s="13" t="s">
        <v>111</v>
      </c>
      <c r="D170" s="200"/>
      <c r="E170" s="16" t="s">
        <v>117</v>
      </c>
      <c r="F170" s="15" t="s">
        <v>16</v>
      </c>
      <c r="G170" s="15" t="s">
        <v>16</v>
      </c>
      <c r="H170" s="226"/>
      <c r="I170" s="16"/>
      <c r="J170" s="2"/>
      <c r="K170" s="2"/>
      <c r="L170" s="2"/>
      <c r="M170" s="2"/>
      <c r="N170" s="2"/>
      <c r="O170" s="2"/>
    </row>
    <row r="171" spans="1:15" x14ac:dyDescent="0.4">
      <c r="A171" s="211"/>
      <c r="B171" s="12"/>
      <c r="C171" s="13" t="s">
        <v>112</v>
      </c>
      <c r="D171" s="200"/>
      <c r="E171" s="16" t="s">
        <v>117</v>
      </c>
      <c r="F171" s="15" t="s">
        <v>16</v>
      </c>
      <c r="G171" s="15" t="s">
        <v>16</v>
      </c>
      <c r="H171" s="226"/>
      <c r="I171" s="16"/>
      <c r="J171" s="2"/>
      <c r="K171" s="2"/>
      <c r="L171" s="2"/>
      <c r="M171" s="2"/>
      <c r="N171" s="2"/>
      <c r="O171" s="2"/>
    </row>
    <row r="172" spans="1:15" x14ac:dyDescent="0.4">
      <c r="A172" s="211"/>
      <c r="B172" s="12"/>
      <c r="C172" s="13" t="s">
        <v>114</v>
      </c>
      <c r="D172" s="201"/>
      <c r="E172" s="16"/>
      <c r="F172" s="15" t="s">
        <v>16</v>
      </c>
      <c r="G172" s="15" t="s">
        <v>16</v>
      </c>
      <c r="H172" s="226"/>
      <c r="I172" s="16"/>
      <c r="J172" s="2"/>
      <c r="K172" s="2"/>
      <c r="L172" s="2"/>
      <c r="M172" s="2"/>
      <c r="N172" s="2"/>
      <c r="O172" s="2"/>
    </row>
    <row r="173" spans="1:15" x14ac:dyDescent="0.4">
      <c r="A173" s="211"/>
      <c r="B173" s="12"/>
      <c r="C173" s="13" t="s">
        <v>115</v>
      </c>
      <c r="D173" s="201"/>
      <c r="E173" s="16"/>
      <c r="F173" s="15" t="s">
        <v>16</v>
      </c>
      <c r="G173" s="15" t="s">
        <v>16</v>
      </c>
      <c r="H173" s="226"/>
      <c r="I173" s="16"/>
      <c r="J173" s="2"/>
      <c r="K173" s="2"/>
      <c r="L173" s="2"/>
      <c r="M173" s="2"/>
      <c r="N173" s="2"/>
      <c r="O173" s="2"/>
    </row>
    <row r="174" spans="1:15" x14ac:dyDescent="0.4">
      <c r="A174" s="211"/>
      <c r="B174" s="46" t="s">
        <v>118</v>
      </c>
      <c r="C174" s="13"/>
      <c r="D174" s="83"/>
      <c r="E174" s="16"/>
      <c r="F174" s="15" t="s">
        <v>16</v>
      </c>
      <c r="G174" s="15" t="s">
        <v>16</v>
      </c>
      <c r="H174" s="226"/>
      <c r="I174" s="16"/>
      <c r="J174" s="2" t="s">
        <v>104</v>
      </c>
      <c r="K174" s="2"/>
      <c r="L174" s="2"/>
      <c r="M174" s="2"/>
      <c r="N174" s="2"/>
      <c r="O174" s="2"/>
    </row>
    <row r="175" spans="1:15" x14ac:dyDescent="0.4">
      <c r="A175" s="211"/>
      <c r="B175" s="12"/>
      <c r="C175" s="13" t="s">
        <v>113</v>
      </c>
      <c r="D175" s="201"/>
      <c r="E175" s="16"/>
      <c r="F175" s="15" t="s">
        <v>16</v>
      </c>
      <c r="G175" s="15" t="s">
        <v>16</v>
      </c>
      <c r="H175" s="226"/>
      <c r="I175" s="16"/>
      <c r="J175" s="2"/>
      <c r="K175" s="2"/>
      <c r="L175" s="2"/>
      <c r="M175" s="2"/>
      <c r="N175" s="2"/>
      <c r="O175" s="2"/>
    </row>
    <row r="176" spans="1:15" x14ac:dyDescent="0.4">
      <c r="A176" s="211"/>
      <c r="B176" s="12"/>
      <c r="C176" s="13" t="s">
        <v>115</v>
      </c>
      <c r="D176" s="201"/>
      <c r="E176" s="16"/>
      <c r="F176" s="15" t="s">
        <v>16</v>
      </c>
      <c r="G176" s="15" t="s">
        <v>16</v>
      </c>
      <c r="H176" s="226"/>
      <c r="I176" s="16"/>
      <c r="J176" s="2"/>
      <c r="K176" s="2"/>
      <c r="L176" s="2"/>
      <c r="M176" s="2"/>
      <c r="N176" s="2"/>
      <c r="O176" s="2"/>
    </row>
    <row r="177" spans="1:15" x14ac:dyDescent="0.4">
      <c r="A177" s="211"/>
      <c r="B177" s="46" t="s">
        <v>106</v>
      </c>
      <c r="C177" s="13"/>
      <c r="D177" s="83"/>
      <c r="E177" s="16"/>
      <c r="F177" s="15" t="s">
        <v>16</v>
      </c>
      <c r="G177" s="15" t="s">
        <v>16</v>
      </c>
      <c r="H177" s="226"/>
      <c r="I177" s="16"/>
      <c r="J177" s="2" t="s">
        <v>104</v>
      </c>
      <c r="K177" s="2"/>
      <c r="L177" s="2"/>
      <c r="M177" s="2"/>
      <c r="N177" s="2"/>
      <c r="O177" s="2"/>
    </row>
    <row r="178" spans="1:15" x14ac:dyDescent="0.4">
      <c r="A178" s="211"/>
      <c r="B178" s="12"/>
      <c r="C178" s="13" t="s">
        <v>108</v>
      </c>
      <c r="D178" s="83"/>
      <c r="E178" s="16"/>
      <c r="F178" s="15" t="s">
        <v>16</v>
      </c>
      <c r="G178" s="15" t="s">
        <v>16</v>
      </c>
      <c r="H178" s="226"/>
      <c r="I178" s="16"/>
      <c r="J178" s="2"/>
      <c r="K178" s="2"/>
      <c r="L178" s="2"/>
      <c r="M178" s="2"/>
      <c r="N178" s="2"/>
      <c r="O178" s="2"/>
    </row>
    <row r="179" spans="1:15" ht="36.75" customHeight="1" x14ac:dyDescent="0.4">
      <c r="A179" s="211"/>
      <c r="B179" s="232" t="s">
        <v>119</v>
      </c>
      <c r="C179" s="233"/>
      <c r="D179" s="83"/>
      <c r="E179" s="16"/>
      <c r="F179" s="15" t="s">
        <v>16</v>
      </c>
      <c r="G179" s="15" t="s">
        <v>16</v>
      </c>
      <c r="H179" s="226"/>
      <c r="I179" s="16"/>
      <c r="J179" s="2" t="s">
        <v>104</v>
      </c>
      <c r="K179" s="2"/>
      <c r="L179" s="2"/>
      <c r="M179" s="2"/>
      <c r="N179" s="2"/>
      <c r="O179" s="2"/>
    </row>
    <row r="180" spans="1:15" x14ac:dyDescent="0.4">
      <c r="A180" s="211"/>
      <c r="B180" s="12"/>
      <c r="C180" s="13" t="s">
        <v>111</v>
      </c>
      <c r="D180" s="200"/>
      <c r="E180" s="16" t="s">
        <v>117</v>
      </c>
      <c r="F180" s="15" t="s">
        <v>16</v>
      </c>
      <c r="G180" s="15" t="s">
        <v>16</v>
      </c>
      <c r="H180" s="226"/>
      <c r="I180" s="16"/>
      <c r="J180" s="2"/>
      <c r="K180" s="2"/>
      <c r="L180" s="2"/>
      <c r="M180" s="2"/>
      <c r="N180" s="2"/>
      <c r="O180" s="2"/>
    </row>
    <row r="181" spans="1:15" x14ac:dyDescent="0.4">
      <c r="A181" s="211"/>
      <c r="B181" s="12"/>
      <c r="C181" s="13" t="s">
        <v>112</v>
      </c>
      <c r="D181" s="200"/>
      <c r="E181" s="16" t="s">
        <v>117</v>
      </c>
      <c r="F181" s="15" t="s">
        <v>16</v>
      </c>
      <c r="G181" s="15" t="s">
        <v>16</v>
      </c>
      <c r="H181" s="226"/>
      <c r="I181" s="16"/>
      <c r="J181" s="2"/>
      <c r="K181" s="2"/>
      <c r="L181" s="2"/>
      <c r="M181" s="2"/>
      <c r="N181" s="2"/>
      <c r="O181" s="2"/>
    </row>
    <row r="182" spans="1:15" x14ac:dyDescent="0.4">
      <c r="A182" s="211"/>
      <c r="B182" s="12"/>
      <c r="C182" s="13" t="s">
        <v>114</v>
      </c>
      <c r="D182" s="201"/>
      <c r="E182" s="16"/>
      <c r="F182" s="15" t="s">
        <v>16</v>
      </c>
      <c r="G182" s="15" t="s">
        <v>16</v>
      </c>
      <c r="H182" s="226"/>
      <c r="I182" s="16"/>
      <c r="J182" s="2"/>
      <c r="K182" s="2"/>
      <c r="L182" s="2"/>
      <c r="M182" s="2"/>
      <c r="N182" s="2"/>
      <c r="O182" s="2"/>
    </row>
    <row r="183" spans="1:15" x14ac:dyDescent="0.4">
      <c r="A183" s="211"/>
      <c r="B183" s="12"/>
      <c r="C183" s="13" t="s">
        <v>115</v>
      </c>
      <c r="D183" s="201"/>
      <c r="E183" s="16"/>
      <c r="F183" s="15" t="s">
        <v>16</v>
      </c>
      <c r="G183" s="15" t="s">
        <v>16</v>
      </c>
      <c r="H183" s="226"/>
      <c r="I183" s="16"/>
      <c r="J183" s="2"/>
      <c r="K183" s="2"/>
      <c r="L183" s="2"/>
      <c r="M183" s="2"/>
      <c r="N183" s="2"/>
      <c r="O183" s="2"/>
    </row>
    <row r="184" spans="1:15" x14ac:dyDescent="0.4">
      <c r="A184" s="211"/>
      <c r="B184" s="47" t="s">
        <v>136</v>
      </c>
      <c r="C184" s="13"/>
      <c r="D184" s="83"/>
      <c r="E184" s="16"/>
      <c r="F184" s="15" t="s">
        <v>16</v>
      </c>
      <c r="G184" s="15" t="s">
        <v>16</v>
      </c>
      <c r="H184" s="226"/>
      <c r="I184" s="16"/>
      <c r="J184" s="2"/>
      <c r="K184" s="2"/>
      <c r="L184" s="2"/>
      <c r="M184" s="2"/>
      <c r="N184" s="2"/>
      <c r="O184" s="2"/>
    </row>
    <row r="185" spans="1:15" x14ac:dyDescent="0.4">
      <c r="A185" s="211"/>
      <c r="B185" s="45" t="s">
        <v>96</v>
      </c>
      <c r="C185" s="13"/>
      <c r="D185" s="83"/>
      <c r="E185" s="16"/>
      <c r="F185" s="15" t="s">
        <v>16</v>
      </c>
      <c r="G185" s="15" t="s">
        <v>16</v>
      </c>
      <c r="H185" s="226"/>
      <c r="I185" s="16"/>
      <c r="J185" s="2"/>
      <c r="K185" s="2"/>
      <c r="L185" s="2"/>
      <c r="M185" s="2"/>
      <c r="N185" s="2"/>
      <c r="O185" s="2"/>
    </row>
    <row r="186" spans="1:15" x14ac:dyDescent="0.4">
      <c r="A186" s="211"/>
      <c r="B186" s="46" t="s">
        <v>121</v>
      </c>
      <c r="C186" s="13"/>
      <c r="D186" s="83"/>
      <c r="E186" s="16"/>
      <c r="F186" s="15" t="s">
        <v>16</v>
      </c>
      <c r="G186" s="15" t="s">
        <v>16</v>
      </c>
      <c r="H186" s="226"/>
      <c r="I186" s="16"/>
      <c r="J186" s="2" t="s">
        <v>104</v>
      </c>
      <c r="K186" s="2"/>
      <c r="L186" s="2"/>
      <c r="M186" s="2"/>
      <c r="N186" s="2"/>
      <c r="O186" s="2"/>
    </row>
    <row r="187" spans="1:15" x14ac:dyDescent="0.4">
      <c r="A187" s="211"/>
      <c r="B187" s="46" t="s">
        <v>128</v>
      </c>
      <c r="C187" s="13"/>
      <c r="D187" s="83"/>
      <c r="E187" s="16"/>
      <c r="F187" s="15" t="s">
        <v>16</v>
      </c>
      <c r="G187" s="15" t="s">
        <v>16</v>
      </c>
      <c r="H187" s="226"/>
      <c r="I187" s="16"/>
      <c r="J187" s="2" t="s">
        <v>104</v>
      </c>
      <c r="K187" s="2"/>
      <c r="L187" s="2"/>
      <c r="M187" s="2"/>
      <c r="N187" s="2"/>
      <c r="O187" s="2"/>
    </row>
    <row r="188" spans="1:15" x14ac:dyDescent="0.4">
      <c r="A188" s="211"/>
      <c r="B188" s="46" t="s">
        <v>106</v>
      </c>
      <c r="C188" s="13"/>
      <c r="D188" s="83"/>
      <c r="E188" s="16"/>
      <c r="F188" s="15" t="s">
        <v>16</v>
      </c>
      <c r="G188" s="15" t="s">
        <v>16</v>
      </c>
      <c r="H188" s="226"/>
      <c r="I188" s="16"/>
      <c r="J188" s="2" t="s">
        <v>104</v>
      </c>
      <c r="K188" s="2"/>
      <c r="L188" s="2"/>
      <c r="M188" s="2"/>
      <c r="N188" s="2"/>
      <c r="O188" s="2"/>
    </row>
    <row r="189" spans="1:15" x14ac:dyDescent="0.4">
      <c r="A189" s="211"/>
      <c r="B189" s="12"/>
      <c r="C189" s="13" t="s">
        <v>108</v>
      </c>
      <c r="D189" s="83"/>
      <c r="E189" s="16"/>
      <c r="F189" s="15" t="s">
        <v>16</v>
      </c>
      <c r="G189" s="15" t="s">
        <v>16</v>
      </c>
      <c r="H189" s="226"/>
      <c r="I189" s="16"/>
      <c r="J189" s="2"/>
      <c r="K189" s="2"/>
      <c r="L189" s="2"/>
      <c r="M189" s="2"/>
      <c r="N189" s="2"/>
      <c r="O189" s="2"/>
    </row>
    <row r="190" spans="1:15" ht="36.75" customHeight="1" x14ac:dyDescent="0.4">
      <c r="A190" s="211"/>
      <c r="B190" s="232" t="s">
        <v>129</v>
      </c>
      <c r="C190" s="233"/>
      <c r="D190" s="83"/>
      <c r="E190" s="16"/>
      <c r="F190" s="15" t="s">
        <v>16</v>
      </c>
      <c r="G190" s="15" t="s">
        <v>16</v>
      </c>
      <c r="H190" s="226"/>
      <c r="I190" s="16"/>
      <c r="J190" s="2" t="s">
        <v>104</v>
      </c>
      <c r="K190" s="2"/>
      <c r="L190" s="2"/>
      <c r="M190" s="2"/>
      <c r="N190" s="2"/>
      <c r="O190" s="2"/>
    </row>
    <row r="191" spans="1:15" x14ac:dyDescent="0.4">
      <c r="A191" s="211"/>
      <c r="B191" s="45" t="s">
        <v>109</v>
      </c>
      <c r="C191" s="13"/>
      <c r="D191" s="83"/>
      <c r="E191" s="16"/>
      <c r="F191" s="15" t="s">
        <v>16</v>
      </c>
      <c r="G191" s="15" t="s">
        <v>16</v>
      </c>
      <c r="H191" s="226"/>
      <c r="I191" s="16"/>
      <c r="J191" s="2"/>
      <c r="K191" s="2"/>
      <c r="L191" s="2"/>
      <c r="M191" s="2"/>
      <c r="N191" s="2"/>
      <c r="O191" s="2"/>
    </row>
    <row r="192" spans="1:15" x14ac:dyDescent="0.4">
      <c r="A192" s="211"/>
      <c r="B192" s="46" t="s">
        <v>130</v>
      </c>
      <c r="C192" s="13"/>
      <c r="D192" s="83"/>
      <c r="E192" s="16"/>
      <c r="F192" s="15" t="s">
        <v>16</v>
      </c>
      <c r="G192" s="15" t="s">
        <v>16</v>
      </c>
      <c r="H192" s="226"/>
      <c r="I192" s="16"/>
      <c r="J192" s="2" t="s">
        <v>104</v>
      </c>
      <c r="K192" s="2"/>
      <c r="L192" s="2"/>
      <c r="M192" s="2"/>
      <c r="N192" s="2"/>
      <c r="O192" s="2"/>
    </row>
    <row r="193" spans="1:15" x14ac:dyDescent="0.4">
      <c r="A193" s="211"/>
      <c r="B193" s="12"/>
      <c r="C193" s="13" t="s">
        <v>111</v>
      </c>
      <c r="D193" s="200"/>
      <c r="E193" s="16" t="s">
        <v>117</v>
      </c>
      <c r="F193" s="15" t="s">
        <v>16</v>
      </c>
      <c r="G193" s="15" t="s">
        <v>16</v>
      </c>
      <c r="H193" s="226"/>
      <c r="I193" s="16"/>
      <c r="J193" s="2"/>
      <c r="K193" s="2"/>
      <c r="L193" s="2"/>
      <c r="M193" s="2"/>
      <c r="N193" s="2"/>
      <c r="O193" s="2"/>
    </row>
    <row r="194" spans="1:15" x14ac:dyDescent="0.4">
      <c r="A194" s="211"/>
      <c r="B194" s="12"/>
      <c r="C194" s="13" t="s">
        <v>112</v>
      </c>
      <c r="D194" s="200"/>
      <c r="E194" s="16" t="s">
        <v>117</v>
      </c>
      <c r="F194" s="15" t="s">
        <v>16</v>
      </c>
      <c r="G194" s="15" t="s">
        <v>16</v>
      </c>
      <c r="H194" s="226"/>
      <c r="I194" s="16"/>
      <c r="J194" s="2"/>
      <c r="K194" s="2"/>
      <c r="L194" s="2"/>
      <c r="M194" s="2"/>
      <c r="N194" s="2"/>
      <c r="O194" s="2"/>
    </row>
    <row r="195" spans="1:15" x14ac:dyDescent="0.4">
      <c r="A195" s="211"/>
      <c r="B195" s="12"/>
      <c r="C195" s="13" t="s">
        <v>114</v>
      </c>
      <c r="D195" s="201"/>
      <c r="E195" s="16"/>
      <c r="F195" s="15" t="s">
        <v>16</v>
      </c>
      <c r="G195" s="15" t="s">
        <v>16</v>
      </c>
      <c r="H195" s="226"/>
      <c r="I195" s="16"/>
      <c r="J195" s="2"/>
      <c r="K195" s="2"/>
      <c r="L195" s="2"/>
      <c r="M195" s="2"/>
      <c r="N195" s="2"/>
      <c r="O195" s="2"/>
    </row>
    <row r="196" spans="1:15" x14ac:dyDescent="0.4">
      <c r="A196" s="211"/>
      <c r="B196" s="46" t="s">
        <v>131</v>
      </c>
      <c r="C196" s="13"/>
      <c r="D196" s="83"/>
      <c r="E196" s="16"/>
      <c r="F196" s="15" t="s">
        <v>16</v>
      </c>
      <c r="G196" s="15" t="s">
        <v>16</v>
      </c>
      <c r="H196" s="226"/>
      <c r="I196" s="16"/>
      <c r="J196" s="2" t="s">
        <v>104</v>
      </c>
      <c r="K196" s="2"/>
      <c r="L196" s="2"/>
      <c r="M196" s="2"/>
      <c r="N196" s="2"/>
      <c r="O196" s="2"/>
    </row>
    <row r="197" spans="1:15" x14ac:dyDescent="0.4">
      <c r="A197" s="211"/>
      <c r="B197" s="46" t="s">
        <v>106</v>
      </c>
      <c r="C197" s="13"/>
      <c r="D197" s="83"/>
      <c r="E197" s="16"/>
      <c r="F197" s="15" t="s">
        <v>16</v>
      </c>
      <c r="G197" s="15" t="s">
        <v>16</v>
      </c>
      <c r="H197" s="226"/>
      <c r="I197" s="16"/>
      <c r="J197" s="2" t="s">
        <v>104</v>
      </c>
      <c r="K197" s="2"/>
      <c r="L197" s="2"/>
      <c r="M197" s="2"/>
      <c r="N197" s="2"/>
      <c r="O197" s="2"/>
    </row>
    <row r="198" spans="1:15" x14ac:dyDescent="0.4">
      <c r="A198" s="211"/>
      <c r="B198" s="12"/>
      <c r="C198" s="13" t="s">
        <v>108</v>
      </c>
      <c r="D198" s="83"/>
      <c r="E198" s="16"/>
      <c r="F198" s="15" t="s">
        <v>16</v>
      </c>
      <c r="G198" s="15" t="s">
        <v>16</v>
      </c>
      <c r="H198" s="226"/>
      <c r="I198" s="16"/>
      <c r="J198" s="2"/>
      <c r="K198" s="2"/>
      <c r="L198" s="2"/>
      <c r="M198" s="2"/>
      <c r="N198" s="2"/>
      <c r="O198" s="2"/>
    </row>
    <row r="199" spans="1:15" ht="36.75" customHeight="1" x14ac:dyDescent="0.4">
      <c r="A199" s="211"/>
      <c r="B199" s="232" t="s">
        <v>129</v>
      </c>
      <c r="C199" s="233"/>
      <c r="D199" s="83"/>
      <c r="E199" s="16"/>
      <c r="F199" s="15" t="s">
        <v>16</v>
      </c>
      <c r="G199" s="15" t="s">
        <v>16</v>
      </c>
      <c r="H199" s="226"/>
      <c r="I199" s="16"/>
      <c r="J199" s="2" t="s">
        <v>104</v>
      </c>
      <c r="K199" s="2"/>
      <c r="L199" s="2"/>
      <c r="M199" s="2"/>
      <c r="N199" s="2"/>
      <c r="O199" s="2"/>
    </row>
    <row r="200" spans="1:15" x14ac:dyDescent="0.4">
      <c r="A200" s="211"/>
      <c r="B200" s="43" t="s">
        <v>137</v>
      </c>
      <c r="C200" s="13"/>
      <c r="D200" s="83"/>
      <c r="E200" s="16"/>
      <c r="F200" s="15" t="s">
        <v>16</v>
      </c>
      <c r="G200" s="15" t="s">
        <v>16</v>
      </c>
      <c r="H200" s="226"/>
      <c r="I200" s="16"/>
      <c r="J200" s="2"/>
      <c r="K200" s="2"/>
      <c r="L200" s="2"/>
      <c r="M200" s="2"/>
      <c r="N200" s="2"/>
      <c r="O200" s="2"/>
    </row>
    <row r="201" spans="1:15" x14ac:dyDescent="0.4">
      <c r="A201" s="211"/>
      <c r="B201" s="47" t="s">
        <v>135</v>
      </c>
      <c r="C201" s="13"/>
      <c r="D201" s="83"/>
      <c r="E201" s="16"/>
      <c r="F201" s="15" t="s">
        <v>16</v>
      </c>
      <c r="G201" s="15" t="s">
        <v>16</v>
      </c>
      <c r="H201" s="226"/>
      <c r="I201" s="16"/>
      <c r="J201" s="2"/>
      <c r="K201" s="2"/>
      <c r="L201" s="2"/>
      <c r="M201" s="2"/>
      <c r="N201" s="2"/>
      <c r="O201" s="2"/>
    </row>
    <row r="202" spans="1:15" x14ac:dyDescent="0.4">
      <c r="A202" s="211"/>
      <c r="B202" s="45" t="s">
        <v>96</v>
      </c>
      <c r="C202" s="13"/>
      <c r="D202" s="83"/>
      <c r="E202" s="16"/>
      <c r="F202" s="15" t="s">
        <v>16</v>
      </c>
      <c r="G202" s="15" t="s">
        <v>16</v>
      </c>
      <c r="H202" s="226"/>
      <c r="I202" s="16"/>
      <c r="J202" s="2"/>
      <c r="K202" s="2"/>
      <c r="L202" s="2"/>
      <c r="M202" s="2"/>
      <c r="N202" s="2"/>
      <c r="O202" s="2"/>
    </row>
    <row r="203" spans="1:15" x14ac:dyDescent="0.4">
      <c r="A203" s="211"/>
      <c r="B203" s="46" t="s">
        <v>97</v>
      </c>
      <c r="C203" s="13"/>
      <c r="D203" s="83"/>
      <c r="E203" s="16"/>
      <c r="F203" s="15" t="s">
        <v>16</v>
      </c>
      <c r="G203" s="15" t="s">
        <v>16</v>
      </c>
      <c r="H203" s="226"/>
      <c r="I203" s="16"/>
      <c r="J203" s="2" t="s">
        <v>104</v>
      </c>
      <c r="K203" s="2"/>
      <c r="L203" s="2"/>
      <c r="M203" s="2"/>
      <c r="N203" s="2"/>
      <c r="O203" s="2"/>
    </row>
    <row r="204" spans="1:15" x14ac:dyDescent="0.4">
      <c r="A204" s="211"/>
      <c r="B204" s="12"/>
      <c r="C204" s="13" t="s">
        <v>98</v>
      </c>
      <c r="D204" s="201"/>
      <c r="E204" s="16" t="s">
        <v>101</v>
      </c>
      <c r="F204" s="15" t="s">
        <v>16</v>
      </c>
      <c r="G204" s="15" t="s">
        <v>16</v>
      </c>
      <c r="H204" s="226"/>
      <c r="I204" s="16"/>
      <c r="J204" s="2"/>
      <c r="K204" s="2"/>
      <c r="L204" s="2"/>
      <c r="M204" s="2"/>
      <c r="N204" s="2"/>
      <c r="O204" s="2"/>
    </row>
    <row r="205" spans="1:15" x14ac:dyDescent="0.4">
      <c r="A205" s="211"/>
      <c r="B205" s="12"/>
      <c r="C205" s="13" t="s">
        <v>100</v>
      </c>
      <c r="D205" s="201"/>
      <c r="E205" s="16" t="s">
        <v>101</v>
      </c>
      <c r="F205" s="15" t="s">
        <v>16</v>
      </c>
      <c r="G205" s="15" t="s">
        <v>16</v>
      </c>
      <c r="H205" s="226"/>
      <c r="I205" s="16"/>
      <c r="J205" s="2"/>
      <c r="K205" s="2"/>
      <c r="L205" s="2"/>
      <c r="M205" s="2"/>
      <c r="N205" s="2"/>
      <c r="O205" s="2"/>
    </row>
    <row r="206" spans="1:15" x14ac:dyDescent="0.4">
      <c r="A206" s="211"/>
      <c r="B206" s="12"/>
      <c r="C206" s="13" t="s">
        <v>102</v>
      </c>
      <c r="D206" s="201"/>
      <c r="E206" s="16"/>
      <c r="F206" s="15" t="s">
        <v>16</v>
      </c>
      <c r="G206" s="15" t="s">
        <v>16</v>
      </c>
      <c r="H206" s="226"/>
      <c r="I206" s="16"/>
      <c r="J206" s="2"/>
      <c r="K206" s="2"/>
      <c r="L206" s="2"/>
      <c r="M206" s="2"/>
      <c r="N206" s="2"/>
      <c r="O206" s="2"/>
    </row>
    <row r="207" spans="1:15" x14ac:dyDescent="0.4">
      <c r="A207" s="211"/>
      <c r="B207" s="46" t="s">
        <v>106</v>
      </c>
      <c r="C207" s="13"/>
      <c r="D207" s="83"/>
      <c r="E207" s="16"/>
      <c r="F207" s="15" t="s">
        <v>16</v>
      </c>
      <c r="G207" s="15" t="s">
        <v>16</v>
      </c>
      <c r="H207" s="226"/>
      <c r="I207" s="16"/>
      <c r="J207" s="2" t="s">
        <v>104</v>
      </c>
      <c r="K207" s="2"/>
      <c r="L207" s="2"/>
      <c r="M207" s="2"/>
      <c r="N207" s="2"/>
      <c r="O207" s="2"/>
    </row>
    <row r="208" spans="1:15" x14ac:dyDescent="0.4">
      <c r="A208" s="211"/>
      <c r="B208" s="12"/>
      <c r="C208" s="13" t="s">
        <v>108</v>
      </c>
      <c r="D208" s="83"/>
      <c r="E208" s="16"/>
      <c r="F208" s="15" t="s">
        <v>16</v>
      </c>
      <c r="G208" s="15" t="s">
        <v>16</v>
      </c>
      <c r="H208" s="226"/>
      <c r="I208" s="16"/>
      <c r="J208" s="2"/>
      <c r="K208" s="2"/>
      <c r="L208" s="2"/>
      <c r="M208" s="2"/>
      <c r="N208" s="2"/>
      <c r="O208" s="2"/>
    </row>
    <row r="209" spans="1:15" x14ac:dyDescent="0.4">
      <c r="A209" s="211"/>
      <c r="B209" s="45" t="s">
        <v>109</v>
      </c>
      <c r="C209" s="13"/>
      <c r="D209" s="83"/>
      <c r="E209" s="16"/>
      <c r="F209" s="15" t="s">
        <v>16</v>
      </c>
      <c r="G209" s="15" t="s">
        <v>16</v>
      </c>
      <c r="H209" s="226"/>
      <c r="I209" s="16"/>
      <c r="J209" s="2"/>
      <c r="K209" s="2"/>
      <c r="L209" s="2"/>
      <c r="M209" s="2"/>
      <c r="N209" s="2"/>
      <c r="O209" s="2"/>
    </row>
    <row r="210" spans="1:15" x14ac:dyDescent="0.4">
      <c r="A210" s="211"/>
      <c r="B210" s="46" t="s">
        <v>138</v>
      </c>
      <c r="C210" s="13"/>
      <c r="D210" s="83"/>
      <c r="E210" s="16"/>
      <c r="F210" s="15" t="s">
        <v>16</v>
      </c>
      <c r="G210" s="15" t="s">
        <v>16</v>
      </c>
      <c r="H210" s="226"/>
      <c r="I210" s="16"/>
      <c r="J210" s="2" t="s">
        <v>104</v>
      </c>
      <c r="K210" s="2"/>
      <c r="L210" s="2"/>
      <c r="M210" s="2"/>
      <c r="N210" s="2"/>
      <c r="O210" s="2"/>
    </row>
    <row r="211" spans="1:15" x14ac:dyDescent="0.4">
      <c r="A211" s="211"/>
      <c r="B211" s="12"/>
      <c r="C211" s="13" t="s">
        <v>139</v>
      </c>
      <c r="D211" s="200"/>
      <c r="E211" s="16" t="s">
        <v>117</v>
      </c>
      <c r="F211" s="15" t="s">
        <v>16</v>
      </c>
      <c r="G211" s="15" t="s">
        <v>16</v>
      </c>
      <c r="H211" s="226"/>
      <c r="I211" s="16"/>
      <c r="J211" s="2"/>
      <c r="K211" s="2"/>
      <c r="L211" s="2"/>
      <c r="M211" s="2"/>
      <c r="N211" s="2"/>
      <c r="O211" s="2"/>
    </row>
    <row r="212" spans="1:15" x14ac:dyDescent="0.4">
      <c r="A212" s="211"/>
      <c r="B212" s="12"/>
      <c r="C212" s="13" t="s">
        <v>140</v>
      </c>
      <c r="D212" s="200"/>
      <c r="E212" s="16" t="s">
        <v>117</v>
      </c>
      <c r="F212" s="15" t="s">
        <v>16</v>
      </c>
      <c r="G212" s="15" t="s">
        <v>16</v>
      </c>
      <c r="H212" s="226"/>
      <c r="I212" s="16"/>
      <c r="J212" s="2"/>
      <c r="K212" s="2"/>
      <c r="L212" s="2"/>
      <c r="M212" s="2"/>
      <c r="N212" s="2"/>
      <c r="O212" s="2"/>
    </row>
    <row r="213" spans="1:15" x14ac:dyDescent="0.4">
      <c r="A213" s="211"/>
      <c r="B213" s="12"/>
      <c r="C213" s="13" t="s">
        <v>141</v>
      </c>
      <c r="D213" s="201"/>
      <c r="E213" s="16"/>
      <c r="F213" s="15" t="s">
        <v>16</v>
      </c>
      <c r="G213" s="15" t="s">
        <v>16</v>
      </c>
      <c r="H213" s="226"/>
      <c r="I213" s="16"/>
      <c r="J213" s="2"/>
      <c r="K213" s="2"/>
      <c r="L213" s="2"/>
      <c r="M213" s="2"/>
      <c r="N213" s="2"/>
      <c r="O213" s="2"/>
    </row>
    <row r="214" spans="1:15" x14ac:dyDescent="0.4">
      <c r="A214" s="211"/>
      <c r="B214" s="46" t="s">
        <v>106</v>
      </c>
      <c r="C214" s="13"/>
      <c r="D214" s="83"/>
      <c r="E214" s="16"/>
      <c r="F214" s="15" t="s">
        <v>16</v>
      </c>
      <c r="G214" s="15" t="s">
        <v>16</v>
      </c>
      <c r="H214" s="226"/>
      <c r="I214" s="16"/>
      <c r="J214" s="2" t="s">
        <v>104</v>
      </c>
      <c r="K214" s="2"/>
      <c r="L214" s="2"/>
      <c r="M214" s="2"/>
      <c r="N214" s="2"/>
      <c r="O214" s="2"/>
    </row>
    <row r="215" spans="1:15" x14ac:dyDescent="0.4">
      <c r="A215" s="211"/>
      <c r="B215" s="12"/>
      <c r="C215" s="13" t="s">
        <v>108</v>
      </c>
      <c r="D215" s="83"/>
      <c r="E215" s="16"/>
      <c r="F215" s="15" t="s">
        <v>16</v>
      </c>
      <c r="G215" s="15" t="s">
        <v>16</v>
      </c>
      <c r="H215" s="226"/>
      <c r="I215" s="16"/>
      <c r="J215" s="2"/>
      <c r="K215" s="2"/>
      <c r="L215" s="2"/>
      <c r="M215" s="2"/>
      <c r="N215" s="2"/>
      <c r="O215" s="2"/>
    </row>
    <row r="216" spans="1:15" x14ac:dyDescent="0.4">
      <c r="A216" s="211"/>
      <c r="B216" s="47" t="s">
        <v>136</v>
      </c>
      <c r="C216" s="13"/>
      <c r="D216" s="83"/>
      <c r="E216" s="16"/>
      <c r="F216" s="15" t="s">
        <v>16</v>
      </c>
      <c r="G216" s="15" t="s">
        <v>16</v>
      </c>
      <c r="H216" s="226"/>
      <c r="I216" s="16"/>
      <c r="J216" s="2"/>
      <c r="K216" s="2"/>
      <c r="L216" s="2"/>
      <c r="M216" s="2"/>
      <c r="N216" s="2"/>
      <c r="O216" s="2"/>
    </row>
    <row r="217" spans="1:15" x14ac:dyDescent="0.4">
      <c r="A217" s="211"/>
      <c r="B217" s="45" t="s">
        <v>96</v>
      </c>
      <c r="C217" s="13"/>
      <c r="D217" s="83"/>
      <c r="E217" s="16"/>
      <c r="F217" s="15" t="s">
        <v>16</v>
      </c>
      <c r="G217" s="15" t="s">
        <v>16</v>
      </c>
      <c r="H217" s="226"/>
      <c r="I217" s="16"/>
      <c r="J217" s="2"/>
      <c r="K217" s="2"/>
      <c r="L217" s="2"/>
      <c r="M217" s="2"/>
      <c r="N217" s="2"/>
      <c r="O217" s="2"/>
    </row>
    <row r="218" spans="1:15" x14ac:dyDescent="0.4">
      <c r="A218" s="211"/>
      <c r="B218" s="46" t="s">
        <v>121</v>
      </c>
      <c r="C218" s="13"/>
      <c r="D218" s="83"/>
      <c r="E218" s="16"/>
      <c r="F218" s="15" t="s">
        <v>16</v>
      </c>
      <c r="G218" s="15" t="s">
        <v>16</v>
      </c>
      <c r="H218" s="226"/>
      <c r="I218" s="16"/>
      <c r="J218" s="2" t="s">
        <v>104</v>
      </c>
      <c r="K218" s="2"/>
      <c r="L218" s="2"/>
      <c r="M218" s="2"/>
      <c r="N218" s="2"/>
      <c r="O218" s="2"/>
    </row>
    <row r="219" spans="1:15" x14ac:dyDescent="0.4">
      <c r="A219" s="211"/>
      <c r="B219" s="46" t="s">
        <v>128</v>
      </c>
      <c r="C219" s="13"/>
      <c r="D219" s="83"/>
      <c r="E219" s="16"/>
      <c r="F219" s="15" t="s">
        <v>16</v>
      </c>
      <c r="G219" s="15" t="s">
        <v>16</v>
      </c>
      <c r="H219" s="226"/>
      <c r="I219" s="16"/>
      <c r="J219" s="2" t="s">
        <v>104</v>
      </c>
      <c r="K219" s="2"/>
      <c r="L219" s="2"/>
      <c r="M219" s="2"/>
      <c r="N219" s="2"/>
      <c r="O219" s="2"/>
    </row>
    <row r="220" spans="1:15" x14ac:dyDescent="0.4">
      <c r="A220" s="211"/>
      <c r="B220" s="46" t="s">
        <v>106</v>
      </c>
      <c r="C220" s="13"/>
      <c r="D220" s="83"/>
      <c r="E220" s="16"/>
      <c r="F220" s="15" t="s">
        <v>16</v>
      </c>
      <c r="G220" s="15" t="s">
        <v>16</v>
      </c>
      <c r="H220" s="226"/>
      <c r="I220" s="16"/>
      <c r="J220" s="2" t="s">
        <v>104</v>
      </c>
      <c r="K220" s="2"/>
      <c r="L220" s="2"/>
      <c r="M220" s="2"/>
      <c r="N220" s="2"/>
      <c r="O220" s="2"/>
    </row>
    <row r="221" spans="1:15" x14ac:dyDescent="0.4">
      <c r="A221" s="211"/>
      <c r="B221" s="12"/>
      <c r="C221" s="13" t="s">
        <v>108</v>
      </c>
      <c r="D221" s="83"/>
      <c r="E221" s="16"/>
      <c r="F221" s="15" t="s">
        <v>16</v>
      </c>
      <c r="G221" s="15" t="s">
        <v>16</v>
      </c>
      <c r="H221" s="226"/>
      <c r="I221" s="16"/>
      <c r="J221" s="2"/>
      <c r="K221" s="2"/>
      <c r="L221" s="2"/>
      <c r="M221" s="2"/>
      <c r="N221" s="2"/>
      <c r="O221" s="2"/>
    </row>
    <row r="222" spans="1:15" x14ac:dyDescent="0.4">
      <c r="A222" s="211"/>
      <c r="B222" s="45" t="s">
        <v>109</v>
      </c>
      <c r="C222" s="13"/>
      <c r="D222" s="83"/>
      <c r="E222" s="16"/>
      <c r="F222" s="15" t="s">
        <v>16</v>
      </c>
      <c r="G222" s="15" t="s">
        <v>16</v>
      </c>
      <c r="H222" s="226"/>
      <c r="I222" s="16"/>
      <c r="J222" s="2"/>
      <c r="K222" s="2"/>
      <c r="L222" s="2"/>
      <c r="M222" s="2"/>
      <c r="N222" s="2"/>
      <c r="O222" s="2"/>
    </row>
    <row r="223" spans="1:15" x14ac:dyDescent="0.4">
      <c r="A223" s="211"/>
      <c r="B223" s="46" t="s">
        <v>130</v>
      </c>
      <c r="C223" s="13"/>
      <c r="D223" s="83"/>
      <c r="E223" s="16"/>
      <c r="F223" s="15" t="s">
        <v>16</v>
      </c>
      <c r="G223" s="15" t="s">
        <v>16</v>
      </c>
      <c r="H223" s="226"/>
      <c r="I223" s="16"/>
      <c r="J223" s="2" t="s">
        <v>104</v>
      </c>
      <c r="K223" s="2"/>
      <c r="L223" s="2"/>
      <c r="M223" s="2"/>
      <c r="N223" s="2"/>
      <c r="O223" s="2"/>
    </row>
    <row r="224" spans="1:15" x14ac:dyDescent="0.4">
      <c r="A224" s="211"/>
      <c r="B224" s="12"/>
      <c r="C224" s="13" t="s">
        <v>111</v>
      </c>
      <c r="D224" s="200"/>
      <c r="E224" s="16" t="s">
        <v>117</v>
      </c>
      <c r="F224" s="15" t="s">
        <v>16</v>
      </c>
      <c r="G224" s="15" t="s">
        <v>16</v>
      </c>
      <c r="H224" s="226"/>
      <c r="I224" s="16"/>
      <c r="J224" s="2"/>
      <c r="K224" s="2"/>
      <c r="L224" s="2"/>
      <c r="M224" s="2"/>
      <c r="N224" s="2"/>
      <c r="O224" s="2"/>
    </row>
    <row r="225" spans="1:15" x14ac:dyDescent="0.4">
      <c r="A225" s="211"/>
      <c r="B225" s="12"/>
      <c r="C225" s="13" t="s">
        <v>112</v>
      </c>
      <c r="D225" s="200"/>
      <c r="E225" s="16" t="s">
        <v>117</v>
      </c>
      <c r="F225" s="15" t="s">
        <v>16</v>
      </c>
      <c r="G225" s="15" t="s">
        <v>16</v>
      </c>
      <c r="H225" s="226"/>
      <c r="I225" s="16"/>
      <c r="J225" s="2"/>
      <c r="K225" s="2"/>
      <c r="L225" s="2"/>
      <c r="M225" s="2"/>
      <c r="N225" s="2"/>
      <c r="O225" s="2"/>
    </row>
    <row r="226" spans="1:15" x14ac:dyDescent="0.4">
      <c r="A226" s="211"/>
      <c r="B226" s="12"/>
      <c r="C226" s="13" t="s">
        <v>114</v>
      </c>
      <c r="D226" s="201"/>
      <c r="E226" s="16"/>
      <c r="F226" s="15" t="s">
        <v>16</v>
      </c>
      <c r="G226" s="15" t="s">
        <v>16</v>
      </c>
      <c r="H226" s="226"/>
      <c r="I226" s="16"/>
      <c r="J226" s="2"/>
      <c r="K226" s="2"/>
      <c r="L226" s="2"/>
      <c r="M226" s="2"/>
      <c r="N226" s="2"/>
      <c r="O226" s="2"/>
    </row>
    <row r="227" spans="1:15" x14ac:dyDescent="0.4">
      <c r="A227" s="211"/>
      <c r="B227" s="46" t="s">
        <v>106</v>
      </c>
      <c r="C227" s="13"/>
      <c r="D227" s="83"/>
      <c r="E227" s="16"/>
      <c r="F227" s="15" t="s">
        <v>16</v>
      </c>
      <c r="G227" s="15" t="s">
        <v>16</v>
      </c>
      <c r="H227" s="226"/>
      <c r="I227" s="16"/>
      <c r="J227" s="2" t="s">
        <v>104</v>
      </c>
      <c r="K227" s="2"/>
      <c r="L227" s="2"/>
      <c r="M227" s="2"/>
      <c r="N227" s="2"/>
      <c r="O227" s="2"/>
    </row>
    <row r="228" spans="1:15" x14ac:dyDescent="0.4">
      <c r="A228" s="211"/>
      <c r="B228" s="12"/>
      <c r="C228" s="13" t="s">
        <v>108</v>
      </c>
      <c r="D228" s="83"/>
      <c r="E228" s="16"/>
      <c r="F228" s="15" t="s">
        <v>16</v>
      </c>
      <c r="G228" s="15" t="s">
        <v>16</v>
      </c>
      <c r="H228" s="226"/>
      <c r="I228" s="16"/>
      <c r="J228" s="2"/>
      <c r="K228" s="2"/>
      <c r="L228" s="2"/>
      <c r="M228" s="2"/>
      <c r="N228" s="2"/>
      <c r="O228" s="2"/>
    </row>
    <row r="229" spans="1:15" x14ac:dyDescent="0.4">
      <c r="A229" s="211"/>
      <c r="B229" s="47" t="s">
        <v>142</v>
      </c>
      <c r="C229" s="13"/>
      <c r="D229" s="83"/>
      <c r="E229" s="16"/>
      <c r="F229" s="15" t="s">
        <v>16</v>
      </c>
      <c r="G229" s="15" t="s">
        <v>16</v>
      </c>
      <c r="H229" s="226"/>
      <c r="I229" s="16"/>
      <c r="J229" s="2"/>
      <c r="K229" s="2"/>
      <c r="L229" s="2"/>
      <c r="M229" s="2"/>
      <c r="N229" s="2"/>
      <c r="O229" s="2"/>
    </row>
    <row r="230" spans="1:15" x14ac:dyDescent="0.4">
      <c r="A230" s="211"/>
      <c r="B230" s="45" t="s">
        <v>109</v>
      </c>
      <c r="C230" s="13"/>
      <c r="D230" s="83"/>
      <c r="E230" s="16"/>
      <c r="F230" s="15" t="s">
        <v>16</v>
      </c>
      <c r="G230" s="15" t="s">
        <v>16</v>
      </c>
      <c r="H230" s="226"/>
      <c r="I230" s="16"/>
      <c r="J230" s="2"/>
      <c r="K230" s="2"/>
      <c r="L230" s="2"/>
      <c r="M230" s="2"/>
      <c r="N230" s="2"/>
      <c r="O230" s="2"/>
    </row>
    <row r="231" spans="1:15" x14ac:dyDescent="0.4">
      <c r="A231" s="211"/>
      <c r="B231" s="12"/>
      <c r="C231" s="13" t="s">
        <v>111</v>
      </c>
      <c r="D231" s="200"/>
      <c r="E231" s="16" t="s">
        <v>117</v>
      </c>
      <c r="F231" s="15" t="s">
        <v>16</v>
      </c>
      <c r="G231" s="15" t="s">
        <v>16</v>
      </c>
      <c r="H231" s="226"/>
      <c r="I231" s="16"/>
      <c r="J231" s="2"/>
      <c r="K231" s="2"/>
      <c r="L231" s="2"/>
      <c r="M231" s="2"/>
      <c r="N231" s="2"/>
      <c r="O231" s="2"/>
    </row>
    <row r="232" spans="1:15" x14ac:dyDescent="0.4">
      <c r="A232" s="211"/>
      <c r="B232" s="12"/>
      <c r="C232" s="13" t="s">
        <v>112</v>
      </c>
      <c r="D232" s="200"/>
      <c r="E232" s="16" t="s">
        <v>117</v>
      </c>
      <c r="F232" s="15" t="s">
        <v>16</v>
      </c>
      <c r="G232" s="15" t="s">
        <v>16</v>
      </c>
      <c r="H232" s="226"/>
      <c r="I232" s="16"/>
      <c r="J232" s="2"/>
      <c r="K232" s="2"/>
      <c r="L232" s="2"/>
      <c r="M232" s="2"/>
      <c r="N232" s="2"/>
      <c r="O232" s="2"/>
    </row>
    <row r="233" spans="1:15" x14ac:dyDescent="0.4">
      <c r="A233" s="211"/>
      <c r="B233" s="12"/>
      <c r="C233" s="13" t="s">
        <v>114</v>
      </c>
      <c r="D233" s="201"/>
      <c r="E233" s="16"/>
      <c r="F233" s="15" t="s">
        <v>16</v>
      </c>
      <c r="G233" s="15" t="s">
        <v>16</v>
      </c>
      <c r="H233" s="226"/>
      <c r="I233" s="16"/>
      <c r="J233" s="2"/>
      <c r="K233" s="2"/>
      <c r="L233" s="2"/>
      <c r="M233" s="2"/>
      <c r="N233" s="2"/>
      <c r="O233" s="2"/>
    </row>
    <row r="234" spans="1:15" x14ac:dyDescent="0.4">
      <c r="A234" s="211"/>
      <c r="B234" s="12"/>
      <c r="C234" s="13" t="s">
        <v>115</v>
      </c>
      <c r="D234" s="201"/>
      <c r="E234" s="16"/>
      <c r="F234" s="15" t="s">
        <v>16</v>
      </c>
      <c r="G234" s="15" t="s">
        <v>16</v>
      </c>
      <c r="H234" s="226"/>
      <c r="I234" s="16"/>
      <c r="J234" s="2"/>
      <c r="K234" s="2"/>
      <c r="L234" s="2"/>
      <c r="M234" s="2"/>
      <c r="N234" s="2"/>
      <c r="O234" s="2"/>
    </row>
    <row r="235" spans="1:15" x14ac:dyDescent="0.4">
      <c r="A235" s="211"/>
      <c r="B235" s="12" t="s">
        <v>143</v>
      </c>
      <c r="C235" s="13"/>
      <c r="D235" s="83"/>
      <c r="E235" s="16"/>
      <c r="F235" s="15" t="s">
        <v>16</v>
      </c>
      <c r="G235" s="15" t="s">
        <v>16</v>
      </c>
      <c r="H235" s="226"/>
      <c r="I235" s="16"/>
      <c r="J235" s="2"/>
      <c r="K235" s="2"/>
      <c r="L235" s="2"/>
      <c r="M235" s="2"/>
      <c r="N235" s="2"/>
      <c r="O235" s="2"/>
    </row>
    <row r="236" spans="1:15" ht="27" x14ac:dyDescent="0.4">
      <c r="A236" s="211"/>
      <c r="B236" s="43" t="s">
        <v>95</v>
      </c>
      <c r="C236" s="42" t="s">
        <v>144</v>
      </c>
      <c r="D236" s="83"/>
      <c r="E236" s="16"/>
      <c r="F236" s="15" t="s">
        <v>16</v>
      </c>
      <c r="G236" s="15" t="s">
        <v>16</v>
      </c>
      <c r="H236" s="226"/>
      <c r="I236" s="16"/>
      <c r="J236" s="2"/>
      <c r="K236" s="2"/>
      <c r="L236" s="2"/>
      <c r="M236" s="2"/>
      <c r="N236" s="2"/>
      <c r="O236" s="2"/>
    </row>
    <row r="237" spans="1:15" ht="27" x14ac:dyDescent="0.4">
      <c r="A237" s="211"/>
      <c r="B237" s="43" t="s">
        <v>120</v>
      </c>
      <c r="C237" s="42" t="s">
        <v>144</v>
      </c>
      <c r="D237" s="83" t="s">
        <v>342</v>
      </c>
      <c r="E237" s="16"/>
      <c r="F237" s="15" t="s">
        <v>16</v>
      </c>
      <c r="G237" s="15" t="s">
        <v>16</v>
      </c>
      <c r="H237" s="226"/>
      <c r="I237" s="16"/>
      <c r="J237" s="2"/>
      <c r="K237" s="2"/>
      <c r="L237" s="2"/>
      <c r="M237" s="2"/>
      <c r="N237" s="2"/>
      <c r="O237" s="2"/>
    </row>
    <row r="238" spans="1:15" ht="27" x14ac:dyDescent="0.4">
      <c r="A238" s="211"/>
      <c r="B238" s="12"/>
      <c r="C238" s="42" t="s">
        <v>145</v>
      </c>
      <c r="D238" s="200"/>
      <c r="E238" s="16" t="s">
        <v>117</v>
      </c>
      <c r="F238" s="15" t="s">
        <v>16</v>
      </c>
      <c r="G238" s="15" t="s">
        <v>16</v>
      </c>
      <c r="H238" s="226"/>
      <c r="I238" s="16"/>
      <c r="J238" s="2"/>
      <c r="K238" s="2"/>
      <c r="L238" s="2"/>
      <c r="M238" s="2"/>
      <c r="N238" s="2"/>
      <c r="O238" s="2"/>
    </row>
    <row r="239" spans="1:15" ht="27" x14ac:dyDescent="0.4">
      <c r="A239" s="211"/>
      <c r="B239" s="12"/>
      <c r="C239" s="42" t="s">
        <v>146</v>
      </c>
      <c r="D239" s="200"/>
      <c r="E239" s="16" t="s">
        <v>116</v>
      </c>
      <c r="F239" s="15" t="s">
        <v>16</v>
      </c>
      <c r="G239" s="15" t="s">
        <v>16</v>
      </c>
      <c r="H239" s="226"/>
      <c r="I239" s="16"/>
      <c r="J239" s="2"/>
      <c r="K239" s="2"/>
      <c r="L239" s="2"/>
      <c r="M239" s="2"/>
      <c r="N239" s="2"/>
      <c r="O239" s="2"/>
    </row>
    <row r="240" spans="1:15" ht="27" x14ac:dyDescent="0.4">
      <c r="A240" s="211"/>
      <c r="B240" s="43" t="s">
        <v>147</v>
      </c>
      <c r="C240" s="42" t="s">
        <v>144</v>
      </c>
      <c r="D240" s="83"/>
      <c r="E240" s="16"/>
      <c r="F240" s="15" t="s">
        <v>16</v>
      </c>
      <c r="G240" s="15" t="s">
        <v>16</v>
      </c>
      <c r="H240" s="226"/>
      <c r="I240" s="16"/>
      <c r="J240" s="2"/>
      <c r="K240" s="2"/>
      <c r="L240" s="2"/>
      <c r="M240" s="2"/>
      <c r="N240" s="2"/>
      <c r="O240" s="2"/>
    </row>
    <row r="241" spans="1:15" ht="27" x14ac:dyDescent="0.4">
      <c r="A241" s="211"/>
      <c r="B241" s="43" t="s">
        <v>148</v>
      </c>
      <c r="C241" s="42" t="s">
        <v>144</v>
      </c>
      <c r="D241" s="83"/>
      <c r="E241" s="16"/>
      <c r="F241" s="15" t="s">
        <v>16</v>
      </c>
      <c r="G241" s="15" t="s">
        <v>16</v>
      </c>
      <c r="H241" s="226"/>
      <c r="I241" s="16"/>
      <c r="J241" s="2"/>
      <c r="K241" s="2"/>
      <c r="L241" s="2"/>
      <c r="M241" s="2"/>
      <c r="N241" s="2"/>
      <c r="O241" s="2"/>
    </row>
    <row r="242" spans="1:15" x14ac:dyDescent="0.4">
      <c r="A242" s="211"/>
      <c r="B242" s="48" t="s">
        <v>343</v>
      </c>
      <c r="C242" s="49"/>
      <c r="D242" s="89"/>
      <c r="E242" s="205" t="s">
        <v>344</v>
      </c>
      <c r="F242" s="15"/>
      <c r="G242" s="15"/>
      <c r="H242" s="226"/>
      <c r="I242" s="16"/>
      <c r="J242" s="2"/>
      <c r="K242" s="2"/>
      <c r="L242" s="2"/>
      <c r="M242" s="2"/>
      <c r="N242" s="2"/>
      <c r="O242" s="2"/>
    </row>
    <row r="243" spans="1:15" x14ac:dyDescent="0.4">
      <c r="A243" s="211"/>
      <c r="B243" s="12" t="s">
        <v>149</v>
      </c>
      <c r="C243" s="13"/>
      <c r="D243" s="88" t="s">
        <v>150</v>
      </c>
      <c r="E243" s="40"/>
      <c r="F243" s="15" t="s">
        <v>16</v>
      </c>
      <c r="G243" s="15" t="s">
        <v>16</v>
      </c>
      <c r="H243" s="226"/>
      <c r="I243" s="40" t="s">
        <v>78</v>
      </c>
      <c r="J243" s="2"/>
      <c r="K243" s="2"/>
      <c r="L243" s="2"/>
      <c r="M243" s="2"/>
      <c r="N243" s="2"/>
      <c r="O243" s="2"/>
    </row>
    <row r="244" spans="1:15" x14ac:dyDescent="0.4">
      <c r="A244" s="211"/>
      <c r="B244" s="12" t="s">
        <v>151</v>
      </c>
      <c r="C244" s="13"/>
      <c r="D244" s="83"/>
      <c r="E244" s="16"/>
      <c r="F244" s="15" t="s">
        <v>16</v>
      </c>
      <c r="G244" s="15" t="s">
        <v>16</v>
      </c>
      <c r="H244" s="226"/>
      <c r="I244" s="16"/>
      <c r="J244" s="2"/>
      <c r="K244" s="2"/>
      <c r="L244" s="2"/>
      <c r="M244" s="2"/>
      <c r="N244" s="2"/>
      <c r="O244" s="2"/>
    </row>
    <row r="245" spans="1:15" x14ac:dyDescent="0.4">
      <c r="A245" s="222"/>
      <c r="B245" s="52" t="s">
        <v>152</v>
      </c>
      <c r="C245" s="53"/>
      <c r="D245" s="90"/>
      <c r="E245" s="56"/>
      <c r="F245" s="55" t="s">
        <v>16</v>
      </c>
      <c r="G245" s="55" t="s">
        <v>16</v>
      </c>
      <c r="H245" s="227"/>
      <c r="I245" s="56"/>
      <c r="J245" s="2"/>
      <c r="K245" s="2"/>
      <c r="L245" s="2"/>
      <c r="M245" s="2"/>
      <c r="N245" s="2"/>
      <c r="O245" s="2"/>
    </row>
    <row r="246" spans="1:15" ht="82.5" customHeight="1" x14ac:dyDescent="0.4">
      <c r="A246" s="57" t="s">
        <v>154</v>
      </c>
      <c r="B246" s="241" t="s">
        <v>155</v>
      </c>
      <c r="C246" s="242"/>
      <c r="D246" s="91"/>
      <c r="E246" s="62"/>
      <c r="F246" s="60" t="s">
        <v>16</v>
      </c>
      <c r="G246" s="60" t="s">
        <v>16</v>
      </c>
      <c r="H246" s="61" t="s">
        <v>103</v>
      </c>
      <c r="I246" s="62"/>
      <c r="J246" s="2"/>
      <c r="K246" s="2"/>
      <c r="L246" s="2"/>
      <c r="M246" s="2"/>
      <c r="N246" s="2"/>
      <c r="O246" s="2"/>
    </row>
    <row r="247" spans="1:15" ht="75" customHeight="1" x14ac:dyDescent="0.4">
      <c r="A247" s="57" t="s">
        <v>156</v>
      </c>
      <c r="B247" s="241" t="s">
        <v>222</v>
      </c>
      <c r="C247" s="242"/>
      <c r="D247" s="91"/>
      <c r="E247" s="62"/>
      <c r="F247" s="60" t="s">
        <v>16</v>
      </c>
      <c r="G247" s="60" t="s">
        <v>16</v>
      </c>
      <c r="H247" s="61" t="s">
        <v>103</v>
      </c>
      <c r="I247" s="62"/>
      <c r="J247" s="2"/>
      <c r="K247" s="2"/>
      <c r="L247" s="2"/>
      <c r="M247" s="2"/>
      <c r="N247" s="2"/>
      <c r="O247" s="2"/>
    </row>
    <row r="248" spans="1:15" x14ac:dyDescent="0.4">
      <c r="A248" s="221" t="s">
        <v>161</v>
      </c>
      <c r="B248" s="63" t="s">
        <v>157</v>
      </c>
      <c r="C248" s="64"/>
      <c r="D248" s="92"/>
      <c r="E248" s="27" t="s">
        <v>158</v>
      </c>
      <c r="F248" s="26" t="s">
        <v>16</v>
      </c>
      <c r="G248" s="26" t="s">
        <v>16</v>
      </c>
      <c r="H248" s="225" t="s">
        <v>103</v>
      </c>
      <c r="I248" s="32"/>
      <c r="J248" s="2"/>
      <c r="K248" s="2"/>
      <c r="L248" s="2"/>
      <c r="M248" s="2"/>
      <c r="N248" s="2"/>
      <c r="O248" s="2"/>
    </row>
    <row r="249" spans="1:15" x14ac:dyDescent="0.4">
      <c r="A249" s="211"/>
      <c r="B249" s="12" t="s">
        <v>159</v>
      </c>
      <c r="C249" s="13"/>
      <c r="D249" s="82"/>
      <c r="E249" s="16"/>
      <c r="F249" s="15" t="s">
        <v>16</v>
      </c>
      <c r="G249" s="15" t="s">
        <v>16</v>
      </c>
      <c r="H249" s="226"/>
      <c r="I249" s="16" t="s">
        <v>211</v>
      </c>
      <c r="J249" s="2"/>
      <c r="K249" s="2"/>
      <c r="L249" s="2"/>
      <c r="M249" s="2"/>
      <c r="N249" s="2"/>
      <c r="O249" s="2"/>
    </row>
    <row r="250" spans="1:15" x14ac:dyDescent="0.4">
      <c r="A250" s="222"/>
      <c r="B250" s="52" t="s">
        <v>160</v>
      </c>
      <c r="C250" s="53"/>
      <c r="D250" s="93"/>
      <c r="E250" s="56"/>
      <c r="F250" s="55" t="s">
        <v>16</v>
      </c>
      <c r="G250" s="55" t="s">
        <v>16</v>
      </c>
      <c r="H250" s="227"/>
      <c r="I250" s="67" t="s">
        <v>212</v>
      </c>
      <c r="J250" s="2"/>
      <c r="K250" s="2"/>
      <c r="L250" s="2"/>
      <c r="M250" s="2"/>
      <c r="N250" s="2"/>
      <c r="O250" s="2"/>
    </row>
    <row r="251" spans="1:15" x14ac:dyDescent="0.4">
      <c r="A251" s="221" t="s">
        <v>312</v>
      </c>
      <c r="B251" s="244" t="s">
        <v>313</v>
      </c>
      <c r="C251" s="95" t="s">
        <v>322</v>
      </c>
      <c r="D251" s="99"/>
      <c r="E251" s="27"/>
      <c r="F251" s="26" t="s">
        <v>16</v>
      </c>
      <c r="G251" s="26" t="s">
        <v>16</v>
      </c>
      <c r="H251" s="225" t="s">
        <v>16</v>
      </c>
      <c r="I251" s="32"/>
      <c r="J251" s="2" t="s">
        <v>341</v>
      </c>
      <c r="K251" s="2"/>
      <c r="L251" s="2"/>
      <c r="M251" s="2"/>
      <c r="N251" s="2"/>
      <c r="O251" s="2"/>
    </row>
    <row r="252" spans="1:15" x14ac:dyDescent="0.4">
      <c r="A252" s="211"/>
      <c r="B252" s="243"/>
      <c r="C252" s="96" t="s">
        <v>323</v>
      </c>
      <c r="D252" s="82"/>
      <c r="E252" s="16"/>
      <c r="F252" s="15" t="s">
        <v>16</v>
      </c>
      <c r="G252" s="15" t="s">
        <v>16</v>
      </c>
      <c r="H252" s="226"/>
      <c r="I252" s="72"/>
      <c r="J252" s="2" t="s">
        <v>341</v>
      </c>
      <c r="K252" s="2"/>
      <c r="L252" s="2"/>
      <c r="M252" s="2"/>
      <c r="N252" s="2"/>
      <c r="O252" s="2"/>
    </row>
    <row r="253" spans="1:15" x14ac:dyDescent="0.4">
      <c r="A253" s="211"/>
      <c r="B253" s="243"/>
      <c r="C253" s="96" t="s">
        <v>324</v>
      </c>
      <c r="D253" s="82"/>
      <c r="E253" s="16"/>
      <c r="F253" s="15" t="s">
        <v>16</v>
      </c>
      <c r="G253" s="15" t="s">
        <v>16</v>
      </c>
      <c r="H253" s="226"/>
      <c r="I253" s="72"/>
      <c r="J253" s="2" t="s">
        <v>341</v>
      </c>
      <c r="K253" s="2"/>
      <c r="L253" s="2"/>
      <c r="M253" s="2"/>
      <c r="N253" s="2"/>
      <c r="O253" s="2"/>
    </row>
    <row r="254" spans="1:15" x14ac:dyDescent="0.4">
      <c r="A254" s="211"/>
      <c r="B254" s="243" t="s">
        <v>314</v>
      </c>
      <c r="C254" s="96" t="s">
        <v>325</v>
      </c>
      <c r="D254" s="82"/>
      <c r="E254" s="16"/>
      <c r="F254" s="15" t="s">
        <v>16</v>
      </c>
      <c r="G254" s="15" t="s">
        <v>16</v>
      </c>
      <c r="H254" s="226"/>
      <c r="I254" s="72"/>
      <c r="J254" s="2" t="s">
        <v>341</v>
      </c>
      <c r="K254" s="2"/>
      <c r="L254" s="2"/>
      <c r="M254" s="2"/>
      <c r="N254" s="2"/>
      <c r="O254" s="2"/>
    </row>
    <row r="255" spans="1:15" x14ac:dyDescent="0.4">
      <c r="A255" s="211"/>
      <c r="B255" s="243"/>
      <c r="C255" s="96" t="s">
        <v>326</v>
      </c>
      <c r="D255" s="82"/>
      <c r="E255" s="16"/>
      <c r="F255" s="15" t="s">
        <v>16</v>
      </c>
      <c r="G255" s="15" t="s">
        <v>16</v>
      </c>
      <c r="H255" s="226"/>
      <c r="I255" s="72"/>
      <c r="J255" s="2" t="s">
        <v>341</v>
      </c>
      <c r="K255" s="2"/>
      <c r="L255" s="2"/>
      <c r="M255" s="2"/>
      <c r="N255" s="2"/>
      <c r="O255" s="2"/>
    </row>
    <row r="256" spans="1:15" x14ac:dyDescent="0.4">
      <c r="A256" s="211"/>
      <c r="B256" s="243"/>
      <c r="C256" s="96" t="s">
        <v>327</v>
      </c>
      <c r="D256" s="82"/>
      <c r="E256" s="16"/>
      <c r="F256" s="15" t="s">
        <v>16</v>
      </c>
      <c r="G256" s="15" t="s">
        <v>16</v>
      </c>
      <c r="H256" s="226"/>
      <c r="I256" s="72"/>
      <c r="J256" s="2" t="s">
        <v>341</v>
      </c>
      <c r="K256" s="2"/>
      <c r="L256" s="2"/>
      <c r="M256" s="2"/>
      <c r="N256" s="2"/>
      <c r="O256" s="2"/>
    </row>
    <row r="257" spans="1:15" x14ac:dyDescent="0.4">
      <c r="A257" s="211"/>
      <c r="B257" s="71" t="s">
        <v>315</v>
      </c>
      <c r="C257" s="96" t="s">
        <v>328</v>
      </c>
      <c r="D257" s="82"/>
      <c r="E257" s="16"/>
      <c r="F257" s="15" t="s">
        <v>16</v>
      </c>
      <c r="G257" s="15" t="s">
        <v>16</v>
      </c>
      <c r="H257" s="226"/>
      <c r="I257" s="72"/>
      <c r="J257" s="2" t="s">
        <v>341</v>
      </c>
      <c r="K257" s="2"/>
      <c r="L257" s="2"/>
      <c r="M257" s="2"/>
      <c r="N257" s="2"/>
      <c r="O257" s="2"/>
    </row>
    <row r="258" spans="1:15" ht="24" x14ac:dyDescent="0.4">
      <c r="A258" s="211"/>
      <c r="B258" s="71" t="s">
        <v>316</v>
      </c>
      <c r="C258" s="97" t="s">
        <v>329</v>
      </c>
      <c r="D258" s="82"/>
      <c r="E258" s="16"/>
      <c r="F258" s="15" t="s">
        <v>16</v>
      </c>
      <c r="G258" s="15" t="s">
        <v>16</v>
      </c>
      <c r="H258" s="226"/>
      <c r="I258" s="72"/>
      <c r="J258" s="2" t="s">
        <v>341</v>
      </c>
      <c r="K258" s="2"/>
      <c r="L258" s="2"/>
      <c r="M258" s="2"/>
      <c r="N258" s="2"/>
      <c r="O258" s="2"/>
    </row>
    <row r="259" spans="1:15" ht="24" x14ac:dyDescent="0.4">
      <c r="A259" s="211"/>
      <c r="B259" s="243" t="s">
        <v>317</v>
      </c>
      <c r="C259" s="97" t="s">
        <v>330</v>
      </c>
      <c r="D259" s="82"/>
      <c r="E259" s="16"/>
      <c r="F259" s="15" t="s">
        <v>16</v>
      </c>
      <c r="G259" s="15" t="s">
        <v>16</v>
      </c>
      <c r="H259" s="226"/>
      <c r="I259" s="72"/>
      <c r="J259" s="2" t="s">
        <v>341</v>
      </c>
      <c r="K259" s="2"/>
      <c r="L259" s="2"/>
      <c r="M259" s="2"/>
      <c r="N259" s="2"/>
      <c r="O259" s="2"/>
    </row>
    <row r="260" spans="1:15" ht="36" x14ac:dyDescent="0.4">
      <c r="A260" s="211"/>
      <c r="B260" s="243"/>
      <c r="C260" s="97" t="s">
        <v>332</v>
      </c>
      <c r="D260" s="82"/>
      <c r="E260" s="16"/>
      <c r="F260" s="15" t="s">
        <v>16</v>
      </c>
      <c r="G260" s="15" t="s">
        <v>16</v>
      </c>
      <c r="H260" s="226"/>
      <c r="I260" s="72"/>
      <c r="J260" s="2" t="s">
        <v>341</v>
      </c>
      <c r="K260" s="2"/>
      <c r="L260" s="2"/>
      <c r="M260" s="2"/>
      <c r="N260" s="2"/>
      <c r="O260" s="2"/>
    </row>
    <row r="261" spans="1:15" ht="36" x14ac:dyDescent="0.4">
      <c r="A261" s="211"/>
      <c r="B261" s="243"/>
      <c r="C261" s="97" t="s">
        <v>331</v>
      </c>
      <c r="D261" s="82"/>
      <c r="E261" s="16"/>
      <c r="F261" s="15" t="s">
        <v>16</v>
      </c>
      <c r="G261" s="15" t="s">
        <v>16</v>
      </c>
      <c r="H261" s="226"/>
      <c r="I261" s="72"/>
      <c r="J261" s="2" t="s">
        <v>341</v>
      </c>
      <c r="K261" s="2"/>
      <c r="L261" s="2"/>
      <c r="M261" s="2"/>
      <c r="N261" s="2"/>
      <c r="O261" s="2"/>
    </row>
    <row r="262" spans="1:15" ht="24" x14ac:dyDescent="0.4">
      <c r="A262" s="211"/>
      <c r="B262" s="243"/>
      <c r="C262" s="97" t="s">
        <v>333</v>
      </c>
      <c r="D262" s="82"/>
      <c r="E262" s="16"/>
      <c r="F262" s="15" t="s">
        <v>16</v>
      </c>
      <c r="G262" s="15" t="s">
        <v>16</v>
      </c>
      <c r="H262" s="226"/>
      <c r="I262" s="72"/>
      <c r="J262" s="2" t="s">
        <v>341</v>
      </c>
      <c r="K262" s="2"/>
      <c r="L262" s="2"/>
      <c r="M262" s="2"/>
      <c r="N262" s="2"/>
      <c r="O262" s="2"/>
    </row>
    <row r="263" spans="1:15" ht="36" x14ac:dyDescent="0.4">
      <c r="A263" s="211"/>
      <c r="B263" s="243"/>
      <c r="C263" s="97" t="s">
        <v>334</v>
      </c>
      <c r="D263" s="82"/>
      <c r="E263" s="16"/>
      <c r="F263" s="15" t="s">
        <v>16</v>
      </c>
      <c r="G263" s="15" t="s">
        <v>16</v>
      </c>
      <c r="H263" s="226"/>
      <c r="I263" s="72"/>
      <c r="J263" s="2" t="s">
        <v>341</v>
      </c>
      <c r="K263" s="2"/>
      <c r="L263" s="2"/>
      <c r="M263" s="2"/>
      <c r="N263" s="2"/>
      <c r="O263" s="2"/>
    </row>
    <row r="264" spans="1:15" x14ac:dyDescent="0.4">
      <c r="A264" s="211"/>
      <c r="B264" s="71" t="s">
        <v>318</v>
      </c>
      <c r="C264" s="96" t="s">
        <v>335</v>
      </c>
      <c r="D264" s="82"/>
      <c r="E264" s="16"/>
      <c r="F264" s="15" t="s">
        <v>16</v>
      </c>
      <c r="G264" s="15" t="s">
        <v>16</v>
      </c>
      <c r="H264" s="226"/>
      <c r="I264" s="72"/>
      <c r="J264" s="2" t="s">
        <v>341</v>
      </c>
      <c r="K264" s="2"/>
      <c r="L264" s="2"/>
      <c r="M264" s="2"/>
      <c r="N264" s="2"/>
      <c r="O264" s="2"/>
    </row>
    <row r="265" spans="1:15" x14ac:dyDescent="0.4">
      <c r="A265" s="211"/>
      <c r="B265" s="71" t="s">
        <v>319</v>
      </c>
      <c r="C265" s="96" t="s">
        <v>336</v>
      </c>
      <c r="D265" s="82"/>
      <c r="E265" s="16"/>
      <c r="F265" s="15" t="s">
        <v>16</v>
      </c>
      <c r="G265" s="15" t="s">
        <v>16</v>
      </c>
      <c r="H265" s="226"/>
      <c r="I265" s="72"/>
      <c r="J265" s="2" t="s">
        <v>341</v>
      </c>
      <c r="K265" s="2"/>
      <c r="L265" s="2"/>
      <c r="M265" s="2"/>
      <c r="N265" s="2"/>
      <c r="O265" s="2"/>
    </row>
    <row r="266" spans="1:15" x14ac:dyDescent="0.4">
      <c r="A266" s="211"/>
      <c r="B266" s="243" t="s">
        <v>320</v>
      </c>
      <c r="C266" s="96" t="s">
        <v>337</v>
      </c>
      <c r="D266" s="82"/>
      <c r="E266" s="16"/>
      <c r="F266" s="15" t="s">
        <v>16</v>
      </c>
      <c r="G266" s="15" t="s">
        <v>16</v>
      </c>
      <c r="H266" s="226"/>
      <c r="I266" s="72"/>
      <c r="J266" s="2" t="s">
        <v>341</v>
      </c>
      <c r="K266" s="2"/>
      <c r="L266" s="2"/>
      <c r="M266" s="2"/>
      <c r="N266" s="2"/>
      <c r="O266" s="2"/>
    </row>
    <row r="267" spans="1:15" x14ac:dyDescent="0.4">
      <c r="A267" s="211"/>
      <c r="B267" s="243"/>
      <c r="C267" s="96" t="s">
        <v>338</v>
      </c>
      <c r="D267" s="82"/>
      <c r="E267" s="16"/>
      <c r="F267" s="15" t="s">
        <v>16</v>
      </c>
      <c r="G267" s="15" t="s">
        <v>16</v>
      </c>
      <c r="H267" s="226"/>
      <c r="I267" s="72"/>
      <c r="J267" s="2" t="s">
        <v>341</v>
      </c>
      <c r="K267" s="2"/>
      <c r="L267" s="2"/>
      <c r="M267" s="2"/>
      <c r="N267" s="2"/>
      <c r="O267" s="2"/>
    </row>
    <row r="268" spans="1:15" ht="24" x14ac:dyDescent="0.4">
      <c r="A268" s="211"/>
      <c r="B268" s="243"/>
      <c r="C268" s="97" t="s">
        <v>339</v>
      </c>
      <c r="D268" s="82"/>
      <c r="E268" s="16"/>
      <c r="F268" s="15" t="s">
        <v>16</v>
      </c>
      <c r="G268" s="15" t="s">
        <v>16</v>
      </c>
      <c r="H268" s="226"/>
      <c r="I268" s="72"/>
      <c r="J268" s="2" t="s">
        <v>341</v>
      </c>
      <c r="K268" s="2"/>
      <c r="L268" s="2"/>
      <c r="M268" s="2"/>
      <c r="N268" s="2"/>
      <c r="O268" s="2"/>
    </row>
    <row r="269" spans="1:15" ht="24" x14ac:dyDescent="0.4">
      <c r="A269" s="222"/>
      <c r="B269" s="74" t="s">
        <v>321</v>
      </c>
      <c r="C269" s="98" t="s">
        <v>340</v>
      </c>
      <c r="D269" s="93"/>
      <c r="E269" s="56"/>
      <c r="F269" s="55" t="s">
        <v>16</v>
      </c>
      <c r="G269" s="55" t="s">
        <v>16</v>
      </c>
      <c r="H269" s="227"/>
      <c r="I269" s="67"/>
      <c r="J269" s="2" t="s">
        <v>341</v>
      </c>
      <c r="K269" s="2"/>
      <c r="L269" s="2"/>
      <c r="M269" s="2"/>
      <c r="N269" s="2"/>
      <c r="O269" s="2"/>
    </row>
    <row r="270" spans="1:15" ht="60" customHeight="1" x14ac:dyDescent="0.4">
      <c r="A270" s="221" t="s">
        <v>162</v>
      </c>
      <c r="B270" s="245" t="s">
        <v>163</v>
      </c>
      <c r="C270" s="246"/>
      <c r="D270" s="87" t="s">
        <v>218</v>
      </c>
      <c r="E270" s="36"/>
      <c r="F270" s="78" t="s">
        <v>16</v>
      </c>
      <c r="G270" s="78" t="s">
        <v>16</v>
      </c>
      <c r="H270" s="226" t="s">
        <v>103</v>
      </c>
      <c r="I270" s="72"/>
      <c r="J270" s="2" t="s">
        <v>217</v>
      </c>
      <c r="K270" s="2" t="s">
        <v>218</v>
      </c>
      <c r="L270" s="2"/>
      <c r="M270" s="2"/>
      <c r="N270" s="2"/>
      <c r="O270" s="2"/>
    </row>
    <row r="271" spans="1:15" x14ac:dyDescent="0.4">
      <c r="A271" s="211"/>
      <c r="B271" s="35" t="s">
        <v>164</v>
      </c>
      <c r="C271" s="33"/>
      <c r="D271" s="83"/>
      <c r="E271" s="16"/>
      <c r="F271" s="15" t="s">
        <v>16</v>
      </c>
      <c r="G271" s="15" t="s">
        <v>16</v>
      </c>
      <c r="H271" s="226"/>
      <c r="I271" s="72"/>
      <c r="J271" s="2"/>
      <c r="K271" s="2"/>
      <c r="L271" s="2"/>
      <c r="M271" s="2"/>
      <c r="N271" s="2"/>
      <c r="O271" s="2"/>
    </row>
    <row r="272" spans="1:15" x14ac:dyDescent="0.4">
      <c r="A272" s="211"/>
      <c r="B272" s="43" t="s">
        <v>165</v>
      </c>
      <c r="C272" s="13"/>
      <c r="D272" s="83"/>
      <c r="E272" s="16"/>
      <c r="F272" s="15" t="s">
        <v>16</v>
      </c>
      <c r="G272" s="15" t="s">
        <v>16</v>
      </c>
      <c r="H272" s="226"/>
      <c r="I272" s="72"/>
      <c r="J272" s="2"/>
      <c r="K272" s="2"/>
      <c r="L272" s="2"/>
      <c r="M272" s="2"/>
      <c r="N272" s="2"/>
      <c r="O272" s="2"/>
    </row>
    <row r="273" spans="1:15" x14ac:dyDescent="0.4">
      <c r="A273" s="211"/>
      <c r="B273" s="79" t="s">
        <v>166</v>
      </c>
      <c r="C273" s="13"/>
      <c r="D273" s="83"/>
      <c r="E273" s="16"/>
      <c r="F273" s="15" t="s">
        <v>16</v>
      </c>
      <c r="G273" s="15" t="s">
        <v>16</v>
      </c>
      <c r="H273" s="226"/>
      <c r="I273" s="72"/>
      <c r="J273" s="2"/>
      <c r="K273" s="2"/>
      <c r="L273" s="2"/>
      <c r="M273" s="2"/>
      <c r="N273" s="2"/>
      <c r="O273" s="2"/>
    </row>
    <row r="274" spans="1:15" x14ac:dyDescent="0.4">
      <c r="A274" s="211"/>
      <c r="B274" s="237" t="s">
        <v>167</v>
      </c>
      <c r="C274" s="13" t="s">
        <v>170</v>
      </c>
      <c r="D274" s="83"/>
      <c r="E274" s="16"/>
      <c r="F274" s="15" t="s">
        <v>16</v>
      </c>
      <c r="G274" s="15" t="s">
        <v>16</v>
      </c>
      <c r="H274" s="226"/>
      <c r="I274" s="16"/>
      <c r="J274" s="2" t="s">
        <v>104</v>
      </c>
      <c r="K274" s="2"/>
      <c r="L274" s="2"/>
      <c r="M274" s="2"/>
      <c r="N274" s="2"/>
      <c r="O274" s="2"/>
    </row>
    <row r="275" spans="1:15" x14ac:dyDescent="0.4">
      <c r="A275" s="211"/>
      <c r="B275" s="240"/>
      <c r="C275" s="13" t="s">
        <v>171</v>
      </c>
      <c r="D275" s="83"/>
      <c r="E275" s="16"/>
      <c r="F275" s="15" t="s">
        <v>16</v>
      </c>
      <c r="G275" s="15" t="s">
        <v>16</v>
      </c>
      <c r="H275" s="226"/>
      <c r="I275" s="16"/>
      <c r="J275" s="2" t="s">
        <v>104</v>
      </c>
      <c r="K275" s="2"/>
      <c r="L275" s="2"/>
      <c r="M275" s="2"/>
      <c r="N275" s="2"/>
      <c r="O275" s="2"/>
    </row>
    <row r="276" spans="1:15" x14ac:dyDescent="0.4">
      <c r="A276" s="211"/>
      <c r="B276" s="240"/>
      <c r="C276" s="13" t="s">
        <v>172</v>
      </c>
      <c r="D276" s="83"/>
      <c r="E276" s="16"/>
      <c r="F276" s="15" t="s">
        <v>16</v>
      </c>
      <c r="G276" s="15" t="s">
        <v>16</v>
      </c>
      <c r="H276" s="226"/>
      <c r="I276" s="16"/>
      <c r="J276" s="2" t="s">
        <v>104</v>
      </c>
      <c r="K276" s="2"/>
      <c r="L276" s="2"/>
      <c r="M276" s="2"/>
      <c r="N276" s="2"/>
      <c r="O276" s="2"/>
    </row>
    <row r="277" spans="1:15" x14ac:dyDescent="0.4">
      <c r="A277" s="211"/>
      <c r="B277" s="240"/>
      <c r="C277" s="13" t="s">
        <v>173</v>
      </c>
      <c r="D277" s="83"/>
      <c r="E277" s="16"/>
      <c r="F277" s="15" t="s">
        <v>16</v>
      </c>
      <c r="G277" s="15" t="s">
        <v>16</v>
      </c>
      <c r="H277" s="226"/>
      <c r="I277" s="16"/>
      <c r="J277" s="2" t="s">
        <v>104</v>
      </c>
      <c r="K277" s="2"/>
      <c r="L277" s="2"/>
      <c r="M277" s="2"/>
      <c r="N277" s="2"/>
      <c r="O277" s="2"/>
    </row>
    <row r="278" spans="1:15" x14ac:dyDescent="0.4">
      <c r="A278" s="211"/>
      <c r="B278" s="240"/>
      <c r="C278" s="13" t="s">
        <v>174</v>
      </c>
      <c r="D278" s="83"/>
      <c r="E278" s="16"/>
      <c r="F278" s="15" t="s">
        <v>16</v>
      </c>
      <c r="G278" s="15" t="s">
        <v>16</v>
      </c>
      <c r="H278" s="226"/>
      <c r="I278" s="16"/>
      <c r="J278" s="2" t="s">
        <v>104</v>
      </c>
      <c r="K278" s="2"/>
      <c r="L278" s="2"/>
      <c r="M278" s="2"/>
      <c r="N278" s="2"/>
      <c r="O278" s="2"/>
    </row>
    <row r="279" spans="1:15" x14ac:dyDescent="0.4">
      <c r="A279" s="211"/>
      <c r="B279" s="238"/>
      <c r="C279" s="13" t="s">
        <v>175</v>
      </c>
      <c r="D279" s="83"/>
      <c r="E279" s="16"/>
      <c r="F279" s="15" t="s">
        <v>16</v>
      </c>
      <c r="G279" s="15" t="s">
        <v>16</v>
      </c>
      <c r="H279" s="226"/>
      <c r="I279" s="16"/>
      <c r="J279" s="2" t="s">
        <v>104</v>
      </c>
      <c r="K279" s="2"/>
      <c r="L279" s="2"/>
      <c r="M279" s="2"/>
      <c r="N279" s="2"/>
      <c r="O279" s="2"/>
    </row>
    <row r="280" spans="1:15" x14ac:dyDescent="0.4">
      <c r="A280" s="211"/>
      <c r="B280" s="237" t="s">
        <v>169</v>
      </c>
      <c r="C280" s="13" t="s">
        <v>176</v>
      </c>
      <c r="D280" s="201"/>
      <c r="E280" s="16" t="s">
        <v>126</v>
      </c>
      <c r="F280" s="15" t="s">
        <v>16</v>
      </c>
      <c r="G280" s="15" t="s">
        <v>16</v>
      </c>
      <c r="H280" s="226"/>
      <c r="I280" s="16"/>
      <c r="J280" s="2"/>
      <c r="K280" s="2"/>
      <c r="L280" s="2"/>
      <c r="M280" s="2"/>
      <c r="N280" s="2"/>
      <c r="O280" s="2"/>
    </row>
    <row r="281" spans="1:15" x14ac:dyDescent="0.4">
      <c r="A281" s="211"/>
      <c r="B281" s="238"/>
      <c r="C281" s="13" t="s">
        <v>177</v>
      </c>
      <c r="D281" s="201"/>
      <c r="E281" s="16" t="s">
        <v>178</v>
      </c>
      <c r="F281" s="15" t="s">
        <v>16</v>
      </c>
      <c r="G281" s="15" t="s">
        <v>16</v>
      </c>
      <c r="H281" s="226"/>
      <c r="I281" s="16"/>
      <c r="J281" s="2"/>
      <c r="K281" s="2"/>
      <c r="L281" s="2"/>
      <c r="M281" s="2"/>
      <c r="N281" s="2"/>
      <c r="O281" s="2"/>
    </row>
    <row r="282" spans="1:15" x14ac:dyDescent="0.4">
      <c r="A282" s="211"/>
      <c r="B282" s="79" t="s">
        <v>179</v>
      </c>
      <c r="C282" s="13"/>
      <c r="D282" s="83"/>
      <c r="E282" s="16"/>
      <c r="F282" s="15" t="s">
        <v>16</v>
      </c>
      <c r="G282" s="15" t="s">
        <v>16</v>
      </c>
      <c r="H282" s="226"/>
      <c r="I282" s="16"/>
      <c r="J282" s="2"/>
      <c r="K282" s="2"/>
      <c r="L282" s="2"/>
      <c r="M282" s="2"/>
      <c r="N282" s="2"/>
      <c r="O282" s="2"/>
    </row>
    <row r="283" spans="1:15" x14ac:dyDescent="0.4">
      <c r="A283" s="211"/>
      <c r="B283" s="237" t="s">
        <v>167</v>
      </c>
      <c r="C283" s="13" t="s">
        <v>170</v>
      </c>
      <c r="D283" s="83"/>
      <c r="E283" s="16"/>
      <c r="F283" s="15" t="s">
        <v>16</v>
      </c>
      <c r="G283" s="15" t="s">
        <v>16</v>
      </c>
      <c r="H283" s="226"/>
      <c r="I283" s="16"/>
      <c r="J283" s="2" t="s">
        <v>104</v>
      </c>
      <c r="K283" s="2"/>
      <c r="L283" s="2"/>
      <c r="M283" s="2"/>
      <c r="N283" s="2"/>
      <c r="O283" s="2"/>
    </row>
    <row r="284" spans="1:15" x14ac:dyDescent="0.4">
      <c r="A284" s="211"/>
      <c r="B284" s="240"/>
      <c r="C284" s="13" t="s">
        <v>171</v>
      </c>
      <c r="D284" s="83"/>
      <c r="E284" s="16"/>
      <c r="F284" s="15" t="s">
        <v>16</v>
      </c>
      <c r="G284" s="15" t="s">
        <v>16</v>
      </c>
      <c r="H284" s="226"/>
      <c r="I284" s="16"/>
      <c r="J284" s="2" t="s">
        <v>104</v>
      </c>
      <c r="K284" s="2"/>
      <c r="L284" s="2"/>
      <c r="M284" s="2"/>
      <c r="N284" s="2"/>
      <c r="O284" s="2"/>
    </row>
    <row r="285" spans="1:15" x14ac:dyDescent="0.4">
      <c r="A285" s="211"/>
      <c r="B285" s="240"/>
      <c r="C285" s="13" t="s">
        <v>172</v>
      </c>
      <c r="D285" s="83"/>
      <c r="E285" s="16"/>
      <c r="F285" s="15" t="s">
        <v>16</v>
      </c>
      <c r="G285" s="15" t="s">
        <v>16</v>
      </c>
      <c r="H285" s="226"/>
      <c r="I285" s="16"/>
      <c r="J285" s="2" t="s">
        <v>104</v>
      </c>
      <c r="K285" s="2"/>
      <c r="L285" s="2"/>
      <c r="M285" s="2"/>
      <c r="N285" s="2"/>
      <c r="O285" s="2"/>
    </row>
    <row r="286" spans="1:15" x14ac:dyDescent="0.4">
      <c r="A286" s="211"/>
      <c r="B286" s="240"/>
      <c r="C286" s="13" t="s">
        <v>173</v>
      </c>
      <c r="D286" s="83"/>
      <c r="E286" s="16"/>
      <c r="F286" s="15" t="s">
        <v>16</v>
      </c>
      <c r="G286" s="15" t="s">
        <v>16</v>
      </c>
      <c r="H286" s="226"/>
      <c r="I286" s="16"/>
      <c r="J286" s="2" t="s">
        <v>104</v>
      </c>
      <c r="K286" s="2"/>
      <c r="L286" s="2"/>
      <c r="M286" s="2"/>
      <c r="N286" s="2"/>
      <c r="O286" s="2"/>
    </row>
    <row r="287" spans="1:15" x14ac:dyDescent="0.4">
      <c r="A287" s="211"/>
      <c r="B287" s="240"/>
      <c r="C287" s="13" t="s">
        <v>174</v>
      </c>
      <c r="D287" s="83"/>
      <c r="E287" s="16"/>
      <c r="F287" s="15" t="s">
        <v>16</v>
      </c>
      <c r="G287" s="15" t="s">
        <v>16</v>
      </c>
      <c r="H287" s="226"/>
      <c r="I287" s="16"/>
      <c r="J287" s="2" t="s">
        <v>104</v>
      </c>
      <c r="K287" s="2"/>
      <c r="L287" s="2"/>
      <c r="M287" s="2"/>
      <c r="N287" s="2"/>
      <c r="O287" s="2"/>
    </row>
    <row r="288" spans="1:15" x14ac:dyDescent="0.4">
      <c r="A288" s="211"/>
      <c r="B288" s="238"/>
      <c r="C288" s="13" t="s">
        <v>175</v>
      </c>
      <c r="D288" s="83"/>
      <c r="E288" s="16"/>
      <c r="F288" s="15" t="s">
        <v>16</v>
      </c>
      <c r="G288" s="15" t="s">
        <v>16</v>
      </c>
      <c r="H288" s="226"/>
      <c r="I288" s="16"/>
      <c r="J288" s="2" t="s">
        <v>104</v>
      </c>
      <c r="K288" s="2"/>
      <c r="L288" s="2"/>
      <c r="M288" s="2"/>
      <c r="N288" s="2"/>
      <c r="O288" s="2"/>
    </row>
    <row r="289" spans="1:15" x14ac:dyDescent="0.4">
      <c r="A289" s="211"/>
      <c r="B289" s="237" t="s">
        <v>169</v>
      </c>
      <c r="C289" s="13" t="s">
        <v>176</v>
      </c>
      <c r="D289" s="201"/>
      <c r="E289" s="16" t="s">
        <v>126</v>
      </c>
      <c r="F289" s="15" t="s">
        <v>16</v>
      </c>
      <c r="G289" s="15" t="s">
        <v>16</v>
      </c>
      <c r="H289" s="226"/>
      <c r="I289" s="16"/>
      <c r="J289" s="2"/>
      <c r="K289" s="2"/>
      <c r="L289" s="2"/>
      <c r="M289" s="2"/>
      <c r="N289" s="2"/>
      <c r="O289" s="2"/>
    </row>
    <row r="290" spans="1:15" x14ac:dyDescent="0.4">
      <c r="A290" s="211"/>
      <c r="B290" s="238"/>
      <c r="C290" s="13" t="s">
        <v>177</v>
      </c>
      <c r="D290" s="201"/>
      <c r="E290" s="16" t="s">
        <v>178</v>
      </c>
      <c r="F290" s="15" t="s">
        <v>16</v>
      </c>
      <c r="G290" s="15" t="s">
        <v>16</v>
      </c>
      <c r="H290" s="226"/>
      <c r="I290" s="16"/>
      <c r="J290" s="2"/>
      <c r="K290" s="2"/>
      <c r="L290" s="2"/>
      <c r="M290" s="2"/>
      <c r="N290" s="2"/>
      <c r="O290" s="2"/>
    </row>
    <row r="291" spans="1:15" x14ac:dyDescent="0.4">
      <c r="A291" s="211"/>
      <c r="B291" s="79" t="s">
        <v>180</v>
      </c>
      <c r="C291" s="13"/>
      <c r="D291" s="83"/>
      <c r="E291" s="16"/>
      <c r="F291" s="15" t="s">
        <v>16</v>
      </c>
      <c r="G291" s="15" t="s">
        <v>16</v>
      </c>
      <c r="H291" s="226"/>
      <c r="I291" s="16"/>
      <c r="J291" s="2"/>
      <c r="K291" s="2"/>
      <c r="L291" s="2"/>
      <c r="M291" s="2"/>
      <c r="N291" s="2"/>
      <c r="O291" s="2"/>
    </row>
    <row r="292" spans="1:15" x14ac:dyDescent="0.4">
      <c r="A292" s="211"/>
      <c r="B292" s="80" t="s">
        <v>181</v>
      </c>
      <c r="C292" s="13"/>
      <c r="D292" s="83"/>
      <c r="E292" s="16"/>
      <c r="F292" s="15" t="s">
        <v>16</v>
      </c>
      <c r="G292" s="15" t="s">
        <v>16</v>
      </c>
      <c r="H292" s="226"/>
      <c r="I292" s="16"/>
      <c r="J292" s="2"/>
      <c r="K292" s="2"/>
      <c r="L292" s="2"/>
      <c r="M292" s="2"/>
      <c r="N292" s="2"/>
      <c r="O292" s="2"/>
    </row>
    <row r="293" spans="1:15" x14ac:dyDescent="0.4">
      <c r="A293" s="211"/>
      <c r="B293" s="15" t="s">
        <v>182</v>
      </c>
      <c r="C293" s="13"/>
      <c r="D293" s="83"/>
      <c r="E293" s="16"/>
      <c r="F293" s="15" t="s">
        <v>16</v>
      </c>
      <c r="G293" s="15" t="s">
        <v>16</v>
      </c>
      <c r="H293" s="226"/>
      <c r="I293" s="16"/>
      <c r="J293" s="2" t="s">
        <v>183</v>
      </c>
      <c r="K293" s="2" t="s">
        <v>150</v>
      </c>
      <c r="L293" s="2"/>
      <c r="M293" s="2"/>
      <c r="N293" s="2"/>
      <c r="O293" s="2"/>
    </row>
    <row r="294" spans="1:15" x14ac:dyDescent="0.4">
      <c r="A294" s="211"/>
      <c r="B294" s="237" t="s">
        <v>167</v>
      </c>
      <c r="C294" s="13" t="s">
        <v>170</v>
      </c>
      <c r="D294" s="83"/>
      <c r="E294" s="16"/>
      <c r="F294" s="15" t="s">
        <v>16</v>
      </c>
      <c r="G294" s="15" t="s">
        <v>16</v>
      </c>
      <c r="H294" s="226"/>
      <c r="I294" s="16"/>
      <c r="J294" s="2" t="s">
        <v>104</v>
      </c>
      <c r="K294" s="2"/>
      <c r="L294" s="2"/>
      <c r="M294" s="2"/>
      <c r="N294" s="2"/>
      <c r="O294" s="2"/>
    </row>
    <row r="295" spans="1:15" x14ac:dyDescent="0.4">
      <c r="A295" s="211"/>
      <c r="B295" s="240"/>
      <c r="C295" s="13" t="s">
        <v>171</v>
      </c>
      <c r="D295" s="83"/>
      <c r="E295" s="16"/>
      <c r="F295" s="15" t="s">
        <v>16</v>
      </c>
      <c r="G295" s="15" t="s">
        <v>16</v>
      </c>
      <c r="H295" s="226"/>
      <c r="I295" s="16"/>
      <c r="J295" s="2" t="s">
        <v>104</v>
      </c>
      <c r="K295" s="2"/>
      <c r="L295" s="2"/>
      <c r="M295" s="2"/>
      <c r="N295" s="2"/>
      <c r="O295" s="2"/>
    </row>
    <row r="296" spans="1:15" x14ac:dyDescent="0.4">
      <c r="A296" s="211"/>
      <c r="B296" s="240"/>
      <c r="C296" s="13" t="s">
        <v>172</v>
      </c>
      <c r="D296" s="83"/>
      <c r="E296" s="16"/>
      <c r="F296" s="15" t="s">
        <v>16</v>
      </c>
      <c r="G296" s="15" t="s">
        <v>16</v>
      </c>
      <c r="H296" s="226"/>
      <c r="I296" s="16"/>
      <c r="J296" s="2" t="s">
        <v>104</v>
      </c>
      <c r="K296" s="2"/>
      <c r="L296" s="2"/>
      <c r="M296" s="2"/>
      <c r="N296" s="2"/>
      <c r="O296" s="2"/>
    </row>
    <row r="297" spans="1:15" x14ac:dyDescent="0.4">
      <c r="A297" s="211"/>
      <c r="B297" s="240"/>
      <c r="C297" s="13" t="s">
        <v>173</v>
      </c>
      <c r="D297" s="83"/>
      <c r="E297" s="16"/>
      <c r="F297" s="15" t="s">
        <v>16</v>
      </c>
      <c r="G297" s="15" t="s">
        <v>16</v>
      </c>
      <c r="H297" s="226"/>
      <c r="I297" s="16"/>
      <c r="J297" s="2" t="s">
        <v>104</v>
      </c>
      <c r="K297" s="2"/>
      <c r="L297" s="2"/>
      <c r="M297" s="2"/>
      <c r="N297" s="2"/>
      <c r="O297" s="2"/>
    </row>
    <row r="298" spans="1:15" x14ac:dyDescent="0.4">
      <c r="A298" s="211"/>
      <c r="B298" s="240"/>
      <c r="C298" s="13" t="s">
        <v>174</v>
      </c>
      <c r="D298" s="83"/>
      <c r="E298" s="16"/>
      <c r="F298" s="15" t="s">
        <v>16</v>
      </c>
      <c r="G298" s="15" t="s">
        <v>16</v>
      </c>
      <c r="H298" s="226"/>
      <c r="I298" s="16"/>
      <c r="J298" s="2" t="s">
        <v>104</v>
      </c>
      <c r="K298" s="2"/>
      <c r="L298" s="2"/>
      <c r="M298" s="2"/>
      <c r="N298" s="2"/>
      <c r="O298" s="2"/>
    </row>
    <row r="299" spans="1:15" x14ac:dyDescent="0.4">
      <c r="A299" s="211"/>
      <c r="B299" s="238"/>
      <c r="C299" s="13" t="s">
        <v>175</v>
      </c>
      <c r="D299" s="83"/>
      <c r="E299" s="16"/>
      <c r="F299" s="15" t="s">
        <v>16</v>
      </c>
      <c r="G299" s="15" t="s">
        <v>16</v>
      </c>
      <c r="H299" s="226"/>
      <c r="I299" s="16"/>
      <c r="J299" s="2" t="s">
        <v>104</v>
      </c>
      <c r="K299" s="2"/>
      <c r="L299" s="2"/>
      <c r="M299" s="2"/>
      <c r="N299" s="2"/>
      <c r="O299" s="2"/>
    </row>
    <row r="300" spans="1:15" x14ac:dyDescent="0.4">
      <c r="A300" s="211"/>
      <c r="B300" s="237" t="s">
        <v>169</v>
      </c>
      <c r="C300" s="13" t="s">
        <v>176</v>
      </c>
      <c r="D300" s="201"/>
      <c r="E300" s="16" t="s">
        <v>126</v>
      </c>
      <c r="F300" s="15" t="s">
        <v>16</v>
      </c>
      <c r="G300" s="15" t="s">
        <v>16</v>
      </c>
      <c r="H300" s="226"/>
      <c r="I300" s="16"/>
      <c r="J300" s="2"/>
      <c r="K300" s="2"/>
      <c r="L300" s="2"/>
      <c r="M300" s="2"/>
      <c r="N300" s="2"/>
      <c r="O300" s="2"/>
    </row>
    <row r="301" spans="1:15" x14ac:dyDescent="0.4">
      <c r="A301" s="211"/>
      <c r="B301" s="238"/>
      <c r="C301" s="13" t="s">
        <v>177</v>
      </c>
      <c r="D301" s="201"/>
      <c r="E301" s="16" t="s">
        <v>178</v>
      </c>
      <c r="F301" s="15" t="s">
        <v>16</v>
      </c>
      <c r="G301" s="15" t="s">
        <v>16</v>
      </c>
      <c r="H301" s="226"/>
      <c r="I301" s="16"/>
      <c r="J301" s="2"/>
      <c r="K301" s="2"/>
      <c r="L301" s="2"/>
      <c r="M301" s="2"/>
      <c r="N301" s="2"/>
      <c r="O301" s="2"/>
    </row>
    <row r="302" spans="1:15" x14ac:dyDescent="0.4">
      <c r="A302" s="211"/>
      <c r="B302" s="80" t="s">
        <v>184</v>
      </c>
      <c r="C302" s="13"/>
      <c r="D302" s="83"/>
      <c r="E302" s="16"/>
      <c r="F302" s="15" t="s">
        <v>16</v>
      </c>
      <c r="G302" s="15" t="s">
        <v>16</v>
      </c>
      <c r="H302" s="226"/>
      <c r="I302" s="16"/>
      <c r="J302" s="2"/>
      <c r="K302" s="2"/>
      <c r="L302" s="2"/>
      <c r="M302" s="2"/>
      <c r="N302" s="2"/>
      <c r="O302" s="2"/>
    </row>
    <row r="303" spans="1:15" x14ac:dyDescent="0.4">
      <c r="A303" s="211"/>
      <c r="B303" s="15" t="s">
        <v>182</v>
      </c>
      <c r="C303" s="13"/>
      <c r="D303" s="83"/>
      <c r="E303" s="16"/>
      <c r="F303" s="15" t="s">
        <v>16</v>
      </c>
      <c r="G303" s="15" t="s">
        <v>16</v>
      </c>
      <c r="H303" s="226"/>
      <c r="I303" s="16"/>
      <c r="J303" s="2" t="s">
        <v>183</v>
      </c>
      <c r="K303" s="2" t="s">
        <v>150</v>
      </c>
      <c r="L303" s="2"/>
      <c r="M303" s="2"/>
      <c r="N303" s="2"/>
      <c r="O303" s="2"/>
    </row>
    <row r="304" spans="1:15" x14ac:dyDescent="0.4">
      <c r="A304" s="211"/>
      <c r="B304" s="237" t="s">
        <v>167</v>
      </c>
      <c r="C304" s="13" t="s">
        <v>170</v>
      </c>
      <c r="D304" s="83"/>
      <c r="E304" s="16"/>
      <c r="F304" s="15" t="s">
        <v>16</v>
      </c>
      <c r="G304" s="15" t="s">
        <v>16</v>
      </c>
      <c r="H304" s="226"/>
      <c r="I304" s="16"/>
      <c r="J304" s="2" t="s">
        <v>104</v>
      </c>
      <c r="K304" s="2"/>
      <c r="L304" s="2"/>
      <c r="M304" s="2"/>
      <c r="N304" s="2"/>
      <c r="O304" s="2"/>
    </row>
    <row r="305" spans="1:15" x14ac:dyDescent="0.4">
      <c r="A305" s="211"/>
      <c r="B305" s="240"/>
      <c r="C305" s="13" t="s">
        <v>171</v>
      </c>
      <c r="D305" s="83"/>
      <c r="E305" s="16"/>
      <c r="F305" s="15" t="s">
        <v>16</v>
      </c>
      <c r="G305" s="15" t="s">
        <v>16</v>
      </c>
      <c r="H305" s="226"/>
      <c r="I305" s="16"/>
      <c r="J305" s="2" t="s">
        <v>104</v>
      </c>
      <c r="K305" s="2"/>
      <c r="L305" s="2"/>
      <c r="M305" s="2"/>
      <c r="N305" s="2"/>
      <c r="O305" s="2"/>
    </row>
    <row r="306" spans="1:15" x14ac:dyDescent="0.4">
      <c r="A306" s="211"/>
      <c r="B306" s="240"/>
      <c r="C306" s="13" t="s">
        <v>172</v>
      </c>
      <c r="D306" s="83"/>
      <c r="E306" s="16"/>
      <c r="F306" s="15" t="s">
        <v>16</v>
      </c>
      <c r="G306" s="15" t="s">
        <v>16</v>
      </c>
      <c r="H306" s="226"/>
      <c r="I306" s="16"/>
      <c r="J306" s="2" t="s">
        <v>104</v>
      </c>
      <c r="K306" s="2"/>
      <c r="L306" s="2"/>
      <c r="M306" s="2"/>
      <c r="N306" s="2"/>
      <c r="O306" s="2"/>
    </row>
    <row r="307" spans="1:15" x14ac:dyDescent="0.4">
      <c r="A307" s="211"/>
      <c r="B307" s="240"/>
      <c r="C307" s="13" t="s">
        <v>173</v>
      </c>
      <c r="D307" s="83"/>
      <c r="E307" s="16"/>
      <c r="F307" s="15" t="s">
        <v>16</v>
      </c>
      <c r="G307" s="15" t="s">
        <v>16</v>
      </c>
      <c r="H307" s="226"/>
      <c r="I307" s="16"/>
      <c r="J307" s="2" t="s">
        <v>104</v>
      </c>
      <c r="K307" s="2"/>
      <c r="L307" s="2"/>
      <c r="M307" s="2"/>
      <c r="N307" s="2"/>
      <c r="O307" s="2"/>
    </row>
    <row r="308" spans="1:15" x14ac:dyDescent="0.4">
      <c r="A308" s="211"/>
      <c r="B308" s="240"/>
      <c r="C308" s="13" t="s">
        <v>174</v>
      </c>
      <c r="D308" s="83"/>
      <c r="E308" s="16"/>
      <c r="F308" s="15" t="s">
        <v>16</v>
      </c>
      <c r="G308" s="15" t="s">
        <v>16</v>
      </c>
      <c r="H308" s="226"/>
      <c r="I308" s="16"/>
      <c r="J308" s="2" t="s">
        <v>104</v>
      </c>
      <c r="K308" s="2"/>
      <c r="L308" s="2"/>
      <c r="M308" s="2"/>
      <c r="N308" s="2"/>
      <c r="O308" s="2"/>
    </row>
    <row r="309" spans="1:15" x14ac:dyDescent="0.4">
      <c r="A309" s="211"/>
      <c r="B309" s="238"/>
      <c r="C309" s="13" t="s">
        <v>175</v>
      </c>
      <c r="D309" s="83"/>
      <c r="E309" s="16"/>
      <c r="F309" s="15" t="s">
        <v>16</v>
      </c>
      <c r="G309" s="15" t="s">
        <v>16</v>
      </c>
      <c r="H309" s="226"/>
      <c r="I309" s="16"/>
      <c r="J309" s="2" t="s">
        <v>104</v>
      </c>
      <c r="K309" s="2"/>
      <c r="L309" s="2"/>
      <c r="M309" s="2"/>
      <c r="N309" s="2"/>
      <c r="O309" s="2"/>
    </row>
    <row r="310" spans="1:15" x14ac:dyDescent="0.4">
      <c r="A310" s="211"/>
      <c r="B310" s="237" t="s">
        <v>169</v>
      </c>
      <c r="C310" s="13" t="s">
        <v>176</v>
      </c>
      <c r="D310" s="201"/>
      <c r="E310" s="16" t="s">
        <v>126</v>
      </c>
      <c r="F310" s="15" t="s">
        <v>16</v>
      </c>
      <c r="G310" s="15" t="s">
        <v>16</v>
      </c>
      <c r="H310" s="226"/>
      <c r="I310" s="16"/>
      <c r="J310" s="2"/>
      <c r="K310" s="2"/>
      <c r="L310" s="2"/>
      <c r="M310" s="2"/>
      <c r="N310" s="2"/>
      <c r="O310" s="2"/>
    </row>
    <row r="311" spans="1:15" x14ac:dyDescent="0.4">
      <c r="A311" s="211"/>
      <c r="B311" s="238"/>
      <c r="C311" s="13" t="s">
        <v>177</v>
      </c>
      <c r="D311" s="201"/>
      <c r="E311" s="16" t="s">
        <v>178</v>
      </c>
      <c r="F311" s="15" t="s">
        <v>16</v>
      </c>
      <c r="G311" s="15" t="s">
        <v>16</v>
      </c>
      <c r="H311" s="226"/>
      <c r="I311" s="16"/>
      <c r="J311" s="2"/>
      <c r="K311" s="2"/>
      <c r="L311" s="2"/>
      <c r="M311" s="2"/>
      <c r="N311" s="2"/>
      <c r="O311" s="2"/>
    </row>
    <row r="312" spans="1:15" x14ac:dyDescent="0.4">
      <c r="A312" s="211"/>
      <c r="B312" s="79" t="s">
        <v>185</v>
      </c>
      <c r="C312" s="13"/>
      <c r="D312" s="83"/>
      <c r="E312" s="16"/>
      <c r="F312" s="15" t="s">
        <v>16</v>
      </c>
      <c r="G312" s="15" t="s">
        <v>16</v>
      </c>
      <c r="H312" s="226"/>
      <c r="I312" s="16"/>
      <c r="J312" s="2"/>
      <c r="K312" s="2"/>
      <c r="L312" s="2"/>
      <c r="M312" s="2"/>
      <c r="N312" s="2"/>
      <c r="O312" s="2"/>
    </row>
    <row r="313" spans="1:15" x14ac:dyDescent="0.4">
      <c r="A313" s="211"/>
      <c r="B313" s="80" t="s">
        <v>181</v>
      </c>
      <c r="C313" s="13"/>
      <c r="D313" s="83"/>
      <c r="E313" s="16"/>
      <c r="F313" s="15" t="s">
        <v>16</v>
      </c>
      <c r="G313" s="15" t="s">
        <v>16</v>
      </c>
      <c r="H313" s="226"/>
      <c r="I313" s="16"/>
      <c r="J313" s="2"/>
      <c r="K313" s="2"/>
      <c r="L313" s="2"/>
      <c r="M313" s="2"/>
      <c r="N313" s="2"/>
      <c r="O313" s="2"/>
    </row>
    <row r="314" spans="1:15" x14ac:dyDescent="0.4">
      <c r="A314" s="211"/>
      <c r="B314" s="15" t="s">
        <v>182</v>
      </c>
      <c r="C314" s="13"/>
      <c r="D314" s="83"/>
      <c r="E314" s="16"/>
      <c r="F314" s="15" t="s">
        <v>16</v>
      </c>
      <c r="G314" s="15" t="s">
        <v>16</v>
      </c>
      <c r="H314" s="226"/>
      <c r="I314" s="16"/>
      <c r="J314" s="2" t="s">
        <v>183</v>
      </c>
      <c r="K314" s="2" t="s">
        <v>150</v>
      </c>
      <c r="L314" s="2"/>
      <c r="M314" s="2"/>
      <c r="N314" s="2"/>
      <c r="O314" s="2"/>
    </row>
    <row r="315" spans="1:15" x14ac:dyDescent="0.4">
      <c r="A315" s="211"/>
      <c r="B315" s="237" t="s">
        <v>169</v>
      </c>
      <c r="C315" s="13" t="s">
        <v>176</v>
      </c>
      <c r="D315" s="201"/>
      <c r="E315" s="16" t="s">
        <v>126</v>
      </c>
      <c r="F315" s="15" t="s">
        <v>16</v>
      </c>
      <c r="G315" s="15" t="s">
        <v>16</v>
      </c>
      <c r="H315" s="226"/>
      <c r="I315" s="16"/>
      <c r="J315" s="2"/>
      <c r="K315" s="2"/>
      <c r="L315" s="2"/>
      <c r="M315" s="2"/>
      <c r="N315" s="2"/>
      <c r="O315" s="2"/>
    </row>
    <row r="316" spans="1:15" x14ac:dyDescent="0.4">
      <c r="A316" s="211"/>
      <c r="B316" s="238"/>
      <c r="C316" s="13" t="s">
        <v>177</v>
      </c>
      <c r="D316" s="201"/>
      <c r="E316" s="16" t="s">
        <v>178</v>
      </c>
      <c r="F316" s="15" t="s">
        <v>16</v>
      </c>
      <c r="G316" s="15" t="s">
        <v>16</v>
      </c>
      <c r="H316" s="226"/>
      <c r="I316" s="16"/>
      <c r="J316" s="2"/>
      <c r="K316" s="2"/>
      <c r="L316" s="2"/>
      <c r="M316" s="2"/>
      <c r="N316" s="2"/>
      <c r="O316" s="2"/>
    </row>
    <row r="317" spans="1:15" x14ac:dyDescent="0.4">
      <c r="A317" s="211"/>
      <c r="B317" s="80" t="s">
        <v>184</v>
      </c>
      <c r="C317" s="13"/>
      <c r="D317" s="83"/>
      <c r="E317" s="16"/>
      <c r="F317" s="15" t="s">
        <v>16</v>
      </c>
      <c r="G317" s="15" t="s">
        <v>16</v>
      </c>
      <c r="H317" s="226"/>
      <c r="I317" s="16"/>
      <c r="J317" s="2"/>
      <c r="K317" s="2"/>
      <c r="L317" s="2"/>
      <c r="M317" s="2"/>
      <c r="N317" s="2"/>
      <c r="O317" s="2"/>
    </row>
    <row r="318" spans="1:15" x14ac:dyDescent="0.4">
      <c r="A318" s="211"/>
      <c r="B318" s="15" t="s">
        <v>182</v>
      </c>
      <c r="C318" s="13"/>
      <c r="D318" s="83"/>
      <c r="E318" s="16"/>
      <c r="F318" s="15" t="s">
        <v>16</v>
      </c>
      <c r="G318" s="15" t="s">
        <v>16</v>
      </c>
      <c r="H318" s="226"/>
      <c r="I318" s="16"/>
      <c r="J318" s="2" t="s">
        <v>183</v>
      </c>
      <c r="K318" s="2" t="s">
        <v>150</v>
      </c>
      <c r="L318" s="2"/>
      <c r="M318" s="2"/>
      <c r="N318" s="2"/>
      <c r="O318" s="2"/>
    </row>
    <row r="319" spans="1:15" x14ac:dyDescent="0.4">
      <c r="A319" s="211"/>
      <c r="B319" s="237" t="s">
        <v>169</v>
      </c>
      <c r="C319" s="13" t="s">
        <v>176</v>
      </c>
      <c r="D319" s="201"/>
      <c r="E319" s="16" t="s">
        <v>126</v>
      </c>
      <c r="F319" s="15" t="s">
        <v>16</v>
      </c>
      <c r="G319" s="15" t="s">
        <v>16</v>
      </c>
      <c r="H319" s="226"/>
      <c r="I319" s="16"/>
      <c r="J319" s="2"/>
      <c r="K319" s="2"/>
      <c r="L319" s="2"/>
      <c r="M319" s="2"/>
      <c r="N319" s="2"/>
      <c r="O319" s="2"/>
    </row>
    <row r="320" spans="1:15" x14ac:dyDescent="0.4">
      <c r="A320" s="211"/>
      <c r="B320" s="238"/>
      <c r="C320" s="13" t="s">
        <v>177</v>
      </c>
      <c r="D320" s="201"/>
      <c r="E320" s="16" t="s">
        <v>178</v>
      </c>
      <c r="F320" s="15" t="s">
        <v>16</v>
      </c>
      <c r="G320" s="15" t="s">
        <v>16</v>
      </c>
      <c r="H320" s="226"/>
      <c r="I320" s="16"/>
      <c r="J320" s="2"/>
      <c r="K320" s="2"/>
      <c r="L320" s="2"/>
      <c r="M320" s="2"/>
      <c r="N320" s="2"/>
      <c r="O320" s="2"/>
    </row>
    <row r="321" spans="1:15" x14ac:dyDescent="0.4">
      <c r="A321" s="211"/>
      <c r="B321" s="79" t="s">
        <v>186</v>
      </c>
      <c r="C321" s="13"/>
      <c r="D321" s="83"/>
      <c r="E321" s="16"/>
      <c r="F321" s="15" t="s">
        <v>16</v>
      </c>
      <c r="G321" s="15" t="s">
        <v>16</v>
      </c>
      <c r="H321" s="226"/>
      <c r="I321" s="16"/>
      <c r="J321" s="2"/>
      <c r="K321" s="2"/>
      <c r="L321" s="2"/>
      <c r="M321" s="2"/>
      <c r="N321" s="2"/>
      <c r="O321" s="2"/>
    </row>
    <row r="322" spans="1:15" x14ac:dyDescent="0.4">
      <c r="A322" s="211"/>
      <c r="B322" s="15" t="s">
        <v>168</v>
      </c>
      <c r="C322" s="13" t="s">
        <v>176</v>
      </c>
      <c r="D322" s="201"/>
      <c r="E322" s="16" t="s">
        <v>126</v>
      </c>
      <c r="F322" s="15" t="s">
        <v>16</v>
      </c>
      <c r="G322" s="15" t="s">
        <v>16</v>
      </c>
      <c r="H322" s="226"/>
      <c r="I322" s="16"/>
      <c r="J322" s="2"/>
      <c r="K322" s="2"/>
      <c r="L322" s="2"/>
      <c r="M322" s="2"/>
      <c r="N322" s="2"/>
      <c r="O322" s="2"/>
    </row>
    <row r="323" spans="1:15" x14ac:dyDescent="0.4">
      <c r="A323" s="211"/>
      <c r="B323" s="237" t="s">
        <v>187</v>
      </c>
      <c r="C323" s="13" t="s">
        <v>188</v>
      </c>
      <c r="D323" s="83"/>
      <c r="E323" s="16"/>
      <c r="F323" s="15" t="s">
        <v>16</v>
      </c>
      <c r="G323" s="15" t="s">
        <v>16</v>
      </c>
      <c r="H323" s="226"/>
      <c r="I323" s="16"/>
      <c r="J323" s="2"/>
      <c r="K323" s="2"/>
      <c r="L323" s="2"/>
      <c r="M323" s="2"/>
      <c r="N323" s="2"/>
      <c r="O323" s="2"/>
    </row>
    <row r="324" spans="1:15" x14ac:dyDescent="0.4">
      <c r="A324" s="211"/>
      <c r="B324" s="240"/>
      <c r="C324" s="13" t="s">
        <v>189</v>
      </c>
      <c r="D324" s="83"/>
      <c r="E324" s="16"/>
      <c r="F324" s="15" t="s">
        <v>16</v>
      </c>
      <c r="G324" s="15" t="s">
        <v>16</v>
      </c>
      <c r="H324" s="226"/>
      <c r="I324" s="16"/>
      <c r="J324" s="2"/>
      <c r="K324" s="2"/>
      <c r="L324" s="2"/>
      <c r="M324" s="2"/>
      <c r="N324" s="2"/>
      <c r="O324" s="2"/>
    </row>
    <row r="325" spans="1:15" x14ac:dyDescent="0.4">
      <c r="A325" s="211"/>
      <c r="B325" s="240"/>
      <c r="C325" s="13" t="s">
        <v>190</v>
      </c>
      <c r="D325" s="83"/>
      <c r="E325" s="16"/>
      <c r="F325" s="15" t="s">
        <v>16</v>
      </c>
      <c r="G325" s="15" t="s">
        <v>16</v>
      </c>
      <c r="H325" s="226"/>
      <c r="I325" s="16"/>
      <c r="J325" s="2" t="s">
        <v>183</v>
      </c>
      <c r="K325" s="2" t="s">
        <v>150</v>
      </c>
      <c r="L325" s="2"/>
      <c r="M325" s="2"/>
      <c r="N325" s="2"/>
      <c r="O325" s="2"/>
    </row>
    <row r="326" spans="1:15" x14ac:dyDescent="0.4">
      <c r="A326" s="211"/>
      <c r="B326" s="238"/>
      <c r="C326" s="13" t="s">
        <v>191</v>
      </c>
      <c r="D326" s="83"/>
      <c r="E326" s="16"/>
      <c r="F326" s="15" t="s">
        <v>16</v>
      </c>
      <c r="G326" s="15" t="s">
        <v>16</v>
      </c>
      <c r="H326" s="226"/>
      <c r="I326" s="16"/>
      <c r="J326" s="2" t="s">
        <v>183</v>
      </c>
      <c r="K326" s="2" t="s">
        <v>150</v>
      </c>
      <c r="L326" s="2"/>
      <c r="M326" s="2"/>
      <c r="N326" s="2"/>
      <c r="O326" s="2"/>
    </row>
    <row r="327" spans="1:15" x14ac:dyDescent="0.4">
      <c r="A327" s="211"/>
      <c r="B327" s="79" t="s">
        <v>192</v>
      </c>
      <c r="C327" s="13"/>
      <c r="D327" s="83"/>
      <c r="E327" s="16"/>
      <c r="F327" s="15" t="s">
        <v>16</v>
      </c>
      <c r="G327" s="15" t="s">
        <v>16</v>
      </c>
      <c r="H327" s="226"/>
      <c r="I327" s="16"/>
      <c r="J327" s="2"/>
      <c r="K327" s="2"/>
      <c r="L327" s="2"/>
      <c r="M327" s="2"/>
      <c r="N327" s="2"/>
      <c r="O327" s="2"/>
    </row>
    <row r="328" spans="1:15" x14ac:dyDescent="0.4">
      <c r="A328" s="211"/>
      <c r="B328" s="15" t="s">
        <v>182</v>
      </c>
      <c r="C328" s="13"/>
      <c r="D328" s="83"/>
      <c r="E328" s="16"/>
      <c r="F328" s="15" t="s">
        <v>16</v>
      </c>
      <c r="G328" s="15" t="s">
        <v>16</v>
      </c>
      <c r="H328" s="226"/>
      <c r="I328" s="16"/>
      <c r="J328" s="2" t="s">
        <v>183</v>
      </c>
      <c r="K328" s="2" t="s">
        <v>150</v>
      </c>
      <c r="L328" s="2"/>
      <c r="M328" s="2"/>
      <c r="N328" s="2"/>
      <c r="O328" s="2"/>
    </row>
    <row r="329" spans="1:15" x14ac:dyDescent="0.4">
      <c r="A329" s="211"/>
      <c r="B329" s="15" t="s">
        <v>168</v>
      </c>
      <c r="C329" s="13" t="s">
        <v>193</v>
      </c>
      <c r="D329" s="83"/>
      <c r="E329" s="16" t="s">
        <v>194</v>
      </c>
      <c r="F329" s="15" t="s">
        <v>16</v>
      </c>
      <c r="G329" s="15" t="s">
        <v>16</v>
      </c>
      <c r="H329" s="226"/>
      <c r="I329" s="16"/>
      <c r="J329" s="2"/>
      <c r="K329" s="2"/>
      <c r="L329" s="2"/>
      <c r="M329" s="2"/>
      <c r="N329" s="2"/>
      <c r="O329" s="2"/>
    </row>
    <row r="330" spans="1:15" x14ac:dyDescent="0.4">
      <c r="A330" s="211"/>
      <c r="B330" s="12"/>
      <c r="C330" s="13" t="s">
        <v>195</v>
      </c>
      <c r="D330" s="201"/>
      <c r="E330" s="16" t="s">
        <v>196</v>
      </c>
      <c r="F330" s="15" t="s">
        <v>16</v>
      </c>
      <c r="G330" s="15" t="s">
        <v>16</v>
      </c>
      <c r="H330" s="226"/>
      <c r="I330" s="16"/>
      <c r="J330" s="2"/>
      <c r="K330" s="2"/>
      <c r="L330" s="2"/>
      <c r="M330" s="2"/>
      <c r="N330" s="2"/>
      <c r="O330" s="2"/>
    </row>
    <row r="331" spans="1:15" x14ac:dyDescent="0.4">
      <c r="A331" s="211"/>
      <c r="B331" s="43" t="s">
        <v>197</v>
      </c>
      <c r="C331" s="13"/>
      <c r="D331" s="83"/>
      <c r="E331" s="16"/>
      <c r="F331" s="15" t="s">
        <v>16</v>
      </c>
      <c r="G331" s="15" t="s">
        <v>16</v>
      </c>
      <c r="H331" s="226"/>
      <c r="I331" s="16"/>
      <c r="J331" s="2"/>
      <c r="K331" s="2"/>
      <c r="L331" s="2"/>
      <c r="M331" s="2"/>
      <c r="N331" s="2"/>
      <c r="O331" s="2"/>
    </row>
    <row r="332" spans="1:15" x14ac:dyDescent="0.4">
      <c r="A332" s="211"/>
      <c r="B332" s="237" t="s">
        <v>198</v>
      </c>
      <c r="C332" s="13" t="s">
        <v>199</v>
      </c>
      <c r="D332" s="83"/>
      <c r="E332" s="16"/>
      <c r="F332" s="15" t="s">
        <v>16</v>
      </c>
      <c r="G332" s="15" t="s">
        <v>16</v>
      </c>
      <c r="H332" s="226"/>
      <c r="I332" s="16"/>
      <c r="J332" s="2"/>
      <c r="K332" s="2"/>
      <c r="L332" s="2"/>
      <c r="M332" s="2"/>
      <c r="N332" s="2"/>
      <c r="O332" s="2"/>
    </row>
    <row r="333" spans="1:15" x14ac:dyDescent="0.4">
      <c r="A333" s="211"/>
      <c r="B333" s="238"/>
      <c r="C333" s="13" t="s">
        <v>200</v>
      </c>
      <c r="D333" s="83"/>
      <c r="E333" s="16"/>
      <c r="F333" s="15" t="s">
        <v>16</v>
      </c>
      <c r="G333" s="15" t="s">
        <v>16</v>
      </c>
      <c r="H333" s="226"/>
      <c r="I333" s="16"/>
      <c r="J333" s="2"/>
      <c r="K333" s="2"/>
      <c r="L333" s="2"/>
      <c r="M333" s="2"/>
      <c r="N333" s="2"/>
      <c r="O333" s="2"/>
    </row>
    <row r="334" spans="1:15" x14ac:dyDescent="0.4">
      <c r="A334" s="211"/>
      <c r="B334" s="237" t="s">
        <v>201</v>
      </c>
      <c r="C334" s="13" t="s">
        <v>202</v>
      </c>
      <c r="D334" s="83"/>
      <c r="E334" s="16"/>
      <c r="F334" s="15" t="s">
        <v>16</v>
      </c>
      <c r="G334" s="15" t="s">
        <v>16</v>
      </c>
      <c r="H334" s="226"/>
      <c r="I334" s="16"/>
      <c r="J334" s="2"/>
      <c r="K334" s="2"/>
      <c r="L334" s="2"/>
      <c r="M334" s="2"/>
      <c r="N334" s="2"/>
      <c r="O334" s="2"/>
    </row>
    <row r="335" spans="1:15" x14ac:dyDescent="0.4">
      <c r="A335" s="211"/>
      <c r="B335" s="238"/>
      <c r="C335" s="13" t="s">
        <v>200</v>
      </c>
      <c r="D335" s="83"/>
      <c r="E335" s="16"/>
      <c r="F335" s="15" t="s">
        <v>16</v>
      </c>
      <c r="G335" s="15" t="s">
        <v>16</v>
      </c>
      <c r="H335" s="226"/>
      <c r="I335" s="16"/>
      <c r="J335" s="2"/>
      <c r="K335" s="2"/>
      <c r="L335" s="2"/>
      <c r="M335" s="2"/>
      <c r="N335" s="2"/>
      <c r="O335" s="2"/>
    </row>
    <row r="336" spans="1:15" x14ac:dyDescent="0.4">
      <c r="A336" s="211"/>
      <c r="B336" s="237" t="s">
        <v>203</v>
      </c>
      <c r="C336" s="13" t="s">
        <v>204</v>
      </c>
      <c r="D336" s="83"/>
      <c r="E336" s="16"/>
      <c r="F336" s="15" t="s">
        <v>16</v>
      </c>
      <c r="G336" s="15" t="s">
        <v>16</v>
      </c>
      <c r="H336" s="226"/>
      <c r="I336" s="16"/>
      <c r="J336" s="2"/>
      <c r="K336" s="2"/>
      <c r="L336" s="2"/>
      <c r="M336" s="2"/>
      <c r="N336" s="2"/>
      <c r="O336" s="2"/>
    </row>
    <row r="337" spans="1:15" x14ac:dyDescent="0.4">
      <c r="A337" s="211"/>
      <c r="B337" s="238"/>
      <c r="C337" s="13" t="s">
        <v>200</v>
      </c>
      <c r="D337" s="83"/>
      <c r="E337" s="16"/>
      <c r="F337" s="15" t="s">
        <v>16</v>
      </c>
      <c r="G337" s="15" t="s">
        <v>16</v>
      </c>
      <c r="H337" s="226"/>
      <c r="I337" s="16"/>
      <c r="J337" s="2"/>
      <c r="K337" s="2"/>
      <c r="L337" s="2"/>
      <c r="M337" s="2"/>
      <c r="N337" s="2"/>
      <c r="O337" s="2"/>
    </row>
    <row r="338" spans="1:15" x14ac:dyDescent="0.4">
      <c r="A338" s="211"/>
      <c r="B338" s="15" t="s">
        <v>205</v>
      </c>
      <c r="C338" s="13" t="s">
        <v>206</v>
      </c>
      <c r="D338" s="83"/>
      <c r="E338" s="16"/>
      <c r="F338" s="15" t="s">
        <v>16</v>
      </c>
      <c r="G338" s="15" t="s">
        <v>16</v>
      </c>
      <c r="H338" s="226"/>
      <c r="I338" s="16"/>
      <c r="J338" s="2"/>
      <c r="K338" s="2"/>
      <c r="L338" s="2"/>
      <c r="M338" s="2"/>
      <c r="N338" s="2"/>
      <c r="O338" s="2"/>
    </row>
    <row r="339" spans="1:15" x14ac:dyDescent="0.4">
      <c r="A339" s="211"/>
      <c r="B339" s="237" t="s">
        <v>207</v>
      </c>
      <c r="C339" s="13" t="s">
        <v>208</v>
      </c>
      <c r="D339" s="83"/>
      <c r="E339" s="16"/>
      <c r="F339" s="15" t="s">
        <v>16</v>
      </c>
      <c r="G339" s="15" t="s">
        <v>16</v>
      </c>
      <c r="H339" s="226"/>
      <c r="I339" s="16"/>
      <c r="J339" s="2"/>
      <c r="K339" s="2"/>
      <c r="L339" s="2"/>
      <c r="M339" s="2"/>
      <c r="N339" s="2"/>
      <c r="O339" s="2"/>
    </row>
    <row r="340" spans="1:15" x14ac:dyDescent="0.4">
      <c r="A340" s="222"/>
      <c r="B340" s="247"/>
      <c r="C340" s="53" t="s">
        <v>200</v>
      </c>
      <c r="D340" s="90"/>
      <c r="E340" s="56"/>
      <c r="F340" s="55" t="s">
        <v>16</v>
      </c>
      <c r="G340" s="55" t="s">
        <v>16</v>
      </c>
      <c r="H340" s="227"/>
      <c r="I340" s="56"/>
      <c r="J340" s="2"/>
      <c r="K340" s="2"/>
      <c r="L340" s="2"/>
      <c r="M340" s="2"/>
      <c r="N340" s="2"/>
      <c r="O340" s="2"/>
    </row>
  </sheetData>
  <mergeCells count="66">
    <mergeCell ref="A251:A269"/>
    <mergeCell ref="H251:H269"/>
    <mergeCell ref="B251:B253"/>
    <mergeCell ref="B259:B263"/>
    <mergeCell ref="B266:B268"/>
    <mergeCell ref="B254:B256"/>
    <mergeCell ref="F1:H1"/>
    <mergeCell ref="F2:H3"/>
    <mergeCell ref="B339:B340"/>
    <mergeCell ref="A270:A340"/>
    <mergeCell ref="H7:H15"/>
    <mergeCell ref="H16:H40"/>
    <mergeCell ref="H41:H245"/>
    <mergeCell ref="H248:H250"/>
    <mergeCell ref="H270:H340"/>
    <mergeCell ref="B319:B320"/>
    <mergeCell ref="B323:B326"/>
    <mergeCell ref="B332:B333"/>
    <mergeCell ref="B334:B335"/>
    <mergeCell ref="B336:B337"/>
    <mergeCell ref="B300:B301"/>
    <mergeCell ref="B304:B309"/>
    <mergeCell ref="B74:B76"/>
    <mergeCell ref="B77:B79"/>
    <mergeCell ref="B81:B83"/>
    <mergeCell ref="B310:B311"/>
    <mergeCell ref="B315:B316"/>
    <mergeCell ref="B274:B279"/>
    <mergeCell ref="B280:B281"/>
    <mergeCell ref="B283:B288"/>
    <mergeCell ref="B289:B290"/>
    <mergeCell ref="B294:B299"/>
    <mergeCell ref="B246:C246"/>
    <mergeCell ref="B247:C247"/>
    <mergeCell ref="A248:A250"/>
    <mergeCell ref="B270:C270"/>
    <mergeCell ref="B152:C152"/>
    <mergeCell ref="B167:C167"/>
    <mergeCell ref="B179:C179"/>
    <mergeCell ref="B190:C190"/>
    <mergeCell ref="B199:C199"/>
    <mergeCell ref="A41:A245"/>
    <mergeCell ref="B84:B86"/>
    <mergeCell ref="B112:C112"/>
    <mergeCell ref="B127:C127"/>
    <mergeCell ref="B136:C136"/>
    <mergeCell ref="B143:C143"/>
    <mergeCell ref="B70:B72"/>
    <mergeCell ref="B60:B61"/>
    <mergeCell ref="B62:B63"/>
    <mergeCell ref="B65:B66"/>
    <mergeCell ref="B67:B68"/>
    <mergeCell ref="B57:B58"/>
    <mergeCell ref="A1:E1"/>
    <mergeCell ref="B6:C6"/>
    <mergeCell ref="A7:A15"/>
    <mergeCell ref="B16:C16"/>
    <mergeCell ref="A16:A40"/>
    <mergeCell ref="A2:E5"/>
    <mergeCell ref="B52:B53"/>
    <mergeCell ref="B41:B42"/>
    <mergeCell ref="B47:B48"/>
    <mergeCell ref="B17:B21"/>
    <mergeCell ref="B22:B26"/>
    <mergeCell ref="B27:B38"/>
    <mergeCell ref="B39:B40"/>
  </mergeCells>
  <phoneticPr fontId="2"/>
  <conditionalFormatting sqref="B56:E68 B88:E94 B95:C97 E95:E97 D96:D97 B98:E103 B104:C104 E104 B105:E116">
    <cfRule type="expression" dxfId="28" priority="10">
      <formula>OR($D$53="一戸建ての住宅",$D$53="共同住宅等",$D$53="複合建築物")</formula>
    </cfRule>
  </conditionalFormatting>
  <conditionalFormatting sqref="B69:E86">
    <cfRule type="expression" dxfId="27" priority="9">
      <formula>OR($D$53="非住宅建築物")</formula>
    </cfRule>
  </conditionalFormatting>
  <conditionalFormatting sqref="B117:E136">
    <cfRule type="expression" dxfId="26" priority="8">
      <formula>OR($D$53="非住宅建築物",$D$53="共同住宅等",$D$53="複合建築物")</formula>
    </cfRule>
  </conditionalFormatting>
  <conditionalFormatting sqref="B137:E152">
    <cfRule type="expression" dxfId="25" priority="7">
      <formula>OR($D$53="一戸建ての住宅",$D$53="非住宅建築物",$D$53="複合建築物")</formula>
    </cfRule>
  </conditionalFormatting>
  <conditionalFormatting sqref="B153:E234">
    <cfRule type="expression" dxfId="24" priority="6">
      <formula>OR($D$53="一戸建ての住宅",$D$53="共同住宅等",$D$53="非住宅建築物")</formula>
    </cfRule>
  </conditionalFormatting>
  <conditionalFormatting sqref="B236:E236">
    <cfRule type="expression" dxfId="23" priority="5">
      <formula>OR($D$53="一戸建ての住宅",$D$53="共同住宅等",$D$53="複合建築物")</formula>
    </cfRule>
  </conditionalFormatting>
  <conditionalFormatting sqref="B237:E239">
    <cfRule type="expression" dxfId="22" priority="4">
      <formula>OR($D$53="非住宅建築物",$D$53="共同住宅等",$D$53="複合建築物")</formula>
    </cfRule>
  </conditionalFormatting>
  <conditionalFormatting sqref="B240:E240">
    <cfRule type="expression" dxfId="21" priority="3">
      <formula>OR($D$53="一戸建ての住宅",$D$53="非住宅建築物",$D$53="複合建築物")</formula>
    </cfRule>
  </conditionalFormatting>
  <conditionalFormatting sqref="B241:E241">
    <cfRule type="expression" dxfId="20" priority="2">
      <formula>OR($D$53="一戸建ての住宅",$D$53="共同住宅等",$D$53="非住宅建築物")</formula>
    </cfRule>
  </conditionalFormatting>
  <conditionalFormatting sqref="B271:E340">
    <cfRule type="expression" dxfId="19" priority="1">
      <formula>$D$274="誘導仕様基準を採用しない"</formula>
    </cfRule>
  </conditionalFormatting>
  <conditionalFormatting sqref="B16:I40">
    <cfRule type="expression" dxfId="18" priority="22">
      <formula>$D$16="省エネ適判無し"</formula>
    </cfRule>
  </conditionalFormatting>
  <conditionalFormatting sqref="F56:G68 I56:I68 I88:I116 I236">
    <cfRule type="expression" dxfId="17" priority="21">
      <formula>OR($D$49="一戸建ての住宅",$D$49="共同住宅等",$D$49="複合建築物")</formula>
    </cfRule>
  </conditionalFormatting>
  <conditionalFormatting sqref="F69:G86 I69:I86">
    <cfRule type="expression" dxfId="16" priority="20">
      <formula>OR($D$49="非住宅建築物")</formula>
    </cfRule>
  </conditionalFormatting>
  <conditionalFormatting sqref="F88:G116">
    <cfRule type="expression" dxfId="15" priority="19">
      <formula>OR($D$49="一戸建ての住宅",$D$49="共同住宅等",$D$49="複合建築物")</formula>
    </cfRule>
  </conditionalFormatting>
  <conditionalFormatting sqref="F117:G136 I117:I136 I237:I239">
    <cfRule type="expression" dxfId="14" priority="18">
      <formula>OR($D$49="非住宅建築物",$D$49="共同住宅等",$D$49="複合建築物")</formula>
    </cfRule>
  </conditionalFormatting>
  <conditionalFormatting sqref="F137:G152 I137:I152 I240">
    <cfRule type="expression" dxfId="13" priority="17">
      <formula>OR($D$49="一戸建ての住宅",$D$49="非住宅建築物",$D$49="複合建築物")</formula>
    </cfRule>
  </conditionalFormatting>
  <conditionalFormatting sqref="I153:I234 I241:I242">
    <cfRule type="expression" dxfId="12" priority="16">
      <formula>OR($D$49="一戸建ての住宅",$D$49="共同住宅等",$D$49="非住宅建築物")</formula>
    </cfRule>
  </conditionalFormatting>
  <conditionalFormatting sqref="I271:I340">
    <cfRule type="expression" dxfId="11" priority="11">
      <formula>$D$270="誘導仕様基準を採用しない"</formula>
    </cfRule>
  </conditionalFormatting>
  <dataValidations count="16">
    <dataValidation type="list" allowBlank="1" showInputMessage="1" showErrorMessage="1" sqref="D15" xr:uid="{F73BA328-E2D5-427D-8885-F5A723100E18}">
      <formula1>$J$15:$L$15</formula1>
    </dataValidation>
    <dataValidation type="list" allowBlank="1" showInputMessage="1" showErrorMessage="1" sqref="D39" xr:uid="{61007F10-78F6-4026-A4FC-D87AE23830CC}">
      <formula1>$J$39:$K$39</formula1>
    </dataValidation>
    <dataValidation type="list" allowBlank="1" showInputMessage="1" showErrorMessage="1" sqref="D90" xr:uid="{EAE064F2-7982-4F2D-8E55-F82B007B4361}">
      <formula1>$J$94:$K$94</formula1>
    </dataValidation>
    <dataValidation type="list" allowBlank="1" showInputMessage="1" showErrorMessage="1" sqref="D94" xr:uid="{C6E5C24F-DF79-4AC5-97A4-F26F827D679B}">
      <formula1>$J$98:$K$98</formula1>
    </dataValidation>
    <dataValidation type="list" allowBlank="1" showInputMessage="1" showErrorMessage="1" sqref="D102 D169" xr:uid="{7D3B243D-3601-4255-8741-800E6B243FEF}">
      <formula1>$J100:$K100</formula1>
    </dataValidation>
    <dataValidation type="list" allowBlank="1" showInputMessage="1" showErrorMessage="1" sqref="D203 D207 D210 D214 D218:D220 D223 D227 D107 D110 D112 D119 D124:D125 D127 D129 D133:D134 D136 D139:D141 D143 D145 D149:D150 D152 D154 D157 D161 D165 D167 D174 D177 D179 D186:D188 D190 D192 D196:D197 D199 D283:D288 D274:D279 D303:D309 D293:D299 D318 D314 D325:D326" xr:uid="{E95EFD8A-159F-4339-B7D6-2F059D579607}">
      <formula1>$J107:$K107</formula1>
    </dataValidation>
    <dataValidation type="list" allowBlank="1" showInputMessage="1" showErrorMessage="1" sqref="D16" xr:uid="{6F04FB62-3C80-46A4-B05F-DA8D42CCD793}">
      <formula1>$J$16:$K$16</formula1>
    </dataValidation>
    <dataValidation type="list" allowBlank="1" showInputMessage="1" showErrorMessage="1" sqref="D270" xr:uid="{751144B3-7394-4122-A4D3-7E4B59EC540D}">
      <formula1>$J$270:$K$270</formula1>
    </dataValidation>
    <dataValidation type="list" allowBlank="1" showInputMessage="1" showErrorMessage="1" sqref="D251:D269" xr:uid="{3ADE5A53-9DAE-425D-BEE6-A6149A7E2A57}">
      <formula1>$J$251:$K$251</formula1>
    </dataValidation>
    <dataValidation type="list" allowBlank="1" showInputMessage="1" showErrorMessage="1" sqref="D43" xr:uid="{A5AC6F6A-C9A3-472C-83C5-0B05B7E5D56B}">
      <formula1>$J$47:$K$47</formula1>
    </dataValidation>
    <dataValidation type="list" allowBlank="1" showInputMessage="1" showErrorMessage="1" sqref="D49" xr:uid="{1E6E53EF-2D9F-426E-B4B7-2EA21114B86B}">
      <formula1>$J$49:$M$49</formula1>
    </dataValidation>
    <dataValidation type="list" allowBlank="1" showInputMessage="1" showErrorMessage="1" sqref="D52" xr:uid="{42B052DE-6B0E-4560-BF7D-BB08465F2D29}">
      <formula1>$J$56:$N$56</formula1>
    </dataValidation>
    <dataValidation type="list" allowBlank="1" showInputMessage="1" showErrorMessage="1" sqref="D53" xr:uid="{E091408B-5360-4310-B8E7-4A6F9AE3433F}">
      <formula1>$J$57:$N$57</formula1>
    </dataValidation>
    <dataValidation type="list" allowBlank="1" showInputMessage="1" showErrorMessage="1" sqref="D98" xr:uid="{4070F3F6-70FC-48B8-B721-9681BF2E29D1}">
      <formula1>$J$102:$K$102</formula1>
    </dataValidation>
    <dataValidation type="list" allowBlank="1" showInputMessage="1" showErrorMessage="1" sqref="D100" xr:uid="{C91DCCA8-8FC0-444E-8D80-0B45D505B5ED}">
      <formula1>$J$104:$K$104</formula1>
    </dataValidation>
    <dataValidation type="list" allowBlank="1" showInputMessage="1" showErrorMessage="1" sqref="D51" xr:uid="{0694218F-CD53-4F88-922B-340874E733E2}">
      <formula1>$J$55:$O$55</formula1>
    </dataValidation>
  </dataValidations>
  <pageMargins left="0.7" right="0.7" top="0.75" bottom="0.75" header="0.3" footer="0.3"/>
  <pageSetup paperSize="9" scale="65" fitToHeight="0" orientation="portrait" r:id="rId1"/>
  <colBreaks count="1" manualBreakCount="1">
    <brk id="8" max="33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DA849-E73F-4C5C-A4E3-B6F59A51F2DB}">
  <sheetPr codeName="Sheet3"/>
  <dimension ref="A1:O344"/>
  <sheetViews>
    <sheetView view="pageBreakPreview" zoomScale="85" zoomScaleNormal="90" zoomScaleSheetLayoutView="85" workbookViewId="0">
      <selection sqref="A1:E1"/>
    </sheetView>
  </sheetViews>
  <sheetFormatPr defaultRowHeight="13.5" x14ac:dyDescent="0.4"/>
  <cols>
    <col min="1" max="1" width="4.625" style="2" customWidth="1"/>
    <col min="2" max="3" width="29.375" style="2" customWidth="1"/>
    <col min="4" max="4" width="32.625" style="2" customWidth="1"/>
    <col min="5" max="5" width="12.25" style="2" bestFit="1" customWidth="1"/>
    <col min="6" max="8" width="5.125" style="2" customWidth="1"/>
    <col min="9" max="9" width="48.75" style="2" customWidth="1"/>
    <col min="10" max="16384" width="9" style="2"/>
  </cols>
  <sheetData>
    <row r="1" spans="1:9" ht="30" customHeight="1" x14ac:dyDescent="0.4">
      <c r="A1" s="215" t="s">
        <v>351</v>
      </c>
      <c r="B1" s="215"/>
      <c r="C1" s="215"/>
      <c r="D1" s="215"/>
      <c r="E1" s="215"/>
      <c r="F1" s="216" t="s">
        <v>219</v>
      </c>
      <c r="G1" s="216"/>
      <c r="H1" s="216"/>
      <c r="I1" s="1" t="s">
        <v>9</v>
      </c>
    </row>
    <row r="2" spans="1:9" ht="22.5" customHeight="1" x14ac:dyDescent="0.4">
      <c r="A2" s="217" t="s">
        <v>350</v>
      </c>
      <c r="B2" s="217"/>
      <c r="C2" s="217"/>
      <c r="D2" s="217"/>
      <c r="E2" s="217"/>
      <c r="F2" s="218" t="s">
        <v>220</v>
      </c>
      <c r="G2" s="218"/>
      <c r="H2" s="218"/>
      <c r="I2" s="3" t="s">
        <v>209</v>
      </c>
    </row>
    <row r="3" spans="1:9" ht="22.5" customHeight="1" x14ac:dyDescent="0.4">
      <c r="A3" s="217"/>
      <c r="B3" s="217"/>
      <c r="C3" s="217"/>
      <c r="D3" s="217"/>
      <c r="E3" s="217"/>
      <c r="F3" s="218"/>
      <c r="G3" s="218"/>
      <c r="H3" s="218"/>
      <c r="I3" s="3" t="s">
        <v>10</v>
      </c>
    </row>
    <row r="4" spans="1:9" ht="22.5" customHeight="1" x14ac:dyDescent="0.4">
      <c r="A4" s="217"/>
      <c r="B4" s="217"/>
      <c r="C4" s="217"/>
      <c r="D4" s="217"/>
      <c r="E4" s="217"/>
      <c r="I4" s="3" t="s">
        <v>11</v>
      </c>
    </row>
    <row r="5" spans="1:9" ht="22.5" customHeight="1" x14ac:dyDescent="0.4">
      <c r="A5" s="217"/>
      <c r="B5" s="217"/>
      <c r="C5" s="217"/>
      <c r="D5" s="217"/>
      <c r="E5" s="217"/>
      <c r="I5" s="3" t="s">
        <v>12</v>
      </c>
    </row>
    <row r="6" spans="1:9" ht="14.25" thickBot="1" x14ac:dyDescent="0.45">
      <c r="A6" s="4"/>
      <c r="B6" s="219" t="s">
        <v>1</v>
      </c>
      <c r="C6" s="220"/>
      <c r="D6" s="5" t="s">
        <v>2</v>
      </c>
      <c r="E6" s="202" t="s">
        <v>3</v>
      </c>
      <c r="F6" s="5" t="s">
        <v>6</v>
      </c>
      <c r="G6" s="5" t="s">
        <v>7</v>
      </c>
      <c r="H6" s="5" t="s">
        <v>8</v>
      </c>
      <c r="I6" s="6"/>
    </row>
    <row r="7" spans="1:9" ht="14.25" thickTop="1" x14ac:dyDescent="0.4">
      <c r="A7" s="211" t="s">
        <v>26</v>
      </c>
      <c r="B7" s="7" t="s">
        <v>4</v>
      </c>
      <c r="C7" s="8"/>
      <c r="D7" s="81" t="s">
        <v>5</v>
      </c>
      <c r="E7" s="11"/>
      <c r="F7" s="10"/>
      <c r="G7" s="10"/>
      <c r="H7" s="212" t="s">
        <v>103</v>
      </c>
      <c r="I7" s="11" t="s">
        <v>79</v>
      </c>
    </row>
    <row r="8" spans="1:9" x14ac:dyDescent="0.4">
      <c r="A8" s="211"/>
      <c r="B8" s="12" t="s">
        <v>13</v>
      </c>
      <c r="C8" s="13"/>
      <c r="D8" s="82"/>
      <c r="E8" s="16"/>
      <c r="F8" s="15" t="s">
        <v>16</v>
      </c>
      <c r="G8" s="15" t="s">
        <v>16</v>
      </c>
      <c r="H8" s="213"/>
      <c r="I8" s="16" t="s">
        <v>211</v>
      </c>
    </row>
    <row r="9" spans="1:9" ht="37.5" customHeight="1" x14ac:dyDescent="0.4">
      <c r="A9" s="211"/>
      <c r="B9" s="12" t="s">
        <v>14</v>
      </c>
      <c r="C9" s="13"/>
      <c r="D9" s="83"/>
      <c r="E9" s="16"/>
      <c r="F9" s="15" t="s">
        <v>16</v>
      </c>
      <c r="G9" s="15" t="s">
        <v>16</v>
      </c>
      <c r="H9" s="213"/>
      <c r="I9" s="16"/>
    </row>
    <row r="10" spans="1:9" ht="37.5" customHeight="1" x14ac:dyDescent="0.4">
      <c r="A10" s="211"/>
      <c r="B10" s="12" t="s">
        <v>15</v>
      </c>
      <c r="C10" s="13"/>
      <c r="D10" s="83"/>
      <c r="E10" s="16"/>
      <c r="F10" s="15" t="s">
        <v>16</v>
      </c>
      <c r="G10" s="15" t="s">
        <v>16</v>
      </c>
      <c r="H10" s="213"/>
      <c r="I10" s="18" t="s">
        <v>310</v>
      </c>
    </row>
    <row r="11" spans="1:9" ht="37.5" customHeight="1" x14ac:dyDescent="0.4">
      <c r="A11" s="211"/>
      <c r="B11" s="12" t="s">
        <v>17</v>
      </c>
      <c r="C11" s="13"/>
      <c r="D11" s="83"/>
      <c r="E11" s="16"/>
      <c r="F11" s="15" t="s">
        <v>16</v>
      </c>
      <c r="G11" s="15" t="s">
        <v>16</v>
      </c>
      <c r="H11" s="213"/>
      <c r="I11" s="16"/>
    </row>
    <row r="12" spans="1:9" ht="37.5" customHeight="1" x14ac:dyDescent="0.4">
      <c r="A12" s="211"/>
      <c r="B12" s="12" t="s">
        <v>18</v>
      </c>
      <c r="C12" s="13"/>
      <c r="D12" s="83"/>
      <c r="E12" s="16"/>
      <c r="F12" s="15" t="s">
        <v>16</v>
      </c>
      <c r="G12" s="15" t="s">
        <v>16</v>
      </c>
      <c r="H12" s="213"/>
      <c r="I12" s="18" t="s">
        <v>210</v>
      </c>
    </row>
    <row r="13" spans="1:9" ht="37.5" customHeight="1" x14ac:dyDescent="0.4">
      <c r="A13" s="211"/>
      <c r="B13" s="12" t="s">
        <v>19</v>
      </c>
      <c r="C13" s="13"/>
      <c r="D13" s="83"/>
      <c r="E13" s="16"/>
      <c r="F13" s="15" t="s">
        <v>16</v>
      </c>
      <c r="G13" s="15" t="s">
        <v>16</v>
      </c>
      <c r="H13" s="213"/>
      <c r="I13" s="16"/>
    </row>
    <row r="14" spans="1:9" ht="37.5" customHeight="1" x14ac:dyDescent="0.4">
      <c r="A14" s="211"/>
      <c r="B14" s="12" t="s">
        <v>20</v>
      </c>
      <c r="C14" s="13"/>
      <c r="D14" s="83"/>
      <c r="E14" s="16"/>
      <c r="F14" s="15" t="s">
        <v>16</v>
      </c>
      <c r="G14" s="15" t="s">
        <v>16</v>
      </c>
      <c r="H14" s="213"/>
      <c r="I14" s="18" t="s">
        <v>210</v>
      </c>
    </row>
    <row r="15" spans="1:9" ht="18" customHeight="1" x14ac:dyDescent="0.4">
      <c r="A15" s="211"/>
      <c r="B15" s="19" t="s">
        <v>348</v>
      </c>
      <c r="C15" s="20"/>
      <c r="D15" s="84"/>
      <c r="E15" s="23"/>
      <c r="F15" s="15" t="s">
        <v>16</v>
      </c>
      <c r="G15" s="15" t="s">
        <v>16</v>
      </c>
      <c r="H15" s="213"/>
      <c r="I15" s="94" t="s">
        <v>349</v>
      </c>
    </row>
    <row r="16" spans="1:9" ht="18" customHeight="1" x14ac:dyDescent="0.4">
      <c r="A16" s="211"/>
      <c r="B16" s="19" t="s">
        <v>223</v>
      </c>
      <c r="C16" s="20"/>
      <c r="D16" s="84"/>
      <c r="E16" s="23"/>
      <c r="F16" s="15" t="s">
        <v>16</v>
      </c>
      <c r="G16" s="15" t="s">
        <v>16</v>
      </c>
      <c r="H16" s="213"/>
      <c r="I16" s="16" t="s">
        <v>211</v>
      </c>
    </row>
    <row r="17" spans="1:12" ht="18" customHeight="1" x14ac:dyDescent="0.4">
      <c r="A17" s="211"/>
      <c r="B17" s="19" t="s">
        <v>224</v>
      </c>
      <c r="C17" s="20"/>
      <c r="D17" s="84"/>
      <c r="E17" s="23"/>
      <c r="F17" s="15" t="s">
        <v>16</v>
      </c>
      <c r="G17" s="15" t="s">
        <v>16</v>
      </c>
      <c r="H17" s="213"/>
      <c r="I17" s="94" t="s">
        <v>226</v>
      </c>
    </row>
    <row r="18" spans="1:12" ht="18" customHeight="1" x14ac:dyDescent="0.4">
      <c r="A18" s="211"/>
      <c r="B18" s="19" t="s">
        <v>21</v>
      </c>
      <c r="C18" s="20"/>
      <c r="D18" s="84"/>
      <c r="E18" s="23"/>
      <c r="F18" s="15" t="s">
        <v>16</v>
      </c>
      <c r="G18" s="15" t="s">
        <v>16</v>
      </c>
      <c r="H18" s="213"/>
      <c r="I18" s="94"/>
      <c r="J18" s="2" t="s">
        <v>23</v>
      </c>
      <c r="K18" s="2" t="s">
        <v>24</v>
      </c>
      <c r="L18" s="2" t="s">
        <v>25</v>
      </c>
    </row>
    <row r="19" spans="1:12" ht="18" customHeight="1" x14ac:dyDescent="0.4">
      <c r="A19" s="211"/>
      <c r="B19" s="19" t="s">
        <v>225</v>
      </c>
      <c r="C19" s="20"/>
      <c r="D19" s="84"/>
      <c r="E19" s="23"/>
      <c r="F19" s="22" t="s">
        <v>16</v>
      </c>
      <c r="G19" s="22" t="s">
        <v>16</v>
      </c>
      <c r="H19" s="214"/>
      <c r="I19" s="23"/>
    </row>
    <row r="20" spans="1:12" ht="48.75" customHeight="1" x14ac:dyDescent="0.4">
      <c r="A20" s="221" t="s">
        <v>34</v>
      </c>
      <c r="B20" s="223" t="s">
        <v>27</v>
      </c>
      <c r="C20" s="224"/>
      <c r="D20" s="85" t="s">
        <v>213</v>
      </c>
      <c r="E20" s="203"/>
      <c r="F20" s="26" t="s">
        <v>16</v>
      </c>
      <c r="G20" s="26" t="s">
        <v>16</v>
      </c>
      <c r="H20" s="225" t="s">
        <v>103</v>
      </c>
      <c r="I20" s="27"/>
      <c r="J20" s="2" t="s">
        <v>214</v>
      </c>
      <c r="K20" s="2" t="s">
        <v>213</v>
      </c>
    </row>
    <row r="21" spans="1:12" x14ac:dyDescent="0.4">
      <c r="A21" s="211"/>
      <c r="B21" s="228" t="s">
        <v>28</v>
      </c>
      <c r="C21" s="13" t="s">
        <v>29</v>
      </c>
      <c r="D21" s="83"/>
      <c r="E21" s="16"/>
      <c r="F21" s="15" t="s">
        <v>16</v>
      </c>
      <c r="G21" s="15" t="s">
        <v>16</v>
      </c>
      <c r="H21" s="226"/>
      <c r="I21" s="16"/>
    </row>
    <row r="22" spans="1:12" x14ac:dyDescent="0.4">
      <c r="A22" s="211"/>
      <c r="B22" s="229"/>
      <c r="C22" s="13" t="s">
        <v>30</v>
      </c>
      <c r="D22" s="83"/>
      <c r="E22" s="16"/>
      <c r="F22" s="15" t="s">
        <v>16</v>
      </c>
      <c r="G22" s="15" t="s">
        <v>16</v>
      </c>
      <c r="H22" s="226"/>
      <c r="I22" s="16"/>
    </row>
    <row r="23" spans="1:12" x14ac:dyDescent="0.4">
      <c r="A23" s="211"/>
      <c r="B23" s="229"/>
      <c r="C23" s="13" t="s">
        <v>31</v>
      </c>
      <c r="D23" s="83"/>
      <c r="E23" s="16"/>
      <c r="F23" s="15" t="s">
        <v>16</v>
      </c>
      <c r="G23" s="15" t="s">
        <v>16</v>
      </c>
      <c r="H23" s="226"/>
      <c r="I23" s="16"/>
    </row>
    <row r="24" spans="1:12" x14ac:dyDescent="0.4">
      <c r="A24" s="211"/>
      <c r="B24" s="229"/>
      <c r="C24" s="13" t="s">
        <v>32</v>
      </c>
      <c r="D24" s="83"/>
      <c r="E24" s="16"/>
      <c r="F24" s="15" t="s">
        <v>16</v>
      </c>
      <c r="G24" s="15" t="s">
        <v>16</v>
      </c>
      <c r="H24" s="226"/>
      <c r="I24" s="16"/>
    </row>
    <row r="25" spans="1:12" x14ac:dyDescent="0.4">
      <c r="A25" s="211"/>
      <c r="B25" s="230"/>
      <c r="C25" s="13" t="s">
        <v>33</v>
      </c>
      <c r="D25" s="83"/>
      <c r="E25" s="16"/>
      <c r="F25" s="15" t="s">
        <v>16</v>
      </c>
      <c r="G25" s="15" t="s">
        <v>16</v>
      </c>
      <c r="H25" s="226"/>
      <c r="I25" s="16"/>
    </row>
    <row r="26" spans="1:12" x14ac:dyDescent="0.4">
      <c r="A26" s="211"/>
      <c r="B26" s="228" t="s">
        <v>35</v>
      </c>
      <c r="C26" s="13" t="s">
        <v>29</v>
      </c>
      <c r="D26" s="83"/>
      <c r="E26" s="16"/>
      <c r="F26" s="15" t="s">
        <v>16</v>
      </c>
      <c r="G26" s="15" t="s">
        <v>16</v>
      </c>
      <c r="H26" s="226"/>
      <c r="I26" s="16"/>
    </row>
    <row r="27" spans="1:12" x14ac:dyDescent="0.4">
      <c r="A27" s="211"/>
      <c r="B27" s="229"/>
      <c r="C27" s="13" t="s">
        <v>30</v>
      </c>
      <c r="D27" s="83"/>
      <c r="E27" s="16"/>
      <c r="F27" s="15" t="s">
        <v>16</v>
      </c>
      <c r="G27" s="15" t="s">
        <v>16</v>
      </c>
      <c r="H27" s="226"/>
      <c r="I27" s="16"/>
    </row>
    <row r="28" spans="1:12" x14ac:dyDescent="0.4">
      <c r="A28" s="211"/>
      <c r="B28" s="229"/>
      <c r="C28" s="13" t="s">
        <v>31</v>
      </c>
      <c r="D28" s="83"/>
      <c r="E28" s="16"/>
      <c r="F28" s="15" t="s">
        <v>16</v>
      </c>
      <c r="G28" s="15" t="s">
        <v>16</v>
      </c>
      <c r="H28" s="226"/>
      <c r="I28" s="16"/>
    </row>
    <row r="29" spans="1:12" x14ac:dyDescent="0.4">
      <c r="A29" s="211"/>
      <c r="B29" s="229"/>
      <c r="C29" s="13" t="s">
        <v>32</v>
      </c>
      <c r="D29" s="83"/>
      <c r="E29" s="16"/>
      <c r="F29" s="15" t="s">
        <v>16</v>
      </c>
      <c r="G29" s="15" t="s">
        <v>16</v>
      </c>
      <c r="H29" s="226"/>
      <c r="I29" s="16"/>
    </row>
    <row r="30" spans="1:12" x14ac:dyDescent="0.4">
      <c r="A30" s="211"/>
      <c r="B30" s="230"/>
      <c r="C30" s="13" t="s">
        <v>33</v>
      </c>
      <c r="D30" s="83"/>
      <c r="E30" s="16"/>
      <c r="F30" s="15" t="s">
        <v>16</v>
      </c>
      <c r="G30" s="15" t="s">
        <v>16</v>
      </c>
      <c r="H30" s="226"/>
      <c r="I30" s="16"/>
    </row>
    <row r="31" spans="1:12" x14ac:dyDescent="0.4">
      <c r="A31" s="211"/>
      <c r="B31" s="228" t="s">
        <v>36</v>
      </c>
      <c r="C31" s="13" t="s">
        <v>37</v>
      </c>
      <c r="D31" s="83"/>
      <c r="E31" s="16"/>
      <c r="F31" s="15" t="s">
        <v>16</v>
      </c>
      <c r="G31" s="15" t="s">
        <v>16</v>
      </c>
      <c r="H31" s="226"/>
      <c r="I31" s="16"/>
    </row>
    <row r="32" spans="1:12" x14ac:dyDescent="0.4">
      <c r="A32" s="211"/>
      <c r="B32" s="229"/>
      <c r="C32" s="13" t="s">
        <v>29</v>
      </c>
      <c r="D32" s="83"/>
      <c r="E32" s="16"/>
      <c r="F32" s="15" t="s">
        <v>16</v>
      </c>
      <c r="G32" s="15" t="s">
        <v>16</v>
      </c>
      <c r="H32" s="226"/>
      <c r="I32" s="16"/>
    </row>
    <row r="33" spans="1:11" x14ac:dyDescent="0.4">
      <c r="A33" s="211"/>
      <c r="B33" s="229"/>
      <c r="C33" s="13" t="s">
        <v>30</v>
      </c>
      <c r="D33" s="83"/>
      <c r="E33" s="16"/>
      <c r="F33" s="15" t="s">
        <v>16</v>
      </c>
      <c r="G33" s="15" t="s">
        <v>16</v>
      </c>
      <c r="H33" s="226"/>
      <c r="I33" s="16"/>
    </row>
    <row r="34" spans="1:11" x14ac:dyDescent="0.4">
      <c r="A34" s="211"/>
      <c r="B34" s="229"/>
      <c r="C34" s="13" t="s">
        <v>31</v>
      </c>
      <c r="D34" s="83"/>
      <c r="E34" s="16"/>
      <c r="F34" s="15" t="s">
        <v>16</v>
      </c>
      <c r="G34" s="15" t="s">
        <v>16</v>
      </c>
      <c r="H34" s="226"/>
      <c r="I34" s="16"/>
    </row>
    <row r="35" spans="1:11" x14ac:dyDescent="0.4">
      <c r="A35" s="211"/>
      <c r="B35" s="229"/>
      <c r="C35" s="13" t="s">
        <v>32</v>
      </c>
      <c r="D35" s="83"/>
      <c r="E35" s="16"/>
      <c r="F35" s="15" t="s">
        <v>16</v>
      </c>
      <c r="G35" s="15" t="s">
        <v>16</v>
      </c>
      <c r="H35" s="226"/>
      <c r="I35" s="16"/>
    </row>
    <row r="36" spans="1:11" x14ac:dyDescent="0.4">
      <c r="A36" s="211"/>
      <c r="B36" s="229"/>
      <c r="C36" s="13" t="s">
        <v>33</v>
      </c>
      <c r="D36" s="83"/>
      <c r="E36" s="16"/>
      <c r="F36" s="15" t="s">
        <v>16</v>
      </c>
      <c r="G36" s="15" t="s">
        <v>16</v>
      </c>
      <c r="H36" s="226"/>
      <c r="I36" s="16"/>
    </row>
    <row r="37" spans="1:11" x14ac:dyDescent="0.4">
      <c r="A37" s="211"/>
      <c r="B37" s="229"/>
      <c r="C37" s="13" t="s">
        <v>38</v>
      </c>
      <c r="D37" s="83"/>
      <c r="E37" s="16"/>
      <c r="F37" s="15"/>
      <c r="G37" s="15"/>
      <c r="H37" s="226"/>
      <c r="I37" s="16"/>
    </row>
    <row r="38" spans="1:11" x14ac:dyDescent="0.4">
      <c r="A38" s="211"/>
      <c r="B38" s="229"/>
      <c r="C38" s="13" t="s">
        <v>29</v>
      </c>
      <c r="D38" s="83"/>
      <c r="E38" s="16"/>
      <c r="F38" s="15" t="s">
        <v>16</v>
      </c>
      <c r="G38" s="15" t="s">
        <v>16</v>
      </c>
      <c r="H38" s="226"/>
      <c r="I38" s="16"/>
    </row>
    <row r="39" spans="1:11" x14ac:dyDescent="0.4">
      <c r="A39" s="211"/>
      <c r="B39" s="229"/>
      <c r="C39" s="13" t="s">
        <v>30</v>
      </c>
      <c r="D39" s="83"/>
      <c r="E39" s="16"/>
      <c r="F39" s="15" t="s">
        <v>16</v>
      </c>
      <c r="G39" s="15" t="s">
        <v>16</v>
      </c>
      <c r="H39" s="226"/>
      <c r="I39" s="16"/>
    </row>
    <row r="40" spans="1:11" x14ac:dyDescent="0.4">
      <c r="A40" s="211"/>
      <c r="B40" s="229"/>
      <c r="C40" s="13" t="s">
        <v>31</v>
      </c>
      <c r="D40" s="83"/>
      <c r="E40" s="16"/>
      <c r="F40" s="15" t="s">
        <v>16</v>
      </c>
      <c r="G40" s="15" t="s">
        <v>16</v>
      </c>
      <c r="H40" s="226"/>
      <c r="I40" s="16"/>
    </row>
    <row r="41" spans="1:11" x14ac:dyDescent="0.4">
      <c r="A41" s="211"/>
      <c r="B41" s="229"/>
      <c r="C41" s="13" t="s">
        <v>32</v>
      </c>
      <c r="D41" s="83"/>
      <c r="E41" s="16"/>
      <c r="F41" s="15" t="s">
        <v>16</v>
      </c>
      <c r="G41" s="15" t="s">
        <v>16</v>
      </c>
      <c r="H41" s="226"/>
      <c r="I41" s="16"/>
    </row>
    <row r="42" spans="1:11" x14ac:dyDescent="0.4">
      <c r="A42" s="211"/>
      <c r="B42" s="230"/>
      <c r="C42" s="13" t="s">
        <v>33</v>
      </c>
      <c r="D42" s="83"/>
      <c r="E42" s="16"/>
      <c r="F42" s="15" t="s">
        <v>16</v>
      </c>
      <c r="G42" s="15" t="s">
        <v>16</v>
      </c>
      <c r="H42" s="226"/>
      <c r="I42" s="16"/>
    </row>
    <row r="43" spans="1:11" x14ac:dyDescent="0.4">
      <c r="A43" s="211"/>
      <c r="B43" s="228" t="s">
        <v>39</v>
      </c>
      <c r="C43" s="13" t="s">
        <v>42</v>
      </c>
      <c r="D43" s="83"/>
      <c r="E43" s="16"/>
      <c r="F43" s="15" t="s">
        <v>16</v>
      </c>
      <c r="G43" s="15" t="s">
        <v>16</v>
      </c>
      <c r="H43" s="226"/>
      <c r="I43" s="16"/>
      <c r="J43" s="2" t="s">
        <v>40</v>
      </c>
      <c r="K43" s="2" t="s">
        <v>41</v>
      </c>
    </row>
    <row r="44" spans="1:11" x14ac:dyDescent="0.4">
      <c r="A44" s="222"/>
      <c r="B44" s="231"/>
      <c r="C44" s="20" t="s">
        <v>43</v>
      </c>
      <c r="D44" s="84"/>
      <c r="E44" s="23"/>
      <c r="F44" s="22" t="s">
        <v>16</v>
      </c>
      <c r="G44" s="22" t="s">
        <v>16</v>
      </c>
      <c r="H44" s="227"/>
      <c r="I44" s="23"/>
    </row>
    <row r="45" spans="1:11" x14ac:dyDescent="0.4">
      <c r="A45" s="221" t="s">
        <v>153</v>
      </c>
      <c r="B45" s="234" t="s">
        <v>44</v>
      </c>
      <c r="C45" s="28" t="s">
        <v>45</v>
      </c>
      <c r="D45" s="86"/>
      <c r="E45" s="32" t="s">
        <v>45</v>
      </c>
      <c r="F45" s="31" t="s">
        <v>16</v>
      </c>
      <c r="G45" s="31" t="s">
        <v>16</v>
      </c>
      <c r="H45" s="225" t="s">
        <v>103</v>
      </c>
      <c r="I45" s="32"/>
    </row>
    <row r="46" spans="1:11" ht="60" customHeight="1" x14ac:dyDescent="0.4">
      <c r="A46" s="211"/>
      <c r="B46" s="230"/>
      <c r="C46" s="33" t="s">
        <v>46</v>
      </c>
      <c r="D46" s="87"/>
      <c r="E46" s="36"/>
      <c r="F46" s="15" t="s">
        <v>16</v>
      </c>
      <c r="G46" s="15" t="s">
        <v>16</v>
      </c>
      <c r="H46" s="226"/>
      <c r="I46" s="36"/>
    </row>
    <row r="47" spans="1:11" x14ac:dyDescent="0.4">
      <c r="A47" s="211"/>
      <c r="B47" s="12" t="s">
        <v>47</v>
      </c>
      <c r="C47" s="13"/>
      <c r="D47" s="83"/>
      <c r="E47" s="16"/>
      <c r="F47" s="15" t="s">
        <v>16</v>
      </c>
      <c r="G47" s="15" t="s">
        <v>16</v>
      </c>
      <c r="H47" s="226"/>
      <c r="I47" s="16"/>
      <c r="J47" s="2" t="s">
        <v>49</v>
      </c>
      <c r="K47" s="2" t="s">
        <v>48</v>
      </c>
    </row>
    <row r="48" spans="1:11" x14ac:dyDescent="0.4">
      <c r="A48" s="211"/>
      <c r="B48" s="12" t="s">
        <v>50</v>
      </c>
      <c r="C48" s="13"/>
      <c r="D48" s="201"/>
      <c r="E48" s="16" t="s">
        <v>51</v>
      </c>
      <c r="F48" s="15" t="s">
        <v>16</v>
      </c>
      <c r="G48" s="15" t="s">
        <v>16</v>
      </c>
      <c r="H48" s="226"/>
      <c r="I48" s="16"/>
    </row>
    <row r="49" spans="1:15" x14ac:dyDescent="0.4">
      <c r="A49" s="211"/>
      <c r="B49" s="12" t="s">
        <v>52</v>
      </c>
      <c r="C49" s="13"/>
      <c r="D49" s="201"/>
      <c r="E49" s="16" t="s">
        <v>51</v>
      </c>
      <c r="F49" s="15" t="s">
        <v>16</v>
      </c>
      <c r="G49" s="15" t="s">
        <v>16</v>
      </c>
      <c r="H49" s="226"/>
      <c r="I49" s="16"/>
    </row>
    <row r="50" spans="1:15" x14ac:dyDescent="0.4">
      <c r="A50" s="211"/>
      <c r="B50" s="12" t="s">
        <v>53</v>
      </c>
      <c r="C50" s="13"/>
      <c r="D50" s="201"/>
      <c r="E50" s="16" t="s">
        <v>51</v>
      </c>
      <c r="F50" s="15" t="s">
        <v>16</v>
      </c>
      <c r="G50" s="15" t="s">
        <v>16</v>
      </c>
      <c r="H50" s="226"/>
      <c r="I50" s="16"/>
    </row>
    <row r="51" spans="1:15" x14ac:dyDescent="0.4">
      <c r="A51" s="211"/>
      <c r="B51" s="228" t="s">
        <v>54</v>
      </c>
      <c r="C51" s="13" t="s">
        <v>55</v>
      </c>
      <c r="D51" s="83"/>
      <c r="E51" s="16" t="s">
        <v>57</v>
      </c>
      <c r="F51" s="15" t="s">
        <v>16</v>
      </c>
      <c r="G51" s="15" t="s">
        <v>16</v>
      </c>
      <c r="H51" s="226"/>
      <c r="I51" s="16"/>
    </row>
    <row r="52" spans="1:15" x14ac:dyDescent="0.4">
      <c r="A52" s="211"/>
      <c r="B52" s="230"/>
      <c r="C52" s="13" t="s">
        <v>56</v>
      </c>
      <c r="D52" s="83"/>
      <c r="E52" s="16" t="s">
        <v>57</v>
      </c>
      <c r="F52" s="15" t="s">
        <v>16</v>
      </c>
      <c r="G52" s="15" t="s">
        <v>16</v>
      </c>
      <c r="H52" s="226"/>
      <c r="I52" s="16"/>
    </row>
    <row r="53" spans="1:15" x14ac:dyDescent="0.4">
      <c r="A53" s="211"/>
      <c r="B53" s="12" t="s">
        <v>58</v>
      </c>
      <c r="C53" s="13"/>
      <c r="D53" s="83"/>
      <c r="E53" s="16"/>
      <c r="F53" s="15" t="s">
        <v>16</v>
      </c>
      <c r="G53" s="15" t="s">
        <v>16</v>
      </c>
      <c r="H53" s="226"/>
      <c r="I53" s="16"/>
      <c r="J53" s="2" t="s">
        <v>59</v>
      </c>
      <c r="K53" s="2" t="s">
        <v>215</v>
      </c>
      <c r="L53" s="2" t="s">
        <v>216</v>
      </c>
      <c r="M53" s="2" t="s">
        <v>60</v>
      </c>
    </row>
    <row r="54" spans="1:15" x14ac:dyDescent="0.4">
      <c r="A54" s="211"/>
      <c r="B54" s="12" t="s">
        <v>61</v>
      </c>
      <c r="C54" s="13"/>
      <c r="D54" s="83"/>
      <c r="E54" s="16" t="s">
        <v>62</v>
      </c>
      <c r="F54" s="15" t="s">
        <v>16</v>
      </c>
      <c r="G54" s="15" t="s">
        <v>16</v>
      </c>
      <c r="H54" s="226"/>
      <c r="I54" s="16"/>
    </row>
    <row r="55" spans="1:15" x14ac:dyDescent="0.4">
      <c r="A55" s="211"/>
      <c r="B55" s="12" t="s">
        <v>63</v>
      </c>
      <c r="C55" s="13"/>
      <c r="D55" s="83"/>
      <c r="E55" s="16"/>
      <c r="F55" s="15" t="s">
        <v>16</v>
      </c>
      <c r="G55" s="15" t="s">
        <v>16</v>
      </c>
      <c r="H55" s="226"/>
      <c r="I55" s="16"/>
      <c r="J55" s="2" t="s">
        <v>22</v>
      </c>
      <c r="K55" s="2" t="s">
        <v>64</v>
      </c>
      <c r="L55" s="2" t="s">
        <v>65</v>
      </c>
      <c r="M55" s="2" t="s">
        <v>66</v>
      </c>
      <c r="N55" s="2" t="s">
        <v>67</v>
      </c>
      <c r="O55" s="2" t="s">
        <v>68</v>
      </c>
    </row>
    <row r="56" spans="1:15" x14ac:dyDescent="0.4">
      <c r="A56" s="211"/>
      <c r="B56" s="228" t="s">
        <v>69</v>
      </c>
      <c r="C56" s="13"/>
      <c r="D56" s="83"/>
      <c r="E56" s="16"/>
      <c r="F56" s="15" t="s">
        <v>16</v>
      </c>
      <c r="G56" s="15" t="s">
        <v>16</v>
      </c>
      <c r="H56" s="226"/>
      <c r="I56" s="16"/>
      <c r="J56" s="2" t="s">
        <v>71</v>
      </c>
      <c r="K56" s="2" t="s">
        <v>72</v>
      </c>
      <c r="L56" s="2" t="s">
        <v>73</v>
      </c>
      <c r="M56" s="2" t="s">
        <v>74</v>
      </c>
      <c r="N56" s="2" t="s">
        <v>75</v>
      </c>
    </row>
    <row r="57" spans="1:15" x14ac:dyDescent="0.4">
      <c r="A57" s="211"/>
      <c r="B57" s="230"/>
      <c r="C57" s="13" t="s">
        <v>70</v>
      </c>
      <c r="D57" s="83"/>
      <c r="E57" s="16"/>
      <c r="F57" s="15" t="s">
        <v>16</v>
      </c>
      <c r="G57" s="15" t="s">
        <v>16</v>
      </c>
      <c r="H57" s="226"/>
      <c r="I57" s="16" t="s">
        <v>311</v>
      </c>
      <c r="J57" s="2" t="s">
        <v>71</v>
      </c>
      <c r="K57" s="2" t="s">
        <v>72</v>
      </c>
      <c r="L57" s="2" t="s">
        <v>73</v>
      </c>
      <c r="M57" s="2" t="s">
        <v>74</v>
      </c>
      <c r="N57" s="2" t="s">
        <v>75</v>
      </c>
    </row>
    <row r="58" spans="1:15" x14ac:dyDescent="0.4">
      <c r="A58" s="211"/>
      <c r="B58" s="12" t="s">
        <v>76</v>
      </c>
      <c r="C58" s="13"/>
      <c r="D58" s="88" t="s">
        <v>77</v>
      </c>
      <c r="E58" s="40"/>
      <c r="F58" s="39" t="s">
        <v>16</v>
      </c>
      <c r="G58" s="39" t="s">
        <v>16</v>
      </c>
      <c r="H58" s="226"/>
      <c r="I58" s="40" t="s">
        <v>78</v>
      </c>
    </row>
    <row r="59" spans="1:15" x14ac:dyDescent="0.4">
      <c r="A59" s="211"/>
      <c r="B59" s="12" t="s">
        <v>80</v>
      </c>
      <c r="C59" s="13"/>
      <c r="D59" s="88" t="s">
        <v>81</v>
      </c>
      <c r="E59" s="40"/>
      <c r="F59" s="39" t="s">
        <v>16</v>
      </c>
      <c r="G59" s="39" t="s">
        <v>16</v>
      </c>
      <c r="H59" s="226"/>
      <c r="I59" s="40" t="s">
        <v>78</v>
      </c>
    </row>
    <row r="60" spans="1:15" x14ac:dyDescent="0.4">
      <c r="A60" s="211"/>
      <c r="B60" s="12" t="s">
        <v>82</v>
      </c>
      <c r="C60" s="13"/>
      <c r="D60" s="83"/>
      <c r="E60" s="16"/>
      <c r="F60" s="15" t="s">
        <v>16</v>
      </c>
      <c r="G60" s="15" t="s">
        <v>16</v>
      </c>
      <c r="H60" s="226"/>
      <c r="I60" s="16"/>
    </row>
    <row r="61" spans="1:15" x14ac:dyDescent="0.4">
      <c r="A61" s="211"/>
      <c r="B61" s="235" t="s">
        <v>83</v>
      </c>
      <c r="C61" s="13" t="s">
        <v>85</v>
      </c>
      <c r="D61" s="201"/>
      <c r="E61" s="204" t="s">
        <v>93</v>
      </c>
      <c r="F61" s="15" t="s">
        <v>16</v>
      </c>
      <c r="G61" s="15" t="s">
        <v>16</v>
      </c>
      <c r="H61" s="226"/>
      <c r="I61" s="16"/>
    </row>
    <row r="62" spans="1:15" x14ac:dyDescent="0.4">
      <c r="A62" s="211"/>
      <c r="B62" s="236"/>
      <c r="C62" s="42" t="s">
        <v>86</v>
      </c>
      <c r="D62" s="201"/>
      <c r="E62" s="204" t="s">
        <v>93</v>
      </c>
      <c r="F62" s="15" t="s">
        <v>16</v>
      </c>
      <c r="G62" s="15" t="s">
        <v>16</v>
      </c>
      <c r="H62" s="226"/>
      <c r="I62" s="16"/>
    </row>
    <row r="63" spans="1:15" x14ac:dyDescent="0.4">
      <c r="A63" s="211"/>
      <c r="B63" s="43" t="s">
        <v>84</v>
      </c>
      <c r="C63" s="13"/>
      <c r="D63" s="201"/>
      <c r="E63" s="204" t="s">
        <v>93</v>
      </c>
      <c r="F63" s="15" t="s">
        <v>16</v>
      </c>
      <c r="G63" s="15" t="s">
        <v>16</v>
      </c>
      <c r="H63" s="226"/>
      <c r="I63" s="16"/>
    </row>
    <row r="64" spans="1:15" x14ac:dyDescent="0.4">
      <c r="A64" s="211"/>
      <c r="B64" s="237" t="s">
        <v>87</v>
      </c>
      <c r="C64" s="13" t="s">
        <v>85</v>
      </c>
      <c r="D64" s="201"/>
      <c r="E64" s="204" t="s">
        <v>93</v>
      </c>
      <c r="F64" s="15" t="s">
        <v>16</v>
      </c>
      <c r="G64" s="15" t="s">
        <v>16</v>
      </c>
      <c r="H64" s="226"/>
      <c r="I64" s="16"/>
    </row>
    <row r="65" spans="1:9" x14ac:dyDescent="0.4">
      <c r="A65" s="211"/>
      <c r="B65" s="238"/>
      <c r="C65" s="42" t="s">
        <v>86</v>
      </c>
      <c r="D65" s="201"/>
      <c r="E65" s="204" t="s">
        <v>93</v>
      </c>
      <c r="F65" s="15" t="s">
        <v>16</v>
      </c>
      <c r="G65" s="15" t="s">
        <v>16</v>
      </c>
      <c r="H65" s="226"/>
      <c r="I65" s="16"/>
    </row>
    <row r="66" spans="1:9" x14ac:dyDescent="0.4">
      <c r="A66" s="211"/>
      <c r="B66" s="237" t="s">
        <v>88</v>
      </c>
      <c r="C66" s="13" t="s">
        <v>85</v>
      </c>
      <c r="D66" s="201"/>
      <c r="E66" s="204" t="s">
        <v>93</v>
      </c>
      <c r="F66" s="15" t="s">
        <v>16</v>
      </c>
      <c r="G66" s="15" t="s">
        <v>16</v>
      </c>
      <c r="H66" s="226"/>
      <c r="I66" s="16"/>
    </row>
    <row r="67" spans="1:9" x14ac:dyDescent="0.4">
      <c r="A67" s="211"/>
      <c r="B67" s="238"/>
      <c r="C67" s="42" t="s">
        <v>86</v>
      </c>
      <c r="D67" s="201"/>
      <c r="E67" s="204" t="s">
        <v>93</v>
      </c>
      <c r="F67" s="15" t="s">
        <v>16</v>
      </c>
      <c r="G67" s="15" t="s">
        <v>16</v>
      </c>
      <c r="H67" s="226"/>
      <c r="I67" s="16"/>
    </row>
    <row r="68" spans="1:9" x14ac:dyDescent="0.4">
      <c r="A68" s="211"/>
      <c r="B68" s="43" t="s">
        <v>89</v>
      </c>
      <c r="C68" s="13"/>
      <c r="D68" s="201"/>
      <c r="E68" s="204" t="s">
        <v>93</v>
      </c>
      <c r="F68" s="15" t="s">
        <v>16</v>
      </c>
      <c r="G68" s="15" t="s">
        <v>16</v>
      </c>
      <c r="H68" s="226"/>
      <c r="I68" s="16"/>
    </row>
    <row r="69" spans="1:9" x14ac:dyDescent="0.4">
      <c r="A69" s="211"/>
      <c r="B69" s="237" t="s">
        <v>87</v>
      </c>
      <c r="C69" s="13" t="s">
        <v>85</v>
      </c>
      <c r="D69" s="201"/>
      <c r="E69" s="204" t="s">
        <v>93</v>
      </c>
      <c r="F69" s="15" t="s">
        <v>16</v>
      </c>
      <c r="G69" s="15" t="s">
        <v>16</v>
      </c>
      <c r="H69" s="226"/>
      <c r="I69" s="16"/>
    </row>
    <row r="70" spans="1:9" x14ac:dyDescent="0.4">
      <c r="A70" s="211"/>
      <c r="B70" s="238"/>
      <c r="C70" s="42" t="s">
        <v>86</v>
      </c>
      <c r="D70" s="201"/>
      <c r="E70" s="204" t="s">
        <v>93</v>
      </c>
      <c r="F70" s="15" t="s">
        <v>16</v>
      </c>
      <c r="G70" s="15" t="s">
        <v>16</v>
      </c>
      <c r="H70" s="226"/>
      <c r="I70" s="16"/>
    </row>
    <row r="71" spans="1:9" x14ac:dyDescent="0.4">
      <c r="A71" s="211"/>
      <c r="B71" s="237" t="s">
        <v>90</v>
      </c>
      <c r="C71" s="13" t="s">
        <v>85</v>
      </c>
      <c r="D71" s="201"/>
      <c r="E71" s="204" t="s">
        <v>93</v>
      </c>
      <c r="F71" s="15" t="s">
        <v>16</v>
      </c>
      <c r="G71" s="15" t="s">
        <v>16</v>
      </c>
      <c r="H71" s="226"/>
      <c r="I71" s="16"/>
    </row>
    <row r="72" spans="1:9" x14ac:dyDescent="0.4">
      <c r="A72" s="211"/>
      <c r="B72" s="238"/>
      <c r="C72" s="42" t="s">
        <v>86</v>
      </c>
      <c r="D72" s="201"/>
      <c r="E72" s="204" t="s">
        <v>93</v>
      </c>
      <c r="F72" s="15" t="s">
        <v>16</v>
      </c>
      <c r="G72" s="15" t="s">
        <v>16</v>
      </c>
      <c r="H72" s="226"/>
      <c r="I72" s="16"/>
    </row>
    <row r="73" spans="1:9" x14ac:dyDescent="0.4">
      <c r="A73" s="211"/>
      <c r="B73" s="12" t="s">
        <v>91</v>
      </c>
      <c r="C73" s="13"/>
      <c r="D73" s="201"/>
      <c r="E73" s="204" t="s">
        <v>93</v>
      </c>
      <c r="F73" s="15" t="s">
        <v>16</v>
      </c>
      <c r="G73" s="15" t="s">
        <v>16</v>
      </c>
      <c r="H73" s="226"/>
      <c r="I73" s="16"/>
    </row>
    <row r="74" spans="1:9" x14ac:dyDescent="0.4">
      <c r="A74" s="211"/>
      <c r="B74" s="235" t="s">
        <v>83</v>
      </c>
      <c r="C74" s="13" t="s">
        <v>85</v>
      </c>
      <c r="D74" s="201"/>
      <c r="E74" s="204" t="s">
        <v>93</v>
      </c>
      <c r="F74" s="15" t="s">
        <v>16</v>
      </c>
      <c r="G74" s="15" t="s">
        <v>16</v>
      </c>
      <c r="H74" s="226"/>
      <c r="I74" s="16"/>
    </row>
    <row r="75" spans="1:9" x14ac:dyDescent="0.4">
      <c r="A75" s="211"/>
      <c r="B75" s="239"/>
      <c r="C75" s="42" t="s">
        <v>86</v>
      </c>
      <c r="D75" s="201"/>
      <c r="E75" s="204" t="s">
        <v>93</v>
      </c>
      <c r="F75" s="15" t="s">
        <v>16</v>
      </c>
      <c r="G75" s="15" t="s">
        <v>16</v>
      </c>
      <c r="H75" s="226"/>
      <c r="I75" s="16"/>
    </row>
    <row r="76" spans="1:9" ht="27" x14ac:dyDescent="0.4">
      <c r="A76" s="211"/>
      <c r="B76" s="236"/>
      <c r="C76" s="42" t="s">
        <v>92</v>
      </c>
      <c r="D76" s="201"/>
      <c r="E76" s="204" t="s">
        <v>93</v>
      </c>
      <c r="F76" s="15" t="s">
        <v>16</v>
      </c>
      <c r="G76" s="15" t="s">
        <v>16</v>
      </c>
      <c r="H76" s="226"/>
      <c r="I76" s="16"/>
    </row>
    <row r="77" spans="1:9" x14ac:dyDescent="0.4">
      <c r="A77" s="211"/>
      <c r="B77" s="43" t="s">
        <v>84</v>
      </c>
      <c r="C77" s="13"/>
      <c r="D77" s="201"/>
      <c r="E77" s="204" t="s">
        <v>93</v>
      </c>
      <c r="F77" s="15" t="s">
        <v>16</v>
      </c>
      <c r="G77" s="15" t="s">
        <v>16</v>
      </c>
      <c r="H77" s="226"/>
      <c r="I77" s="16"/>
    </row>
    <row r="78" spans="1:9" x14ac:dyDescent="0.4">
      <c r="A78" s="211"/>
      <c r="B78" s="237" t="s">
        <v>87</v>
      </c>
      <c r="C78" s="13" t="s">
        <v>85</v>
      </c>
      <c r="D78" s="201"/>
      <c r="E78" s="204" t="s">
        <v>93</v>
      </c>
      <c r="F78" s="15" t="s">
        <v>16</v>
      </c>
      <c r="G78" s="15" t="s">
        <v>16</v>
      </c>
      <c r="H78" s="226"/>
      <c r="I78" s="16"/>
    </row>
    <row r="79" spans="1:9" x14ac:dyDescent="0.4">
      <c r="A79" s="211"/>
      <c r="B79" s="240"/>
      <c r="C79" s="42" t="s">
        <v>86</v>
      </c>
      <c r="D79" s="201"/>
      <c r="E79" s="204" t="s">
        <v>93</v>
      </c>
      <c r="F79" s="15" t="s">
        <v>16</v>
      </c>
      <c r="G79" s="15" t="s">
        <v>16</v>
      </c>
      <c r="H79" s="226"/>
      <c r="I79" s="16"/>
    </row>
    <row r="80" spans="1:9" ht="27" x14ac:dyDescent="0.4">
      <c r="A80" s="211"/>
      <c r="B80" s="238"/>
      <c r="C80" s="42" t="s">
        <v>92</v>
      </c>
      <c r="D80" s="201"/>
      <c r="E80" s="204" t="s">
        <v>93</v>
      </c>
      <c r="F80" s="15" t="s">
        <v>16</v>
      </c>
      <c r="G80" s="15" t="s">
        <v>16</v>
      </c>
      <c r="H80" s="226"/>
      <c r="I80" s="16"/>
    </row>
    <row r="81" spans="1:10" x14ac:dyDescent="0.4">
      <c r="A81" s="211"/>
      <c r="B81" s="237" t="s">
        <v>88</v>
      </c>
      <c r="C81" s="13" t="s">
        <v>85</v>
      </c>
      <c r="D81" s="201"/>
      <c r="E81" s="204" t="s">
        <v>93</v>
      </c>
      <c r="F81" s="15" t="s">
        <v>16</v>
      </c>
      <c r="G81" s="15" t="s">
        <v>16</v>
      </c>
      <c r="H81" s="226"/>
      <c r="I81" s="16"/>
    </row>
    <row r="82" spans="1:10" x14ac:dyDescent="0.4">
      <c r="A82" s="211"/>
      <c r="B82" s="240"/>
      <c r="C82" s="42" t="s">
        <v>86</v>
      </c>
      <c r="D82" s="201"/>
      <c r="E82" s="204" t="s">
        <v>93</v>
      </c>
      <c r="F82" s="15" t="s">
        <v>16</v>
      </c>
      <c r="G82" s="15" t="s">
        <v>16</v>
      </c>
      <c r="H82" s="226"/>
      <c r="I82" s="16"/>
    </row>
    <row r="83" spans="1:10" ht="27" x14ac:dyDescent="0.4">
      <c r="A83" s="211"/>
      <c r="B83" s="238"/>
      <c r="C83" s="42" t="s">
        <v>92</v>
      </c>
      <c r="D83" s="201"/>
      <c r="E83" s="204" t="s">
        <v>93</v>
      </c>
      <c r="F83" s="15" t="s">
        <v>16</v>
      </c>
      <c r="G83" s="15" t="s">
        <v>16</v>
      </c>
      <c r="H83" s="226"/>
      <c r="I83" s="16"/>
    </row>
    <row r="84" spans="1:10" x14ac:dyDescent="0.4">
      <c r="A84" s="211"/>
      <c r="B84" s="43" t="s">
        <v>89</v>
      </c>
      <c r="C84" s="13"/>
      <c r="D84" s="201"/>
      <c r="E84" s="204" t="s">
        <v>93</v>
      </c>
      <c r="F84" s="15" t="s">
        <v>16</v>
      </c>
      <c r="G84" s="15" t="s">
        <v>16</v>
      </c>
      <c r="H84" s="226"/>
      <c r="I84" s="16"/>
    </row>
    <row r="85" spans="1:10" x14ac:dyDescent="0.4">
      <c r="A85" s="211"/>
      <c r="B85" s="237" t="s">
        <v>87</v>
      </c>
      <c r="C85" s="13" t="s">
        <v>85</v>
      </c>
      <c r="D85" s="201"/>
      <c r="E85" s="204" t="s">
        <v>93</v>
      </c>
      <c r="F85" s="15" t="s">
        <v>16</v>
      </c>
      <c r="G85" s="15" t="s">
        <v>16</v>
      </c>
      <c r="H85" s="226"/>
      <c r="I85" s="16"/>
    </row>
    <row r="86" spans="1:10" x14ac:dyDescent="0.4">
      <c r="A86" s="211"/>
      <c r="B86" s="240"/>
      <c r="C86" s="42" t="s">
        <v>86</v>
      </c>
      <c r="D86" s="201"/>
      <c r="E86" s="204" t="s">
        <v>93</v>
      </c>
      <c r="F86" s="15" t="s">
        <v>16</v>
      </c>
      <c r="G86" s="15" t="s">
        <v>16</v>
      </c>
      <c r="H86" s="226"/>
      <c r="I86" s="16"/>
    </row>
    <row r="87" spans="1:10" ht="27" x14ac:dyDescent="0.4">
      <c r="A87" s="211"/>
      <c r="B87" s="238"/>
      <c r="C87" s="42" t="s">
        <v>92</v>
      </c>
      <c r="D87" s="201"/>
      <c r="E87" s="204" t="s">
        <v>93</v>
      </c>
      <c r="F87" s="15" t="s">
        <v>16</v>
      </c>
      <c r="G87" s="15" t="s">
        <v>16</v>
      </c>
      <c r="H87" s="226"/>
      <c r="I87" s="16"/>
    </row>
    <row r="88" spans="1:10" x14ac:dyDescent="0.4">
      <c r="A88" s="211"/>
      <c r="B88" s="237" t="s">
        <v>90</v>
      </c>
      <c r="C88" s="13" t="s">
        <v>85</v>
      </c>
      <c r="D88" s="201"/>
      <c r="E88" s="204" t="s">
        <v>93</v>
      </c>
      <c r="F88" s="15" t="s">
        <v>16</v>
      </c>
      <c r="G88" s="15" t="s">
        <v>16</v>
      </c>
      <c r="H88" s="226"/>
      <c r="I88" s="16"/>
    </row>
    <row r="89" spans="1:10" x14ac:dyDescent="0.4">
      <c r="A89" s="211"/>
      <c r="B89" s="240"/>
      <c r="C89" s="42" t="s">
        <v>86</v>
      </c>
      <c r="D89" s="201"/>
      <c r="E89" s="204" t="s">
        <v>93</v>
      </c>
      <c r="F89" s="15" t="s">
        <v>16</v>
      </c>
      <c r="G89" s="15" t="s">
        <v>16</v>
      </c>
      <c r="H89" s="226"/>
      <c r="I89" s="16"/>
    </row>
    <row r="90" spans="1:10" ht="27" x14ac:dyDescent="0.4">
      <c r="A90" s="211"/>
      <c r="B90" s="238"/>
      <c r="C90" s="42" t="s">
        <v>92</v>
      </c>
      <c r="D90" s="201"/>
      <c r="E90" s="204" t="s">
        <v>93</v>
      </c>
      <c r="F90" s="15" t="s">
        <v>16</v>
      </c>
      <c r="G90" s="15" t="s">
        <v>16</v>
      </c>
      <c r="H90" s="226"/>
      <c r="I90" s="16"/>
    </row>
    <row r="91" spans="1:10" x14ac:dyDescent="0.4">
      <c r="A91" s="211"/>
      <c r="B91" s="12" t="s">
        <v>94</v>
      </c>
      <c r="C91" s="13"/>
      <c r="D91" s="83"/>
      <c r="E91" s="16"/>
      <c r="F91" s="15" t="s">
        <v>16</v>
      </c>
      <c r="G91" s="15" t="s">
        <v>16</v>
      </c>
      <c r="H91" s="226"/>
      <c r="I91" s="16"/>
    </row>
    <row r="92" spans="1:10" x14ac:dyDescent="0.4">
      <c r="A92" s="211"/>
      <c r="B92" s="44" t="s">
        <v>95</v>
      </c>
      <c r="C92" s="13"/>
      <c r="D92" s="83"/>
      <c r="E92" s="16"/>
      <c r="F92" s="15" t="s">
        <v>16</v>
      </c>
      <c r="G92" s="15" t="s">
        <v>16</v>
      </c>
      <c r="H92" s="226"/>
      <c r="I92" s="16"/>
    </row>
    <row r="93" spans="1:10" x14ac:dyDescent="0.4">
      <c r="A93" s="211"/>
      <c r="B93" s="45" t="s">
        <v>96</v>
      </c>
      <c r="C93" s="13"/>
      <c r="D93" s="83"/>
      <c r="E93" s="16"/>
      <c r="F93" s="15" t="s">
        <v>16</v>
      </c>
      <c r="G93" s="15" t="s">
        <v>16</v>
      </c>
      <c r="H93" s="226"/>
      <c r="I93" s="16"/>
    </row>
    <row r="94" spans="1:10" x14ac:dyDescent="0.4">
      <c r="A94" s="211"/>
      <c r="B94" s="46" t="s">
        <v>97</v>
      </c>
      <c r="C94" s="13"/>
      <c r="D94" s="83"/>
      <c r="E94" s="16"/>
      <c r="F94" s="15" t="s">
        <v>16</v>
      </c>
      <c r="G94" s="15" t="s">
        <v>16</v>
      </c>
      <c r="H94" s="226"/>
      <c r="I94" s="16"/>
      <c r="J94" s="2" t="s">
        <v>104</v>
      </c>
    </row>
    <row r="95" spans="1:10" x14ac:dyDescent="0.4">
      <c r="A95" s="211"/>
      <c r="B95" s="12"/>
      <c r="C95" s="13" t="s">
        <v>98</v>
      </c>
      <c r="D95" s="201"/>
      <c r="E95" s="16" t="s">
        <v>101</v>
      </c>
      <c r="F95" s="15" t="s">
        <v>16</v>
      </c>
      <c r="G95" s="15" t="s">
        <v>16</v>
      </c>
      <c r="H95" s="226"/>
      <c r="I95" s="16"/>
    </row>
    <row r="96" spans="1:10" x14ac:dyDescent="0.4">
      <c r="A96" s="211"/>
      <c r="B96" s="12"/>
      <c r="C96" s="13" t="s">
        <v>100</v>
      </c>
      <c r="D96" s="201"/>
      <c r="E96" s="16" t="s">
        <v>101</v>
      </c>
      <c r="F96" s="15" t="s">
        <v>16</v>
      </c>
      <c r="G96" s="15" t="s">
        <v>16</v>
      </c>
      <c r="H96" s="226"/>
      <c r="I96" s="16"/>
    </row>
    <row r="97" spans="1:10" x14ac:dyDescent="0.4">
      <c r="A97" s="211"/>
      <c r="B97" s="12"/>
      <c r="C97" s="13" t="s">
        <v>102</v>
      </c>
      <c r="D97" s="201"/>
      <c r="E97" s="16"/>
      <c r="F97" s="15" t="s">
        <v>16</v>
      </c>
      <c r="G97" s="15" t="s">
        <v>16</v>
      </c>
      <c r="H97" s="226"/>
      <c r="I97" s="16"/>
    </row>
    <row r="98" spans="1:10" x14ac:dyDescent="0.4">
      <c r="A98" s="211"/>
      <c r="B98" s="46" t="s">
        <v>105</v>
      </c>
      <c r="C98" s="13"/>
      <c r="D98" s="83"/>
      <c r="E98" s="16"/>
      <c r="F98" s="15" t="s">
        <v>16</v>
      </c>
      <c r="G98" s="15" t="s">
        <v>16</v>
      </c>
      <c r="H98" s="226"/>
      <c r="I98" s="16"/>
      <c r="J98" s="2" t="s">
        <v>104</v>
      </c>
    </row>
    <row r="99" spans="1:10" x14ac:dyDescent="0.4">
      <c r="A99" s="211"/>
      <c r="B99" s="12"/>
      <c r="C99" s="13" t="s">
        <v>98</v>
      </c>
      <c r="D99" s="208"/>
      <c r="E99" s="16" t="s">
        <v>101</v>
      </c>
      <c r="F99" s="15" t="s">
        <v>16</v>
      </c>
      <c r="G99" s="15" t="s">
        <v>16</v>
      </c>
      <c r="H99" s="226"/>
      <c r="I99" s="16"/>
    </row>
    <row r="100" spans="1:10" x14ac:dyDescent="0.4">
      <c r="A100" s="211"/>
      <c r="B100" s="12"/>
      <c r="C100" s="13" t="s">
        <v>100</v>
      </c>
      <c r="D100" s="201"/>
      <c r="E100" s="16" t="s">
        <v>101</v>
      </c>
      <c r="F100" s="15" t="s">
        <v>16</v>
      </c>
      <c r="G100" s="15" t="s">
        <v>16</v>
      </c>
      <c r="H100" s="226"/>
      <c r="I100" s="16"/>
    </row>
    <row r="101" spans="1:10" x14ac:dyDescent="0.4">
      <c r="A101" s="211"/>
      <c r="B101" s="12"/>
      <c r="C101" s="13" t="s">
        <v>102</v>
      </c>
      <c r="D101" s="201"/>
      <c r="E101" s="16"/>
      <c r="F101" s="15" t="s">
        <v>16</v>
      </c>
      <c r="G101" s="15" t="s">
        <v>16</v>
      </c>
      <c r="H101" s="226"/>
      <c r="I101" s="16"/>
    </row>
    <row r="102" spans="1:10" x14ac:dyDescent="0.4">
      <c r="A102" s="211"/>
      <c r="B102" s="46" t="s">
        <v>106</v>
      </c>
      <c r="C102" s="13"/>
      <c r="D102" s="83"/>
      <c r="E102" s="16"/>
      <c r="F102" s="15" t="s">
        <v>16</v>
      </c>
      <c r="G102" s="15" t="s">
        <v>16</v>
      </c>
      <c r="H102" s="226"/>
      <c r="I102" s="16"/>
      <c r="J102" s="2" t="s">
        <v>104</v>
      </c>
    </row>
    <row r="103" spans="1:10" x14ac:dyDescent="0.4">
      <c r="A103" s="211"/>
      <c r="B103" s="12"/>
      <c r="C103" s="13" t="s">
        <v>108</v>
      </c>
      <c r="D103" s="83"/>
      <c r="E103" s="16"/>
      <c r="F103" s="15" t="s">
        <v>16</v>
      </c>
      <c r="G103" s="15" t="s">
        <v>16</v>
      </c>
      <c r="H103" s="226"/>
      <c r="I103" s="16"/>
    </row>
    <row r="104" spans="1:10" x14ac:dyDescent="0.4">
      <c r="A104" s="211"/>
      <c r="B104" s="46" t="s">
        <v>107</v>
      </c>
      <c r="C104" s="13"/>
      <c r="D104" s="83"/>
      <c r="E104" s="16"/>
      <c r="F104" s="15" t="s">
        <v>16</v>
      </c>
      <c r="G104" s="15" t="s">
        <v>16</v>
      </c>
      <c r="H104" s="226"/>
      <c r="I104" s="16"/>
      <c r="J104" s="2" t="s">
        <v>104</v>
      </c>
    </row>
    <row r="105" spans="1:10" x14ac:dyDescent="0.4">
      <c r="A105" s="211"/>
      <c r="B105" s="45" t="s">
        <v>109</v>
      </c>
      <c r="C105" s="13"/>
      <c r="D105" s="83"/>
      <c r="E105" s="16"/>
      <c r="F105" s="15" t="s">
        <v>16</v>
      </c>
      <c r="G105" s="15" t="s">
        <v>16</v>
      </c>
      <c r="H105" s="226"/>
      <c r="I105" s="16"/>
    </row>
    <row r="106" spans="1:10" x14ac:dyDescent="0.4">
      <c r="A106" s="211"/>
      <c r="B106" s="46" t="s">
        <v>110</v>
      </c>
      <c r="C106" s="13"/>
      <c r="D106" s="83"/>
      <c r="E106" s="16"/>
      <c r="F106" s="15" t="s">
        <v>16</v>
      </c>
      <c r="G106" s="15" t="s">
        <v>16</v>
      </c>
      <c r="H106" s="226"/>
      <c r="I106" s="16"/>
      <c r="J106" s="2" t="s">
        <v>104</v>
      </c>
    </row>
    <row r="107" spans="1:10" x14ac:dyDescent="0.4">
      <c r="A107" s="211"/>
      <c r="B107" s="12"/>
      <c r="C107" s="13" t="s">
        <v>111</v>
      </c>
      <c r="D107" s="200"/>
      <c r="E107" s="16" t="s">
        <v>117</v>
      </c>
      <c r="F107" s="15" t="s">
        <v>16</v>
      </c>
      <c r="G107" s="15" t="s">
        <v>16</v>
      </c>
      <c r="H107" s="226"/>
      <c r="I107" s="16"/>
    </row>
    <row r="108" spans="1:10" x14ac:dyDescent="0.4">
      <c r="A108" s="211"/>
      <c r="B108" s="12"/>
      <c r="C108" s="13" t="s">
        <v>112</v>
      </c>
      <c r="D108" s="207"/>
      <c r="E108" s="16" t="s">
        <v>117</v>
      </c>
      <c r="F108" s="15" t="s">
        <v>16</v>
      </c>
      <c r="G108" s="15" t="s">
        <v>16</v>
      </c>
      <c r="H108" s="226"/>
      <c r="I108" s="16"/>
    </row>
    <row r="109" spans="1:10" x14ac:dyDescent="0.4">
      <c r="A109" s="211"/>
      <c r="B109" s="12"/>
      <c r="C109" s="13" t="s">
        <v>114</v>
      </c>
      <c r="D109" s="201"/>
      <c r="E109" s="16"/>
      <c r="F109" s="15" t="s">
        <v>16</v>
      </c>
      <c r="G109" s="15" t="s">
        <v>16</v>
      </c>
      <c r="H109" s="226"/>
      <c r="I109" s="16"/>
    </row>
    <row r="110" spans="1:10" x14ac:dyDescent="0.4">
      <c r="A110" s="211"/>
      <c r="B110" s="12"/>
      <c r="C110" s="13" t="s">
        <v>115</v>
      </c>
      <c r="D110" s="201"/>
      <c r="E110" s="16"/>
      <c r="F110" s="15" t="s">
        <v>16</v>
      </c>
      <c r="G110" s="15" t="s">
        <v>16</v>
      </c>
      <c r="H110" s="226"/>
      <c r="I110" s="16"/>
    </row>
    <row r="111" spans="1:10" x14ac:dyDescent="0.4">
      <c r="A111" s="211"/>
      <c r="B111" s="46" t="s">
        <v>118</v>
      </c>
      <c r="C111" s="13"/>
      <c r="D111" s="83"/>
      <c r="E111" s="16"/>
      <c r="F111" s="15" t="s">
        <v>16</v>
      </c>
      <c r="G111" s="15" t="s">
        <v>16</v>
      </c>
      <c r="H111" s="226"/>
      <c r="I111" s="16"/>
      <c r="J111" s="2" t="s">
        <v>104</v>
      </c>
    </row>
    <row r="112" spans="1:10" x14ac:dyDescent="0.4">
      <c r="A112" s="211"/>
      <c r="B112" s="12"/>
      <c r="C112" s="13" t="s">
        <v>113</v>
      </c>
      <c r="D112" s="201"/>
      <c r="E112" s="16"/>
      <c r="F112" s="15" t="s">
        <v>16</v>
      </c>
      <c r="G112" s="15" t="s">
        <v>16</v>
      </c>
      <c r="H112" s="226"/>
      <c r="I112" s="16"/>
    </row>
    <row r="113" spans="1:10" x14ac:dyDescent="0.4">
      <c r="A113" s="211"/>
      <c r="B113" s="12"/>
      <c r="C113" s="13" t="s">
        <v>115</v>
      </c>
      <c r="D113" s="201"/>
      <c r="E113" s="16"/>
      <c r="F113" s="15" t="s">
        <v>16</v>
      </c>
      <c r="G113" s="15" t="s">
        <v>16</v>
      </c>
      <c r="H113" s="226"/>
      <c r="I113" s="16"/>
    </row>
    <row r="114" spans="1:10" x14ac:dyDescent="0.4">
      <c r="A114" s="211"/>
      <c r="B114" s="46" t="s">
        <v>106</v>
      </c>
      <c r="C114" s="13"/>
      <c r="D114" s="83"/>
      <c r="E114" s="16"/>
      <c r="F114" s="15" t="s">
        <v>16</v>
      </c>
      <c r="G114" s="15" t="s">
        <v>16</v>
      </c>
      <c r="H114" s="226"/>
      <c r="I114" s="16"/>
      <c r="J114" s="2" t="s">
        <v>104</v>
      </c>
    </row>
    <row r="115" spans="1:10" x14ac:dyDescent="0.4">
      <c r="A115" s="211"/>
      <c r="B115" s="12"/>
      <c r="C115" s="13" t="s">
        <v>108</v>
      </c>
      <c r="D115" s="83"/>
      <c r="E115" s="16"/>
      <c r="F115" s="15" t="s">
        <v>16</v>
      </c>
      <c r="G115" s="15" t="s">
        <v>16</v>
      </c>
      <c r="H115" s="226"/>
      <c r="I115" s="16"/>
    </row>
    <row r="116" spans="1:10" ht="37.5" customHeight="1" x14ac:dyDescent="0.4">
      <c r="A116" s="211"/>
      <c r="B116" s="232" t="s">
        <v>119</v>
      </c>
      <c r="C116" s="233"/>
      <c r="D116" s="83"/>
      <c r="E116" s="16"/>
      <c r="F116" s="15" t="s">
        <v>16</v>
      </c>
      <c r="G116" s="15" t="s">
        <v>16</v>
      </c>
      <c r="H116" s="226"/>
      <c r="I116" s="16"/>
      <c r="J116" s="2" t="s">
        <v>104</v>
      </c>
    </row>
    <row r="117" spans="1:10" x14ac:dyDescent="0.4">
      <c r="A117" s="211"/>
      <c r="B117" s="12"/>
      <c r="C117" s="13" t="s">
        <v>111</v>
      </c>
      <c r="D117" s="200"/>
      <c r="E117" s="16" t="s">
        <v>117</v>
      </c>
      <c r="F117" s="15" t="s">
        <v>16</v>
      </c>
      <c r="G117" s="15" t="s">
        <v>16</v>
      </c>
      <c r="H117" s="226"/>
      <c r="I117" s="16"/>
    </row>
    <row r="118" spans="1:10" x14ac:dyDescent="0.4">
      <c r="A118" s="211"/>
      <c r="B118" s="12"/>
      <c r="C118" s="13" t="s">
        <v>112</v>
      </c>
      <c r="D118" s="200"/>
      <c r="E118" s="16" t="s">
        <v>117</v>
      </c>
      <c r="F118" s="15" t="s">
        <v>16</v>
      </c>
      <c r="G118" s="15" t="s">
        <v>16</v>
      </c>
      <c r="H118" s="226"/>
      <c r="I118" s="16"/>
    </row>
    <row r="119" spans="1:10" x14ac:dyDescent="0.4">
      <c r="A119" s="211"/>
      <c r="B119" s="12"/>
      <c r="C119" s="13" t="s">
        <v>114</v>
      </c>
      <c r="D119" s="201"/>
      <c r="E119" s="16"/>
      <c r="F119" s="15" t="s">
        <v>16</v>
      </c>
      <c r="G119" s="15" t="s">
        <v>16</v>
      </c>
      <c r="H119" s="226"/>
      <c r="I119" s="16"/>
    </row>
    <row r="120" spans="1:10" x14ac:dyDescent="0.4">
      <c r="A120" s="211"/>
      <c r="B120" s="12"/>
      <c r="C120" s="13" t="s">
        <v>115</v>
      </c>
      <c r="D120" s="201"/>
      <c r="E120" s="16"/>
      <c r="F120" s="15" t="s">
        <v>16</v>
      </c>
      <c r="G120" s="15" t="s">
        <v>16</v>
      </c>
      <c r="H120" s="226"/>
      <c r="I120" s="16"/>
    </row>
    <row r="121" spans="1:10" x14ac:dyDescent="0.4">
      <c r="A121" s="211"/>
      <c r="B121" s="44" t="s">
        <v>120</v>
      </c>
      <c r="C121" s="13"/>
      <c r="D121" s="83"/>
      <c r="E121" s="16"/>
      <c r="F121" s="15" t="s">
        <v>16</v>
      </c>
      <c r="G121" s="15" t="s">
        <v>16</v>
      </c>
      <c r="H121" s="226"/>
      <c r="I121" s="16"/>
    </row>
    <row r="122" spans="1:10" x14ac:dyDescent="0.4">
      <c r="A122" s="211"/>
      <c r="B122" s="45" t="s">
        <v>96</v>
      </c>
      <c r="C122" s="13"/>
      <c r="D122" s="83"/>
      <c r="E122" s="16"/>
      <c r="F122" s="15" t="s">
        <v>16</v>
      </c>
      <c r="G122" s="15" t="s">
        <v>16</v>
      </c>
      <c r="H122" s="226"/>
      <c r="I122" s="16"/>
    </row>
    <row r="123" spans="1:10" x14ac:dyDescent="0.4">
      <c r="A123" s="211"/>
      <c r="B123" s="46" t="s">
        <v>121</v>
      </c>
      <c r="C123" s="13"/>
      <c r="D123" s="83"/>
      <c r="E123" s="16"/>
      <c r="F123" s="15" t="s">
        <v>16</v>
      </c>
      <c r="G123" s="15" t="s">
        <v>16</v>
      </c>
      <c r="H123" s="226"/>
      <c r="I123" s="16"/>
      <c r="J123" s="2" t="s">
        <v>104</v>
      </c>
    </row>
    <row r="124" spans="1:10" x14ac:dyDescent="0.4">
      <c r="A124" s="211"/>
      <c r="B124" s="12"/>
      <c r="C124" s="13" t="s">
        <v>122</v>
      </c>
      <c r="D124" s="201"/>
      <c r="E124" s="16" t="s">
        <v>127</v>
      </c>
      <c r="F124" s="15" t="s">
        <v>16</v>
      </c>
      <c r="G124" s="15" t="s">
        <v>16</v>
      </c>
      <c r="H124" s="226"/>
      <c r="I124" s="16"/>
    </row>
    <row r="125" spans="1:10" x14ac:dyDescent="0.4">
      <c r="A125" s="211"/>
      <c r="B125" s="12"/>
      <c r="C125" s="13" t="s">
        <v>99</v>
      </c>
      <c r="D125" s="201"/>
      <c r="E125" s="16" t="s">
        <v>127</v>
      </c>
      <c r="F125" s="15" t="s">
        <v>16</v>
      </c>
      <c r="G125" s="15" t="s">
        <v>16</v>
      </c>
      <c r="H125" s="226"/>
      <c r="I125" s="16"/>
    </row>
    <row r="126" spans="1:10" x14ac:dyDescent="0.4">
      <c r="A126" s="211"/>
      <c r="B126" s="12"/>
      <c r="C126" s="13" t="s">
        <v>123</v>
      </c>
      <c r="D126" s="200"/>
      <c r="E126" s="16"/>
      <c r="F126" s="15" t="s">
        <v>16</v>
      </c>
      <c r="G126" s="15" t="s">
        <v>16</v>
      </c>
      <c r="H126" s="226"/>
      <c r="I126" s="16"/>
    </row>
    <row r="127" spans="1:10" x14ac:dyDescent="0.4">
      <c r="A127" s="211"/>
      <c r="B127" s="12"/>
      <c r="C127" s="13" t="s">
        <v>124</v>
      </c>
      <c r="D127" s="200"/>
      <c r="E127" s="16"/>
      <c r="F127" s="15" t="s">
        <v>16</v>
      </c>
      <c r="G127" s="15" t="s">
        <v>16</v>
      </c>
      <c r="H127" s="226"/>
      <c r="I127" s="16"/>
    </row>
    <row r="128" spans="1:10" x14ac:dyDescent="0.4">
      <c r="A128" s="211"/>
      <c r="B128" s="46" t="s">
        <v>128</v>
      </c>
      <c r="C128" s="13"/>
      <c r="D128" s="83"/>
      <c r="E128" s="16"/>
      <c r="F128" s="15" t="s">
        <v>16</v>
      </c>
      <c r="G128" s="15" t="s">
        <v>16</v>
      </c>
      <c r="H128" s="226"/>
      <c r="I128" s="16"/>
      <c r="J128" s="2" t="s">
        <v>104</v>
      </c>
    </row>
    <row r="129" spans="1:10" x14ac:dyDescent="0.4">
      <c r="A129" s="211"/>
      <c r="B129" s="46" t="s">
        <v>106</v>
      </c>
      <c r="C129" s="13"/>
      <c r="D129" s="83"/>
      <c r="E129" s="16"/>
      <c r="F129" s="15" t="s">
        <v>16</v>
      </c>
      <c r="G129" s="15" t="s">
        <v>16</v>
      </c>
      <c r="H129" s="226"/>
      <c r="I129" s="16"/>
      <c r="J129" s="2" t="s">
        <v>104</v>
      </c>
    </row>
    <row r="130" spans="1:10" x14ac:dyDescent="0.4">
      <c r="A130" s="211"/>
      <c r="B130" s="12"/>
      <c r="C130" s="13" t="s">
        <v>108</v>
      </c>
      <c r="D130" s="83"/>
      <c r="E130" s="16"/>
      <c r="F130" s="15" t="s">
        <v>16</v>
      </c>
      <c r="G130" s="15" t="s">
        <v>16</v>
      </c>
      <c r="H130" s="226"/>
      <c r="I130" s="16"/>
    </row>
    <row r="131" spans="1:10" ht="36.75" customHeight="1" x14ac:dyDescent="0.4">
      <c r="A131" s="211"/>
      <c r="B131" s="232" t="s">
        <v>129</v>
      </c>
      <c r="C131" s="233"/>
      <c r="D131" s="83"/>
      <c r="E131" s="16"/>
      <c r="F131" s="15" t="s">
        <v>16</v>
      </c>
      <c r="G131" s="15" t="s">
        <v>16</v>
      </c>
      <c r="H131" s="226"/>
      <c r="I131" s="16"/>
      <c r="J131" s="2" t="s">
        <v>104</v>
      </c>
    </row>
    <row r="132" spans="1:10" x14ac:dyDescent="0.4">
      <c r="A132" s="211"/>
      <c r="B132" s="45" t="s">
        <v>109</v>
      </c>
      <c r="C132" s="13"/>
      <c r="D132" s="83"/>
      <c r="E132" s="16"/>
      <c r="F132" s="15" t="s">
        <v>16</v>
      </c>
      <c r="G132" s="15" t="s">
        <v>16</v>
      </c>
      <c r="H132" s="226"/>
      <c r="I132" s="16"/>
    </row>
    <row r="133" spans="1:10" x14ac:dyDescent="0.4">
      <c r="A133" s="211"/>
      <c r="B133" s="46" t="s">
        <v>130</v>
      </c>
      <c r="C133" s="13"/>
      <c r="D133" s="83"/>
      <c r="E133" s="16"/>
      <c r="F133" s="15" t="s">
        <v>16</v>
      </c>
      <c r="G133" s="15" t="s">
        <v>16</v>
      </c>
      <c r="H133" s="226"/>
      <c r="I133" s="16"/>
      <c r="J133" s="2" t="s">
        <v>104</v>
      </c>
    </row>
    <row r="134" spans="1:10" x14ac:dyDescent="0.4">
      <c r="A134" s="211"/>
      <c r="B134" s="12"/>
      <c r="C134" s="13" t="s">
        <v>111</v>
      </c>
      <c r="D134" s="200"/>
      <c r="E134" s="16" t="s">
        <v>117</v>
      </c>
      <c r="F134" s="15" t="s">
        <v>16</v>
      </c>
      <c r="G134" s="15" t="s">
        <v>16</v>
      </c>
      <c r="H134" s="226"/>
      <c r="I134" s="16"/>
    </row>
    <row r="135" spans="1:10" x14ac:dyDescent="0.4">
      <c r="A135" s="211"/>
      <c r="B135" s="12"/>
      <c r="C135" s="13" t="s">
        <v>112</v>
      </c>
      <c r="D135" s="200"/>
      <c r="E135" s="16" t="s">
        <v>117</v>
      </c>
      <c r="F135" s="15" t="s">
        <v>16</v>
      </c>
      <c r="G135" s="15" t="s">
        <v>16</v>
      </c>
      <c r="H135" s="226"/>
      <c r="I135" s="16"/>
    </row>
    <row r="136" spans="1:10" x14ac:dyDescent="0.4">
      <c r="A136" s="211"/>
      <c r="B136" s="12"/>
      <c r="C136" s="13" t="s">
        <v>114</v>
      </c>
      <c r="D136" s="201"/>
      <c r="E136" s="16"/>
      <c r="F136" s="15" t="s">
        <v>16</v>
      </c>
      <c r="G136" s="15" t="s">
        <v>16</v>
      </c>
      <c r="H136" s="226"/>
      <c r="I136" s="16"/>
    </row>
    <row r="137" spans="1:10" x14ac:dyDescent="0.4">
      <c r="A137" s="211"/>
      <c r="B137" s="46" t="s">
        <v>131</v>
      </c>
      <c r="C137" s="13"/>
      <c r="D137" s="83"/>
      <c r="E137" s="16"/>
      <c r="F137" s="15" t="s">
        <v>16</v>
      </c>
      <c r="G137" s="15" t="s">
        <v>16</v>
      </c>
      <c r="H137" s="226"/>
      <c r="I137" s="16"/>
      <c r="J137" s="2" t="s">
        <v>104</v>
      </c>
    </row>
    <row r="138" spans="1:10" x14ac:dyDescent="0.4">
      <c r="A138" s="211"/>
      <c r="B138" s="46" t="s">
        <v>106</v>
      </c>
      <c r="C138" s="13"/>
      <c r="D138" s="83"/>
      <c r="E138" s="16"/>
      <c r="F138" s="15" t="s">
        <v>16</v>
      </c>
      <c r="G138" s="15" t="s">
        <v>16</v>
      </c>
      <c r="H138" s="226"/>
      <c r="I138" s="16"/>
      <c r="J138" s="2" t="s">
        <v>104</v>
      </c>
    </row>
    <row r="139" spans="1:10" x14ac:dyDescent="0.4">
      <c r="A139" s="211"/>
      <c r="B139" s="12"/>
      <c r="C139" s="13" t="s">
        <v>108</v>
      </c>
      <c r="D139" s="83"/>
      <c r="E139" s="16"/>
      <c r="F139" s="15" t="s">
        <v>16</v>
      </c>
      <c r="G139" s="15" t="s">
        <v>16</v>
      </c>
      <c r="H139" s="226"/>
      <c r="I139" s="16"/>
    </row>
    <row r="140" spans="1:10" ht="36.75" customHeight="1" x14ac:dyDescent="0.4">
      <c r="A140" s="211"/>
      <c r="B140" s="232" t="s">
        <v>129</v>
      </c>
      <c r="C140" s="233"/>
      <c r="D140" s="83"/>
      <c r="E140" s="16"/>
      <c r="F140" s="15" t="s">
        <v>16</v>
      </c>
      <c r="G140" s="15" t="s">
        <v>16</v>
      </c>
      <c r="H140" s="226"/>
      <c r="I140" s="16"/>
      <c r="J140" s="2" t="s">
        <v>104</v>
      </c>
    </row>
    <row r="141" spans="1:10" x14ac:dyDescent="0.4">
      <c r="A141" s="211"/>
      <c r="B141" s="44" t="s">
        <v>132</v>
      </c>
      <c r="C141" s="13"/>
      <c r="D141" s="83"/>
      <c r="E141" s="16"/>
      <c r="F141" s="15" t="s">
        <v>16</v>
      </c>
      <c r="G141" s="15" t="s">
        <v>16</v>
      </c>
      <c r="H141" s="226"/>
      <c r="I141" s="16"/>
    </row>
    <row r="142" spans="1:10" x14ac:dyDescent="0.4">
      <c r="A142" s="211"/>
      <c r="B142" s="45" t="s">
        <v>96</v>
      </c>
      <c r="C142" s="13"/>
      <c r="D142" s="83"/>
      <c r="E142" s="16"/>
      <c r="F142" s="15" t="s">
        <v>16</v>
      </c>
      <c r="G142" s="15" t="s">
        <v>16</v>
      </c>
      <c r="H142" s="226"/>
      <c r="I142" s="16"/>
    </row>
    <row r="143" spans="1:10" x14ac:dyDescent="0.4">
      <c r="A143" s="211"/>
      <c r="B143" s="46" t="s">
        <v>121</v>
      </c>
      <c r="C143" s="13"/>
      <c r="D143" s="83"/>
      <c r="E143" s="16"/>
      <c r="F143" s="15" t="s">
        <v>16</v>
      </c>
      <c r="G143" s="15" t="s">
        <v>16</v>
      </c>
      <c r="H143" s="226"/>
      <c r="I143" s="16"/>
      <c r="J143" s="2" t="s">
        <v>104</v>
      </c>
    </row>
    <row r="144" spans="1:10" x14ac:dyDescent="0.4">
      <c r="A144" s="211"/>
      <c r="B144" s="46" t="s">
        <v>128</v>
      </c>
      <c r="C144" s="13"/>
      <c r="D144" s="83"/>
      <c r="E144" s="16"/>
      <c r="F144" s="15" t="s">
        <v>16</v>
      </c>
      <c r="G144" s="15" t="s">
        <v>16</v>
      </c>
      <c r="H144" s="226"/>
      <c r="I144" s="16"/>
      <c r="J144" s="2" t="s">
        <v>104</v>
      </c>
    </row>
    <row r="145" spans="1:10" x14ac:dyDescent="0.4">
      <c r="A145" s="211"/>
      <c r="B145" s="46" t="s">
        <v>106</v>
      </c>
      <c r="C145" s="13"/>
      <c r="D145" s="83"/>
      <c r="E145" s="16"/>
      <c r="F145" s="15" t="s">
        <v>16</v>
      </c>
      <c r="G145" s="15" t="s">
        <v>16</v>
      </c>
      <c r="H145" s="226"/>
      <c r="I145" s="16"/>
      <c r="J145" s="2" t="s">
        <v>104</v>
      </c>
    </row>
    <row r="146" spans="1:10" x14ac:dyDescent="0.4">
      <c r="A146" s="211"/>
      <c r="B146" s="12"/>
      <c r="C146" s="13" t="s">
        <v>108</v>
      </c>
      <c r="D146" s="83"/>
      <c r="E146" s="16"/>
      <c r="F146" s="15" t="s">
        <v>16</v>
      </c>
      <c r="G146" s="15" t="s">
        <v>16</v>
      </c>
      <c r="H146" s="226"/>
      <c r="I146" s="16"/>
    </row>
    <row r="147" spans="1:10" ht="36.75" customHeight="1" x14ac:dyDescent="0.4">
      <c r="A147" s="211"/>
      <c r="B147" s="232" t="s">
        <v>129</v>
      </c>
      <c r="C147" s="233"/>
      <c r="D147" s="83"/>
      <c r="E147" s="16"/>
      <c r="F147" s="15" t="s">
        <v>16</v>
      </c>
      <c r="G147" s="15" t="s">
        <v>16</v>
      </c>
      <c r="H147" s="226"/>
      <c r="I147" s="16"/>
      <c r="J147" s="2" t="s">
        <v>104</v>
      </c>
    </row>
    <row r="148" spans="1:10" x14ac:dyDescent="0.4">
      <c r="A148" s="211"/>
      <c r="B148" s="45" t="s">
        <v>109</v>
      </c>
      <c r="C148" s="13"/>
      <c r="D148" s="83"/>
      <c r="E148" s="16"/>
      <c r="F148" s="15" t="s">
        <v>16</v>
      </c>
      <c r="G148" s="15" t="s">
        <v>16</v>
      </c>
      <c r="H148" s="226"/>
      <c r="I148" s="16"/>
    </row>
    <row r="149" spans="1:10" x14ac:dyDescent="0.4">
      <c r="A149" s="211"/>
      <c r="B149" s="46" t="s">
        <v>130</v>
      </c>
      <c r="C149" s="13"/>
      <c r="D149" s="83"/>
      <c r="E149" s="16"/>
      <c r="F149" s="15" t="s">
        <v>16</v>
      </c>
      <c r="G149" s="15" t="s">
        <v>16</v>
      </c>
      <c r="H149" s="226"/>
      <c r="I149" s="16"/>
      <c r="J149" s="2" t="s">
        <v>104</v>
      </c>
    </row>
    <row r="150" spans="1:10" x14ac:dyDescent="0.4">
      <c r="A150" s="211"/>
      <c r="B150" s="12"/>
      <c r="C150" s="13" t="s">
        <v>111</v>
      </c>
      <c r="D150" s="200"/>
      <c r="E150" s="16" t="s">
        <v>117</v>
      </c>
      <c r="F150" s="15" t="s">
        <v>16</v>
      </c>
      <c r="G150" s="15" t="s">
        <v>16</v>
      </c>
      <c r="H150" s="226"/>
      <c r="I150" s="16"/>
    </row>
    <row r="151" spans="1:10" x14ac:dyDescent="0.4">
      <c r="A151" s="211"/>
      <c r="B151" s="12"/>
      <c r="C151" s="13" t="s">
        <v>112</v>
      </c>
      <c r="D151" s="200"/>
      <c r="E151" s="16" t="s">
        <v>117</v>
      </c>
      <c r="F151" s="15" t="s">
        <v>16</v>
      </c>
      <c r="G151" s="15" t="s">
        <v>16</v>
      </c>
      <c r="H151" s="226"/>
      <c r="I151" s="16"/>
    </row>
    <row r="152" spans="1:10" x14ac:dyDescent="0.4">
      <c r="A152" s="211"/>
      <c r="B152" s="12"/>
      <c r="C152" s="13" t="s">
        <v>114</v>
      </c>
      <c r="D152" s="201"/>
      <c r="E152" s="16"/>
      <c r="F152" s="15" t="s">
        <v>16</v>
      </c>
      <c r="G152" s="15" t="s">
        <v>16</v>
      </c>
      <c r="H152" s="226"/>
      <c r="I152" s="16"/>
    </row>
    <row r="153" spans="1:10" x14ac:dyDescent="0.4">
      <c r="A153" s="211"/>
      <c r="B153" s="46" t="s">
        <v>131</v>
      </c>
      <c r="C153" s="13"/>
      <c r="D153" s="83"/>
      <c r="E153" s="16"/>
      <c r="F153" s="15" t="s">
        <v>16</v>
      </c>
      <c r="G153" s="15" t="s">
        <v>16</v>
      </c>
      <c r="H153" s="226"/>
      <c r="I153" s="16"/>
      <c r="J153" s="2" t="s">
        <v>104</v>
      </c>
    </row>
    <row r="154" spans="1:10" x14ac:dyDescent="0.4">
      <c r="A154" s="211"/>
      <c r="B154" s="46" t="s">
        <v>106</v>
      </c>
      <c r="C154" s="13"/>
      <c r="D154" s="83"/>
      <c r="E154" s="16"/>
      <c r="F154" s="15" t="s">
        <v>16</v>
      </c>
      <c r="G154" s="15" t="s">
        <v>16</v>
      </c>
      <c r="H154" s="226"/>
      <c r="I154" s="16"/>
      <c r="J154" s="2" t="s">
        <v>104</v>
      </c>
    </row>
    <row r="155" spans="1:10" x14ac:dyDescent="0.4">
      <c r="A155" s="211"/>
      <c r="B155" s="12"/>
      <c r="C155" s="13" t="s">
        <v>108</v>
      </c>
      <c r="D155" s="83"/>
      <c r="E155" s="16"/>
      <c r="F155" s="15" t="s">
        <v>16</v>
      </c>
      <c r="G155" s="15" t="s">
        <v>16</v>
      </c>
      <c r="H155" s="226"/>
      <c r="I155" s="16"/>
    </row>
    <row r="156" spans="1:10" ht="36.75" customHeight="1" x14ac:dyDescent="0.4">
      <c r="A156" s="211"/>
      <c r="B156" s="232" t="s">
        <v>129</v>
      </c>
      <c r="C156" s="233"/>
      <c r="D156" s="83"/>
      <c r="E156" s="16"/>
      <c r="F156" s="15" t="s">
        <v>16</v>
      </c>
      <c r="G156" s="15" t="s">
        <v>16</v>
      </c>
      <c r="H156" s="226"/>
      <c r="I156" s="16"/>
      <c r="J156" s="2" t="s">
        <v>104</v>
      </c>
    </row>
    <row r="157" spans="1:10" x14ac:dyDescent="0.4">
      <c r="A157" s="211"/>
      <c r="B157" s="44" t="s">
        <v>133</v>
      </c>
      <c r="C157" s="13"/>
      <c r="D157" s="83"/>
      <c r="E157" s="16"/>
      <c r="F157" s="15" t="s">
        <v>16</v>
      </c>
      <c r="G157" s="15" t="s">
        <v>16</v>
      </c>
      <c r="H157" s="226"/>
      <c r="I157" s="16"/>
    </row>
    <row r="158" spans="1:10" x14ac:dyDescent="0.4">
      <c r="A158" s="211"/>
      <c r="B158" s="43" t="s">
        <v>134</v>
      </c>
      <c r="C158" s="13"/>
      <c r="D158" s="83"/>
      <c r="E158" s="16"/>
      <c r="F158" s="15" t="s">
        <v>16</v>
      </c>
      <c r="G158" s="15" t="s">
        <v>16</v>
      </c>
      <c r="H158" s="226"/>
      <c r="I158" s="16"/>
      <c r="J158" s="2" t="s">
        <v>104</v>
      </c>
    </row>
    <row r="159" spans="1:10" x14ac:dyDescent="0.4">
      <c r="A159" s="211"/>
      <c r="B159" s="47" t="s">
        <v>135</v>
      </c>
      <c r="C159" s="13"/>
      <c r="D159" s="83"/>
      <c r="E159" s="16"/>
      <c r="F159" s="15" t="s">
        <v>16</v>
      </c>
      <c r="G159" s="15" t="s">
        <v>16</v>
      </c>
      <c r="H159" s="226"/>
      <c r="I159" s="16"/>
    </row>
    <row r="160" spans="1:10" x14ac:dyDescent="0.4">
      <c r="A160" s="211"/>
      <c r="B160" s="45" t="s">
        <v>96</v>
      </c>
      <c r="C160" s="13"/>
      <c r="D160" s="83"/>
      <c r="E160" s="16"/>
      <c r="F160" s="15" t="s">
        <v>16</v>
      </c>
      <c r="G160" s="15" t="s">
        <v>16</v>
      </c>
      <c r="H160" s="226"/>
      <c r="I160" s="16"/>
    </row>
    <row r="161" spans="1:10" x14ac:dyDescent="0.4">
      <c r="A161" s="211"/>
      <c r="B161" s="46" t="s">
        <v>97</v>
      </c>
      <c r="C161" s="13"/>
      <c r="D161" s="83"/>
      <c r="E161" s="16"/>
      <c r="F161" s="15" t="s">
        <v>16</v>
      </c>
      <c r="G161" s="15" t="s">
        <v>16</v>
      </c>
      <c r="H161" s="226"/>
      <c r="I161" s="16"/>
      <c r="J161" s="2" t="s">
        <v>104</v>
      </c>
    </row>
    <row r="162" spans="1:10" x14ac:dyDescent="0.4">
      <c r="A162" s="211"/>
      <c r="B162" s="12"/>
      <c r="C162" s="13" t="s">
        <v>98</v>
      </c>
      <c r="D162" s="201"/>
      <c r="E162" s="16" t="s">
        <v>101</v>
      </c>
      <c r="F162" s="15" t="s">
        <v>16</v>
      </c>
      <c r="G162" s="15" t="s">
        <v>16</v>
      </c>
      <c r="H162" s="226"/>
      <c r="I162" s="16"/>
    </row>
    <row r="163" spans="1:10" x14ac:dyDescent="0.4">
      <c r="A163" s="211"/>
      <c r="B163" s="12"/>
      <c r="C163" s="13" t="s">
        <v>100</v>
      </c>
      <c r="D163" s="201"/>
      <c r="E163" s="16" t="s">
        <v>101</v>
      </c>
      <c r="F163" s="15" t="s">
        <v>16</v>
      </c>
      <c r="G163" s="15" t="s">
        <v>16</v>
      </c>
      <c r="H163" s="226"/>
      <c r="I163" s="16"/>
    </row>
    <row r="164" spans="1:10" x14ac:dyDescent="0.4">
      <c r="A164" s="211"/>
      <c r="B164" s="12"/>
      <c r="C164" s="13" t="s">
        <v>102</v>
      </c>
      <c r="D164" s="201"/>
      <c r="E164" s="16"/>
      <c r="F164" s="15" t="s">
        <v>16</v>
      </c>
      <c r="G164" s="15" t="s">
        <v>16</v>
      </c>
      <c r="H164" s="226"/>
      <c r="I164" s="16"/>
    </row>
    <row r="165" spans="1:10" x14ac:dyDescent="0.4">
      <c r="A165" s="211"/>
      <c r="B165" s="46" t="s">
        <v>105</v>
      </c>
      <c r="C165" s="13"/>
      <c r="D165" s="83"/>
      <c r="E165" s="16"/>
      <c r="F165" s="15" t="s">
        <v>16</v>
      </c>
      <c r="G165" s="15" t="s">
        <v>16</v>
      </c>
      <c r="H165" s="226"/>
      <c r="I165" s="16"/>
      <c r="J165" s="2" t="s">
        <v>104</v>
      </c>
    </row>
    <row r="166" spans="1:10" x14ac:dyDescent="0.4">
      <c r="A166" s="211"/>
      <c r="B166" s="12"/>
      <c r="C166" s="13" t="s">
        <v>98</v>
      </c>
      <c r="D166" s="201"/>
      <c r="E166" s="16" t="s">
        <v>101</v>
      </c>
      <c r="F166" s="15" t="s">
        <v>16</v>
      </c>
      <c r="G166" s="15" t="s">
        <v>16</v>
      </c>
      <c r="H166" s="226"/>
      <c r="I166" s="16"/>
    </row>
    <row r="167" spans="1:10" x14ac:dyDescent="0.4">
      <c r="A167" s="211"/>
      <c r="B167" s="12"/>
      <c r="C167" s="13" t="s">
        <v>100</v>
      </c>
      <c r="D167" s="201"/>
      <c r="E167" s="16" t="s">
        <v>101</v>
      </c>
      <c r="F167" s="15" t="s">
        <v>16</v>
      </c>
      <c r="G167" s="15" t="s">
        <v>16</v>
      </c>
      <c r="H167" s="226"/>
      <c r="I167" s="16"/>
    </row>
    <row r="168" spans="1:10" x14ac:dyDescent="0.4">
      <c r="A168" s="211"/>
      <c r="B168" s="12"/>
      <c r="C168" s="13" t="s">
        <v>102</v>
      </c>
      <c r="D168" s="201"/>
      <c r="E168" s="16"/>
      <c r="F168" s="15" t="s">
        <v>16</v>
      </c>
      <c r="G168" s="15" t="s">
        <v>16</v>
      </c>
      <c r="H168" s="226"/>
      <c r="I168" s="16"/>
    </row>
    <row r="169" spans="1:10" x14ac:dyDescent="0.4">
      <c r="A169" s="211"/>
      <c r="B169" s="46" t="s">
        <v>106</v>
      </c>
      <c r="C169" s="13"/>
      <c r="D169" s="83"/>
      <c r="E169" s="16"/>
      <c r="F169" s="15" t="s">
        <v>16</v>
      </c>
      <c r="G169" s="15" t="s">
        <v>16</v>
      </c>
      <c r="H169" s="226"/>
      <c r="I169" s="16"/>
      <c r="J169" s="2" t="s">
        <v>104</v>
      </c>
    </row>
    <row r="170" spans="1:10" x14ac:dyDescent="0.4">
      <c r="A170" s="211"/>
      <c r="B170" s="12"/>
      <c r="C170" s="13" t="s">
        <v>108</v>
      </c>
      <c r="D170" s="83"/>
      <c r="E170" s="16"/>
      <c r="F170" s="15" t="s">
        <v>16</v>
      </c>
      <c r="G170" s="15" t="s">
        <v>16</v>
      </c>
      <c r="H170" s="226"/>
      <c r="I170" s="16"/>
    </row>
    <row r="171" spans="1:10" ht="36.75" customHeight="1" x14ac:dyDescent="0.4">
      <c r="A171" s="211"/>
      <c r="B171" s="232" t="s">
        <v>119</v>
      </c>
      <c r="C171" s="233"/>
      <c r="D171" s="83"/>
      <c r="E171" s="16"/>
      <c r="F171" s="15" t="s">
        <v>16</v>
      </c>
      <c r="G171" s="15" t="s">
        <v>16</v>
      </c>
      <c r="H171" s="226"/>
      <c r="I171" s="16"/>
      <c r="J171" s="2" t="s">
        <v>104</v>
      </c>
    </row>
    <row r="172" spans="1:10" x14ac:dyDescent="0.4">
      <c r="A172" s="211"/>
      <c r="B172" s="45" t="s">
        <v>109</v>
      </c>
      <c r="C172" s="13"/>
      <c r="D172" s="83"/>
      <c r="E172" s="16"/>
      <c r="F172" s="15" t="s">
        <v>16</v>
      </c>
      <c r="G172" s="15" t="s">
        <v>16</v>
      </c>
      <c r="H172" s="226"/>
      <c r="I172" s="16"/>
    </row>
    <row r="173" spans="1:10" x14ac:dyDescent="0.4">
      <c r="A173" s="211"/>
      <c r="B173" s="46" t="s">
        <v>110</v>
      </c>
      <c r="C173" s="13"/>
      <c r="D173" s="83"/>
      <c r="E173" s="16"/>
      <c r="F173" s="15" t="s">
        <v>16</v>
      </c>
      <c r="G173" s="15" t="s">
        <v>16</v>
      </c>
      <c r="H173" s="226"/>
      <c r="I173" s="16"/>
      <c r="J173" s="2" t="s">
        <v>104</v>
      </c>
    </row>
    <row r="174" spans="1:10" x14ac:dyDescent="0.4">
      <c r="A174" s="211"/>
      <c r="B174" s="12"/>
      <c r="C174" s="13" t="s">
        <v>111</v>
      </c>
      <c r="D174" s="200"/>
      <c r="E174" s="16" t="s">
        <v>117</v>
      </c>
      <c r="F174" s="15" t="s">
        <v>16</v>
      </c>
      <c r="G174" s="15" t="s">
        <v>16</v>
      </c>
      <c r="H174" s="226"/>
      <c r="I174" s="16"/>
    </row>
    <row r="175" spans="1:10" x14ac:dyDescent="0.4">
      <c r="A175" s="211"/>
      <c r="B175" s="12"/>
      <c r="C175" s="13" t="s">
        <v>112</v>
      </c>
      <c r="D175" s="200"/>
      <c r="E175" s="16" t="s">
        <v>117</v>
      </c>
      <c r="F175" s="15" t="s">
        <v>16</v>
      </c>
      <c r="G175" s="15" t="s">
        <v>16</v>
      </c>
      <c r="H175" s="226"/>
      <c r="I175" s="16"/>
    </row>
    <row r="176" spans="1:10" x14ac:dyDescent="0.4">
      <c r="A176" s="211"/>
      <c r="B176" s="12"/>
      <c r="C176" s="13" t="s">
        <v>114</v>
      </c>
      <c r="D176" s="201"/>
      <c r="E176" s="16"/>
      <c r="F176" s="15" t="s">
        <v>16</v>
      </c>
      <c r="G176" s="15" t="s">
        <v>16</v>
      </c>
      <c r="H176" s="226"/>
      <c r="I176" s="16"/>
    </row>
    <row r="177" spans="1:10" x14ac:dyDescent="0.4">
      <c r="A177" s="211"/>
      <c r="B177" s="12"/>
      <c r="C177" s="13" t="s">
        <v>115</v>
      </c>
      <c r="D177" s="201"/>
      <c r="E177" s="16"/>
      <c r="F177" s="15" t="s">
        <v>16</v>
      </c>
      <c r="G177" s="15" t="s">
        <v>16</v>
      </c>
      <c r="H177" s="226"/>
      <c r="I177" s="16"/>
    </row>
    <row r="178" spans="1:10" x14ac:dyDescent="0.4">
      <c r="A178" s="211"/>
      <c r="B178" s="46" t="s">
        <v>118</v>
      </c>
      <c r="C178" s="13"/>
      <c r="D178" s="83"/>
      <c r="E178" s="16"/>
      <c r="F178" s="15" t="s">
        <v>16</v>
      </c>
      <c r="G178" s="15" t="s">
        <v>16</v>
      </c>
      <c r="H178" s="226"/>
      <c r="I178" s="16"/>
      <c r="J178" s="2" t="s">
        <v>104</v>
      </c>
    </row>
    <row r="179" spans="1:10" x14ac:dyDescent="0.4">
      <c r="A179" s="211"/>
      <c r="B179" s="12"/>
      <c r="C179" s="13" t="s">
        <v>113</v>
      </c>
      <c r="D179" s="201"/>
      <c r="E179" s="16"/>
      <c r="F179" s="15" t="s">
        <v>16</v>
      </c>
      <c r="G179" s="15" t="s">
        <v>16</v>
      </c>
      <c r="H179" s="226"/>
      <c r="I179" s="16"/>
    </row>
    <row r="180" spans="1:10" x14ac:dyDescent="0.4">
      <c r="A180" s="211"/>
      <c r="B180" s="12"/>
      <c r="C180" s="13" t="s">
        <v>115</v>
      </c>
      <c r="D180" s="201"/>
      <c r="E180" s="16"/>
      <c r="F180" s="15" t="s">
        <v>16</v>
      </c>
      <c r="G180" s="15" t="s">
        <v>16</v>
      </c>
      <c r="H180" s="226"/>
      <c r="I180" s="16"/>
    </row>
    <row r="181" spans="1:10" x14ac:dyDescent="0.4">
      <c r="A181" s="211"/>
      <c r="B181" s="46" t="s">
        <v>106</v>
      </c>
      <c r="C181" s="13"/>
      <c r="D181" s="83"/>
      <c r="E181" s="16"/>
      <c r="F181" s="15" t="s">
        <v>16</v>
      </c>
      <c r="G181" s="15" t="s">
        <v>16</v>
      </c>
      <c r="H181" s="226"/>
      <c r="I181" s="16"/>
      <c r="J181" s="2" t="s">
        <v>104</v>
      </c>
    </row>
    <row r="182" spans="1:10" x14ac:dyDescent="0.4">
      <c r="A182" s="211"/>
      <c r="B182" s="12"/>
      <c r="C182" s="13" t="s">
        <v>108</v>
      </c>
      <c r="D182" s="83"/>
      <c r="E182" s="16"/>
      <c r="F182" s="15" t="s">
        <v>16</v>
      </c>
      <c r="G182" s="15" t="s">
        <v>16</v>
      </c>
      <c r="H182" s="226"/>
      <c r="I182" s="16"/>
    </row>
    <row r="183" spans="1:10" x14ac:dyDescent="0.4">
      <c r="A183" s="211"/>
      <c r="B183" s="232" t="s">
        <v>119</v>
      </c>
      <c r="C183" s="233"/>
      <c r="D183" s="83"/>
      <c r="E183" s="16"/>
      <c r="F183" s="15" t="s">
        <v>16</v>
      </c>
      <c r="G183" s="15" t="s">
        <v>16</v>
      </c>
      <c r="H183" s="226"/>
      <c r="I183" s="16"/>
      <c r="J183" s="2" t="s">
        <v>104</v>
      </c>
    </row>
    <row r="184" spans="1:10" x14ac:dyDescent="0.4">
      <c r="A184" s="211"/>
      <c r="B184" s="12"/>
      <c r="C184" s="13" t="s">
        <v>111</v>
      </c>
      <c r="D184" s="200"/>
      <c r="E184" s="16" t="s">
        <v>117</v>
      </c>
      <c r="F184" s="15" t="s">
        <v>16</v>
      </c>
      <c r="G184" s="15" t="s">
        <v>16</v>
      </c>
      <c r="H184" s="226"/>
      <c r="I184" s="16"/>
    </row>
    <row r="185" spans="1:10" x14ac:dyDescent="0.4">
      <c r="A185" s="211"/>
      <c r="B185" s="12"/>
      <c r="C185" s="13" t="s">
        <v>112</v>
      </c>
      <c r="D185" s="200"/>
      <c r="E185" s="16" t="s">
        <v>117</v>
      </c>
      <c r="F185" s="15" t="s">
        <v>16</v>
      </c>
      <c r="G185" s="15" t="s">
        <v>16</v>
      </c>
      <c r="H185" s="226"/>
      <c r="I185" s="16"/>
    </row>
    <row r="186" spans="1:10" x14ac:dyDescent="0.4">
      <c r="A186" s="211"/>
      <c r="B186" s="12"/>
      <c r="C186" s="13" t="s">
        <v>114</v>
      </c>
      <c r="D186" s="201"/>
      <c r="E186" s="16"/>
      <c r="F186" s="15" t="s">
        <v>16</v>
      </c>
      <c r="G186" s="15" t="s">
        <v>16</v>
      </c>
      <c r="H186" s="226"/>
      <c r="I186" s="16"/>
    </row>
    <row r="187" spans="1:10" x14ac:dyDescent="0.4">
      <c r="A187" s="211"/>
      <c r="B187" s="12"/>
      <c r="C187" s="13" t="s">
        <v>115</v>
      </c>
      <c r="D187" s="201"/>
      <c r="E187" s="16"/>
      <c r="F187" s="15" t="s">
        <v>16</v>
      </c>
      <c r="G187" s="15" t="s">
        <v>16</v>
      </c>
      <c r="H187" s="226"/>
      <c r="I187" s="16"/>
    </row>
    <row r="188" spans="1:10" x14ac:dyDescent="0.4">
      <c r="A188" s="211"/>
      <c r="B188" s="47" t="s">
        <v>136</v>
      </c>
      <c r="C188" s="13"/>
      <c r="D188" s="83"/>
      <c r="E188" s="16"/>
      <c r="F188" s="15" t="s">
        <v>16</v>
      </c>
      <c r="G188" s="15" t="s">
        <v>16</v>
      </c>
      <c r="H188" s="226"/>
      <c r="I188" s="16"/>
    </row>
    <row r="189" spans="1:10" x14ac:dyDescent="0.4">
      <c r="A189" s="211"/>
      <c r="B189" s="45" t="s">
        <v>96</v>
      </c>
      <c r="C189" s="13"/>
      <c r="D189" s="83"/>
      <c r="E189" s="16"/>
      <c r="F189" s="15" t="s">
        <v>16</v>
      </c>
      <c r="G189" s="15" t="s">
        <v>16</v>
      </c>
      <c r="H189" s="226"/>
      <c r="I189" s="16"/>
    </row>
    <row r="190" spans="1:10" x14ac:dyDescent="0.4">
      <c r="A190" s="211"/>
      <c r="B190" s="46" t="s">
        <v>121</v>
      </c>
      <c r="C190" s="13"/>
      <c r="D190" s="83"/>
      <c r="E190" s="16"/>
      <c r="F190" s="15" t="s">
        <v>16</v>
      </c>
      <c r="G190" s="15" t="s">
        <v>16</v>
      </c>
      <c r="H190" s="226"/>
      <c r="I190" s="16"/>
      <c r="J190" s="2" t="s">
        <v>104</v>
      </c>
    </row>
    <row r="191" spans="1:10" x14ac:dyDescent="0.4">
      <c r="A191" s="211"/>
      <c r="B191" s="46" t="s">
        <v>128</v>
      </c>
      <c r="C191" s="13"/>
      <c r="D191" s="83"/>
      <c r="E191" s="16"/>
      <c r="F191" s="15" t="s">
        <v>16</v>
      </c>
      <c r="G191" s="15" t="s">
        <v>16</v>
      </c>
      <c r="H191" s="226"/>
      <c r="I191" s="16"/>
      <c r="J191" s="2" t="s">
        <v>104</v>
      </c>
    </row>
    <row r="192" spans="1:10" x14ac:dyDescent="0.4">
      <c r="A192" s="211"/>
      <c r="B192" s="46" t="s">
        <v>106</v>
      </c>
      <c r="C192" s="13"/>
      <c r="D192" s="83"/>
      <c r="E192" s="16"/>
      <c r="F192" s="15" t="s">
        <v>16</v>
      </c>
      <c r="G192" s="15" t="s">
        <v>16</v>
      </c>
      <c r="H192" s="226"/>
      <c r="I192" s="16"/>
      <c r="J192" s="2" t="s">
        <v>104</v>
      </c>
    </row>
    <row r="193" spans="1:10" x14ac:dyDescent="0.4">
      <c r="A193" s="211"/>
      <c r="B193" s="12"/>
      <c r="C193" s="13" t="s">
        <v>108</v>
      </c>
      <c r="D193" s="83"/>
      <c r="E193" s="16"/>
      <c r="F193" s="15" t="s">
        <v>16</v>
      </c>
      <c r="G193" s="15" t="s">
        <v>16</v>
      </c>
      <c r="H193" s="226"/>
      <c r="I193" s="16"/>
    </row>
    <row r="194" spans="1:10" ht="36.75" customHeight="1" x14ac:dyDescent="0.4">
      <c r="A194" s="211"/>
      <c r="B194" s="232" t="s">
        <v>129</v>
      </c>
      <c r="C194" s="233"/>
      <c r="D194" s="83"/>
      <c r="E194" s="16"/>
      <c r="F194" s="15" t="s">
        <v>16</v>
      </c>
      <c r="G194" s="15" t="s">
        <v>16</v>
      </c>
      <c r="H194" s="226"/>
      <c r="I194" s="16"/>
      <c r="J194" s="2" t="s">
        <v>104</v>
      </c>
    </row>
    <row r="195" spans="1:10" x14ac:dyDescent="0.4">
      <c r="A195" s="211"/>
      <c r="B195" s="45" t="s">
        <v>109</v>
      </c>
      <c r="C195" s="13"/>
      <c r="D195" s="83"/>
      <c r="E195" s="16"/>
      <c r="F195" s="15" t="s">
        <v>16</v>
      </c>
      <c r="G195" s="15" t="s">
        <v>16</v>
      </c>
      <c r="H195" s="226"/>
      <c r="I195" s="16"/>
    </row>
    <row r="196" spans="1:10" x14ac:dyDescent="0.4">
      <c r="A196" s="211"/>
      <c r="B196" s="46" t="s">
        <v>130</v>
      </c>
      <c r="C196" s="13"/>
      <c r="D196" s="83"/>
      <c r="E196" s="16"/>
      <c r="F196" s="15" t="s">
        <v>16</v>
      </c>
      <c r="G196" s="15" t="s">
        <v>16</v>
      </c>
      <c r="H196" s="226"/>
      <c r="I196" s="16"/>
      <c r="J196" s="2" t="s">
        <v>104</v>
      </c>
    </row>
    <row r="197" spans="1:10" x14ac:dyDescent="0.4">
      <c r="A197" s="211"/>
      <c r="B197" s="12"/>
      <c r="C197" s="13" t="s">
        <v>111</v>
      </c>
      <c r="D197" s="200"/>
      <c r="E197" s="16" t="s">
        <v>117</v>
      </c>
      <c r="F197" s="15" t="s">
        <v>16</v>
      </c>
      <c r="G197" s="15" t="s">
        <v>16</v>
      </c>
      <c r="H197" s="226"/>
      <c r="I197" s="16"/>
    </row>
    <row r="198" spans="1:10" x14ac:dyDescent="0.4">
      <c r="A198" s="211"/>
      <c r="B198" s="12"/>
      <c r="C198" s="13" t="s">
        <v>112</v>
      </c>
      <c r="D198" s="200"/>
      <c r="E198" s="16" t="s">
        <v>117</v>
      </c>
      <c r="F198" s="15" t="s">
        <v>16</v>
      </c>
      <c r="G198" s="15" t="s">
        <v>16</v>
      </c>
      <c r="H198" s="226"/>
      <c r="I198" s="16"/>
    </row>
    <row r="199" spans="1:10" x14ac:dyDescent="0.4">
      <c r="A199" s="211"/>
      <c r="B199" s="12"/>
      <c r="C199" s="13" t="s">
        <v>114</v>
      </c>
      <c r="D199" s="201"/>
      <c r="E199" s="16"/>
      <c r="F199" s="15" t="s">
        <v>16</v>
      </c>
      <c r="G199" s="15" t="s">
        <v>16</v>
      </c>
      <c r="H199" s="226"/>
      <c r="I199" s="16"/>
    </row>
    <row r="200" spans="1:10" x14ac:dyDescent="0.4">
      <c r="A200" s="211"/>
      <c r="B200" s="46" t="s">
        <v>131</v>
      </c>
      <c r="C200" s="13"/>
      <c r="D200" s="83"/>
      <c r="E200" s="16"/>
      <c r="F200" s="15" t="s">
        <v>16</v>
      </c>
      <c r="G200" s="15" t="s">
        <v>16</v>
      </c>
      <c r="H200" s="226"/>
      <c r="I200" s="16"/>
      <c r="J200" s="2" t="s">
        <v>104</v>
      </c>
    </row>
    <row r="201" spans="1:10" x14ac:dyDescent="0.4">
      <c r="A201" s="211"/>
      <c r="B201" s="46" t="s">
        <v>106</v>
      </c>
      <c r="C201" s="13"/>
      <c r="D201" s="83"/>
      <c r="E201" s="16"/>
      <c r="F201" s="15" t="s">
        <v>16</v>
      </c>
      <c r="G201" s="15" t="s">
        <v>16</v>
      </c>
      <c r="H201" s="226"/>
      <c r="I201" s="16"/>
      <c r="J201" s="2" t="s">
        <v>104</v>
      </c>
    </row>
    <row r="202" spans="1:10" x14ac:dyDescent="0.4">
      <c r="A202" s="211"/>
      <c r="B202" s="12"/>
      <c r="C202" s="13" t="s">
        <v>108</v>
      </c>
      <c r="D202" s="83"/>
      <c r="E202" s="16"/>
      <c r="F202" s="15" t="s">
        <v>16</v>
      </c>
      <c r="G202" s="15" t="s">
        <v>16</v>
      </c>
      <c r="H202" s="226"/>
      <c r="I202" s="16"/>
    </row>
    <row r="203" spans="1:10" ht="36.75" customHeight="1" x14ac:dyDescent="0.4">
      <c r="A203" s="211"/>
      <c r="B203" s="232" t="s">
        <v>129</v>
      </c>
      <c r="C203" s="233"/>
      <c r="D203" s="83"/>
      <c r="E203" s="16"/>
      <c r="F203" s="15" t="s">
        <v>16</v>
      </c>
      <c r="G203" s="15" t="s">
        <v>16</v>
      </c>
      <c r="H203" s="226"/>
      <c r="I203" s="16"/>
      <c r="J203" s="2" t="s">
        <v>104</v>
      </c>
    </row>
    <row r="204" spans="1:10" x14ac:dyDescent="0.4">
      <c r="A204" s="211"/>
      <c r="B204" s="43" t="s">
        <v>137</v>
      </c>
      <c r="C204" s="13"/>
      <c r="D204" s="83"/>
      <c r="E204" s="16"/>
      <c r="F204" s="15" t="s">
        <v>16</v>
      </c>
      <c r="G204" s="15" t="s">
        <v>16</v>
      </c>
      <c r="H204" s="226"/>
      <c r="I204" s="16"/>
    </row>
    <row r="205" spans="1:10" x14ac:dyDescent="0.4">
      <c r="A205" s="211"/>
      <c r="B205" s="47" t="s">
        <v>135</v>
      </c>
      <c r="C205" s="13"/>
      <c r="D205" s="83"/>
      <c r="E205" s="16"/>
      <c r="F205" s="15" t="s">
        <v>16</v>
      </c>
      <c r="G205" s="15" t="s">
        <v>16</v>
      </c>
      <c r="H205" s="226"/>
      <c r="I205" s="16"/>
    </row>
    <row r="206" spans="1:10" x14ac:dyDescent="0.4">
      <c r="A206" s="211"/>
      <c r="B206" s="45" t="s">
        <v>96</v>
      </c>
      <c r="C206" s="13"/>
      <c r="D206" s="83"/>
      <c r="E206" s="16"/>
      <c r="F206" s="15" t="s">
        <v>16</v>
      </c>
      <c r="G206" s="15" t="s">
        <v>16</v>
      </c>
      <c r="H206" s="226"/>
      <c r="I206" s="16"/>
    </row>
    <row r="207" spans="1:10" x14ac:dyDescent="0.4">
      <c r="A207" s="211"/>
      <c r="B207" s="46" t="s">
        <v>97</v>
      </c>
      <c r="C207" s="13"/>
      <c r="D207" s="83"/>
      <c r="E207" s="16"/>
      <c r="F207" s="15" t="s">
        <v>16</v>
      </c>
      <c r="G207" s="15" t="s">
        <v>16</v>
      </c>
      <c r="H207" s="226"/>
      <c r="I207" s="16"/>
      <c r="J207" s="2" t="s">
        <v>104</v>
      </c>
    </row>
    <row r="208" spans="1:10" x14ac:dyDescent="0.4">
      <c r="A208" s="211"/>
      <c r="B208" s="12"/>
      <c r="C208" s="13" t="s">
        <v>98</v>
      </c>
      <c r="D208" s="201"/>
      <c r="E208" s="16" t="s">
        <v>101</v>
      </c>
      <c r="F208" s="15" t="s">
        <v>16</v>
      </c>
      <c r="G208" s="15" t="s">
        <v>16</v>
      </c>
      <c r="H208" s="226"/>
      <c r="I208" s="16"/>
    </row>
    <row r="209" spans="1:10" x14ac:dyDescent="0.4">
      <c r="A209" s="211"/>
      <c r="B209" s="12"/>
      <c r="C209" s="13" t="s">
        <v>100</v>
      </c>
      <c r="D209" s="201"/>
      <c r="E209" s="16" t="s">
        <v>101</v>
      </c>
      <c r="F209" s="15" t="s">
        <v>16</v>
      </c>
      <c r="G209" s="15" t="s">
        <v>16</v>
      </c>
      <c r="H209" s="226"/>
      <c r="I209" s="16"/>
    </row>
    <row r="210" spans="1:10" x14ac:dyDescent="0.4">
      <c r="A210" s="211"/>
      <c r="B210" s="12"/>
      <c r="C210" s="13" t="s">
        <v>102</v>
      </c>
      <c r="D210" s="201"/>
      <c r="E210" s="16"/>
      <c r="F210" s="15" t="s">
        <v>16</v>
      </c>
      <c r="G210" s="15" t="s">
        <v>16</v>
      </c>
      <c r="H210" s="226"/>
      <c r="I210" s="16"/>
    </row>
    <row r="211" spans="1:10" x14ac:dyDescent="0.4">
      <c r="A211" s="211"/>
      <c r="B211" s="46" t="s">
        <v>106</v>
      </c>
      <c r="C211" s="13"/>
      <c r="D211" s="83"/>
      <c r="E211" s="16"/>
      <c r="F211" s="15" t="s">
        <v>16</v>
      </c>
      <c r="G211" s="15" t="s">
        <v>16</v>
      </c>
      <c r="H211" s="226"/>
      <c r="I211" s="16"/>
      <c r="J211" s="2" t="s">
        <v>104</v>
      </c>
    </row>
    <row r="212" spans="1:10" x14ac:dyDescent="0.4">
      <c r="A212" s="211"/>
      <c r="B212" s="12"/>
      <c r="C212" s="13" t="s">
        <v>108</v>
      </c>
      <c r="D212" s="83"/>
      <c r="E212" s="16"/>
      <c r="F212" s="15" t="s">
        <v>16</v>
      </c>
      <c r="G212" s="15" t="s">
        <v>16</v>
      </c>
      <c r="H212" s="226"/>
      <c r="I212" s="16"/>
    </row>
    <row r="213" spans="1:10" x14ac:dyDescent="0.4">
      <c r="A213" s="211"/>
      <c r="B213" s="45" t="s">
        <v>109</v>
      </c>
      <c r="C213" s="13"/>
      <c r="D213" s="83"/>
      <c r="E213" s="16"/>
      <c r="F213" s="15" t="s">
        <v>16</v>
      </c>
      <c r="G213" s="15" t="s">
        <v>16</v>
      </c>
      <c r="H213" s="226"/>
      <c r="I213" s="16"/>
    </row>
    <row r="214" spans="1:10" x14ac:dyDescent="0.4">
      <c r="A214" s="211"/>
      <c r="B214" s="46" t="s">
        <v>138</v>
      </c>
      <c r="C214" s="13"/>
      <c r="D214" s="83"/>
      <c r="E214" s="16"/>
      <c r="F214" s="15" t="s">
        <v>16</v>
      </c>
      <c r="G214" s="15" t="s">
        <v>16</v>
      </c>
      <c r="H214" s="226"/>
      <c r="I214" s="16"/>
      <c r="J214" s="2" t="s">
        <v>104</v>
      </c>
    </row>
    <row r="215" spans="1:10" x14ac:dyDescent="0.4">
      <c r="A215" s="211"/>
      <c r="B215" s="12"/>
      <c r="C215" s="13" t="s">
        <v>139</v>
      </c>
      <c r="D215" s="200"/>
      <c r="E215" s="16" t="s">
        <v>117</v>
      </c>
      <c r="F215" s="15" t="s">
        <v>16</v>
      </c>
      <c r="G215" s="15" t="s">
        <v>16</v>
      </c>
      <c r="H215" s="226"/>
      <c r="I215" s="16"/>
    </row>
    <row r="216" spans="1:10" x14ac:dyDescent="0.4">
      <c r="A216" s="211"/>
      <c r="B216" s="12"/>
      <c r="C216" s="13" t="s">
        <v>140</v>
      </c>
      <c r="D216" s="200"/>
      <c r="E216" s="16" t="s">
        <v>117</v>
      </c>
      <c r="F216" s="15" t="s">
        <v>16</v>
      </c>
      <c r="G216" s="15" t="s">
        <v>16</v>
      </c>
      <c r="H216" s="226"/>
      <c r="I216" s="16"/>
    </row>
    <row r="217" spans="1:10" x14ac:dyDescent="0.4">
      <c r="A217" s="211"/>
      <c r="B217" s="12"/>
      <c r="C217" s="13" t="s">
        <v>141</v>
      </c>
      <c r="D217" s="201"/>
      <c r="E217" s="16"/>
      <c r="F217" s="15" t="s">
        <v>16</v>
      </c>
      <c r="G217" s="15" t="s">
        <v>16</v>
      </c>
      <c r="H217" s="226"/>
      <c r="I217" s="16"/>
    </row>
    <row r="218" spans="1:10" x14ac:dyDescent="0.4">
      <c r="A218" s="211"/>
      <c r="B218" s="46" t="s">
        <v>106</v>
      </c>
      <c r="C218" s="13"/>
      <c r="D218" s="83"/>
      <c r="E218" s="16"/>
      <c r="F218" s="15" t="s">
        <v>16</v>
      </c>
      <c r="G218" s="15" t="s">
        <v>16</v>
      </c>
      <c r="H218" s="226"/>
      <c r="I218" s="16"/>
      <c r="J218" s="2" t="s">
        <v>104</v>
      </c>
    </row>
    <row r="219" spans="1:10" x14ac:dyDescent="0.4">
      <c r="A219" s="211"/>
      <c r="B219" s="12"/>
      <c r="C219" s="13" t="s">
        <v>108</v>
      </c>
      <c r="D219" s="83"/>
      <c r="E219" s="16"/>
      <c r="F219" s="15" t="s">
        <v>16</v>
      </c>
      <c r="G219" s="15" t="s">
        <v>16</v>
      </c>
      <c r="H219" s="226"/>
      <c r="I219" s="16"/>
    </row>
    <row r="220" spans="1:10" x14ac:dyDescent="0.4">
      <c r="A220" s="211"/>
      <c r="B220" s="47" t="s">
        <v>136</v>
      </c>
      <c r="C220" s="13"/>
      <c r="D220" s="83"/>
      <c r="E220" s="16"/>
      <c r="F220" s="15" t="s">
        <v>16</v>
      </c>
      <c r="G220" s="15" t="s">
        <v>16</v>
      </c>
      <c r="H220" s="226"/>
      <c r="I220" s="16"/>
    </row>
    <row r="221" spans="1:10" x14ac:dyDescent="0.4">
      <c r="A221" s="211"/>
      <c r="B221" s="45" t="s">
        <v>96</v>
      </c>
      <c r="C221" s="13"/>
      <c r="D221" s="83"/>
      <c r="E221" s="16"/>
      <c r="F221" s="15" t="s">
        <v>16</v>
      </c>
      <c r="G221" s="15" t="s">
        <v>16</v>
      </c>
      <c r="H221" s="226"/>
      <c r="I221" s="16"/>
    </row>
    <row r="222" spans="1:10" x14ac:dyDescent="0.4">
      <c r="A222" s="211"/>
      <c r="B222" s="46" t="s">
        <v>121</v>
      </c>
      <c r="C222" s="13"/>
      <c r="D222" s="83"/>
      <c r="E222" s="16"/>
      <c r="F222" s="15" t="s">
        <v>16</v>
      </c>
      <c r="G222" s="15" t="s">
        <v>16</v>
      </c>
      <c r="H222" s="226"/>
      <c r="I222" s="16"/>
      <c r="J222" s="2" t="s">
        <v>104</v>
      </c>
    </row>
    <row r="223" spans="1:10" x14ac:dyDescent="0.4">
      <c r="A223" s="211"/>
      <c r="B223" s="46" t="s">
        <v>128</v>
      </c>
      <c r="C223" s="13"/>
      <c r="D223" s="83"/>
      <c r="E223" s="16"/>
      <c r="F223" s="15" t="s">
        <v>16</v>
      </c>
      <c r="G223" s="15" t="s">
        <v>16</v>
      </c>
      <c r="H223" s="226"/>
      <c r="I223" s="16"/>
      <c r="J223" s="2" t="s">
        <v>104</v>
      </c>
    </row>
    <row r="224" spans="1:10" x14ac:dyDescent="0.4">
      <c r="A224" s="211"/>
      <c r="B224" s="46" t="s">
        <v>106</v>
      </c>
      <c r="C224" s="13"/>
      <c r="D224" s="83"/>
      <c r="E224" s="16"/>
      <c r="F224" s="15" t="s">
        <v>16</v>
      </c>
      <c r="G224" s="15" t="s">
        <v>16</v>
      </c>
      <c r="H224" s="226"/>
      <c r="I224" s="16"/>
      <c r="J224" s="2" t="s">
        <v>104</v>
      </c>
    </row>
    <row r="225" spans="1:10" x14ac:dyDescent="0.4">
      <c r="A225" s="211"/>
      <c r="B225" s="12"/>
      <c r="C225" s="13" t="s">
        <v>108</v>
      </c>
      <c r="D225" s="83"/>
      <c r="E225" s="16"/>
      <c r="F225" s="15" t="s">
        <v>16</v>
      </c>
      <c r="G225" s="15" t="s">
        <v>16</v>
      </c>
      <c r="H225" s="226"/>
      <c r="I225" s="16"/>
    </row>
    <row r="226" spans="1:10" x14ac:dyDescent="0.4">
      <c r="A226" s="211"/>
      <c r="B226" s="45" t="s">
        <v>109</v>
      </c>
      <c r="C226" s="13"/>
      <c r="D226" s="83"/>
      <c r="E226" s="16"/>
      <c r="F226" s="15" t="s">
        <v>16</v>
      </c>
      <c r="G226" s="15" t="s">
        <v>16</v>
      </c>
      <c r="H226" s="226"/>
      <c r="I226" s="16"/>
    </row>
    <row r="227" spans="1:10" x14ac:dyDescent="0.4">
      <c r="A227" s="211"/>
      <c r="B227" s="46" t="s">
        <v>130</v>
      </c>
      <c r="C227" s="13"/>
      <c r="D227" s="83"/>
      <c r="E227" s="16"/>
      <c r="F227" s="15" t="s">
        <v>16</v>
      </c>
      <c r="G227" s="15" t="s">
        <v>16</v>
      </c>
      <c r="H227" s="226"/>
      <c r="I227" s="16"/>
      <c r="J227" s="2" t="s">
        <v>104</v>
      </c>
    </row>
    <row r="228" spans="1:10" x14ac:dyDescent="0.4">
      <c r="A228" s="211"/>
      <c r="B228" s="12"/>
      <c r="C228" s="13" t="s">
        <v>111</v>
      </c>
      <c r="D228" s="200"/>
      <c r="E228" s="16" t="s">
        <v>117</v>
      </c>
      <c r="F228" s="15" t="s">
        <v>16</v>
      </c>
      <c r="G228" s="15" t="s">
        <v>16</v>
      </c>
      <c r="H228" s="226"/>
      <c r="I228" s="16"/>
    </row>
    <row r="229" spans="1:10" x14ac:dyDescent="0.4">
      <c r="A229" s="211"/>
      <c r="B229" s="12"/>
      <c r="C229" s="13" t="s">
        <v>112</v>
      </c>
      <c r="D229" s="200"/>
      <c r="E229" s="16" t="s">
        <v>117</v>
      </c>
      <c r="F229" s="15" t="s">
        <v>16</v>
      </c>
      <c r="G229" s="15" t="s">
        <v>16</v>
      </c>
      <c r="H229" s="226"/>
      <c r="I229" s="16"/>
    </row>
    <row r="230" spans="1:10" x14ac:dyDescent="0.4">
      <c r="A230" s="211"/>
      <c r="B230" s="12"/>
      <c r="C230" s="13" t="s">
        <v>114</v>
      </c>
      <c r="D230" s="201"/>
      <c r="E230" s="16"/>
      <c r="F230" s="15" t="s">
        <v>16</v>
      </c>
      <c r="G230" s="15" t="s">
        <v>16</v>
      </c>
      <c r="H230" s="226"/>
      <c r="I230" s="16"/>
    </row>
    <row r="231" spans="1:10" x14ac:dyDescent="0.4">
      <c r="A231" s="211"/>
      <c r="B231" s="46" t="s">
        <v>106</v>
      </c>
      <c r="C231" s="13"/>
      <c r="D231" s="83"/>
      <c r="E231" s="16"/>
      <c r="F231" s="15" t="s">
        <v>16</v>
      </c>
      <c r="G231" s="15" t="s">
        <v>16</v>
      </c>
      <c r="H231" s="226"/>
      <c r="I231" s="16"/>
      <c r="J231" s="2" t="s">
        <v>104</v>
      </c>
    </row>
    <row r="232" spans="1:10" x14ac:dyDescent="0.4">
      <c r="A232" s="211"/>
      <c r="B232" s="12"/>
      <c r="C232" s="13" t="s">
        <v>108</v>
      </c>
      <c r="D232" s="83"/>
      <c r="E232" s="16"/>
      <c r="F232" s="15" t="s">
        <v>16</v>
      </c>
      <c r="G232" s="15" t="s">
        <v>16</v>
      </c>
      <c r="H232" s="226"/>
      <c r="I232" s="16"/>
    </row>
    <row r="233" spans="1:10" x14ac:dyDescent="0.4">
      <c r="A233" s="211"/>
      <c r="B233" s="47" t="s">
        <v>142</v>
      </c>
      <c r="C233" s="13"/>
      <c r="D233" s="83"/>
      <c r="E233" s="16"/>
      <c r="F233" s="15" t="s">
        <v>16</v>
      </c>
      <c r="G233" s="15" t="s">
        <v>16</v>
      </c>
      <c r="H233" s="226"/>
      <c r="I233" s="16"/>
    </row>
    <row r="234" spans="1:10" x14ac:dyDescent="0.4">
      <c r="A234" s="211"/>
      <c r="B234" s="45" t="s">
        <v>109</v>
      </c>
      <c r="C234" s="13"/>
      <c r="D234" s="83"/>
      <c r="E234" s="16"/>
      <c r="F234" s="15" t="s">
        <v>16</v>
      </c>
      <c r="G234" s="15" t="s">
        <v>16</v>
      </c>
      <c r="H234" s="226"/>
      <c r="I234" s="16"/>
    </row>
    <row r="235" spans="1:10" x14ac:dyDescent="0.4">
      <c r="A235" s="211"/>
      <c r="B235" s="12"/>
      <c r="C235" s="13" t="s">
        <v>111</v>
      </c>
      <c r="D235" s="200"/>
      <c r="E235" s="16" t="s">
        <v>117</v>
      </c>
      <c r="F235" s="15" t="s">
        <v>16</v>
      </c>
      <c r="G235" s="15" t="s">
        <v>16</v>
      </c>
      <c r="H235" s="226"/>
      <c r="I235" s="16"/>
    </row>
    <row r="236" spans="1:10" x14ac:dyDescent="0.4">
      <c r="A236" s="211"/>
      <c r="B236" s="12"/>
      <c r="C236" s="13" t="s">
        <v>112</v>
      </c>
      <c r="D236" s="200"/>
      <c r="E236" s="16" t="s">
        <v>117</v>
      </c>
      <c r="F236" s="15" t="s">
        <v>16</v>
      </c>
      <c r="G236" s="15" t="s">
        <v>16</v>
      </c>
      <c r="H236" s="226"/>
      <c r="I236" s="16"/>
    </row>
    <row r="237" spans="1:10" x14ac:dyDescent="0.4">
      <c r="A237" s="211"/>
      <c r="B237" s="12"/>
      <c r="C237" s="13" t="s">
        <v>114</v>
      </c>
      <c r="D237" s="201"/>
      <c r="E237" s="16"/>
      <c r="F237" s="15" t="s">
        <v>16</v>
      </c>
      <c r="G237" s="15" t="s">
        <v>16</v>
      </c>
      <c r="H237" s="226"/>
      <c r="I237" s="16"/>
    </row>
    <row r="238" spans="1:10" x14ac:dyDescent="0.4">
      <c r="A238" s="211"/>
      <c r="B238" s="12"/>
      <c r="C238" s="13" t="s">
        <v>115</v>
      </c>
      <c r="D238" s="201"/>
      <c r="E238" s="16"/>
      <c r="F238" s="15" t="s">
        <v>16</v>
      </c>
      <c r="G238" s="15" t="s">
        <v>16</v>
      </c>
      <c r="H238" s="226"/>
      <c r="I238" s="16"/>
    </row>
    <row r="239" spans="1:10" x14ac:dyDescent="0.4">
      <c r="A239" s="211"/>
      <c r="B239" s="12" t="s">
        <v>143</v>
      </c>
      <c r="C239" s="13"/>
      <c r="D239" s="83"/>
      <c r="E239" s="16"/>
      <c r="F239" s="15" t="s">
        <v>16</v>
      </c>
      <c r="G239" s="15" t="s">
        <v>16</v>
      </c>
      <c r="H239" s="226"/>
      <c r="I239" s="16"/>
    </row>
    <row r="240" spans="1:10" ht="27" x14ac:dyDescent="0.4">
      <c r="A240" s="211"/>
      <c r="B240" s="43" t="s">
        <v>95</v>
      </c>
      <c r="C240" s="42" t="s">
        <v>144</v>
      </c>
      <c r="D240" s="83"/>
      <c r="E240" s="16"/>
      <c r="F240" s="15" t="s">
        <v>16</v>
      </c>
      <c r="G240" s="15" t="s">
        <v>16</v>
      </c>
      <c r="H240" s="226"/>
      <c r="I240" s="16"/>
    </row>
    <row r="241" spans="1:10" ht="27" x14ac:dyDescent="0.4">
      <c r="A241" s="211"/>
      <c r="B241" s="43" t="s">
        <v>120</v>
      </c>
      <c r="C241" s="42" t="s">
        <v>144</v>
      </c>
      <c r="D241" s="83" t="s">
        <v>342</v>
      </c>
      <c r="E241" s="16"/>
      <c r="F241" s="15" t="s">
        <v>16</v>
      </c>
      <c r="G241" s="15" t="s">
        <v>16</v>
      </c>
      <c r="H241" s="226"/>
      <c r="I241" s="16"/>
    </row>
    <row r="242" spans="1:10" ht="27" x14ac:dyDescent="0.4">
      <c r="A242" s="211"/>
      <c r="B242" s="12"/>
      <c r="C242" s="42" t="s">
        <v>145</v>
      </c>
      <c r="D242" s="200"/>
      <c r="E242" s="16" t="s">
        <v>117</v>
      </c>
      <c r="F242" s="15" t="s">
        <v>16</v>
      </c>
      <c r="G242" s="15" t="s">
        <v>16</v>
      </c>
      <c r="H242" s="226"/>
      <c r="I242" s="16"/>
    </row>
    <row r="243" spans="1:10" ht="27" x14ac:dyDescent="0.4">
      <c r="A243" s="211"/>
      <c r="B243" s="12"/>
      <c r="C243" s="42" t="s">
        <v>146</v>
      </c>
      <c r="D243" s="200"/>
      <c r="E243" s="16" t="s">
        <v>116</v>
      </c>
      <c r="F243" s="15" t="s">
        <v>16</v>
      </c>
      <c r="G243" s="15" t="s">
        <v>16</v>
      </c>
      <c r="H243" s="226"/>
      <c r="I243" s="16"/>
    </row>
    <row r="244" spans="1:10" ht="27" x14ac:dyDescent="0.4">
      <c r="A244" s="211"/>
      <c r="B244" s="43" t="s">
        <v>147</v>
      </c>
      <c r="C244" s="42" t="s">
        <v>144</v>
      </c>
      <c r="D244" s="83"/>
      <c r="E244" s="16"/>
      <c r="F244" s="15" t="s">
        <v>16</v>
      </c>
      <c r="G244" s="15" t="s">
        <v>16</v>
      </c>
      <c r="H244" s="226"/>
      <c r="I244" s="16"/>
    </row>
    <row r="245" spans="1:10" ht="27" x14ac:dyDescent="0.4">
      <c r="A245" s="211"/>
      <c r="B245" s="43" t="s">
        <v>148</v>
      </c>
      <c r="C245" s="42" t="s">
        <v>144</v>
      </c>
      <c r="D245" s="83"/>
      <c r="E245" s="16"/>
      <c r="F245" s="15" t="s">
        <v>16</v>
      </c>
      <c r="G245" s="15" t="s">
        <v>16</v>
      </c>
      <c r="H245" s="226"/>
      <c r="I245" s="16"/>
    </row>
    <row r="246" spans="1:10" x14ac:dyDescent="0.4">
      <c r="A246" s="211"/>
      <c r="B246" s="48" t="s">
        <v>343</v>
      </c>
      <c r="C246" s="49"/>
      <c r="D246" s="89"/>
      <c r="E246" s="205" t="s">
        <v>344</v>
      </c>
      <c r="F246" s="15"/>
      <c r="G246" s="15"/>
      <c r="H246" s="226"/>
      <c r="I246" s="16"/>
    </row>
    <row r="247" spans="1:10" x14ac:dyDescent="0.4">
      <c r="A247" s="211"/>
      <c r="B247" s="12" t="s">
        <v>149</v>
      </c>
      <c r="C247" s="13"/>
      <c r="D247" s="88" t="s">
        <v>150</v>
      </c>
      <c r="E247" s="40"/>
      <c r="F247" s="15" t="s">
        <v>16</v>
      </c>
      <c r="G247" s="15" t="s">
        <v>16</v>
      </c>
      <c r="H247" s="226"/>
      <c r="I247" s="40" t="s">
        <v>78</v>
      </c>
    </row>
    <row r="248" spans="1:10" x14ac:dyDescent="0.4">
      <c r="A248" s="211"/>
      <c r="B248" s="12" t="s">
        <v>151</v>
      </c>
      <c r="C248" s="13"/>
      <c r="D248" s="83"/>
      <c r="E248" s="16"/>
      <c r="F248" s="15" t="s">
        <v>16</v>
      </c>
      <c r="G248" s="15" t="s">
        <v>16</v>
      </c>
      <c r="H248" s="226"/>
      <c r="I248" s="16"/>
    </row>
    <row r="249" spans="1:10" x14ac:dyDescent="0.4">
      <c r="A249" s="222"/>
      <c r="B249" s="52" t="s">
        <v>152</v>
      </c>
      <c r="C249" s="53"/>
      <c r="D249" s="90"/>
      <c r="E249" s="56"/>
      <c r="F249" s="55" t="s">
        <v>16</v>
      </c>
      <c r="G249" s="55" t="s">
        <v>16</v>
      </c>
      <c r="H249" s="227"/>
      <c r="I249" s="56"/>
    </row>
    <row r="250" spans="1:10" ht="82.5" customHeight="1" x14ac:dyDescent="0.4">
      <c r="A250" s="57" t="s">
        <v>154</v>
      </c>
      <c r="B250" s="241" t="s">
        <v>155</v>
      </c>
      <c r="C250" s="242"/>
      <c r="D250" s="91"/>
      <c r="E250" s="62"/>
      <c r="F250" s="60" t="s">
        <v>16</v>
      </c>
      <c r="G250" s="60" t="s">
        <v>16</v>
      </c>
      <c r="H250" s="61" t="s">
        <v>103</v>
      </c>
      <c r="I250" s="62"/>
    </row>
    <row r="251" spans="1:10" ht="75" customHeight="1" x14ac:dyDescent="0.4">
      <c r="A251" s="57" t="s">
        <v>156</v>
      </c>
      <c r="B251" s="241" t="s">
        <v>222</v>
      </c>
      <c r="C251" s="242"/>
      <c r="D251" s="91"/>
      <c r="E251" s="62"/>
      <c r="F251" s="60" t="s">
        <v>16</v>
      </c>
      <c r="G251" s="60" t="s">
        <v>16</v>
      </c>
      <c r="H251" s="61" t="s">
        <v>103</v>
      </c>
      <c r="I251" s="62"/>
    </row>
    <row r="252" spans="1:10" x14ac:dyDescent="0.4">
      <c r="A252" s="221" t="s">
        <v>161</v>
      </c>
      <c r="B252" s="63" t="s">
        <v>157</v>
      </c>
      <c r="C252" s="64"/>
      <c r="D252" s="92"/>
      <c r="E252" s="27" t="s">
        <v>158</v>
      </c>
      <c r="F252" s="26" t="s">
        <v>16</v>
      </c>
      <c r="G252" s="26" t="s">
        <v>16</v>
      </c>
      <c r="H252" s="225" t="s">
        <v>103</v>
      </c>
      <c r="I252" s="32"/>
    </row>
    <row r="253" spans="1:10" x14ac:dyDescent="0.4">
      <c r="A253" s="211"/>
      <c r="B253" s="12" t="s">
        <v>159</v>
      </c>
      <c r="C253" s="13"/>
      <c r="D253" s="82"/>
      <c r="E253" s="16"/>
      <c r="F253" s="15" t="s">
        <v>16</v>
      </c>
      <c r="G253" s="15" t="s">
        <v>16</v>
      </c>
      <c r="H253" s="226"/>
      <c r="I253" s="16" t="s">
        <v>211</v>
      </c>
    </row>
    <row r="254" spans="1:10" x14ac:dyDescent="0.4">
      <c r="A254" s="222"/>
      <c r="B254" s="52" t="s">
        <v>160</v>
      </c>
      <c r="C254" s="53"/>
      <c r="D254" s="93"/>
      <c r="E254" s="56"/>
      <c r="F254" s="55" t="s">
        <v>16</v>
      </c>
      <c r="G254" s="55" t="s">
        <v>16</v>
      </c>
      <c r="H254" s="227"/>
      <c r="I254" s="67" t="s">
        <v>212</v>
      </c>
    </row>
    <row r="255" spans="1:10" x14ac:dyDescent="0.4">
      <c r="A255" s="221" t="s">
        <v>312</v>
      </c>
      <c r="B255" s="244" t="s">
        <v>313</v>
      </c>
      <c r="C255" s="95" t="s">
        <v>322</v>
      </c>
      <c r="D255" s="99"/>
      <c r="E255" s="27"/>
      <c r="F255" s="26" t="s">
        <v>16</v>
      </c>
      <c r="G255" s="26" t="s">
        <v>16</v>
      </c>
      <c r="H255" s="225" t="s">
        <v>16</v>
      </c>
      <c r="I255" s="32"/>
      <c r="J255" s="2" t="s">
        <v>104</v>
      </c>
    </row>
    <row r="256" spans="1:10" x14ac:dyDescent="0.4">
      <c r="A256" s="211"/>
      <c r="B256" s="243"/>
      <c r="C256" s="96" t="s">
        <v>323</v>
      </c>
      <c r="D256" s="82"/>
      <c r="E256" s="16"/>
      <c r="F256" s="15" t="s">
        <v>16</v>
      </c>
      <c r="G256" s="15" t="s">
        <v>16</v>
      </c>
      <c r="H256" s="226"/>
      <c r="I256" s="72"/>
      <c r="J256" s="2" t="s">
        <v>104</v>
      </c>
    </row>
    <row r="257" spans="1:10" x14ac:dyDescent="0.4">
      <c r="A257" s="211"/>
      <c r="B257" s="243"/>
      <c r="C257" s="96" t="s">
        <v>324</v>
      </c>
      <c r="D257" s="82"/>
      <c r="E257" s="16"/>
      <c r="F257" s="15" t="s">
        <v>16</v>
      </c>
      <c r="G257" s="15" t="s">
        <v>16</v>
      </c>
      <c r="H257" s="226"/>
      <c r="I257" s="72"/>
      <c r="J257" s="2" t="s">
        <v>104</v>
      </c>
    </row>
    <row r="258" spans="1:10" x14ac:dyDescent="0.4">
      <c r="A258" s="211"/>
      <c r="B258" s="243" t="s">
        <v>314</v>
      </c>
      <c r="C258" s="96" t="s">
        <v>325</v>
      </c>
      <c r="D258" s="82"/>
      <c r="E258" s="16"/>
      <c r="F258" s="15" t="s">
        <v>16</v>
      </c>
      <c r="G258" s="15" t="s">
        <v>16</v>
      </c>
      <c r="H258" s="226"/>
      <c r="I258" s="72"/>
      <c r="J258" s="2" t="s">
        <v>104</v>
      </c>
    </row>
    <row r="259" spans="1:10" x14ac:dyDescent="0.4">
      <c r="A259" s="211"/>
      <c r="B259" s="243"/>
      <c r="C259" s="96" t="s">
        <v>326</v>
      </c>
      <c r="D259" s="82"/>
      <c r="E259" s="16"/>
      <c r="F259" s="15" t="s">
        <v>16</v>
      </c>
      <c r="G259" s="15" t="s">
        <v>16</v>
      </c>
      <c r="H259" s="226"/>
      <c r="I259" s="72"/>
      <c r="J259" s="2" t="s">
        <v>104</v>
      </c>
    </row>
    <row r="260" spans="1:10" x14ac:dyDescent="0.4">
      <c r="A260" s="211"/>
      <c r="B260" s="243"/>
      <c r="C260" s="96" t="s">
        <v>327</v>
      </c>
      <c r="D260" s="82"/>
      <c r="E260" s="16"/>
      <c r="F260" s="15" t="s">
        <v>16</v>
      </c>
      <c r="G260" s="15" t="s">
        <v>16</v>
      </c>
      <c r="H260" s="226"/>
      <c r="I260" s="72"/>
      <c r="J260" s="2" t="s">
        <v>104</v>
      </c>
    </row>
    <row r="261" spans="1:10" x14ac:dyDescent="0.4">
      <c r="A261" s="211"/>
      <c r="B261" s="71" t="s">
        <v>315</v>
      </c>
      <c r="C261" s="96" t="s">
        <v>328</v>
      </c>
      <c r="D261" s="82"/>
      <c r="E261" s="16"/>
      <c r="F261" s="15" t="s">
        <v>16</v>
      </c>
      <c r="G261" s="15" t="s">
        <v>16</v>
      </c>
      <c r="H261" s="226"/>
      <c r="I261" s="72"/>
      <c r="J261" s="2" t="s">
        <v>104</v>
      </c>
    </row>
    <row r="262" spans="1:10" ht="24" x14ac:dyDescent="0.4">
      <c r="A262" s="211"/>
      <c r="B262" s="71" t="s">
        <v>316</v>
      </c>
      <c r="C262" s="97" t="s">
        <v>329</v>
      </c>
      <c r="D262" s="82"/>
      <c r="E262" s="16"/>
      <c r="F262" s="15" t="s">
        <v>16</v>
      </c>
      <c r="G262" s="15" t="s">
        <v>16</v>
      </c>
      <c r="H262" s="226"/>
      <c r="I262" s="72"/>
      <c r="J262" s="2" t="s">
        <v>104</v>
      </c>
    </row>
    <row r="263" spans="1:10" ht="24" x14ac:dyDescent="0.4">
      <c r="A263" s="211"/>
      <c r="B263" s="243" t="s">
        <v>317</v>
      </c>
      <c r="C263" s="97" t="s">
        <v>330</v>
      </c>
      <c r="D263" s="82"/>
      <c r="E263" s="16"/>
      <c r="F263" s="15" t="s">
        <v>16</v>
      </c>
      <c r="G263" s="15" t="s">
        <v>16</v>
      </c>
      <c r="H263" s="226"/>
      <c r="I263" s="72"/>
      <c r="J263" s="2" t="s">
        <v>104</v>
      </c>
    </row>
    <row r="264" spans="1:10" ht="36" x14ac:dyDescent="0.4">
      <c r="A264" s="211"/>
      <c r="B264" s="243"/>
      <c r="C264" s="97" t="s">
        <v>332</v>
      </c>
      <c r="D264" s="82"/>
      <c r="E264" s="16"/>
      <c r="F264" s="15" t="s">
        <v>16</v>
      </c>
      <c r="G264" s="15" t="s">
        <v>16</v>
      </c>
      <c r="H264" s="226"/>
      <c r="I264" s="72"/>
      <c r="J264" s="2" t="s">
        <v>104</v>
      </c>
    </row>
    <row r="265" spans="1:10" ht="36" x14ac:dyDescent="0.4">
      <c r="A265" s="211"/>
      <c r="B265" s="243"/>
      <c r="C265" s="97" t="s">
        <v>331</v>
      </c>
      <c r="D265" s="82"/>
      <c r="E265" s="16"/>
      <c r="F265" s="15" t="s">
        <v>16</v>
      </c>
      <c r="G265" s="15" t="s">
        <v>16</v>
      </c>
      <c r="H265" s="226"/>
      <c r="I265" s="72"/>
      <c r="J265" s="2" t="s">
        <v>104</v>
      </c>
    </row>
    <row r="266" spans="1:10" ht="24" x14ac:dyDescent="0.4">
      <c r="A266" s="211"/>
      <c r="B266" s="243"/>
      <c r="C266" s="97" t="s">
        <v>333</v>
      </c>
      <c r="D266" s="82"/>
      <c r="E266" s="16"/>
      <c r="F266" s="15" t="s">
        <v>16</v>
      </c>
      <c r="G266" s="15" t="s">
        <v>16</v>
      </c>
      <c r="H266" s="226"/>
      <c r="I266" s="72"/>
      <c r="J266" s="2" t="s">
        <v>104</v>
      </c>
    </row>
    <row r="267" spans="1:10" ht="36" x14ac:dyDescent="0.4">
      <c r="A267" s="211"/>
      <c r="B267" s="243"/>
      <c r="C267" s="97" t="s">
        <v>334</v>
      </c>
      <c r="D267" s="82"/>
      <c r="E267" s="16"/>
      <c r="F267" s="15" t="s">
        <v>16</v>
      </c>
      <c r="G267" s="15" t="s">
        <v>16</v>
      </c>
      <c r="H267" s="226"/>
      <c r="I267" s="72"/>
      <c r="J267" s="2" t="s">
        <v>104</v>
      </c>
    </row>
    <row r="268" spans="1:10" x14ac:dyDescent="0.4">
      <c r="A268" s="211"/>
      <c r="B268" s="71" t="s">
        <v>318</v>
      </c>
      <c r="C268" s="96" t="s">
        <v>335</v>
      </c>
      <c r="D268" s="82"/>
      <c r="E268" s="16"/>
      <c r="F268" s="15" t="s">
        <v>16</v>
      </c>
      <c r="G268" s="15" t="s">
        <v>16</v>
      </c>
      <c r="H268" s="226"/>
      <c r="I268" s="72"/>
      <c r="J268" s="2" t="s">
        <v>104</v>
      </c>
    </row>
    <row r="269" spans="1:10" x14ac:dyDescent="0.4">
      <c r="A269" s="211"/>
      <c r="B269" s="71" t="s">
        <v>319</v>
      </c>
      <c r="C269" s="96" t="s">
        <v>336</v>
      </c>
      <c r="D269" s="82"/>
      <c r="E269" s="16"/>
      <c r="F269" s="15" t="s">
        <v>16</v>
      </c>
      <c r="G269" s="15" t="s">
        <v>16</v>
      </c>
      <c r="H269" s="226"/>
      <c r="I269" s="72"/>
      <c r="J269" s="2" t="s">
        <v>104</v>
      </c>
    </row>
    <row r="270" spans="1:10" x14ac:dyDescent="0.4">
      <c r="A270" s="211"/>
      <c r="B270" s="243" t="s">
        <v>320</v>
      </c>
      <c r="C270" s="96" t="s">
        <v>337</v>
      </c>
      <c r="D270" s="82"/>
      <c r="E270" s="16"/>
      <c r="F270" s="15" t="s">
        <v>16</v>
      </c>
      <c r="G270" s="15" t="s">
        <v>16</v>
      </c>
      <c r="H270" s="226"/>
      <c r="I270" s="72"/>
      <c r="J270" s="2" t="s">
        <v>104</v>
      </c>
    </row>
    <row r="271" spans="1:10" x14ac:dyDescent="0.4">
      <c r="A271" s="211"/>
      <c r="B271" s="243"/>
      <c r="C271" s="96" t="s">
        <v>338</v>
      </c>
      <c r="D271" s="82"/>
      <c r="E271" s="16"/>
      <c r="F271" s="15" t="s">
        <v>16</v>
      </c>
      <c r="G271" s="15" t="s">
        <v>16</v>
      </c>
      <c r="H271" s="226"/>
      <c r="I271" s="72"/>
      <c r="J271" s="2" t="s">
        <v>104</v>
      </c>
    </row>
    <row r="272" spans="1:10" ht="24" x14ac:dyDescent="0.4">
      <c r="A272" s="211"/>
      <c r="B272" s="243"/>
      <c r="C272" s="97" t="s">
        <v>339</v>
      </c>
      <c r="D272" s="82"/>
      <c r="E272" s="16"/>
      <c r="F272" s="15" t="s">
        <v>16</v>
      </c>
      <c r="G272" s="15" t="s">
        <v>16</v>
      </c>
      <c r="H272" s="226"/>
      <c r="I272" s="72"/>
      <c r="J272" s="2" t="s">
        <v>104</v>
      </c>
    </row>
    <row r="273" spans="1:11" ht="24" x14ac:dyDescent="0.4">
      <c r="A273" s="222"/>
      <c r="B273" s="74" t="s">
        <v>321</v>
      </c>
      <c r="C273" s="98" t="s">
        <v>340</v>
      </c>
      <c r="D273" s="93"/>
      <c r="E273" s="56"/>
      <c r="F273" s="55" t="s">
        <v>16</v>
      </c>
      <c r="G273" s="55" t="s">
        <v>16</v>
      </c>
      <c r="H273" s="227"/>
      <c r="I273" s="67"/>
      <c r="J273" s="2" t="s">
        <v>104</v>
      </c>
    </row>
    <row r="274" spans="1:11" ht="60" customHeight="1" x14ac:dyDescent="0.4">
      <c r="A274" s="221" t="s">
        <v>162</v>
      </c>
      <c r="B274" s="245" t="s">
        <v>163</v>
      </c>
      <c r="C274" s="246"/>
      <c r="D274" s="87" t="s">
        <v>218</v>
      </c>
      <c r="E274" s="36"/>
      <c r="F274" s="78" t="s">
        <v>16</v>
      </c>
      <c r="G274" s="78" t="s">
        <v>16</v>
      </c>
      <c r="H274" s="226" t="s">
        <v>103</v>
      </c>
      <c r="I274" s="72"/>
      <c r="J274" s="2" t="s">
        <v>217</v>
      </c>
      <c r="K274" s="2" t="s">
        <v>218</v>
      </c>
    </row>
    <row r="275" spans="1:11" x14ac:dyDescent="0.4">
      <c r="A275" s="211"/>
      <c r="B275" s="35" t="s">
        <v>164</v>
      </c>
      <c r="C275" s="33"/>
      <c r="D275" s="83"/>
      <c r="E275" s="16"/>
      <c r="F275" s="15" t="s">
        <v>16</v>
      </c>
      <c r="G275" s="15" t="s">
        <v>16</v>
      </c>
      <c r="H275" s="226"/>
      <c r="I275" s="72"/>
    </row>
    <row r="276" spans="1:11" x14ac:dyDescent="0.4">
      <c r="A276" s="211"/>
      <c r="B276" s="43" t="s">
        <v>165</v>
      </c>
      <c r="C276" s="13"/>
      <c r="D276" s="83"/>
      <c r="E276" s="16"/>
      <c r="F276" s="15" t="s">
        <v>16</v>
      </c>
      <c r="G276" s="15" t="s">
        <v>16</v>
      </c>
      <c r="H276" s="226"/>
      <c r="I276" s="72"/>
    </row>
    <row r="277" spans="1:11" x14ac:dyDescent="0.4">
      <c r="A277" s="211"/>
      <c r="B277" s="79" t="s">
        <v>166</v>
      </c>
      <c r="C277" s="13"/>
      <c r="D277" s="83"/>
      <c r="E277" s="16"/>
      <c r="F277" s="15" t="s">
        <v>16</v>
      </c>
      <c r="G277" s="15" t="s">
        <v>16</v>
      </c>
      <c r="H277" s="226"/>
      <c r="I277" s="72"/>
    </row>
    <row r="278" spans="1:11" x14ac:dyDescent="0.4">
      <c r="A278" s="211"/>
      <c r="B278" s="237" t="s">
        <v>167</v>
      </c>
      <c r="C278" s="13" t="s">
        <v>170</v>
      </c>
      <c r="D278" s="83"/>
      <c r="E278" s="16"/>
      <c r="F278" s="15" t="s">
        <v>16</v>
      </c>
      <c r="G278" s="15" t="s">
        <v>16</v>
      </c>
      <c r="H278" s="226"/>
      <c r="I278" s="16"/>
      <c r="J278" s="2" t="s">
        <v>104</v>
      </c>
    </row>
    <row r="279" spans="1:11" x14ac:dyDescent="0.4">
      <c r="A279" s="211"/>
      <c r="B279" s="240"/>
      <c r="C279" s="13" t="s">
        <v>171</v>
      </c>
      <c r="D279" s="83"/>
      <c r="E279" s="16"/>
      <c r="F279" s="15" t="s">
        <v>16</v>
      </c>
      <c r="G279" s="15" t="s">
        <v>16</v>
      </c>
      <c r="H279" s="226"/>
      <c r="I279" s="16"/>
      <c r="J279" s="2" t="s">
        <v>104</v>
      </c>
    </row>
    <row r="280" spans="1:11" x14ac:dyDescent="0.4">
      <c r="A280" s="211"/>
      <c r="B280" s="240"/>
      <c r="C280" s="13" t="s">
        <v>172</v>
      </c>
      <c r="D280" s="83"/>
      <c r="E280" s="16"/>
      <c r="F280" s="15" t="s">
        <v>16</v>
      </c>
      <c r="G280" s="15" t="s">
        <v>16</v>
      </c>
      <c r="H280" s="226"/>
      <c r="I280" s="16"/>
      <c r="J280" s="2" t="s">
        <v>104</v>
      </c>
    </row>
    <row r="281" spans="1:11" x14ac:dyDescent="0.4">
      <c r="A281" s="211"/>
      <c r="B281" s="240"/>
      <c r="C281" s="13" t="s">
        <v>173</v>
      </c>
      <c r="D281" s="83"/>
      <c r="E281" s="16"/>
      <c r="F281" s="15" t="s">
        <v>16</v>
      </c>
      <c r="G281" s="15" t="s">
        <v>16</v>
      </c>
      <c r="H281" s="226"/>
      <c r="I281" s="16"/>
      <c r="J281" s="2" t="s">
        <v>104</v>
      </c>
    </row>
    <row r="282" spans="1:11" x14ac:dyDescent="0.4">
      <c r="A282" s="211"/>
      <c r="B282" s="240"/>
      <c r="C282" s="13" t="s">
        <v>174</v>
      </c>
      <c r="D282" s="83"/>
      <c r="E282" s="16"/>
      <c r="F282" s="15" t="s">
        <v>16</v>
      </c>
      <c r="G282" s="15" t="s">
        <v>16</v>
      </c>
      <c r="H282" s="226"/>
      <c r="I282" s="16"/>
      <c r="J282" s="2" t="s">
        <v>104</v>
      </c>
    </row>
    <row r="283" spans="1:11" x14ac:dyDescent="0.4">
      <c r="A283" s="211"/>
      <c r="B283" s="238"/>
      <c r="C283" s="13" t="s">
        <v>175</v>
      </c>
      <c r="D283" s="83"/>
      <c r="E283" s="16"/>
      <c r="F283" s="15" t="s">
        <v>16</v>
      </c>
      <c r="G283" s="15" t="s">
        <v>16</v>
      </c>
      <c r="H283" s="226"/>
      <c r="I283" s="16"/>
      <c r="J283" s="2" t="s">
        <v>104</v>
      </c>
    </row>
    <row r="284" spans="1:11" x14ac:dyDescent="0.4">
      <c r="A284" s="211"/>
      <c r="B284" s="237" t="s">
        <v>169</v>
      </c>
      <c r="C284" s="13" t="s">
        <v>176</v>
      </c>
      <c r="D284" s="201"/>
      <c r="E284" s="16" t="s">
        <v>126</v>
      </c>
      <c r="F284" s="15" t="s">
        <v>16</v>
      </c>
      <c r="G284" s="15" t="s">
        <v>16</v>
      </c>
      <c r="H284" s="226"/>
      <c r="I284" s="16"/>
    </row>
    <row r="285" spans="1:11" x14ac:dyDescent="0.4">
      <c r="A285" s="211"/>
      <c r="B285" s="238"/>
      <c r="C285" s="13" t="s">
        <v>177</v>
      </c>
      <c r="D285" s="201"/>
      <c r="E285" s="16" t="s">
        <v>178</v>
      </c>
      <c r="F285" s="15" t="s">
        <v>16</v>
      </c>
      <c r="G285" s="15" t="s">
        <v>16</v>
      </c>
      <c r="H285" s="226"/>
      <c r="I285" s="16"/>
    </row>
    <row r="286" spans="1:11" x14ac:dyDescent="0.4">
      <c r="A286" s="211"/>
      <c r="B286" s="79" t="s">
        <v>179</v>
      </c>
      <c r="C286" s="13"/>
      <c r="D286" s="83"/>
      <c r="E286" s="16"/>
      <c r="F286" s="15" t="s">
        <v>16</v>
      </c>
      <c r="G286" s="15" t="s">
        <v>16</v>
      </c>
      <c r="H286" s="226"/>
      <c r="I286" s="16"/>
    </row>
    <row r="287" spans="1:11" x14ac:dyDescent="0.4">
      <c r="A287" s="211"/>
      <c r="B287" s="237" t="s">
        <v>167</v>
      </c>
      <c r="C287" s="13" t="s">
        <v>170</v>
      </c>
      <c r="D287" s="83"/>
      <c r="E287" s="16"/>
      <c r="F287" s="15" t="s">
        <v>16</v>
      </c>
      <c r="G287" s="15" t="s">
        <v>16</v>
      </c>
      <c r="H287" s="226"/>
      <c r="I287" s="16"/>
      <c r="J287" s="2" t="s">
        <v>104</v>
      </c>
    </row>
    <row r="288" spans="1:11" x14ac:dyDescent="0.4">
      <c r="A288" s="211"/>
      <c r="B288" s="240"/>
      <c r="C288" s="13" t="s">
        <v>171</v>
      </c>
      <c r="D288" s="83"/>
      <c r="E288" s="16"/>
      <c r="F288" s="15" t="s">
        <v>16</v>
      </c>
      <c r="G288" s="15" t="s">
        <v>16</v>
      </c>
      <c r="H288" s="226"/>
      <c r="I288" s="16"/>
      <c r="J288" s="2" t="s">
        <v>104</v>
      </c>
    </row>
    <row r="289" spans="1:11" x14ac:dyDescent="0.4">
      <c r="A289" s="211"/>
      <c r="B289" s="240"/>
      <c r="C289" s="13" t="s">
        <v>172</v>
      </c>
      <c r="D289" s="83"/>
      <c r="E289" s="16"/>
      <c r="F289" s="15" t="s">
        <v>16</v>
      </c>
      <c r="G289" s="15" t="s">
        <v>16</v>
      </c>
      <c r="H289" s="226"/>
      <c r="I289" s="16"/>
      <c r="J289" s="2" t="s">
        <v>104</v>
      </c>
    </row>
    <row r="290" spans="1:11" x14ac:dyDescent="0.4">
      <c r="A290" s="211"/>
      <c r="B290" s="240"/>
      <c r="C290" s="13" t="s">
        <v>173</v>
      </c>
      <c r="D290" s="83"/>
      <c r="E290" s="16"/>
      <c r="F290" s="15" t="s">
        <v>16</v>
      </c>
      <c r="G290" s="15" t="s">
        <v>16</v>
      </c>
      <c r="H290" s="226"/>
      <c r="I290" s="16"/>
      <c r="J290" s="2" t="s">
        <v>104</v>
      </c>
    </row>
    <row r="291" spans="1:11" x14ac:dyDescent="0.4">
      <c r="A291" s="211"/>
      <c r="B291" s="240"/>
      <c r="C291" s="13" t="s">
        <v>174</v>
      </c>
      <c r="D291" s="83"/>
      <c r="E291" s="16"/>
      <c r="F291" s="15" t="s">
        <v>16</v>
      </c>
      <c r="G291" s="15" t="s">
        <v>16</v>
      </c>
      <c r="H291" s="226"/>
      <c r="I291" s="16"/>
      <c r="J291" s="2" t="s">
        <v>104</v>
      </c>
    </row>
    <row r="292" spans="1:11" x14ac:dyDescent="0.4">
      <c r="A292" s="211"/>
      <c r="B292" s="238"/>
      <c r="C292" s="13" t="s">
        <v>175</v>
      </c>
      <c r="D292" s="83"/>
      <c r="E292" s="16"/>
      <c r="F292" s="15" t="s">
        <v>16</v>
      </c>
      <c r="G292" s="15" t="s">
        <v>16</v>
      </c>
      <c r="H292" s="226"/>
      <c r="I292" s="16"/>
      <c r="J292" s="2" t="s">
        <v>104</v>
      </c>
    </row>
    <row r="293" spans="1:11" x14ac:dyDescent="0.4">
      <c r="A293" s="211"/>
      <c r="B293" s="237" t="s">
        <v>169</v>
      </c>
      <c r="C293" s="13" t="s">
        <v>176</v>
      </c>
      <c r="D293" s="201"/>
      <c r="E293" s="16" t="s">
        <v>126</v>
      </c>
      <c r="F293" s="15" t="s">
        <v>16</v>
      </c>
      <c r="G293" s="15" t="s">
        <v>16</v>
      </c>
      <c r="H293" s="226"/>
      <c r="I293" s="16"/>
    </row>
    <row r="294" spans="1:11" x14ac:dyDescent="0.4">
      <c r="A294" s="211"/>
      <c r="B294" s="238"/>
      <c r="C294" s="13" t="s">
        <v>177</v>
      </c>
      <c r="D294" s="201"/>
      <c r="E294" s="16" t="s">
        <v>178</v>
      </c>
      <c r="F294" s="15" t="s">
        <v>16</v>
      </c>
      <c r="G294" s="15" t="s">
        <v>16</v>
      </c>
      <c r="H294" s="226"/>
      <c r="I294" s="16"/>
    </row>
    <row r="295" spans="1:11" x14ac:dyDescent="0.4">
      <c r="A295" s="211"/>
      <c r="B295" s="79" t="s">
        <v>180</v>
      </c>
      <c r="C295" s="13"/>
      <c r="D295" s="83"/>
      <c r="E295" s="16"/>
      <c r="F295" s="15" t="s">
        <v>16</v>
      </c>
      <c r="G295" s="15" t="s">
        <v>16</v>
      </c>
      <c r="H295" s="226"/>
      <c r="I295" s="16"/>
    </row>
    <row r="296" spans="1:11" x14ac:dyDescent="0.4">
      <c r="A296" s="211"/>
      <c r="B296" s="80" t="s">
        <v>181</v>
      </c>
      <c r="C296" s="13"/>
      <c r="D296" s="83"/>
      <c r="E296" s="16"/>
      <c r="F296" s="15" t="s">
        <v>16</v>
      </c>
      <c r="G296" s="15" t="s">
        <v>16</v>
      </c>
      <c r="H296" s="226"/>
      <c r="I296" s="16"/>
    </row>
    <row r="297" spans="1:11" x14ac:dyDescent="0.4">
      <c r="A297" s="211"/>
      <c r="B297" s="15" t="s">
        <v>182</v>
      </c>
      <c r="C297" s="13"/>
      <c r="D297" s="83"/>
      <c r="E297" s="16"/>
      <c r="F297" s="15" t="s">
        <v>16</v>
      </c>
      <c r="G297" s="15" t="s">
        <v>16</v>
      </c>
      <c r="H297" s="226"/>
      <c r="I297" s="16"/>
      <c r="J297" s="2" t="s">
        <v>183</v>
      </c>
      <c r="K297" s="2" t="s">
        <v>150</v>
      </c>
    </row>
    <row r="298" spans="1:11" x14ac:dyDescent="0.4">
      <c r="A298" s="211"/>
      <c r="B298" s="237" t="s">
        <v>167</v>
      </c>
      <c r="C298" s="13" t="s">
        <v>170</v>
      </c>
      <c r="D298" s="83"/>
      <c r="E298" s="16"/>
      <c r="F298" s="15" t="s">
        <v>16</v>
      </c>
      <c r="G298" s="15" t="s">
        <v>16</v>
      </c>
      <c r="H298" s="226"/>
      <c r="I298" s="16"/>
      <c r="J298" s="2" t="s">
        <v>104</v>
      </c>
    </row>
    <row r="299" spans="1:11" x14ac:dyDescent="0.4">
      <c r="A299" s="211"/>
      <c r="B299" s="240"/>
      <c r="C299" s="13" t="s">
        <v>171</v>
      </c>
      <c r="D299" s="83"/>
      <c r="E299" s="16"/>
      <c r="F299" s="15" t="s">
        <v>16</v>
      </c>
      <c r="G299" s="15" t="s">
        <v>16</v>
      </c>
      <c r="H299" s="226"/>
      <c r="I299" s="16"/>
      <c r="J299" s="2" t="s">
        <v>104</v>
      </c>
    </row>
    <row r="300" spans="1:11" x14ac:dyDescent="0.4">
      <c r="A300" s="211"/>
      <c r="B300" s="240"/>
      <c r="C300" s="13" t="s">
        <v>172</v>
      </c>
      <c r="D300" s="83"/>
      <c r="E300" s="16"/>
      <c r="F300" s="15" t="s">
        <v>16</v>
      </c>
      <c r="G300" s="15" t="s">
        <v>16</v>
      </c>
      <c r="H300" s="226"/>
      <c r="I300" s="16"/>
      <c r="J300" s="2" t="s">
        <v>104</v>
      </c>
    </row>
    <row r="301" spans="1:11" x14ac:dyDescent="0.4">
      <c r="A301" s="211"/>
      <c r="B301" s="240"/>
      <c r="C301" s="13" t="s">
        <v>173</v>
      </c>
      <c r="D301" s="83"/>
      <c r="E301" s="16"/>
      <c r="F301" s="15" t="s">
        <v>16</v>
      </c>
      <c r="G301" s="15" t="s">
        <v>16</v>
      </c>
      <c r="H301" s="226"/>
      <c r="I301" s="16"/>
      <c r="J301" s="2" t="s">
        <v>104</v>
      </c>
    </row>
    <row r="302" spans="1:11" x14ac:dyDescent="0.4">
      <c r="A302" s="211"/>
      <c r="B302" s="240"/>
      <c r="C302" s="13" t="s">
        <v>174</v>
      </c>
      <c r="D302" s="83"/>
      <c r="E302" s="16"/>
      <c r="F302" s="15" t="s">
        <v>16</v>
      </c>
      <c r="G302" s="15" t="s">
        <v>16</v>
      </c>
      <c r="H302" s="226"/>
      <c r="I302" s="16"/>
      <c r="J302" s="2" t="s">
        <v>104</v>
      </c>
    </row>
    <row r="303" spans="1:11" x14ac:dyDescent="0.4">
      <c r="A303" s="211"/>
      <c r="B303" s="238"/>
      <c r="C303" s="13" t="s">
        <v>175</v>
      </c>
      <c r="D303" s="83"/>
      <c r="E303" s="16"/>
      <c r="F303" s="15" t="s">
        <v>16</v>
      </c>
      <c r="G303" s="15" t="s">
        <v>16</v>
      </c>
      <c r="H303" s="226"/>
      <c r="I303" s="16"/>
      <c r="J303" s="2" t="s">
        <v>104</v>
      </c>
    </row>
    <row r="304" spans="1:11" x14ac:dyDescent="0.4">
      <c r="A304" s="211"/>
      <c r="B304" s="237" t="s">
        <v>169</v>
      </c>
      <c r="C304" s="13" t="s">
        <v>176</v>
      </c>
      <c r="D304" s="201"/>
      <c r="E304" s="16" t="s">
        <v>126</v>
      </c>
      <c r="F304" s="15" t="s">
        <v>16</v>
      </c>
      <c r="G304" s="15" t="s">
        <v>16</v>
      </c>
      <c r="H304" s="226"/>
      <c r="I304" s="16"/>
    </row>
    <row r="305" spans="1:11" x14ac:dyDescent="0.4">
      <c r="A305" s="211"/>
      <c r="B305" s="238"/>
      <c r="C305" s="13" t="s">
        <v>177</v>
      </c>
      <c r="D305" s="201"/>
      <c r="E305" s="16" t="s">
        <v>178</v>
      </c>
      <c r="F305" s="15" t="s">
        <v>16</v>
      </c>
      <c r="G305" s="15" t="s">
        <v>16</v>
      </c>
      <c r="H305" s="226"/>
      <c r="I305" s="16"/>
    </row>
    <row r="306" spans="1:11" x14ac:dyDescent="0.4">
      <c r="A306" s="211"/>
      <c r="B306" s="80" t="s">
        <v>184</v>
      </c>
      <c r="C306" s="13"/>
      <c r="D306" s="83"/>
      <c r="E306" s="16"/>
      <c r="F306" s="15" t="s">
        <v>16</v>
      </c>
      <c r="G306" s="15" t="s">
        <v>16</v>
      </c>
      <c r="H306" s="226"/>
      <c r="I306" s="16"/>
    </row>
    <row r="307" spans="1:11" x14ac:dyDescent="0.4">
      <c r="A307" s="211"/>
      <c r="B307" s="15" t="s">
        <v>182</v>
      </c>
      <c r="C307" s="13"/>
      <c r="D307" s="83"/>
      <c r="E307" s="16"/>
      <c r="F307" s="15" t="s">
        <v>16</v>
      </c>
      <c r="G307" s="15" t="s">
        <v>16</v>
      </c>
      <c r="H307" s="226"/>
      <c r="I307" s="16"/>
      <c r="J307" s="2" t="s">
        <v>183</v>
      </c>
      <c r="K307" s="2" t="s">
        <v>150</v>
      </c>
    </row>
    <row r="308" spans="1:11" x14ac:dyDescent="0.4">
      <c r="A308" s="211"/>
      <c r="B308" s="237" t="s">
        <v>167</v>
      </c>
      <c r="C308" s="13" t="s">
        <v>170</v>
      </c>
      <c r="D308" s="83"/>
      <c r="E308" s="16"/>
      <c r="F308" s="15" t="s">
        <v>16</v>
      </c>
      <c r="G308" s="15" t="s">
        <v>16</v>
      </c>
      <c r="H308" s="226"/>
      <c r="I308" s="16"/>
      <c r="J308" s="2" t="s">
        <v>104</v>
      </c>
    </row>
    <row r="309" spans="1:11" x14ac:dyDescent="0.4">
      <c r="A309" s="211"/>
      <c r="B309" s="240"/>
      <c r="C309" s="13" t="s">
        <v>171</v>
      </c>
      <c r="D309" s="83"/>
      <c r="E309" s="16"/>
      <c r="F309" s="15" t="s">
        <v>16</v>
      </c>
      <c r="G309" s="15" t="s">
        <v>16</v>
      </c>
      <c r="H309" s="226"/>
      <c r="I309" s="16"/>
      <c r="J309" s="2" t="s">
        <v>104</v>
      </c>
    </row>
    <row r="310" spans="1:11" x14ac:dyDescent="0.4">
      <c r="A310" s="211"/>
      <c r="B310" s="240"/>
      <c r="C310" s="13" t="s">
        <v>172</v>
      </c>
      <c r="D310" s="83"/>
      <c r="E310" s="16"/>
      <c r="F310" s="15" t="s">
        <v>16</v>
      </c>
      <c r="G310" s="15" t="s">
        <v>16</v>
      </c>
      <c r="H310" s="226"/>
      <c r="I310" s="16"/>
      <c r="J310" s="2" t="s">
        <v>104</v>
      </c>
    </row>
    <row r="311" spans="1:11" x14ac:dyDescent="0.4">
      <c r="A311" s="211"/>
      <c r="B311" s="240"/>
      <c r="C311" s="13" t="s">
        <v>173</v>
      </c>
      <c r="D311" s="83"/>
      <c r="E311" s="16"/>
      <c r="F311" s="15" t="s">
        <v>16</v>
      </c>
      <c r="G311" s="15" t="s">
        <v>16</v>
      </c>
      <c r="H311" s="226"/>
      <c r="I311" s="16"/>
      <c r="J311" s="2" t="s">
        <v>104</v>
      </c>
    </row>
    <row r="312" spans="1:11" x14ac:dyDescent="0.4">
      <c r="A312" s="211"/>
      <c r="B312" s="240"/>
      <c r="C312" s="13" t="s">
        <v>174</v>
      </c>
      <c r="D312" s="83"/>
      <c r="E312" s="16"/>
      <c r="F312" s="15" t="s">
        <v>16</v>
      </c>
      <c r="G312" s="15" t="s">
        <v>16</v>
      </c>
      <c r="H312" s="226"/>
      <c r="I312" s="16"/>
      <c r="J312" s="2" t="s">
        <v>104</v>
      </c>
    </row>
    <row r="313" spans="1:11" x14ac:dyDescent="0.4">
      <c r="A313" s="211"/>
      <c r="B313" s="238"/>
      <c r="C313" s="13" t="s">
        <v>175</v>
      </c>
      <c r="D313" s="83"/>
      <c r="E313" s="16"/>
      <c r="F313" s="15" t="s">
        <v>16</v>
      </c>
      <c r="G313" s="15" t="s">
        <v>16</v>
      </c>
      <c r="H313" s="226"/>
      <c r="I313" s="16"/>
      <c r="J313" s="2" t="s">
        <v>104</v>
      </c>
    </row>
    <row r="314" spans="1:11" x14ac:dyDescent="0.4">
      <c r="A314" s="211"/>
      <c r="B314" s="237" t="s">
        <v>169</v>
      </c>
      <c r="C314" s="13" t="s">
        <v>176</v>
      </c>
      <c r="D314" s="201"/>
      <c r="E314" s="16" t="s">
        <v>126</v>
      </c>
      <c r="F314" s="15" t="s">
        <v>16</v>
      </c>
      <c r="G314" s="15" t="s">
        <v>16</v>
      </c>
      <c r="H314" s="226"/>
      <c r="I314" s="16"/>
    </row>
    <row r="315" spans="1:11" x14ac:dyDescent="0.4">
      <c r="A315" s="211"/>
      <c r="B315" s="238"/>
      <c r="C315" s="13" t="s">
        <v>177</v>
      </c>
      <c r="D315" s="201"/>
      <c r="E315" s="16" t="s">
        <v>178</v>
      </c>
      <c r="F315" s="15" t="s">
        <v>16</v>
      </c>
      <c r="G315" s="15" t="s">
        <v>16</v>
      </c>
      <c r="H315" s="226"/>
      <c r="I315" s="16"/>
    </row>
    <row r="316" spans="1:11" x14ac:dyDescent="0.4">
      <c r="A316" s="211"/>
      <c r="B316" s="79" t="s">
        <v>185</v>
      </c>
      <c r="C316" s="13"/>
      <c r="D316" s="83"/>
      <c r="E316" s="16"/>
      <c r="F316" s="15" t="s">
        <v>16</v>
      </c>
      <c r="G316" s="15" t="s">
        <v>16</v>
      </c>
      <c r="H316" s="226"/>
      <c r="I316" s="16"/>
    </row>
    <row r="317" spans="1:11" x14ac:dyDescent="0.4">
      <c r="A317" s="211"/>
      <c r="B317" s="80" t="s">
        <v>181</v>
      </c>
      <c r="C317" s="13"/>
      <c r="D317" s="83"/>
      <c r="E317" s="16"/>
      <c r="F317" s="15" t="s">
        <v>16</v>
      </c>
      <c r="G317" s="15" t="s">
        <v>16</v>
      </c>
      <c r="H317" s="226"/>
      <c r="I317" s="16"/>
    </row>
    <row r="318" spans="1:11" x14ac:dyDescent="0.4">
      <c r="A318" s="211"/>
      <c r="B318" s="15" t="s">
        <v>182</v>
      </c>
      <c r="C318" s="13"/>
      <c r="D318" s="83"/>
      <c r="E318" s="16"/>
      <c r="F318" s="15" t="s">
        <v>16</v>
      </c>
      <c r="G318" s="15" t="s">
        <v>16</v>
      </c>
      <c r="H318" s="226"/>
      <c r="I318" s="16"/>
      <c r="J318" s="2" t="s">
        <v>183</v>
      </c>
      <c r="K318" s="2" t="s">
        <v>150</v>
      </c>
    </row>
    <row r="319" spans="1:11" x14ac:dyDescent="0.4">
      <c r="A319" s="211"/>
      <c r="B319" s="237" t="s">
        <v>169</v>
      </c>
      <c r="C319" s="13" t="s">
        <v>176</v>
      </c>
      <c r="D319" s="201"/>
      <c r="E319" s="16" t="s">
        <v>126</v>
      </c>
      <c r="F319" s="15" t="s">
        <v>16</v>
      </c>
      <c r="G319" s="15" t="s">
        <v>16</v>
      </c>
      <c r="H319" s="226"/>
      <c r="I319" s="16"/>
    </row>
    <row r="320" spans="1:11" x14ac:dyDescent="0.4">
      <c r="A320" s="211"/>
      <c r="B320" s="238"/>
      <c r="C320" s="13" t="s">
        <v>177</v>
      </c>
      <c r="D320" s="201"/>
      <c r="E320" s="16" t="s">
        <v>178</v>
      </c>
      <c r="F320" s="15" t="s">
        <v>16</v>
      </c>
      <c r="G320" s="15" t="s">
        <v>16</v>
      </c>
      <c r="H320" s="226"/>
      <c r="I320" s="16"/>
    </row>
    <row r="321" spans="1:11" x14ac:dyDescent="0.4">
      <c r="A321" s="211"/>
      <c r="B321" s="80" t="s">
        <v>184</v>
      </c>
      <c r="C321" s="13"/>
      <c r="D321" s="83"/>
      <c r="E321" s="16"/>
      <c r="F321" s="15" t="s">
        <v>16</v>
      </c>
      <c r="G321" s="15" t="s">
        <v>16</v>
      </c>
      <c r="H321" s="226"/>
      <c r="I321" s="16"/>
    </row>
    <row r="322" spans="1:11" x14ac:dyDescent="0.4">
      <c r="A322" s="211"/>
      <c r="B322" s="15" t="s">
        <v>182</v>
      </c>
      <c r="C322" s="13"/>
      <c r="D322" s="83"/>
      <c r="E322" s="16"/>
      <c r="F322" s="15" t="s">
        <v>16</v>
      </c>
      <c r="G322" s="15" t="s">
        <v>16</v>
      </c>
      <c r="H322" s="226"/>
      <c r="I322" s="16"/>
      <c r="J322" s="2" t="s">
        <v>183</v>
      </c>
      <c r="K322" s="2" t="s">
        <v>150</v>
      </c>
    </row>
    <row r="323" spans="1:11" x14ac:dyDescent="0.4">
      <c r="A323" s="211"/>
      <c r="B323" s="237" t="s">
        <v>169</v>
      </c>
      <c r="C323" s="13" t="s">
        <v>176</v>
      </c>
      <c r="D323" s="201"/>
      <c r="E323" s="16" t="s">
        <v>126</v>
      </c>
      <c r="F323" s="15" t="s">
        <v>16</v>
      </c>
      <c r="G323" s="15" t="s">
        <v>16</v>
      </c>
      <c r="H323" s="226"/>
      <c r="I323" s="16"/>
    </row>
    <row r="324" spans="1:11" x14ac:dyDescent="0.4">
      <c r="A324" s="211"/>
      <c r="B324" s="238"/>
      <c r="C324" s="13" t="s">
        <v>177</v>
      </c>
      <c r="D324" s="201"/>
      <c r="E324" s="16" t="s">
        <v>178</v>
      </c>
      <c r="F324" s="15" t="s">
        <v>16</v>
      </c>
      <c r="G324" s="15" t="s">
        <v>16</v>
      </c>
      <c r="H324" s="226"/>
      <c r="I324" s="16"/>
    </row>
    <row r="325" spans="1:11" x14ac:dyDescent="0.4">
      <c r="A325" s="211"/>
      <c r="B325" s="79" t="s">
        <v>186</v>
      </c>
      <c r="C325" s="13"/>
      <c r="D325" s="83"/>
      <c r="E325" s="16"/>
      <c r="F325" s="15" t="s">
        <v>16</v>
      </c>
      <c r="G325" s="15" t="s">
        <v>16</v>
      </c>
      <c r="H325" s="226"/>
      <c r="I325" s="16"/>
    </row>
    <row r="326" spans="1:11" x14ac:dyDescent="0.4">
      <c r="A326" s="211"/>
      <c r="B326" s="15" t="s">
        <v>168</v>
      </c>
      <c r="C326" s="13" t="s">
        <v>176</v>
      </c>
      <c r="D326" s="201"/>
      <c r="E326" s="16" t="s">
        <v>126</v>
      </c>
      <c r="F326" s="15" t="s">
        <v>16</v>
      </c>
      <c r="G326" s="15" t="s">
        <v>16</v>
      </c>
      <c r="H326" s="226"/>
      <c r="I326" s="16"/>
    </row>
    <row r="327" spans="1:11" x14ac:dyDescent="0.4">
      <c r="A327" s="211"/>
      <c r="B327" s="237" t="s">
        <v>187</v>
      </c>
      <c r="C327" s="13" t="s">
        <v>188</v>
      </c>
      <c r="D327" s="83"/>
      <c r="E327" s="16"/>
      <c r="F327" s="15" t="s">
        <v>16</v>
      </c>
      <c r="G327" s="15" t="s">
        <v>16</v>
      </c>
      <c r="H327" s="226"/>
      <c r="I327" s="16"/>
    </row>
    <row r="328" spans="1:11" x14ac:dyDescent="0.4">
      <c r="A328" s="211"/>
      <c r="B328" s="240"/>
      <c r="C328" s="13" t="s">
        <v>189</v>
      </c>
      <c r="D328" s="83"/>
      <c r="E328" s="16"/>
      <c r="F328" s="15" t="s">
        <v>16</v>
      </c>
      <c r="G328" s="15" t="s">
        <v>16</v>
      </c>
      <c r="H328" s="226"/>
      <c r="I328" s="16"/>
    </row>
    <row r="329" spans="1:11" x14ac:dyDescent="0.4">
      <c r="A329" s="211"/>
      <c r="B329" s="240"/>
      <c r="C329" s="13" t="s">
        <v>190</v>
      </c>
      <c r="D329" s="83"/>
      <c r="E329" s="16"/>
      <c r="F329" s="15" t="s">
        <v>16</v>
      </c>
      <c r="G329" s="15" t="s">
        <v>16</v>
      </c>
      <c r="H329" s="226"/>
      <c r="I329" s="16"/>
      <c r="J329" s="2" t="s">
        <v>183</v>
      </c>
      <c r="K329" s="2" t="s">
        <v>150</v>
      </c>
    </row>
    <row r="330" spans="1:11" x14ac:dyDescent="0.4">
      <c r="A330" s="211"/>
      <c r="B330" s="238"/>
      <c r="C330" s="13" t="s">
        <v>191</v>
      </c>
      <c r="D330" s="83"/>
      <c r="E330" s="16"/>
      <c r="F330" s="15" t="s">
        <v>16</v>
      </c>
      <c r="G330" s="15" t="s">
        <v>16</v>
      </c>
      <c r="H330" s="226"/>
      <c r="I330" s="16"/>
      <c r="J330" s="2" t="s">
        <v>183</v>
      </c>
      <c r="K330" s="2" t="s">
        <v>150</v>
      </c>
    </row>
    <row r="331" spans="1:11" x14ac:dyDescent="0.4">
      <c r="A331" s="211"/>
      <c r="B331" s="79" t="s">
        <v>192</v>
      </c>
      <c r="C331" s="13"/>
      <c r="D331" s="83"/>
      <c r="E331" s="16"/>
      <c r="F331" s="15" t="s">
        <v>16</v>
      </c>
      <c r="G331" s="15" t="s">
        <v>16</v>
      </c>
      <c r="H331" s="226"/>
      <c r="I331" s="16"/>
    </row>
    <row r="332" spans="1:11" x14ac:dyDescent="0.4">
      <c r="A332" s="211"/>
      <c r="B332" s="15" t="s">
        <v>182</v>
      </c>
      <c r="C332" s="13"/>
      <c r="D332" s="83"/>
      <c r="E332" s="16"/>
      <c r="F332" s="15" t="s">
        <v>16</v>
      </c>
      <c r="G332" s="15" t="s">
        <v>16</v>
      </c>
      <c r="H332" s="226"/>
      <c r="I332" s="16"/>
      <c r="J332" s="2" t="s">
        <v>183</v>
      </c>
      <c r="K332" s="2" t="s">
        <v>150</v>
      </c>
    </row>
    <row r="333" spans="1:11" x14ac:dyDescent="0.4">
      <c r="A333" s="211"/>
      <c r="B333" s="15" t="s">
        <v>168</v>
      </c>
      <c r="C333" s="13" t="s">
        <v>193</v>
      </c>
      <c r="D333" s="83"/>
      <c r="E333" s="16" t="s">
        <v>194</v>
      </c>
      <c r="F333" s="15" t="s">
        <v>16</v>
      </c>
      <c r="G333" s="15" t="s">
        <v>16</v>
      </c>
      <c r="H333" s="226"/>
      <c r="I333" s="16"/>
    </row>
    <row r="334" spans="1:11" x14ac:dyDescent="0.4">
      <c r="A334" s="211"/>
      <c r="B334" s="12"/>
      <c r="C334" s="13" t="s">
        <v>195</v>
      </c>
      <c r="D334" s="201"/>
      <c r="E334" s="16" t="s">
        <v>196</v>
      </c>
      <c r="F334" s="15" t="s">
        <v>16</v>
      </c>
      <c r="G334" s="15" t="s">
        <v>16</v>
      </c>
      <c r="H334" s="226"/>
      <c r="I334" s="16"/>
    </row>
    <row r="335" spans="1:11" x14ac:dyDescent="0.4">
      <c r="A335" s="211"/>
      <c r="B335" s="43" t="s">
        <v>197</v>
      </c>
      <c r="C335" s="13"/>
      <c r="D335" s="83"/>
      <c r="E335" s="16"/>
      <c r="F335" s="15" t="s">
        <v>16</v>
      </c>
      <c r="G335" s="15" t="s">
        <v>16</v>
      </c>
      <c r="H335" s="226"/>
      <c r="I335" s="16"/>
    </row>
    <row r="336" spans="1:11" x14ac:dyDescent="0.4">
      <c r="A336" s="211"/>
      <c r="B336" s="237" t="s">
        <v>198</v>
      </c>
      <c r="C336" s="13" t="s">
        <v>199</v>
      </c>
      <c r="D336" s="83"/>
      <c r="E336" s="16"/>
      <c r="F336" s="15" t="s">
        <v>16</v>
      </c>
      <c r="G336" s="15" t="s">
        <v>16</v>
      </c>
      <c r="H336" s="226"/>
      <c r="I336" s="16"/>
    </row>
    <row r="337" spans="1:9" x14ac:dyDescent="0.4">
      <c r="A337" s="211"/>
      <c r="B337" s="238"/>
      <c r="C337" s="13" t="s">
        <v>200</v>
      </c>
      <c r="D337" s="83"/>
      <c r="E337" s="16"/>
      <c r="F337" s="15" t="s">
        <v>16</v>
      </c>
      <c r="G337" s="15" t="s">
        <v>16</v>
      </c>
      <c r="H337" s="226"/>
      <c r="I337" s="16"/>
    </row>
    <row r="338" spans="1:9" x14ac:dyDescent="0.4">
      <c r="A338" s="211"/>
      <c r="B338" s="237" t="s">
        <v>201</v>
      </c>
      <c r="C338" s="13" t="s">
        <v>202</v>
      </c>
      <c r="D338" s="83"/>
      <c r="E338" s="16"/>
      <c r="F338" s="15" t="s">
        <v>16</v>
      </c>
      <c r="G338" s="15" t="s">
        <v>16</v>
      </c>
      <c r="H338" s="226"/>
      <c r="I338" s="16"/>
    </row>
    <row r="339" spans="1:9" x14ac:dyDescent="0.4">
      <c r="A339" s="211"/>
      <c r="B339" s="238"/>
      <c r="C339" s="13" t="s">
        <v>200</v>
      </c>
      <c r="D339" s="83"/>
      <c r="E339" s="16"/>
      <c r="F339" s="15" t="s">
        <v>16</v>
      </c>
      <c r="G339" s="15" t="s">
        <v>16</v>
      </c>
      <c r="H339" s="226"/>
      <c r="I339" s="16"/>
    </row>
    <row r="340" spans="1:9" x14ac:dyDescent="0.4">
      <c r="A340" s="211"/>
      <c r="B340" s="237" t="s">
        <v>203</v>
      </c>
      <c r="C340" s="13" t="s">
        <v>204</v>
      </c>
      <c r="D340" s="83"/>
      <c r="E340" s="16"/>
      <c r="F340" s="15" t="s">
        <v>16</v>
      </c>
      <c r="G340" s="15" t="s">
        <v>16</v>
      </c>
      <c r="H340" s="226"/>
      <c r="I340" s="16"/>
    </row>
    <row r="341" spans="1:9" x14ac:dyDescent="0.4">
      <c r="A341" s="211"/>
      <c r="B341" s="238"/>
      <c r="C341" s="13" t="s">
        <v>200</v>
      </c>
      <c r="D341" s="83"/>
      <c r="E341" s="16"/>
      <c r="F341" s="15" t="s">
        <v>16</v>
      </c>
      <c r="G341" s="15" t="s">
        <v>16</v>
      </c>
      <c r="H341" s="226"/>
      <c r="I341" s="16"/>
    </row>
    <row r="342" spans="1:9" x14ac:dyDescent="0.4">
      <c r="A342" s="211"/>
      <c r="B342" s="15" t="s">
        <v>205</v>
      </c>
      <c r="C342" s="13" t="s">
        <v>206</v>
      </c>
      <c r="D342" s="83"/>
      <c r="E342" s="16"/>
      <c r="F342" s="15" t="s">
        <v>16</v>
      </c>
      <c r="G342" s="15" t="s">
        <v>16</v>
      </c>
      <c r="H342" s="226"/>
      <c r="I342" s="16"/>
    </row>
    <row r="343" spans="1:9" x14ac:dyDescent="0.4">
      <c r="A343" s="211"/>
      <c r="B343" s="237" t="s">
        <v>207</v>
      </c>
      <c r="C343" s="13" t="s">
        <v>208</v>
      </c>
      <c r="D343" s="83"/>
      <c r="E343" s="16"/>
      <c r="F343" s="15" t="s">
        <v>16</v>
      </c>
      <c r="G343" s="15" t="s">
        <v>16</v>
      </c>
      <c r="H343" s="226"/>
      <c r="I343" s="16"/>
    </row>
    <row r="344" spans="1:9" x14ac:dyDescent="0.4">
      <c r="A344" s="222"/>
      <c r="B344" s="247"/>
      <c r="C344" s="53" t="s">
        <v>200</v>
      </c>
      <c r="D344" s="90"/>
      <c r="E344" s="56"/>
      <c r="F344" s="55" t="s">
        <v>16</v>
      </c>
      <c r="G344" s="55" t="s">
        <v>16</v>
      </c>
      <c r="H344" s="227"/>
      <c r="I344" s="56"/>
    </row>
  </sheetData>
  <mergeCells count="66">
    <mergeCell ref="A7:A19"/>
    <mergeCell ref="H7:H19"/>
    <mergeCell ref="A1:E1"/>
    <mergeCell ref="F1:H1"/>
    <mergeCell ref="A2:E5"/>
    <mergeCell ref="F2:H3"/>
    <mergeCell ref="B6:C6"/>
    <mergeCell ref="A20:A44"/>
    <mergeCell ref="B20:C20"/>
    <mergeCell ref="H20:H44"/>
    <mergeCell ref="B21:B25"/>
    <mergeCell ref="B26:B30"/>
    <mergeCell ref="B31:B42"/>
    <mergeCell ref="B43:B44"/>
    <mergeCell ref="B116:C116"/>
    <mergeCell ref="A45:A249"/>
    <mergeCell ref="B45:B46"/>
    <mergeCell ref="H45:H249"/>
    <mergeCell ref="B51:B52"/>
    <mergeCell ref="B56:B57"/>
    <mergeCell ref="B61:B62"/>
    <mergeCell ref="B64:B65"/>
    <mergeCell ref="B66:B67"/>
    <mergeCell ref="B69:B70"/>
    <mergeCell ref="B71:B72"/>
    <mergeCell ref="B74:B76"/>
    <mergeCell ref="B78:B80"/>
    <mergeCell ref="B81:B83"/>
    <mergeCell ref="B85:B87"/>
    <mergeCell ref="B88:B90"/>
    <mergeCell ref="B183:C183"/>
    <mergeCell ref="B194:C194"/>
    <mergeCell ref="B203:C203"/>
    <mergeCell ref="B250:C250"/>
    <mergeCell ref="B251:C251"/>
    <mergeCell ref="B131:C131"/>
    <mergeCell ref="B140:C140"/>
    <mergeCell ref="B147:C147"/>
    <mergeCell ref="B156:C156"/>
    <mergeCell ref="B171:C171"/>
    <mergeCell ref="H255:H273"/>
    <mergeCell ref="B258:B260"/>
    <mergeCell ref="B263:B267"/>
    <mergeCell ref="B270:B272"/>
    <mergeCell ref="H252:H254"/>
    <mergeCell ref="B323:B324"/>
    <mergeCell ref="B327:B330"/>
    <mergeCell ref="A252:A254"/>
    <mergeCell ref="A255:A273"/>
    <mergeCell ref="B255:B257"/>
    <mergeCell ref="B336:B337"/>
    <mergeCell ref="B338:B339"/>
    <mergeCell ref="A274:A344"/>
    <mergeCell ref="B274:C274"/>
    <mergeCell ref="H274:H344"/>
    <mergeCell ref="B278:B283"/>
    <mergeCell ref="B284:B285"/>
    <mergeCell ref="B287:B292"/>
    <mergeCell ref="B293:B294"/>
    <mergeCell ref="B298:B303"/>
    <mergeCell ref="B304:B305"/>
    <mergeCell ref="B308:B313"/>
    <mergeCell ref="B340:B341"/>
    <mergeCell ref="B343:B344"/>
    <mergeCell ref="B314:B315"/>
    <mergeCell ref="B319:B320"/>
  </mergeCells>
  <phoneticPr fontId="2"/>
  <conditionalFormatting sqref="B157:E238 I157:I238 I245:I246">
    <cfRule type="expression" dxfId="10" priority="6">
      <formula>OR($D$53="一戸建ての住宅",$D$53="共同住宅等",$D$53="非住宅建築物")</formula>
    </cfRule>
  </conditionalFormatting>
  <conditionalFormatting sqref="B240:E240">
    <cfRule type="expression" dxfId="9" priority="5">
      <formula>OR($D$53="一戸建ての住宅",$D$53="共同住宅等",$D$53="複合建築物")</formula>
    </cfRule>
  </conditionalFormatting>
  <conditionalFormatting sqref="B241:E243">
    <cfRule type="expression" dxfId="8" priority="4">
      <formula>OR($D$53="非住宅建築物",$D$53="共同住宅等",$D$53="複合建築物")</formula>
    </cfRule>
  </conditionalFormatting>
  <conditionalFormatting sqref="B244:E244">
    <cfRule type="expression" dxfId="7" priority="3">
      <formula>OR($D$53="一戸建ての住宅",$D$53="非住宅建築物",$D$53="複合建築物")</formula>
    </cfRule>
  </conditionalFormatting>
  <conditionalFormatting sqref="B245:E245">
    <cfRule type="expression" dxfId="6" priority="2">
      <formula>OR($D$53="一戸建ての住宅",$D$53="共同住宅等",$D$53="非住宅建築物")</formula>
    </cfRule>
  </conditionalFormatting>
  <conditionalFormatting sqref="B275:E344 I275:I344">
    <cfRule type="expression" dxfId="5" priority="1">
      <formula>$D$274="誘導仕様基準を採用しない"</formula>
    </cfRule>
  </conditionalFormatting>
  <conditionalFormatting sqref="B60:G72 I60:I72 B92:G98 I92:I120 B99:C101 E99:G101 D100:D101 B102:G107 B108:C108 E108:G108 B109:G120 I240">
    <cfRule type="expression" dxfId="4" priority="11">
      <formula>OR($D$53="一戸建ての住宅",$D$53="共同住宅等",$D$53="複合建築物")</formula>
    </cfRule>
  </conditionalFormatting>
  <conditionalFormatting sqref="B73:G90 I73:I90">
    <cfRule type="expression" dxfId="3" priority="10">
      <formula>OR($D$53="非住宅建築物")</formula>
    </cfRule>
  </conditionalFormatting>
  <conditionalFormatting sqref="B121:G140 I121:I140 I241:I243">
    <cfRule type="expression" dxfId="2" priority="8">
      <formula>OR($D$53="非住宅建築物",$D$53="共同住宅等",$D$53="複合建築物")</formula>
    </cfRule>
  </conditionalFormatting>
  <conditionalFormatting sqref="B141:G156 I141:I156 I244">
    <cfRule type="expression" dxfId="1" priority="7">
      <formula>OR($D$53="一戸建ての住宅",$D$53="非住宅建築物",$D$53="複合建築物")</formula>
    </cfRule>
  </conditionalFormatting>
  <conditionalFormatting sqref="B20:I44">
    <cfRule type="expression" dxfId="0" priority="12">
      <formula>$D$20="省エネ適判無し"</formula>
    </cfRule>
  </conditionalFormatting>
  <dataValidations count="16">
    <dataValidation type="list" allowBlank="1" showInputMessage="1" showErrorMessage="1" sqref="D255:D273" xr:uid="{DA65E26A-4B93-43DD-9E21-51376BB93DA2}">
      <formula1>$J$255:$K$255</formula1>
    </dataValidation>
    <dataValidation type="list" allowBlank="1" showInputMessage="1" showErrorMessage="1" sqref="D55" xr:uid="{BAB95269-39CE-4DA3-A02E-23399EC1B67B}">
      <formula1>$J$55:$O$55</formula1>
    </dataValidation>
    <dataValidation type="list" allowBlank="1" showInputMessage="1" showErrorMessage="1" sqref="D274" xr:uid="{1ABBE4A7-680F-480E-AC2C-53F26D7BC713}">
      <formula1>$J$274:$K$274</formula1>
    </dataValidation>
    <dataValidation type="list" allowBlank="1" showInputMessage="1" showErrorMessage="1" sqref="D20" xr:uid="{9F395BCC-02A1-45B0-9D97-5C0D267BDB23}">
      <formula1>$J$20:$K$20</formula1>
    </dataValidation>
    <dataValidation type="list" allowBlank="1" showInputMessage="1" showErrorMessage="1" sqref="D111 D114 D116 D123 D128:D129 D131 D133 D137:D138 D140 D143:D145 D147 D149 D153:D154 D156 D158 D161 D165 D169 D171 D178 D181 D183 D190:D192 D194 D196 D200:D201 D203 D207 D211 D214 D218 D222:D224 D227 D231 D287:D292 D278:D283 D307:D313 D297:D303 D322 D318 D329:D330" xr:uid="{796DC6C8-CCA8-41AA-89A6-19574EDF0E86}">
      <formula1>$J111:$K111</formula1>
    </dataValidation>
    <dataValidation type="list" allowBlank="1" showInputMessage="1" showErrorMessage="1" sqref="D106 D173" xr:uid="{ECEAA5C0-6372-42F6-81CB-D2EC1AE0FFC8}">
      <formula1>$J104:$K104</formula1>
    </dataValidation>
    <dataValidation type="list" allowBlank="1" showInputMessage="1" showErrorMessage="1" sqref="D104" xr:uid="{8787B0E2-FE65-4DE2-8214-A43D708CE4AD}">
      <formula1>$J$104:$K$104</formula1>
    </dataValidation>
    <dataValidation type="list" allowBlank="1" showInputMessage="1" showErrorMessage="1" sqref="D102" xr:uid="{AA0521EB-B1BB-4306-AFD3-CC28B5832D8B}">
      <formula1>$J$102:$K$102</formula1>
    </dataValidation>
    <dataValidation type="list" allowBlank="1" showInputMessage="1" showErrorMessage="1" sqref="D98" xr:uid="{0FE19CFE-44B4-4F0E-ACC5-04C467AC4B06}">
      <formula1>$J$98:$K$98</formula1>
    </dataValidation>
    <dataValidation type="list" allowBlank="1" showInputMessage="1" showErrorMessage="1" sqref="D94" xr:uid="{61AAD200-FD1A-4F99-AAA9-AC8DD6A2E0CD}">
      <formula1>$J$94:$K$94</formula1>
    </dataValidation>
    <dataValidation type="list" allowBlank="1" showInputMessage="1" showErrorMessage="1" sqref="D57" xr:uid="{9C64573D-0DAF-425E-B8E7-D8FF29EC131F}">
      <formula1>$J$57:$N$57</formula1>
    </dataValidation>
    <dataValidation type="list" allowBlank="1" showInputMessage="1" showErrorMessage="1" sqref="D56" xr:uid="{FB8541E7-9578-4F0B-8E17-48D085F50178}">
      <formula1>$J$56:$N$56</formula1>
    </dataValidation>
    <dataValidation type="list" allowBlank="1" showInputMessage="1" showErrorMessage="1" sqref="D53" xr:uid="{B1B05525-23B0-4281-9443-5C094E27B5F2}">
      <formula1>$J$53:$M$53</formula1>
    </dataValidation>
    <dataValidation type="list" allowBlank="1" showInputMessage="1" showErrorMessage="1" sqref="D47" xr:uid="{3A113341-7DF4-4285-8370-B82917D1C47E}">
      <formula1>$J$47:$K$47</formula1>
    </dataValidation>
    <dataValidation type="list" allowBlank="1" showInputMessage="1" showErrorMessage="1" sqref="D43" xr:uid="{B269DEA2-FE48-48F6-829C-611AF1A546F4}">
      <formula1>$J$43:$K$43</formula1>
    </dataValidation>
    <dataValidation type="list" allowBlank="1" showInputMessage="1" showErrorMessage="1" sqref="D18" xr:uid="{DC173A13-46B5-4E6B-8FCD-2F52FFFFBC1B}">
      <formula1>$J$18:$L$18</formula1>
    </dataValidation>
  </dataValidations>
  <pageMargins left="0.7" right="0.7" top="0.75" bottom="0.75" header="0.3" footer="0.3"/>
  <pageSetup paperSize="9"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6125E-B4F2-4C33-A764-9CD3A734510F}">
  <sheetPr codeName="Sheet4"/>
  <dimension ref="A1:CD9"/>
  <sheetViews>
    <sheetView workbookViewId="0">
      <selection activeCell="U4" sqref="U4"/>
    </sheetView>
  </sheetViews>
  <sheetFormatPr defaultRowHeight="18.75" x14ac:dyDescent="0.4"/>
  <cols>
    <col min="1" max="3" width="8" style="117" bestFit="1" customWidth="1"/>
    <col min="4" max="4" width="8.875" style="117" bestFit="1" customWidth="1"/>
    <col min="5" max="5" width="10.5" style="117" bestFit="1" customWidth="1"/>
    <col min="6" max="6" width="25.25" style="117" bestFit="1" customWidth="1"/>
    <col min="7" max="7" width="27.5" style="117" customWidth="1"/>
    <col min="8" max="8" width="10.125" style="117" bestFit="1" customWidth="1"/>
    <col min="9" max="9" width="5.5" style="117" bestFit="1" customWidth="1"/>
    <col min="10" max="11" width="3.5" style="117" bestFit="1" customWidth="1"/>
    <col min="12" max="12" width="5.5" style="117" bestFit="1" customWidth="1"/>
    <col min="13" max="13" width="3.125" style="117" bestFit="1" customWidth="1"/>
    <col min="14" max="14" width="3.5" style="117" bestFit="1" customWidth="1"/>
    <col min="15" max="15" width="11.375" style="117" bestFit="1" customWidth="1"/>
    <col min="16" max="16" width="25" style="117" bestFit="1" customWidth="1"/>
    <col min="17" max="17" width="11.375" style="117" bestFit="1" customWidth="1"/>
    <col min="18" max="22" width="8" style="117" bestFit="1" customWidth="1"/>
    <col min="23" max="23" width="13.25" style="117" bestFit="1" customWidth="1"/>
    <col min="24" max="24" width="4.75" style="117" bestFit="1" customWidth="1"/>
    <col min="25" max="25" width="8" style="117" bestFit="1" customWidth="1"/>
    <col min="26" max="26" width="6.375" style="117" bestFit="1" customWidth="1"/>
    <col min="27" max="28" width="8" style="117" bestFit="1" customWidth="1"/>
    <col min="29" max="30" width="4.75" style="117" bestFit="1" customWidth="1"/>
    <col min="31" max="32" width="8.875" style="117" bestFit="1" customWidth="1"/>
    <col min="33" max="36" width="9" style="117"/>
    <col min="37" max="37" width="8.875" style="117" bestFit="1" customWidth="1"/>
    <col min="38" max="38" width="7.875" style="117" bestFit="1" customWidth="1"/>
    <col min="39" max="39" width="6.25" style="117" bestFit="1" customWidth="1"/>
    <col min="40" max="40" width="7.875" style="117" bestFit="1" customWidth="1"/>
    <col min="41" max="41" width="8" style="117" bestFit="1" customWidth="1"/>
    <col min="42" max="42" width="9" style="117"/>
    <col min="43" max="44" width="8.875" style="117" bestFit="1" customWidth="1"/>
    <col min="45" max="46" width="9" style="117"/>
    <col min="47" max="47" width="5.5" style="117" bestFit="1" customWidth="1"/>
    <col min="48" max="48" width="3.125" style="117" bestFit="1" customWidth="1"/>
    <col min="49" max="49" width="3.5" style="117" bestFit="1" customWidth="1"/>
    <col min="50" max="50" width="5.5" style="117" bestFit="1" customWidth="1"/>
    <col min="51" max="51" width="3.125" style="117" bestFit="1" customWidth="1"/>
    <col min="52" max="52" width="3.5" style="117" bestFit="1" customWidth="1"/>
    <col min="53" max="53" width="8" style="117" bestFit="1" customWidth="1"/>
    <col min="54" max="71" width="4.5" style="117" customWidth="1"/>
    <col min="72" max="72" width="4.75" style="117" bestFit="1" customWidth="1"/>
    <col min="73" max="74" width="8" style="117" bestFit="1" customWidth="1"/>
    <col min="75" max="76" width="8.875" style="117" bestFit="1" customWidth="1"/>
    <col min="77" max="78" width="8" style="117" bestFit="1" customWidth="1"/>
    <col min="79" max="79" width="19.25" style="117" bestFit="1" customWidth="1"/>
    <col min="80" max="80" width="11.375" style="117" bestFit="1" customWidth="1"/>
    <col min="81" max="82" width="8.625" style="117" bestFit="1" customWidth="1"/>
    <col min="83" max="16384" width="9" style="117"/>
  </cols>
  <sheetData>
    <row r="1" spans="1:82" ht="19.5" thickBot="1" x14ac:dyDescent="0.45">
      <c r="A1" s="250" t="s">
        <v>227</v>
      </c>
      <c r="B1" s="253"/>
      <c r="C1" s="252"/>
      <c r="D1" s="100"/>
      <c r="E1" s="101"/>
      <c r="F1" s="102"/>
      <c r="G1" s="103"/>
      <c r="H1" s="104"/>
      <c r="I1" s="254" t="s">
        <v>228</v>
      </c>
      <c r="J1" s="254"/>
      <c r="K1" s="254"/>
      <c r="L1" s="255" t="s">
        <v>229</v>
      </c>
      <c r="M1" s="256"/>
      <c r="N1" s="257"/>
      <c r="O1" s="258" t="s">
        <v>230</v>
      </c>
      <c r="P1" s="259"/>
      <c r="Q1" s="105"/>
      <c r="R1" s="106"/>
      <c r="S1" s="106"/>
      <c r="T1" s="106"/>
      <c r="U1" s="254" t="s">
        <v>231</v>
      </c>
      <c r="V1" s="254"/>
      <c r="W1" s="104"/>
      <c r="X1" s="107"/>
      <c r="Y1" s="104"/>
      <c r="Z1" s="260" t="s">
        <v>232</v>
      </c>
      <c r="AA1" s="261"/>
      <c r="AB1" s="108"/>
      <c r="AC1" s="262" t="s">
        <v>233</v>
      </c>
      <c r="AD1" s="263"/>
      <c r="AE1" s="264" t="s">
        <v>234</v>
      </c>
      <c r="AF1" s="265"/>
      <c r="AG1" s="265"/>
      <c r="AH1" s="265"/>
      <c r="AI1" s="266"/>
      <c r="AJ1" s="267"/>
      <c r="AK1" s="109"/>
      <c r="AL1" s="110"/>
      <c r="AM1" s="111"/>
      <c r="AN1" s="112"/>
      <c r="AO1" s="113"/>
      <c r="AP1" s="113"/>
      <c r="AQ1" s="268" t="s">
        <v>235</v>
      </c>
      <c r="AR1" s="269"/>
      <c r="AS1" s="269"/>
      <c r="AT1" s="270"/>
      <c r="AU1" s="263" t="s">
        <v>236</v>
      </c>
      <c r="AV1" s="254"/>
      <c r="AW1" s="254"/>
      <c r="AX1" s="255" t="s">
        <v>237</v>
      </c>
      <c r="AY1" s="256"/>
      <c r="AZ1" s="256"/>
      <c r="BA1" s="114"/>
      <c r="BB1" s="250" t="s">
        <v>238</v>
      </c>
      <c r="BC1" s="251"/>
      <c r="BD1" s="251"/>
      <c r="BE1" s="251"/>
      <c r="BF1" s="251"/>
      <c r="BG1" s="251"/>
      <c r="BH1" s="251"/>
      <c r="BI1" s="251"/>
      <c r="BJ1" s="252"/>
      <c r="BK1" s="250" t="s">
        <v>239</v>
      </c>
      <c r="BL1" s="251"/>
      <c r="BM1" s="251"/>
      <c r="BN1" s="251"/>
      <c r="BO1" s="251"/>
      <c r="BP1" s="251"/>
      <c r="BQ1" s="251"/>
      <c r="BR1" s="251"/>
      <c r="BS1" s="252"/>
      <c r="BT1" s="250" t="s">
        <v>240</v>
      </c>
      <c r="BU1" s="252"/>
      <c r="BV1" s="114"/>
      <c r="BW1" s="115"/>
      <c r="BX1" s="115"/>
      <c r="BY1" s="115"/>
      <c r="BZ1" s="105"/>
      <c r="CA1" s="248" t="s">
        <v>241</v>
      </c>
      <c r="CB1" s="249"/>
      <c r="CC1" s="116"/>
      <c r="CD1" s="116"/>
    </row>
    <row r="2" spans="1:82" ht="72.75" thickBot="1" x14ac:dyDescent="0.45">
      <c r="A2" s="118" t="s">
        <v>242</v>
      </c>
      <c r="B2" s="119" t="s">
        <v>243</v>
      </c>
      <c r="C2" s="120" t="s">
        <v>244</v>
      </c>
      <c r="D2" s="121" t="s">
        <v>245</v>
      </c>
      <c r="E2" s="122" t="s">
        <v>246</v>
      </c>
      <c r="F2" s="123" t="s">
        <v>247</v>
      </c>
      <c r="G2" s="123" t="s">
        <v>248</v>
      </c>
      <c r="H2" s="124" t="s">
        <v>249</v>
      </c>
      <c r="I2" s="125" t="s">
        <v>250</v>
      </c>
      <c r="J2" s="126" t="s">
        <v>251</v>
      </c>
      <c r="K2" s="127" t="s">
        <v>252</v>
      </c>
      <c r="L2" s="125" t="s">
        <v>250</v>
      </c>
      <c r="M2" s="128" t="s">
        <v>251</v>
      </c>
      <c r="N2" s="129" t="s">
        <v>252</v>
      </c>
      <c r="O2" s="130" t="s">
        <v>253</v>
      </c>
      <c r="P2" s="131"/>
      <c r="Q2" s="132" t="s">
        <v>254</v>
      </c>
      <c r="R2" s="133" t="s">
        <v>255</v>
      </c>
      <c r="S2" s="133" t="s">
        <v>256</v>
      </c>
      <c r="T2" s="133" t="s">
        <v>257</v>
      </c>
      <c r="U2" s="134" t="s">
        <v>258</v>
      </c>
      <c r="V2" s="127" t="s">
        <v>259</v>
      </c>
      <c r="W2" s="132" t="s">
        <v>260</v>
      </c>
      <c r="X2" s="135" t="s">
        <v>261</v>
      </c>
      <c r="Y2" s="136" t="s">
        <v>262</v>
      </c>
      <c r="Z2" s="137" t="s">
        <v>263</v>
      </c>
      <c r="AA2" s="135" t="s">
        <v>264</v>
      </c>
      <c r="AB2" s="136" t="s">
        <v>265</v>
      </c>
      <c r="AC2" s="125"/>
      <c r="AD2" s="131" t="s">
        <v>266</v>
      </c>
      <c r="AE2" s="138" t="s">
        <v>267</v>
      </c>
      <c r="AF2" s="139" t="s">
        <v>268</v>
      </c>
      <c r="AG2" s="139" t="s">
        <v>269</v>
      </c>
      <c r="AH2" s="139" t="s">
        <v>270</v>
      </c>
      <c r="AI2" s="140" t="s">
        <v>271</v>
      </c>
      <c r="AJ2" s="141" t="s">
        <v>272</v>
      </c>
      <c r="AK2" s="124" t="s">
        <v>273</v>
      </c>
      <c r="AL2" s="142" t="s">
        <v>274</v>
      </c>
      <c r="AM2" s="122" t="s">
        <v>275</v>
      </c>
      <c r="AN2" s="143" t="s">
        <v>276</v>
      </c>
      <c r="AO2" s="144" t="s">
        <v>277</v>
      </c>
      <c r="AP2" s="144" t="s">
        <v>278</v>
      </c>
      <c r="AQ2" s="138" t="s">
        <v>267</v>
      </c>
      <c r="AR2" s="139" t="s">
        <v>268</v>
      </c>
      <c r="AS2" s="139" t="s">
        <v>269</v>
      </c>
      <c r="AT2" s="145" t="s">
        <v>270</v>
      </c>
      <c r="AU2" s="146" t="s">
        <v>250</v>
      </c>
      <c r="AV2" s="126" t="s">
        <v>251</v>
      </c>
      <c r="AW2" s="127" t="s">
        <v>252</v>
      </c>
      <c r="AX2" s="125" t="s">
        <v>250</v>
      </c>
      <c r="AY2" s="128" t="s">
        <v>251</v>
      </c>
      <c r="AZ2" s="126" t="s">
        <v>252</v>
      </c>
      <c r="BA2" s="121" t="s">
        <v>279</v>
      </c>
      <c r="BB2" s="147" t="s">
        <v>280</v>
      </c>
      <c r="BC2" s="148" t="s">
        <v>281</v>
      </c>
      <c r="BD2" s="148" t="s">
        <v>282</v>
      </c>
      <c r="BE2" s="148" t="s">
        <v>283</v>
      </c>
      <c r="BF2" s="148" t="s">
        <v>284</v>
      </c>
      <c r="BG2" s="148" t="s">
        <v>285</v>
      </c>
      <c r="BH2" s="148" t="s">
        <v>286</v>
      </c>
      <c r="BI2" s="148" t="s">
        <v>287</v>
      </c>
      <c r="BJ2" s="149" t="s">
        <v>288</v>
      </c>
      <c r="BK2" s="147" t="s">
        <v>280</v>
      </c>
      <c r="BL2" s="148" t="s">
        <v>281</v>
      </c>
      <c r="BM2" s="148" t="s">
        <v>282</v>
      </c>
      <c r="BN2" s="148" t="s">
        <v>283</v>
      </c>
      <c r="BO2" s="148" t="s">
        <v>284</v>
      </c>
      <c r="BP2" s="148" t="s">
        <v>285</v>
      </c>
      <c r="BQ2" s="148" t="s">
        <v>286</v>
      </c>
      <c r="BR2" s="148" t="s">
        <v>287</v>
      </c>
      <c r="BS2" s="149" t="s">
        <v>288</v>
      </c>
      <c r="BT2" s="150" t="s">
        <v>289</v>
      </c>
      <c r="BU2" s="151" t="s">
        <v>290</v>
      </c>
      <c r="BV2" s="152" t="s">
        <v>291</v>
      </c>
      <c r="BW2" s="153" t="s">
        <v>292</v>
      </c>
      <c r="BX2" s="153" t="s">
        <v>293</v>
      </c>
      <c r="BY2" s="153" t="s">
        <v>294</v>
      </c>
      <c r="BZ2" s="124" t="s">
        <v>295</v>
      </c>
      <c r="CA2" s="154" t="s">
        <v>296</v>
      </c>
      <c r="CB2" s="155" t="s">
        <v>297</v>
      </c>
      <c r="CC2" s="142" t="s">
        <v>298</v>
      </c>
      <c r="CD2" s="142" t="s">
        <v>299</v>
      </c>
    </row>
    <row r="3" spans="1:82" ht="42" customHeight="1" x14ac:dyDescent="0.4">
      <c r="A3" s="156">
        <v>1</v>
      </c>
      <c r="B3" s="157" t="s">
        <v>300</v>
      </c>
      <c r="C3" s="158" t="s">
        <v>301</v>
      </c>
      <c r="D3" s="159" t="s">
        <v>302</v>
      </c>
      <c r="E3" s="160"/>
      <c r="F3" s="161">
        <f>IF('低炭素申請書（新規）'!D13="",IF('低炭素申請書（新規）'!D11="",'低炭素申請書（新規）'!D9,'低炭素申請書（新規）'!D9&amp;CHAR(10)&amp;'低炭素申請書（新規）'!D11),'低炭素申請書（新規）'!D9&amp;CHAR(10)&amp;'低炭素申請書（新規）'!D11&amp;CHAR(10)&amp;'低炭素申請書（新規）'!D13)</f>
        <v>0</v>
      </c>
      <c r="G3" s="161">
        <f>IF('低炭素申請書（新規）'!D14="",IF('低炭素申請書（新規）'!D12="",'低炭素申請書（新規）'!D10,'低炭素申請書（新規）'!D10&amp;"　様"&amp;CHAR(10)&amp;'低炭素申請書（新規）'!D12),'低炭素申請書（新規）'!D10&amp;"　様"&amp;CHAR(10)&amp;'低炭素申請書（新規）'!D12&amp;"　様"&amp;CHAR(10)&amp;'低炭素申請書（新規）'!D14)</f>
        <v>0</v>
      </c>
      <c r="H3" s="162">
        <f>'低炭素申請書（新規）'!D15</f>
        <v>0</v>
      </c>
      <c r="I3" s="163">
        <f>YEAR('低炭素申請書（新規）'!D8)</f>
        <v>1900</v>
      </c>
      <c r="J3" s="164">
        <f>MONTH('低炭素申請書（新規）'!D8)</f>
        <v>1</v>
      </c>
      <c r="K3" s="165">
        <f>DAY('低炭素申請書（新規）'!D8)</f>
        <v>0</v>
      </c>
      <c r="L3" s="163"/>
      <c r="M3" s="164"/>
      <c r="N3" s="166"/>
      <c r="O3" s="167" t="s">
        <v>303</v>
      </c>
      <c r="P3" s="168" t="str">
        <f>CONCATENATE('低炭素申請書（新規）'!D41,"区",'低炭素申請書（新規）'!D42)</f>
        <v>区</v>
      </c>
      <c r="Q3" s="164">
        <f>'低炭素申請書（新規）'!D43</f>
        <v>0</v>
      </c>
      <c r="R3" s="169">
        <f>'低炭素申請書（新規）'!D44</f>
        <v>0</v>
      </c>
      <c r="S3" s="169">
        <f>'低炭素申請書（新規）'!D45</f>
        <v>0</v>
      </c>
      <c r="T3" s="169">
        <f>'低炭素申請書（新規）'!D46</f>
        <v>0</v>
      </c>
      <c r="U3" s="163" t="str">
        <f>CONCATENATE("地上",'低炭素申請書（新規）'!D47,"階")</f>
        <v>地上階</v>
      </c>
      <c r="V3" s="168" t="str">
        <f>IF('低炭素申請書（新規）'!D48=0,"地下なし",_xlfn.CONCAT("地下",'低炭素申請書（新規）'!D48,"階"))</f>
        <v>地下なし</v>
      </c>
      <c r="W3" s="162">
        <f>'低炭素申請書（新規）'!D49</f>
        <v>0</v>
      </c>
      <c r="X3" s="170"/>
      <c r="Y3" s="171"/>
      <c r="Z3" s="172">
        <f>'低炭素申請書（新規）'!D50</f>
        <v>0</v>
      </c>
      <c r="AA3" s="173"/>
      <c r="AB3" s="174">
        <f>'低炭素申請書（新規）'!D51</f>
        <v>0</v>
      </c>
      <c r="AC3" s="175">
        <f>'低炭素申請書（新規）'!D52</f>
        <v>0</v>
      </c>
      <c r="AD3" s="157" t="str">
        <f>IF('低炭素申請書（新規）'!D53="","",'低炭素申請書（新規）'!D53)</f>
        <v/>
      </c>
      <c r="AE3" s="176" t="e" cm="1">
        <f t="array" ref="AE3">_xlfn.IFS('低炭素申請書（新規）'!D49="一戸建ての住宅",'低炭素申請書（新規）'!D130,'低炭素申請書（新規）'!D49="共同住宅等",'低炭素申請書（新規）'!D146)</f>
        <v>#N/A</v>
      </c>
      <c r="AF3" s="177" t="e" cm="1">
        <f t="array" ref="AF3">_xlfn.IFS('低炭素申請書（新規）'!D49="一戸建ての住宅",'低炭素申請書（新規）'!D131,'低炭素申請書（新規）'!D49="共同住宅等",'低炭素申請書（新規）'!D147)</f>
        <v>#N/A</v>
      </c>
      <c r="AG3" s="178" t="str">
        <f>IF('低炭素申請書（新規）'!D49="一戸建ての住宅",'低炭素申請書（新規）'!D120,"")</f>
        <v/>
      </c>
      <c r="AH3" s="179" t="str">
        <f>IF('低炭素申請書（新規）'!D49="一戸建ての住宅",'低炭素申請書（新規）'!D122,"")</f>
        <v/>
      </c>
      <c r="AI3" s="180"/>
      <c r="AJ3" s="181"/>
      <c r="AK3" s="157" t="s">
        <v>150</v>
      </c>
      <c r="AL3" s="182">
        <v>0</v>
      </c>
      <c r="AM3" s="183"/>
      <c r="AN3" s="184"/>
      <c r="AO3" s="185"/>
      <c r="AP3" s="185"/>
      <c r="AQ3" s="186"/>
      <c r="AR3" s="187"/>
      <c r="AS3" s="188"/>
      <c r="AT3" s="166"/>
      <c r="AU3" s="189">
        <f>YEAR('低炭素申請書（新規）'!D249)</f>
        <v>1900</v>
      </c>
      <c r="AV3" s="164">
        <f>MONTH('低炭素申請書（新規）'!D249)</f>
        <v>1</v>
      </c>
      <c r="AW3" s="165">
        <f>DAY('低炭素申請書（新規）'!D249)</f>
        <v>0</v>
      </c>
      <c r="AX3" s="190">
        <f>YEAR('低炭素申請書（新規）'!D250)</f>
        <v>1900</v>
      </c>
      <c r="AY3" s="164">
        <f>MONTH('低炭素申請書（新規）'!D250)</f>
        <v>1</v>
      </c>
      <c r="AZ3" s="166">
        <f>DAY('低炭素申請書（新規）'!D250)</f>
        <v>0</v>
      </c>
      <c r="BA3" s="191" t="s">
        <v>305</v>
      </c>
      <c r="BB3" s="167" t="str">
        <f>IF(COUNTA('低炭素申請書（新規）'!D251:D253)=0,"","1（節水）")</f>
        <v/>
      </c>
      <c r="BC3" s="157" t="str">
        <f>IF(COUNTA('低炭素申請書（新規）'!D254:D256)=0,"","2（雨水）")</f>
        <v/>
      </c>
      <c r="BD3" s="157" t="str">
        <f>IF(COUNTA('低炭素申請書（新規）'!D257)=0,"","3（一次エネ削減）")</f>
        <v/>
      </c>
      <c r="BE3" s="157" t="str">
        <f>IF(COUNTA('低炭素申請書（新規）'!D258)=0,"","4（蓄電池使用）")</f>
        <v/>
      </c>
      <c r="BF3" s="157" t="str">
        <f>IF(COUNTA('低炭素申請書（新規）'!D259:D263)=0,"","5（ﾋｰﾄｱｲﾗﾝﾄﾞ）")</f>
        <v/>
      </c>
      <c r="BG3" s="157" t="str">
        <f>IF(COUNTA('低炭素申請書（新規）'!D264)=0,"","6（劣化軽減）")</f>
        <v/>
      </c>
      <c r="BH3" s="157" t="str">
        <f>IF(COUNTA('低炭素申請書（新規）'!D265)=0,"","7（木造）")</f>
        <v/>
      </c>
      <c r="BI3" s="157" t="str">
        <f>IF(COUNTA('低炭素申請書（新規）'!D266:D268)=0,"","8（高炉ｾﾒﾝﾄ）")</f>
        <v/>
      </c>
      <c r="BJ3" s="191" t="str">
        <f>IF(COUNTA('低炭素申請書（新規）'!D269)=0,"","9（V2H）")</f>
        <v/>
      </c>
      <c r="BK3" s="167" t="str">
        <f>IF(COUNTA('低炭素申請書（新規）'!D251:D253)=0,"","1（節水）")</f>
        <v/>
      </c>
      <c r="BL3" s="157" t="str">
        <f>IF(COUNTA('低炭素申請書（新規）'!D254:D256)=0,"","2（雨水）")</f>
        <v/>
      </c>
      <c r="BM3" s="157" t="str">
        <f>IF(COUNTA('低炭素申請書（新規）'!D257)=0,"","3（一次エネ削減）")</f>
        <v/>
      </c>
      <c r="BN3" s="157" t="str">
        <f>IF(COUNTA('低炭素申請書（新規）'!D258)=0,"","4（蓄電池使用）")</f>
        <v/>
      </c>
      <c r="BO3" s="157" t="str">
        <f>IF(COUNTA('低炭素申請書（新規）'!D259:D263)=0,"","5（ﾋｰﾄｱｲﾗﾝﾄﾞ）")</f>
        <v/>
      </c>
      <c r="BP3" s="157" t="str">
        <f>IF(COUNTA('低炭素申請書（新規）'!D264)=0,"","6（劣化軽減）")</f>
        <v/>
      </c>
      <c r="BQ3" s="157" t="str">
        <f>IF(COUNTA('低炭素申請書（新規）'!D265)=0,"","7（木造）")</f>
        <v/>
      </c>
      <c r="BR3" s="157" t="str">
        <f>IF(COUNTA('低炭素申請書（新規）'!D266:D268)=0,"","8（高炉ｾﾒﾝﾄ）")</f>
        <v/>
      </c>
      <c r="BS3" s="191" t="str">
        <f>IF(COUNTA('低炭素申請書（新規）'!D269)=0,"","9（V2H）")</f>
        <v/>
      </c>
      <c r="BT3" s="192" t="e" cm="1">
        <f t="array" ref="BT3">_xlfn.IFS('低炭素申請書（新規）'!D49="一戸建ての住宅",IF(COUNTIF('低炭素申請書（新規）'!D237,"*太陽光発電*"),"有",""),'低炭素申請書（新規）'!D49="共同住宅等",IF(COUNTIF('低炭素申請書（新規）'!D240,"*太陽光発電*"),"有",""),'低炭素申請書（新規）'!D49="非住宅建築物",IF(COUNTIF('低炭素申請書（新規）'!D236,"*太陽光発電*"),"有",""),'低炭素申請書（新規）'!D49="複合建築物",IF(COUNTIF('低炭素申請書（新規）'!D241,"*太陽光発電*"),"有",""))</f>
        <v>#N/A</v>
      </c>
      <c r="BU3" s="193" t="str">
        <f>IF('低炭素申請書（新規）'!D242="","",'低炭素申請書（新規）'!D242)</f>
        <v/>
      </c>
      <c r="BV3" s="159" t="s">
        <v>306</v>
      </c>
      <c r="BW3" s="194"/>
      <c r="BX3" s="195"/>
      <c r="BY3" s="194"/>
      <c r="BZ3" s="157"/>
      <c r="CA3" s="196"/>
      <c r="CB3" s="197"/>
      <c r="CC3" s="158"/>
      <c r="CD3" s="198"/>
    </row>
    <row r="9" spans="1:82" x14ac:dyDescent="0.4">
      <c r="F9" s="199"/>
    </row>
  </sheetData>
  <sheetProtection algorithmName="SHA-512" hashValue="wQxiVsawdlok7Kt1/LlDogZHSpKaYsXA2sxI298C+CJaZ2eadUQdUSImlrz49ena2NKMlsR+w9WtXXW3jXGrXg==" saltValue="7hpa0qzl6z9zyGVY+Pv8DQ==" spinCount="100000" sheet="1" objects="1" scenarios="1"/>
  <mergeCells count="15">
    <mergeCell ref="CA1:CB1"/>
    <mergeCell ref="BK1:BS1"/>
    <mergeCell ref="BT1:BU1"/>
    <mergeCell ref="A1:C1"/>
    <mergeCell ref="I1:K1"/>
    <mergeCell ref="L1:N1"/>
    <mergeCell ref="O1:P1"/>
    <mergeCell ref="U1:V1"/>
    <mergeCell ref="Z1:AA1"/>
    <mergeCell ref="AC1:AD1"/>
    <mergeCell ref="AE1:AJ1"/>
    <mergeCell ref="AQ1:AT1"/>
    <mergeCell ref="AU1:AW1"/>
    <mergeCell ref="AX1:AZ1"/>
    <mergeCell ref="BB1:BJ1"/>
  </mergeCells>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A944B-AB3C-47A3-9FDE-601CA95B2CDF}">
  <sheetPr codeName="Sheet5"/>
  <dimension ref="A1:CD9"/>
  <sheetViews>
    <sheetView workbookViewId="0">
      <selection activeCell="U4" sqref="U4"/>
    </sheetView>
  </sheetViews>
  <sheetFormatPr defaultRowHeight="18.75" x14ac:dyDescent="0.4"/>
  <cols>
    <col min="1" max="3" width="8" style="117" bestFit="1" customWidth="1"/>
    <col min="4" max="4" width="8.875" style="117" bestFit="1" customWidth="1"/>
    <col min="5" max="5" width="10.5" style="117" bestFit="1" customWidth="1"/>
    <col min="6" max="6" width="25.25" style="117" bestFit="1" customWidth="1"/>
    <col min="7" max="7" width="27.5" style="117" customWidth="1"/>
    <col min="8" max="8" width="10.125" style="117" bestFit="1" customWidth="1"/>
    <col min="9" max="9" width="5.5" style="117" bestFit="1" customWidth="1"/>
    <col min="10" max="11" width="3.5" style="117" bestFit="1" customWidth="1"/>
    <col min="12" max="12" width="5.5" style="117" bestFit="1" customWidth="1"/>
    <col min="13" max="13" width="3.125" style="117" bestFit="1" customWidth="1"/>
    <col min="14" max="14" width="3.5" style="117" bestFit="1" customWidth="1"/>
    <col min="15" max="15" width="11.375" style="117" bestFit="1" customWidth="1"/>
    <col min="16" max="16" width="25" style="117" bestFit="1" customWidth="1"/>
    <col min="17" max="17" width="11.375" style="117" bestFit="1" customWidth="1"/>
    <col min="18" max="22" width="8" style="117" bestFit="1" customWidth="1"/>
    <col min="23" max="23" width="13.25" style="117" bestFit="1" customWidth="1"/>
    <col min="24" max="24" width="4.75" style="117" bestFit="1" customWidth="1"/>
    <col min="25" max="25" width="8" style="117" bestFit="1" customWidth="1"/>
    <col min="26" max="26" width="6.375" style="117" bestFit="1" customWidth="1"/>
    <col min="27" max="28" width="8" style="117" bestFit="1" customWidth="1"/>
    <col min="29" max="30" width="4.75" style="117" bestFit="1" customWidth="1"/>
    <col min="31" max="32" width="8.875" style="117" bestFit="1" customWidth="1"/>
    <col min="33" max="36" width="9" style="117"/>
    <col min="37" max="37" width="8.875" style="117" bestFit="1" customWidth="1"/>
    <col min="38" max="38" width="7.875" style="117" bestFit="1" customWidth="1"/>
    <col min="39" max="39" width="6.25" style="117" bestFit="1" customWidth="1"/>
    <col min="40" max="40" width="7.875" style="117" bestFit="1" customWidth="1"/>
    <col min="41" max="41" width="8" style="117" bestFit="1" customWidth="1"/>
    <col min="42" max="42" width="9" style="117"/>
    <col min="43" max="44" width="8.875" style="117" bestFit="1" customWidth="1"/>
    <col min="45" max="46" width="9" style="117"/>
    <col min="47" max="47" width="5.5" style="117" bestFit="1" customWidth="1"/>
    <col min="48" max="48" width="3.125" style="117" bestFit="1" customWidth="1"/>
    <col min="49" max="49" width="3.5" style="117" bestFit="1" customWidth="1"/>
    <col min="50" max="50" width="5.5" style="117" bestFit="1" customWidth="1"/>
    <col min="51" max="51" width="3.125" style="117" bestFit="1" customWidth="1"/>
    <col min="52" max="52" width="3.5" style="117" bestFit="1" customWidth="1"/>
    <col min="53" max="53" width="8" style="117" bestFit="1" customWidth="1"/>
    <col min="54" max="71" width="4.5" style="117" customWidth="1"/>
    <col min="72" max="72" width="4.75" style="117" bestFit="1" customWidth="1"/>
    <col min="73" max="74" width="8" style="117" bestFit="1" customWidth="1"/>
    <col min="75" max="76" width="8.875" style="117" bestFit="1" customWidth="1"/>
    <col min="77" max="78" width="8" style="117" bestFit="1" customWidth="1"/>
    <col min="79" max="79" width="19.25" style="117" bestFit="1" customWidth="1"/>
    <col min="80" max="80" width="11.375" style="117" bestFit="1" customWidth="1"/>
    <col min="81" max="82" width="8.625" style="117" bestFit="1" customWidth="1"/>
    <col min="83" max="16384" width="9" style="117"/>
  </cols>
  <sheetData>
    <row r="1" spans="1:82" ht="19.5" thickBot="1" x14ac:dyDescent="0.45">
      <c r="A1" s="250" t="s">
        <v>227</v>
      </c>
      <c r="B1" s="253"/>
      <c r="C1" s="252"/>
      <c r="D1" s="100"/>
      <c r="E1" s="101"/>
      <c r="F1" s="102"/>
      <c r="G1" s="103"/>
      <c r="H1" s="104"/>
      <c r="I1" s="254" t="s">
        <v>228</v>
      </c>
      <c r="J1" s="254"/>
      <c r="K1" s="254"/>
      <c r="L1" s="255" t="s">
        <v>229</v>
      </c>
      <c r="M1" s="256"/>
      <c r="N1" s="257"/>
      <c r="O1" s="258" t="s">
        <v>230</v>
      </c>
      <c r="P1" s="259"/>
      <c r="Q1" s="105"/>
      <c r="R1" s="106"/>
      <c r="S1" s="106"/>
      <c r="T1" s="106"/>
      <c r="U1" s="254" t="s">
        <v>231</v>
      </c>
      <c r="V1" s="254"/>
      <c r="W1" s="104"/>
      <c r="X1" s="107"/>
      <c r="Y1" s="104"/>
      <c r="Z1" s="260" t="s">
        <v>232</v>
      </c>
      <c r="AA1" s="261"/>
      <c r="AB1" s="108"/>
      <c r="AC1" s="262" t="s">
        <v>233</v>
      </c>
      <c r="AD1" s="263"/>
      <c r="AE1" s="264" t="s">
        <v>234</v>
      </c>
      <c r="AF1" s="265"/>
      <c r="AG1" s="265"/>
      <c r="AH1" s="265"/>
      <c r="AI1" s="266"/>
      <c r="AJ1" s="267"/>
      <c r="AK1" s="109"/>
      <c r="AL1" s="110"/>
      <c r="AM1" s="111"/>
      <c r="AN1" s="112"/>
      <c r="AO1" s="113"/>
      <c r="AP1" s="113"/>
      <c r="AQ1" s="268" t="s">
        <v>235</v>
      </c>
      <c r="AR1" s="269"/>
      <c r="AS1" s="269"/>
      <c r="AT1" s="270"/>
      <c r="AU1" s="263" t="s">
        <v>236</v>
      </c>
      <c r="AV1" s="254"/>
      <c r="AW1" s="254"/>
      <c r="AX1" s="255" t="s">
        <v>237</v>
      </c>
      <c r="AY1" s="256"/>
      <c r="AZ1" s="256"/>
      <c r="BA1" s="114"/>
      <c r="BB1" s="250" t="s">
        <v>238</v>
      </c>
      <c r="BC1" s="251"/>
      <c r="BD1" s="251"/>
      <c r="BE1" s="251"/>
      <c r="BF1" s="251"/>
      <c r="BG1" s="251"/>
      <c r="BH1" s="251"/>
      <c r="BI1" s="251"/>
      <c r="BJ1" s="252"/>
      <c r="BK1" s="250" t="s">
        <v>239</v>
      </c>
      <c r="BL1" s="251"/>
      <c r="BM1" s="251"/>
      <c r="BN1" s="251"/>
      <c r="BO1" s="251"/>
      <c r="BP1" s="251"/>
      <c r="BQ1" s="251"/>
      <c r="BR1" s="251"/>
      <c r="BS1" s="252"/>
      <c r="BT1" s="250" t="s">
        <v>240</v>
      </c>
      <c r="BU1" s="252"/>
      <c r="BV1" s="114"/>
      <c r="BW1" s="115"/>
      <c r="BX1" s="115"/>
      <c r="BY1" s="115"/>
      <c r="BZ1" s="105"/>
      <c r="CA1" s="248" t="s">
        <v>241</v>
      </c>
      <c r="CB1" s="249"/>
      <c r="CC1" s="116"/>
      <c r="CD1" s="116"/>
    </row>
    <row r="2" spans="1:82" ht="72.75" thickBot="1" x14ac:dyDescent="0.45">
      <c r="A2" s="118" t="s">
        <v>242</v>
      </c>
      <c r="B2" s="119" t="s">
        <v>243</v>
      </c>
      <c r="C2" s="120" t="s">
        <v>244</v>
      </c>
      <c r="D2" s="121" t="s">
        <v>346</v>
      </c>
      <c r="E2" s="122" t="s">
        <v>246</v>
      </c>
      <c r="F2" s="123" t="s">
        <v>247</v>
      </c>
      <c r="G2" s="123" t="s">
        <v>248</v>
      </c>
      <c r="H2" s="124" t="s">
        <v>249</v>
      </c>
      <c r="I2" s="125" t="s">
        <v>250</v>
      </c>
      <c r="J2" s="126" t="s">
        <v>251</v>
      </c>
      <c r="K2" s="127" t="s">
        <v>252</v>
      </c>
      <c r="L2" s="125" t="s">
        <v>250</v>
      </c>
      <c r="M2" s="128" t="s">
        <v>251</v>
      </c>
      <c r="N2" s="129" t="s">
        <v>252</v>
      </c>
      <c r="O2" s="130" t="s">
        <v>253</v>
      </c>
      <c r="P2" s="131"/>
      <c r="Q2" s="132" t="s">
        <v>254</v>
      </c>
      <c r="R2" s="133" t="s">
        <v>255</v>
      </c>
      <c r="S2" s="133" t="s">
        <v>256</v>
      </c>
      <c r="T2" s="133" t="s">
        <v>257</v>
      </c>
      <c r="U2" s="134" t="s">
        <v>258</v>
      </c>
      <c r="V2" s="127" t="s">
        <v>259</v>
      </c>
      <c r="W2" s="132" t="s">
        <v>260</v>
      </c>
      <c r="X2" s="135" t="s">
        <v>261</v>
      </c>
      <c r="Y2" s="136" t="s">
        <v>262</v>
      </c>
      <c r="Z2" s="137" t="s">
        <v>263</v>
      </c>
      <c r="AA2" s="135" t="s">
        <v>264</v>
      </c>
      <c r="AB2" s="136" t="s">
        <v>265</v>
      </c>
      <c r="AC2" s="125"/>
      <c r="AD2" s="131" t="s">
        <v>266</v>
      </c>
      <c r="AE2" s="138" t="s">
        <v>267</v>
      </c>
      <c r="AF2" s="139" t="s">
        <v>268</v>
      </c>
      <c r="AG2" s="139" t="s">
        <v>269</v>
      </c>
      <c r="AH2" s="139" t="s">
        <v>270</v>
      </c>
      <c r="AI2" s="140" t="s">
        <v>271</v>
      </c>
      <c r="AJ2" s="141" t="s">
        <v>272</v>
      </c>
      <c r="AK2" s="124" t="s">
        <v>273</v>
      </c>
      <c r="AL2" s="142" t="s">
        <v>274</v>
      </c>
      <c r="AM2" s="122" t="s">
        <v>275</v>
      </c>
      <c r="AN2" s="143" t="s">
        <v>276</v>
      </c>
      <c r="AO2" s="144" t="s">
        <v>277</v>
      </c>
      <c r="AP2" s="144" t="s">
        <v>278</v>
      </c>
      <c r="AQ2" s="138" t="s">
        <v>267</v>
      </c>
      <c r="AR2" s="139" t="s">
        <v>268</v>
      </c>
      <c r="AS2" s="139" t="s">
        <v>269</v>
      </c>
      <c r="AT2" s="145" t="s">
        <v>270</v>
      </c>
      <c r="AU2" s="146" t="s">
        <v>250</v>
      </c>
      <c r="AV2" s="126" t="s">
        <v>251</v>
      </c>
      <c r="AW2" s="127" t="s">
        <v>252</v>
      </c>
      <c r="AX2" s="125" t="s">
        <v>250</v>
      </c>
      <c r="AY2" s="128" t="s">
        <v>251</v>
      </c>
      <c r="AZ2" s="126" t="s">
        <v>252</v>
      </c>
      <c r="BA2" s="121" t="s">
        <v>279</v>
      </c>
      <c r="BB2" s="147" t="s">
        <v>280</v>
      </c>
      <c r="BC2" s="148" t="s">
        <v>281</v>
      </c>
      <c r="BD2" s="148" t="s">
        <v>282</v>
      </c>
      <c r="BE2" s="148" t="s">
        <v>283</v>
      </c>
      <c r="BF2" s="148" t="s">
        <v>284</v>
      </c>
      <c r="BG2" s="148" t="s">
        <v>285</v>
      </c>
      <c r="BH2" s="148" t="s">
        <v>286</v>
      </c>
      <c r="BI2" s="148" t="s">
        <v>287</v>
      </c>
      <c r="BJ2" s="149" t="s">
        <v>288</v>
      </c>
      <c r="BK2" s="147" t="s">
        <v>280</v>
      </c>
      <c r="BL2" s="148" t="s">
        <v>281</v>
      </c>
      <c r="BM2" s="148" t="s">
        <v>282</v>
      </c>
      <c r="BN2" s="148" t="s">
        <v>283</v>
      </c>
      <c r="BO2" s="148" t="s">
        <v>284</v>
      </c>
      <c r="BP2" s="148" t="s">
        <v>285</v>
      </c>
      <c r="BQ2" s="148" t="s">
        <v>286</v>
      </c>
      <c r="BR2" s="148" t="s">
        <v>287</v>
      </c>
      <c r="BS2" s="149" t="s">
        <v>288</v>
      </c>
      <c r="BT2" s="150" t="s">
        <v>289</v>
      </c>
      <c r="BU2" s="151" t="s">
        <v>290</v>
      </c>
      <c r="BV2" s="152" t="s">
        <v>291</v>
      </c>
      <c r="BW2" s="153" t="s">
        <v>292</v>
      </c>
      <c r="BX2" s="153" t="s">
        <v>293</v>
      </c>
      <c r="BY2" s="153" t="s">
        <v>294</v>
      </c>
      <c r="BZ2" s="124" t="s">
        <v>295</v>
      </c>
      <c r="CA2" s="154" t="s">
        <v>296</v>
      </c>
      <c r="CB2" s="155" t="s">
        <v>297</v>
      </c>
      <c r="CC2" s="142" t="s">
        <v>298</v>
      </c>
      <c r="CD2" s="142" t="s">
        <v>299</v>
      </c>
    </row>
    <row r="3" spans="1:82" ht="42" customHeight="1" x14ac:dyDescent="0.4">
      <c r="A3" s="156">
        <v>1</v>
      </c>
      <c r="B3" s="157" t="s">
        <v>300</v>
      </c>
      <c r="C3" s="158" t="s">
        <v>301</v>
      </c>
      <c r="D3" s="159" t="s">
        <v>347</v>
      </c>
      <c r="E3" s="160"/>
      <c r="F3" s="161">
        <f>IF('低炭素申請書（変更）'!D13="",IF('低炭素申請書（変更）'!D11="",'低炭素申請書（変更）'!D9,'低炭素申請書（変更）'!D9&amp;CHAR(10)&amp;'低炭素申請書（変更）'!D11),'低炭素申請書（変更）'!D9&amp;CHAR(10)&amp;'低炭素申請書（変更）'!D11&amp;CHAR(10)&amp;'低炭素申請書（変更）'!D13)</f>
        <v>0</v>
      </c>
      <c r="G3" s="161">
        <f>IF('低炭素申請書（変更）'!D14="",IF('低炭素申請書（変更）'!D12="",'低炭素申請書（変更）'!D10,'低炭素申請書（変更）'!D10&amp;"　様"&amp;CHAR(10)&amp;'低炭素申請書（変更）'!D12),'低炭素申請書（変更）'!D10&amp;"　様"&amp;CHAR(10)&amp;'低炭素申請書（変更）'!D12&amp;"　様"&amp;CHAR(10)&amp;'低炭素申請書（変更）'!D14)</f>
        <v>0</v>
      </c>
      <c r="H3" s="162">
        <f>'低炭素申請書（変更）'!D18</f>
        <v>0</v>
      </c>
      <c r="I3" s="163">
        <f>YEAR('低炭素申請書（変更）'!D8)</f>
        <v>1900</v>
      </c>
      <c r="J3" s="164">
        <f>MONTH('低炭素申請書（変更）'!D8)</f>
        <v>1</v>
      </c>
      <c r="K3" s="165">
        <f>DAY('低炭素申請書（変更）'!D8)</f>
        <v>0</v>
      </c>
      <c r="L3" s="163"/>
      <c r="M3" s="164"/>
      <c r="N3" s="166"/>
      <c r="O3" s="167" t="s">
        <v>303</v>
      </c>
      <c r="P3" s="168" t="str">
        <f>CONCATENATE('低炭素申請書（変更）'!D45,"区",'低炭素申請書（変更）'!D46)</f>
        <v>区</v>
      </c>
      <c r="Q3" s="164">
        <f>'低炭素申請書（変更）'!D47</f>
        <v>0</v>
      </c>
      <c r="R3" s="169">
        <f>'低炭素申請書（変更）'!D48</f>
        <v>0</v>
      </c>
      <c r="S3" s="169">
        <f>'低炭素申請書（変更）'!D49</f>
        <v>0</v>
      </c>
      <c r="T3" s="169">
        <f>'低炭素申請書（変更）'!D50</f>
        <v>0</v>
      </c>
      <c r="U3" s="163" t="str">
        <f>CONCATENATE("地上",'低炭素申請書（変更）'!D51,"階")</f>
        <v>地上階</v>
      </c>
      <c r="V3" s="168" t="str">
        <f>IF('低炭素申請書（変更）'!D52=0,"地下なし",_xlfn.CONCAT("地下",'低炭素申請書（変更）'!D52,"階"))</f>
        <v>地下なし</v>
      </c>
      <c r="W3" s="162">
        <f>'低炭素申請書（変更）'!D53</f>
        <v>0</v>
      </c>
      <c r="X3" s="170"/>
      <c r="Y3" s="171"/>
      <c r="Z3" s="172">
        <f>'低炭素申請書（変更）'!D54</f>
        <v>0</v>
      </c>
      <c r="AA3" s="173"/>
      <c r="AB3" s="174">
        <f>'低炭素申請書（変更）'!D55</f>
        <v>0</v>
      </c>
      <c r="AC3" s="175">
        <f>'低炭素申請書（変更）'!D56</f>
        <v>0</v>
      </c>
      <c r="AD3" s="157" t="str">
        <f>IF('低炭素申請書（変更）'!D57="","",'低炭素申請書（変更）'!D57)</f>
        <v/>
      </c>
      <c r="AE3" s="176" t="e" cm="1">
        <f t="array" ref="AE3">_xlfn.IFS('低炭素申請書（変更）'!D53="一戸建ての住宅",'低炭素申請書（変更）'!D134,'低炭素申請書（変更）'!D53="共同住宅等",'低炭素申請書（変更）'!D150)</f>
        <v>#N/A</v>
      </c>
      <c r="AF3" s="177" t="e" cm="1">
        <f t="array" ref="AF3">_xlfn.IFS('低炭素申請書（変更）'!D53="一戸建ての住宅",'低炭素申請書（変更）'!D135,'低炭素申請書（変更）'!D53="共同住宅等",'低炭素申請書（変更）'!D151)</f>
        <v>#N/A</v>
      </c>
      <c r="AG3" s="178" t="str">
        <f>IF('低炭素申請書（変更）'!D53="一戸建ての住宅",'低炭素申請書（変更）'!D124,"")</f>
        <v/>
      </c>
      <c r="AH3" s="179" t="str">
        <f>IF('低炭素申請書（変更）'!D53="一戸建ての住宅",'低炭素申請書（変更）'!D126,"")</f>
        <v/>
      </c>
      <c r="AI3" s="180"/>
      <c r="AJ3" s="181"/>
      <c r="AK3" s="157" t="s">
        <v>150</v>
      </c>
      <c r="AL3" s="182">
        <v>0</v>
      </c>
      <c r="AM3" s="183"/>
      <c r="AN3" s="184"/>
      <c r="AO3" s="185"/>
      <c r="AP3" s="185"/>
      <c r="AQ3" s="186"/>
      <c r="AR3" s="187"/>
      <c r="AS3" s="188"/>
      <c r="AT3" s="166"/>
      <c r="AU3" s="189">
        <f>YEAR('低炭素申請書（変更）'!D253)</f>
        <v>1900</v>
      </c>
      <c r="AV3" s="164">
        <f>MONTH('低炭素申請書（変更）'!D253)</f>
        <v>1</v>
      </c>
      <c r="AW3" s="165">
        <f>DAY('低炭素申請書（変更）'!D253)</f>
        <v>0</v>
      </c>
      <c r="AX3" s="190">
        <f>YEAR('低炭素申請書（変更）'!D254)</f>
        <v>1900</v>
      </c>
      <c r="AY3" s="164">
        <f>MONTH('低炭素申請書（変更）'!D254)</f>
        <v>1</v>
      </c>
      <c r="AZ3" s="166">
        <f>DAY('低炭素申請書（変更）'!D254)</f>
        <v>0</v>
      </c>
      <c r="BA3" s="191" t="s">
        <v>305</v>
      </c>
      <c r="BB3" s="167" t="str">
        <f>IF(COUNTA('低炭素申請書（変更）'!D255:D257)=0,"","1（節水）")</f>
        <v/>
      </c>
      <c r="BC3" s="157" t="str">
        <f>IF(COUNTA('低炭素申請書（変更）'!D258:D260)=0,"","2（雨水）")</f>
        <v/>
      </c>
      <c r="BD3" s="157" t="str">
        <f>IF(COUNTA('低炭素申請書（変更）'!D261)=0,"","3（一次エネ削減）")</f>
        <v/>
      </c>
      <c r="BE3" s="157" t="str">
        <f>IF(COUNTA('低炭素申請書（変更）'!D262)=0,"","4（蓄電池使用）")</f>
        <v/>
      </c>
      <c r="BF3" s="157" t="str">
        <f>IF(COUNTA('低炭素申請書（変更）'!D263:D267)=0,"","5（ﾋｰﾄｱｲﾗﾝﾄﾞ）")</f>
        <v/>
      </c>
      <c r="BG3" s="157" t="str">
        <f>IF(COUNTA('低炭素申請書（変更）'!D268)=0,"","6（劣化軽減）")</f>
        <v/>
      </c>
      <c r="BH3" s="157" t="str">
        <f>IF(COUNTA('低炭素申請書（変更）'!D269)=0,"","7（木造）")</f>
        <v/>
      </c>
      <c r="BI3" s="157" t="str">
        <f>IF(COUNTA('低炭素申請書（変更）'!D270:D272)=0,"","8（高炉ｾﾒﾝﾄ）")</f>
        <v/>
      </c>
      <c r="BJ3" s="191" t="str">
        <f>IF(COUNTA('低炭素申請書（変更）'!D273)=0,"","9（V2H）")</f>
        <v/>
      </c>
      <c r="BK3" s="167" t="str">
        <f>IF(COUNTA('低炭素申請書（変更）'!D255:D257)=0,"","1（節水）")</f>
        <v/>
      </c>
      <c r="BL3" s="157" t="str">
        <f>IF(COUNTA('低炭素申請書（変更）'!D258:D260)=0,"","2（雨水）")</f>
        <v/>
      </c>
      <c r="BM3" s="157" t="str">
        <f>IF(COUNTA('低炭素申請書（変更）'!D261)=0,"","3（一次エネ削減）")</f>
        <v/>
      </c>
      <c r="BN3" s="157" t="str">
        <f>IF(COUNTA('低炭素申請書（変更）'!D262)=0,"","4（蓄電池使用）")</f>
        <v/>
      </c>
      <c r="BO3" s="157" t="str">
        <f>IF(COUNTA('低炭素申請書（変更）'!D263:D267)=0,"","5（ﾋｰﾄｱｲﾗﾝﾄﾞ）")</f>
        <v/>
      </c>
      <c r="BP3" s="157" t="str">
        <f>IF(COUNTA('低炭素申請書（変更）'!D268)=0,"","6（劣化軽減）")</f>
        <v/>
      </c>
      <c r="BQ3" s="157" t="str">
        <f>IF(COUNTA('低炭素申請書（変更）'!D269)=0,"","7（木造）")</f>
        <v/>
      </c>
      <c r="BR3" s="157" t="str">
        <f>IF(COUNTA('低炭素申請書（変更）'!D270:D272)=0,"","8（高炉ｾﾒﾝﾄ）")</f>
        <v/>
      </c>
      <c r="BS3" s="191" t="str">
        <f>IF(COUNTA('低炭素申請書（変更）'!D273)=0,"","9（V2H）")</f>
        <v/>
      </c>
      <c r="BT3" s="192" t="e" cm="1">
        <f t="array" ref="BT3">_xlfn.IFS('低炭素申請書（変更）'!D53="一戸建ての住宅",IF(COUNTIF('低炭素申請書（変更）'!D241,"*太陽光発電*"),"有",""),'低炭素申請書（変更）'!D53="共同住宅等",IF(COUNTIF('低炭素申請書（変更）'!D244,"*太陽光発電*"),"有",""),'低炭素申請書（変更）'!D53="非住宅建築物",IF(COUNTIF('低炭素申請書（変更）'!D240,"*太陽光発電*"),"有",""),'低炭素申請書（変更）'!D53="複合建築物",IF(COUNTIF('低炭素申請書（変更）'!D245,"*太陽光発電*"),"有",""))</f>
        <v>#N/A</v>
      </c>
      <c r="BU3" s="193" t="str">
        <f>IF('低炭素申請書（変更）'!D246="","",'低炭素申請書（変更）'!D246)</f>
        <v/>
      </c>
      <c r="BV3" s="159" t="s">
        <v>306</v>
      </c>
      <c r="BW3" s="194"/>
      <c r="BX3" s="195"/>
      <c r="BY3" s="194">
        <f>'低炭素申請書（変更）'!D15</f>
        <v>0</v>
      </c>
      <c r="BZ3" s="157">
        <f>'低炭素申請書（変更）'!D19</f>
        <v>0</v>
      </c>
      <c r="CA3" s="196"/>
      <c r="CB3" s="197"/>
      <c r="CC3" s="158"/>
      <c r="CD3" s="198"/>
    </row>
    <row r="9" spans="1:82" x14ac:dyDescent="0.4">
      <c r="F9" s="199"/>
    </row>
  </sheetData>
  <sheetProtection algorithmName="SHA-512" hashValue="jU3a2vPQf2NPDMwxFWRKJmygTg2PlyKwZIwtvsJnfxChHeQ5ECxmdf/ml8t8OXqk91HUj7DqeKks30SBDO5WHw==" saltValue="iWnJpReb4GkLHK6ya1kCDQ==" spinCount="100000" sheet="1" objects="1" scenarios="1"/>
  <mergeCells count="15">
    <mergeCell ref="BK1:BS1"/>
    <mergeCell ref="BT1:BU1"/>
    <mergeCell ref="CA1:CB1"/>
    <mergeCell ref="AC1:AD1"/>
    <mergeCell ref="AE1:AJ1"/>
    <mergeCell ref="AQ1:AT1"/>
    <mergeCell ref="AU1:AW1"/>
    <mergeCell ref="AX1:AZ1"/>
    <mergeCell ref="BB1:BJ1"/>
    <mergeCell ref="Z1:AA1"/>
    <mergeCell ref="A1:C1"/>
    <mergeCell ref="I1:K1"/>
    <mergeCell ref="L1:N1"/>
    <mergeCell ref="O1:P1"/>
    <mergeCell ref="U1:V1"/>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低炭素申請書【記載例】</vt:lpstr>
      <vt:lpstr>低炭素申請書（新規）</vt:lpstr>
      <vt:lpstr>低炭素申請書（変更）</vt:lpstr>
      <vt:lpstr>台帳コピー用（新規）</vt:lpstr>
      <vt:lpstr>台帳コピー用（変更）</vt:lpstr>
      <vt:lpstr>'低炭素申請書（新規）'!Print_Area</vt:lpstr>
      <vt:lpstr>'低炭素申請書（変更）'!Print_Area</vt:lpstr>
      <vt:lpstr>低炭素申請書【記載例】!Print_Area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外山 遼平</dc:creator>
  <cp:lastModifiedBy>伊藤 水生</cp:lastModifiedBy>
  <cp:lastPrinted>2023-12-14T02:01:52Z</cp:lastPrinted>
  <dcterms:created xsi:type="dcterms:W3CDTF">2023-12-12T07:13:33Z</dcterms:created>
  <dcterms:modified xsi:type="dcterms:W3CDTF">2026-04-30T06:09:09Z</dcterms:modified>
</cp:coreProperties>
</file>