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jitanto-s-001\05区共有\000全区\街路灯データ交換用\01_街路灯修繕業務関係\令和3年度\05_仕様書\"/>
    </mc:Choice>
  </mc:AlternateContent>
  <bookViews>
    <workbookView xWindow="-4140" yWindow="615" windowWidth="21555" windowHeight="8910"/>
  </bookViews>
  <sheets>
    <sheet name="報告書（様式9）" sheetId="2" r:id="rId1"/>
    <sheet name="業務実施数量集計表（様式10）　" sheetId="10" r:id="rId2"/>
  </sheets>
  <externalReferences>
    <externalReference r:id="rId3"/>
  </externalReferences>
  <definedNames>
    <definedName name="_Order1" hidden="1">255</definedName>
    <definedName name="_Order2" hidden="1">255</definedName>
    <definedName name="①" localSheetId="1">#REF!</definedName>
    <definedName name="①">#REF!</definedName>
    <definedName name="②" localSheetId="1">[1]下赤塚定期計測・追加変更!#REF!</definedName>
    <definedName name="②">[1]下赤塚定期計測・追加変更!#REF!</definedName>
    <definedName name="③" localSheetId="1">[1]小余綾高架橋・追加変更!#REF!</definedName>
    <definedName name="③">[1]小余綾高架橋・追加変更!#REF!</definedName>
    <definedName name="④">[1]小余綾高架橋・追加変更!#REF!</definedName>
    <definedName name="⑤" localSheetId="1">#REF!</definedName>
    <definedName name="⑤">#REF!</definedName>
    <definedName name="_xlnm.Print_Area" localSheetId="1">'業務実施数量集計表（様式10）　'!$A$1:$M$205</definedName>
    <definedName name="_xlnm.Print_Area" localSheetId="0">'報告書（様式9）'!$A$1:$L$41</definedName>
    <definedName name="印刷" localSheetId="1">#REF!</definedName>
    <definedName name="印刷">#REF!</definedName>
    <definedName name="印刷範囲">#REF!</definedName>
    <definedName name="完了内わっ毛">#REF!</definedName>
    <definedName name="完了内訳">#REF!</definedName>
    <definedName name="完了内訳０２">#REF!</definedName>
    <definedName name="完了内訳０３">#REF!</definedName>
    <definedName name="蛍FHP105">#REF!</definedName>
    <definedName name="試し打ち">#REF!</definedName>
    <definedName name="単価表打ち出し">#REF!</definedName>
    <definedName name="内訳書1">#REF!</definedName>
    <definedName name="内訳書2">#REF!</definedName>
    <definedName name="内訳書3">#REF!</definedName>
  </definedNames>
  <calcPr calcId="162913"/>
</workbook>
</file>

<file path=xl/calcChain.xml><?xml version="1.0" encoding="utf-8"?>
<calcChain xmlns="http://schemas.openxmlformats.org/spreadsheetml/2006/main">
  <c r="L150" i="10" l="1"/>
  <c r="L205" i="10"/>
  <c r="L204" i="10"/>
  <c r="L203" i="10"/>
  <c r="L202" i="10"/>
  <c r="L201" i="10"/>
  <c r="L200" i="10"/>
  <c r="L199" i="10"/>
  <c r="L198" i="10"/>
  <c r="L197" i="10"/>
  <c r="L196" i="10"/>
  <c r="L195" i="10"/>
  <c r="L194" i="10"/>
  <c r="L193" i="10"/>
  <c r="L192" i="10"/>
  <c r="L191" i="10"/>
  <c r="L190" i="10"/>
  <c r="L189" i="10"/>
  <c r="L188" i="10"/>
  <c r="L187" i="10"/>
  <c r="L186" i="10"/>
  <c r="L185" i="10"/>
  <c r="L184" i="10"/>
  <c r="L183" i="10"/>
  <c r="L182" i="10"/>
  <c r="L181" i="10"/>
  <c r="L180" i="10"/>
  <c r="L179" i="10"/>
  <c r="L178" i="10"/>
  <c r="L177" i="10"/>
  <c r="L176" i="10"/>
  <c r="L175" i="10"/>
  <c r="L174" i="10"/>
  <c r="L173" i="10"/>
  <c r="L172" i="10"/>
  <c r="L171" i="10"/>
  <c r="L170" i="10"/>
  <c r="L169" i="10"/>
  <c r="L168" i="10"/>
  <c r="L167" i="10"/>
  <c r="L166" i="10"/>
  <c r="L165" i="10"/>
  <c r="L164" i="10"/>
  <c r="L163" i="10"/>
  <c r="L162" i="10"/>
  <c r="L161" i="10"/>
  <c r="L160" i="10"/>
  <c r="L159" i="10"/>
  <c r="L158" i="10"/>
  <c r="L157" i="10"/>
  <c r="L156" i="10"/>
  <c r="L155" i="10"/>
  <c r="L154" i="10"/>
  <c r="L153" i="10"/>
  <c r="L152" i="10"/>
  <c r="L151" i="10"/>
  <c r="L149" i="10"/>
  <c r="L146" i="10"/>
  <c r="L145" i="10"/>
  <c r="L144" i="10"/>
  <c r="L143" i="10"/>
  <c r="L142" i="10"/>
  <c r="L141" i="10"/>
  <c r="L140" i="10"/>
  <c r="L139" i="10"/>
  <c r="L138" i="10"/>
  <c r="L137" i="10"/>
  <c r="L136" i="10"/>
  <c r="L135" i="10"/>
  <c r="L134" i="10"/>
  <c r="L133" i="10"/>
  <c r="L132" i="10"/>
  <c r="L131" i="10"/>
  <c r="L130" i="10"/>
  <c r="L129" i="10"/>
  <c r="L128" i="10"/>
  <c r="L127" i="10"/>
  <c r="L126" i="10"/>
  <c r="L125" i="10"/>
  <c r="L124" i="10"/>
  <c r="L123" i="10"/>
  <c r="L122" i="10"/>
  <c r="L121" i="10"/>
  <c r="L120" i="10"/>
  <c r="L119" i="10"/>
  <c r="L118" i="10"/>
  <c r="L117" i="10"/>
  <c r="L116" i="10"/>
  <c r="L115" i="10"/>
  <c r="L114" i="10"/>
  <c r="L113" i="10"/>
  <c r="L112" i="10"/>
  <c r="L111" i="10"/>
  <c r="L110" i="10"/>
  <c r="L109" i="10"/>
  <c r="L108" i="10"/>
  <c r="L107" i="10"/>
  <c r="L106" i="10"/>
  <c r="L105" i="10"/>
  <c r="L104" i="10"/>
  <c r="L103" i="10"/>
  <c r="L102" i="10"/>
  <c r="L101" i="10"/>
  <c r="L100" i="10"/>
  <c r="L99" i="10"/>
  <c r="L98" i="10"/>
  <c r="L97" i="10"/>
  <c r="L96" i="10"/>
  <c r="L95" i="10"/>
  <c r="L94" i="10"/>
  <c r="L93" i="10"/>
  <c r="L92" i="10"/>
  <c r="L91" i="10"/>
  <c r="L90" i="10"/>
  <c r="L89" i="10"/>
  <c r="L88" i="10"/>
  <c r="L87" i="10"/>
  <c r="L86" i="10"/>
  <c r="L85" i="10"/>
  <c r="L84" i="10"/>
  <c r="L83" i="10"/>
  <c r="L82" i="10"/>
  <c r="L81" i="10"/>
  <c r="L80" i="10"/>
  <c r="L79" i="10"/>
  <c r="L78" i="10"/>
  <c r="L77" i="10"/>
  <c r="L74" i="10"/>
  <c r="L73" i="10"/>
  <c r="L72" i="10"/>
  <c r="L71" i="10"/>
  <c r="L70" i="10"/>
  <c r="L69" i="10"/>
  <c r="L68" i="10"/>
  <c r="L67" i="10"/>
  <c r="L66" i="10"/>
  <c r="L65" i="10"/>
  <c r="L64" i="10"/>
  <c r="L63" i="10"/>
  <c r="L62" i="10"/>
  <c r="L61" i="10"/>
  <c r="L60" i="10"/>
  <c r="L59" i="10"/>
  <c r="L58" i="10"/>
  <c r="L57" i="10"/>
  <c r="L56" i="10"/>
  <c r="L55" i="10"/>
  <c r="L54" i="10"/>
  <c r="L53" i="10"/>
  <c r="L52" i="10"/>
  <c r="L51" i="10"/>
  <c r="L50" i="10"/>
  <c r="L49" i="10"/>
  <c r="L48" i="10"/>
  <c r="L47" i="10"/>
  <c r="L46" i="10"/>
  <c r="L45" i="10"/>
  <c r="L44" i="10"/>
  <c r="L43" i="10"/>
  <c r="L42" i="10"/>
  <c r="L41" i="10"/>
  <c r="L40" i="10"/>
  <c r="L39" i="10"/>
  <c r="L38" i="10"/>
  <c r="L37" i="10"/>
  <c r="L36" i="10"/>
  <c r="L35" i="10"/>
  <c r="L34" i="10"/>
  <c r="L33" i="10"/>
  <c r="L32" i="10"/>
  <c r="L31" i="10"/>
  <c r="L30" i="10"/>
  <c r="L29" i="10"/>
  <c r="L28" i="10"/>
  <c r="L27" i="10"/>
  <c r="L26" i="10"/>
  <c r="L25" i="10"/>
  <c r="L24" i="10"/>
  <c r="L23" i="10"/>
  <c r="L22" i="10"/>
  <c r="L21" i="10"/>
  <c r="L20" i="10"/>
  <c r="L19" i="10"/>
  <c r="L18" i="10"/>
  <c r="L17" i="10"/>
  <c r="L16" i="10"/>
  <c r="L15" i="10"/>
  <c r="L14" i="10"/>
  <c r="L13" i="10"/>
  <c r="L12" i="10"/>
  <c r="L11" i="10"/>
  <c r="L10" i="10"/>
  <c r="L9" i="10"/>
  <c r="L8" i="10"/>
  <c r="L7" i="10"/>
  <c r="L6" i="10"/>
  <c r="L5" i="10"/>
  <c r="K76" i="10"/>
  <c r="K148" i="10" s="1"/>
  <c r="J76" i="10"/>
  <c r="J148" i="10" s="1"/>
  <c r="I76" i="10"/>
  <c r="I148" i="10" s="1"/>
  <c r="H76" i="10"/>
  <c r="H148" i="10" s="1"/>
  <c r="G76" i="10"/>
  <c r="G148" i="10" s="1"/>
  <c r="F148" i="10"/>
  <c r="F76" i="10"/>
  <c r="K45" i="2" l="1"/>
  <c r="J45" i="2"/>
  <c r="H45" i="2"/>
  <c r="G45" i="2"/>
  <c r="J41" i="2" l="1"/>
  <c r="K41" i="2"/>
  <c r="G41" i="2"/>
  <c r="H41" i="2"/>
</calcChain>
</file>

<file path=xl/sharedStrings.xml><?xml version="1.0" encoding="utf-8"?>
<sst xmlns="http://schemas.openxmlformats.org/spreadsheetml/2006/main" count="771" uniqueCount="283">
  <si>
    <t>単価No.</t>
    <rPh sb="0" eb="2">
      <t>タンカ</t>
    </rPh>
    <phoneticPr fontId="3"/>
  </si>
  <si>
    <t>名　　　　称</t>
    <rPh sb="0" eb="6">
      <t>メイショウ</t>
    </rPh>
    <phoneticPr fontId="3"/>
  </si>
  <si>
    <t>型　　　　式</t>
    <rPh sb="0" eb="1">
      <t>カタ</t>
    </rPh>
    <rPh sb="5" eb="6">
      <t>シキ</t>
    </rPh>
    <phoneticPr fontId="3"/>
  </si>
  <si>
    <t>単　位</t>
    <rPh sb="0" eb="1">
      <t>タン</t>
    </rPh>
    <rPh sb="2" eb="3">
      <t>クライ</t>
    </rPh>
    <phoneticPr fontId="3"/>
  </si>
  <si>
    <t>単　価</t>
    <rPh sb="0" eb="1">
      <t>タン</t>
    </rPh>
    <rPh sb="2" eb="3">
      <t>アタイ</t>
    </rPh>
    <phoneticPr fontId="3"/>
  </si>
  <si>
    <t>金　額</t>
    <rPh sb="0" eb="1">
      <t>キン</t>
    </rPh>
    <rPh sb="2" eb="3">
      <t>ガク</t>
    </rPh>
    <phoneticPr fontId="3"/>
  </si>
  <si>
    <t>適　用</t>
    <rPh sb="0" eb="1">
      <t>テキ</t>
    </rPh>
    <rPh sb="2" eb="3">
      <t>ヨウ</t>
    </rPh>
    <phoneticPr fontId="3"/>
  </si>
  <si>
    <t>箇所</t>
    <rPh sb="0" eb="2">
      <t>カショ</t>
    </rPh>
    <phoneticPr fontId="3"/>
  </si>
  <si>
    <t>材料費込</t>
    <rPh sb="0" eb="3">
      <t>ザイリョウヒ</t>
    </rPh>
    <rPh sb="3" eb="4">
      <t>コ</t>
    </rPh>
    <phoneticPr fontId="3"/>
  </si>
  <si>
    <t>FML１３EX</t>
  </si>
  <si>
    <t>EFD１５</t>
  </si>
  <si>
    <t>FPL３６EX</t>
  </si>
  <si>
    <t>FHP４５</t>
  </si>
  <si>
    <t>No.</t>
    <phoneticPr fontId="3"/>
  </si>
  <si>
    <t>指示日</t>
    <rPh sb="0" eb="2">
      <t>シジ</t>
    </rPh>
    <rPh sb="2" eb="3">
      <t>ビ</t>
    </rPh>
    <phoneticPr fontId="3"/>
  </si>
  <si>
    <t>修繕日</t>
    <rPh sb="0" eb="2">
      <t>シュウゼン</t>
    </rPh>
    <rPh sb="2" eb="3">
      <t>ビ</t>
    </rPh>
    <phoneticPr fontId="3"/>
  </si>
  <si>
    <t>管理番号</t>
    <rPh sb="0" eb="2">
      <t>カンリ</t>
    </rPh>
    <rPh sb="2" eb="4">
      <t>バンゴウ</t>
    </rPh>
    <phoneticPr fontId="3"/>
  </si>
  <si>
    <t>名称</t>
    <rPh sb="0" eb="2">
      <t>メイショウ</t>
    </rPh>
    <phoneticPr fontId="3"/>
  </si>
  <si>
    <t>数量</t>
    <rPh sb="0" eb="2">
      <t>スウリョウ</t>
    </rPh>
    <phoneticPr fontId="3"/>
  </si>
  <si>
    <t>（様式9）</t>
    <rPh sb="1" eb="3">
      <t>ヨウシキ</t>
    </rPh>
    <phoneticPr fontId="3"/>
  </si>
  <si>
    <t>単価
番号</t>
    <rPh sb="0" eb="2">
      <t>タンカ</t>
    </rPh>
    <rPh sb="3" eb="5">
      <t>バンゴウ</t>
    </rPh>
    <phoneticPr fontId="3"/>
  </si>
  <si>
    <t>形　　式</t>
    <rPh sb="0" eb="1">
      <t>カタチ</t>
    </rPh>
    <rPh sb="3" eb="4">
      <t>シキ</t>
    </rPh>
    <phoneticPr fontId="3"/>
  </si>
  <si>
    <t>備　　考</t>
    <rPh sb="0" eb="1">
      <t>ソナエ</t>
    </rPh>
    <rPh sb="3" eb="4">
      <t>コウ</t>
    </rPh>
    <phoneticPr fontId="3"/>
  </si>
  <si>
    <t>金　　額</t>
    <rPh sb="0" eb="1">
      <t>キン</t>
    </rPh>
    <rPh sb="3" eb="4">
      <t>ガク</t>
    </rPh>
    <phoneticPr fontId="3"/>
  </si>
  <si>
    <t>修繕名称</t>
    <rPh sb="0" eb="2">
      <t>シュウゼン</t>
    </rPh>
    <rPh sb="2" eb="4">
      <t>メイショウ</t>
    </rPh>
    <phoneticPr fontId="3"/>
  </si>
  <si>
    <t>住　　所</t>
    <rPh sb="0" eb="1">
      <t>ジュウ</t>
    </rPh>
    <rPh sb="3" eb="4">
      <t>ショ</t>
    </rPh>
    <phoneticPr fontId="3"/>
  </si>
  <si>
    <t>合計金額</t>
    <rPh sb="0" eb="2">
      <t>ゴウケイ</t>
    </rPh>
    <rPh sb="2" eb="4">
      <t>キンガク</t>
    </rPh>
    <phoneticPr fontId="3"/>
  </si>
  <si>
    <t>税込金額</t>
    <rPh sb="0" eb="2">
      <t>ゼイコミ</t>
    </rPh>
    <rPh sb="2" eb="4">
      <t>キンガク</t>
    </rPh>
    <phoneticPr fontId="3"/>
  </si>
  <si>
    <t>受託者　所在地</t>
    <rPh sb="0" eb="3">
      <t>ジュタクシャ</t>
    </rPh>
    <rPh sb="4" eb="7">
      <t>ショザイチ</t>
    </rPh>
    <phoneticPr fontId="3"/>
  </si>
  <si>
    <t>　　　　　代表者</t>
    <rPh sb="5" eb="7">
      <t>ダイヒョウ</t>
    </rPh>
    <rPh sb="7" eb="8">
      <t>シャ</t>
    </rPh>
    <phoneticPr fontId="3"/>
  </si>
  <si>
    <t>印</t>
    <rPh sb="0" eb="1">
      <t>イン</t>
    </rPh>
    <phoneticPr fontId="3"/>
  </si>
  <si>
    <t>単　価</t>
    <rPh sb="0" eb="1">
      <t>タン</t>
    </rPh>
    <rPh sb="2" eb="3">
      <t>カ</t>
    </rPh>
    <phoneticPr fontId="3"/>
  </si>
  <si>
    <t>市 設 街 路 灯 修 繕 業 務 内 容 報 告 書 （　　月分）</t>
    <rPh sb="0" eb="1">
      <t>シ</t>
    </rPh>
    <rPh sb="2" eb="3">
      <t>セツ</t>
    </rPh>
    <rPh sb="4" eb="5">
      <t>マチ</t>
    </rPh>
    <rPh sb="6" eb="7">
      <t>ジ</t>
    </rPh>
    <rPh sb="8" eb="9">
      <t>トウ</t>
    </rPh>
    <rPh sb="10" eb="11">
      <t>オサム</t>
    </rPh>
    <rPh sb="12" eb="13">
      <t>ゼン</t>
    </rPh>
    <rPh sb="14" eb="15">
      <t>ギョウ</t>
    </rPh>
    <rPh sb="16" eb="17">
      <t>ツトム</t>
    </rPh>
    <rPh sb="18" eb="19">
      <t>ナイ</t>
    </rPh>
    <rPh sb="20" eb="21">
      <t>カタチ</t>
    </rPh>
    <rPh sb="22" eb="23">
      <t>ホウ</t>
    </rPh>
    <rPh sb="24" eb="25">
      <t>コク</t>
    </rPh>
    <rPh sb="26" eb="27">
      <t>ショ</t>
    </rPh>
    <rPh sb="31" eb="32">
      <t>ガツ</t>
    </rPh>
    <rPh sb="32" eb="33">
      <t>ブン</t>
    </rPh>
    <phoneticPr fontId="3"/>
  </si>
  <si>
    <t>札幌市長　　　秋元　克広　　　　様</t>
    <rPh sb="0" eb="4">
      <t>サッポロシチョウ</t>
    </rPh>
    <rPh sb="7" eb="9">
      <t>アキモト</t>
    </rPh>
    <rPh sb="10" eb="12">
      <t>カツヒロ</t>
    </rPh>
    <rPh sb="16" eb="17">
      <t>サマ</t>
    </rPh>
    <phoneticPr fontId="3"/>
  </si>
  <si>
    <t>ｔ</t>
    <phoneticPr fontId="3"/>
  </si>
  <si>
    <t>注意：受託者から提出される書類です（月報からこちらに変更となりました）</t>
    <phoneticPr fontId="3"/>
  </si>
  <si>
    <t>NH　７０W</t>
  </si>
  <si>
    <t>〃</t>
  </si>
  <si>
    <t>NH　２７０W　（長寿命型）</t>
  </si>
  <si>
    <t>CMＦ １１０Ｗ</t>
  </si>
  <si>
    <t>CMF １５０Ｗ</t>
  </si>
  <si>
    <t>CMF １８０・１９０Ｗ</t>
  </si>
  <si>
    <t>CMF ２２０・２３０Ｗ</t>
  </si>
  <si>
    <t>CMF ２７０Ｗ</t>
  </si>
  <si>
    <t>CMF ３６０Ｗ</t>
  </si>
  <si>
    <t>CMF ６６０Ｗ</t>
  </si>
  <si>
    <t>ＮＨ　１１０W　　　〃</t>
  </si>
  <si>
    <t>ＮＨ　１８０W　　　〃</t>
  </si>
  <si>
    <t>ＮＨ　７０W　高力率２００Ｖ</t>
  </si>
  <si>
    <t>ＮＨ　２２０W　　　〃</t>
  </si>
  <si>
    <t>ＮＨ　２７０W　　　〃</t>
  </si>
  <si>
    <t>〃　（ｾﾗﾐｯｸﾒﾀﾙﾊﾗｲﾄﾞ）</t>
  </si>
  <si>
    <t>CMF　１１０Ｗ　高力率２００Ｖ</t>
  </si>
  <si>
    <t>CMF　１５０Ｗ　　〃</t>
  </si>
  <si>
    <t>CMF　１８０・１９０Ｗ　　〃</t>
  </si>
  <si>
    <t>CMF　２２０・２３０Ｗ　　〃</t>
  </si>
  <si>
    <t>CMF　２７０Ｗ　　〃</t>
  </si>
  <si>
    <t>CMF　３６０Ｗ　　〃</t>
  </si>
  <si>
    <t>CMF　６６０Ｗ　　〃</t>
  </si>
  <si>
    <t>蛍光ランプﾟ取替</t>
  </si>
  <si>
    <t>FLR－４０</t>
  </si>
  <si>
    <t>FLR－１１０</t>
  </si>
  <si>
    <t>２００Ｖ／１０Ａ</t>
  </si>
  <si>
    <t>１１０Ｖ／２２０Ｖ　２Ｐ２Ｅ</t>
  </si>
  <si>
    <t>8m㎡×2C</t>
  </si>
  <si>
    <t>　　　　　　〃　　　（再利用なし）</t>
  </si>
  <si>
    <t>No.1</t>
    <phoneticPr fontId="3"/>
  </si>
  <si>
    <t>No.2</t>
    <phoneticPr fontId="3"/>
  </si>
  <si>
    <t>径間</t>
    <rPh sb="0" eb="2">
      <t>ケイカン</t>
    </rPh>
    <phoneticPr fontId="3"/>
  </si>
  <si>
    <t>※グローブ支給</t>
    <phoneticPr fontId="3"/>
  </si>
  <si>
    <t>材料費込（バンド2本含む）※灯具は支給</t>
    <rPh sb="14" eb="15">
      <t>トウ</t>
    </rPh>
    <rPh sb="15" eb="16">
      <t>グ</t>
    </rPh>
    <rPh sb="17" eb="19">
      <t>シキュウ</t>
    </rPh>
    <phoneticPr fontId="3"/>
  </si>
  <si>
    <t>材料費込（バンド1本含む）</t>
    <phoneticPr fontId="3"/>
  </si>
  <si>
    <t>材料費込（バンド1本含む）</t>
    <phoneticPr fontId="3"/>
  </si>
  <si>
    <t>材料費込（バンド1本含む）※灯具は支給</t>
    <rPh sb="14" eb="15">
      <t>トウ</t>
    </rPh>
    <rPh sb="15" eb="16">
      <t>グ</t>
    </rPh>
    <rPh sb="17" eb="19">
      <t>シキュウ</t>
    </rPh>
    <phoneticPr fontId="3"/>
  </si>
  <si>
    <t>ステッカー支給（電柱共架はプレートとバンドも支給）</t>
    <rPh sb="8" eb="9">
      <t>デン</t>
    </rPh>
    <rPh sb="9" eb="10">
      <t>チュウ</t>
    </rPh>
    <rPh sb="10" eb="12">
      <t>キョウガ</t>
    </rPh>
    <rPh sb="22" eb="24">
      <t>シキュウ</t>
    </rPh>
    <phoneticPr fontId="3"/>
  </si>
  <si>
    <t>本</t>
    <rPh sb="0" eb="1">
      <t>ホン</t>
    </rPh>
    <phoneticPr fontId="3"/>
  </si>
  <si>
    <t>台</t>
    <rPh sb="0" eb="1">
      <t>ダイ</t>
    </rPh>
    <phoneticPr fontId="3"/>
  </si>
  <si>
    <t>No.3</t>
    <phoneticPr fontId="3"/>
  </si>
  <si>
    <t>基</t>
    <rPh sb="0" eb="1">
      <t>キ</t>
    </rPh>
    <phoneticPr fontId="3"/>
  </si>
  <si>
    <t>面</t>
    <rPh sb="0" eb="1">
      <t>メン</t>
    </rPh>
    <phoneticPr fontId="3"/>
  </si>
  <si>
    <t>材料費込（バンド2本含む）※分電盤は支給</t>
    <rPh sb="14" eb="17">
      <t>ブンデンバン</t>
    </rPh>
    <rPh sb="18" eb="20">
      <t>シキュウ</t>
    </rPh>
    <phoneticPr fontId="3"/>
  </si>
  <si>
    <t>ｔ</t>
    <phoneticPr fontId="3"/>
  </si>
  <si>
    <t>ｔ</t>
    <phoneticPr fontId="3"/>
  </si>
  <si>
    <t>回</t>
    <rPh sb="0" eb="1">
      <t>カイ</t>
    </rPh>
    <phoneticPr fontId="3"/>
  </si>
  <si>
    <t>産廃灯具、安定器、蛍光管類</t>
    <rPh sb="0" eb="2">
      <t>サンパイ</t>
    </rPh>
    <rPh sb="2" eb="4">
      <t>トウグ</t>
    </rPh>
    <rPh sb="5" eb="8">
      <t>アンテイキ</t>
    </rPh>
    <rPh sb="9" eb="11">
      <t>ケイコウ</t>
    </rPh>
    <rPh sb="11" eb="12">
      <t>カン</t>
    </rPh>
    <rPh sb="12" eb="13">
      <t>タグイ</t>
    </rPh>
    <phoneticPr fontId="3"/>
  </si>
  <si>
    <t>㎥</t>
    <phoneticPr fontId="3"/>
  </si>
  <si>
    <t>㎥</t>
    <phoneticPr fontId="3"/>
  </si>
  <si>
    <t>㎥</t>
    <phoneticPr fontId="3"/>
  </si>
  <si>
    <t>日</t>
    <rPh sb="0" eb="1">
      <t>ニチ</t>
    </rPh>
    <phoneticPr fontId="3"/>
  </si>
  <si>
    <t>日</t>
  </si>
  <si>
    <t>共架判定調査票作成含む</t>
    <rPh sb="0" eb="2">
      <t>キョウガ</t>
    </rPh>
    <rPh sb="2" eb="4">
      <t>ハンテイ</t>
    </rPh>
    <rPh sb="4" eb="6">
      <t>チョウサ</t>
    </rPh>
    <rPh sb="6" eb="7">
      <t>ヒョウ</t>
    </rPh>
    <rPh sb="7" eb="9">
      <t>サクセイ</t>
    </rPh>
    <rPh sb="9" eb="10">
      <t>フク</t>
    </rPh>
    <phoneticPr fontId="3"/>
  </si>
  <si>
    <t>令和３年度　市設街路灯修繕業務　業務実施数量集計表</t>
    <rPh sb="0" eb="2">
      <t>レイワ</t>
    </rPh>
    <rPh sb="3" eb="5">
      <t>ネンド</t>
    </rPh>
    <phoneticPr fontId="3"/>
  </si>
  <si>
    <t>設計書の積算書から持ってくると良い</t>
    <rPh sb="0" eb="3">
      <t>セッケイショ</t>
    </rPh>
    <rPh sb="4" eb="6">
      <t>セキサン</t>
    </rPh>
    <rPh sb="6" eb="7">
      <t>ショ</t>
    </rPh>
    <rPh sb="9" eb="10">
      <t>モ</t>
    </rPh>
    <rPh sb="15" eb="16">
      <t>ヨ</t>
    </rPh>
    <phoneticPr fontId="3"/>
  </si>
  <si>
    <t>●●区▲▲地区市設街路灯修繕業務</t>
  </si>
  <si>
    <t>高圧ﾅﾄﾘｳﾑﾗﾝﾌﾟ取替</t>
  </si>
  <si>
    <t>NH　１１０W　（長寿命型）</t>
  </si>
  <si>
    <t>NH　１８０W　（長寿命型）</t>
  </si>
  <si>
    <t>NH　２２０W　（長寿命型）</t>
  </si>
  <si>
    <t>NH　３６０W　（長寿命型）</t>
  </si>
  <si>
    <t>札幌市開発型 NH　７５W　高所使用</t>
  </si>
  <si>
    <t>札幌市開発型 NH　７５W　高所不使用</t>
  </si>
  <si>
    <t>札幌市開発型 NH１１０W　高所使用</t>
  </si>
  <si>
    <t>札幌市開発型 NH１１０W　高所不使用</t>
  </si>
  <si>
    <t>低圧ﾅﾄﾘｳﾑﾗﾝﾌﾟ取替</t>
  </si>
  <si>
    <t>NX　９０W</t>
  </si>
  <si>
    <t>ｾﾗﾐｯｸﾒﾀﾙﾊﾗｲﾄﾞﾗﾝﾌﾟ取替</t>
  </si>
  <si>
    <t>安定器取替（高圧ﾅﾄﾘｳﾑ）</t>
  </si>
  <si>
    <t>ＮＨ　７０W　高力率１００Ｖ</t>
  </si>
  <si>
    <t>高圧ﾅﾄﾘｳﾑﾗﾝﾌﾟ取替　安定器取替</t>
  </si>
  <si>
    <t>ＮＨ　７０Wランプ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</si>
  <si>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</si>
  <si>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</si>
  <si>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</si>
  <si>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</si>
  <si>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</si>
  <si>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ＮＨ　２７０W　（長寿命型）　安定器　高力率２００Ｖ</t>
  </si>
  <si>
    <t>ｾﾗﾐｯｸﾒﾀﾙﾊﾗｲﾄﾞﾗﾝﾌﾟ取替　安定器取替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</si>
  <si>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</si>
  <si>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</si>
  <si>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</si>
  <si>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CMF　２２０・２３０Ｗ　安定器　高力率２００Ｖ</t>
  </si>
  <si>
    <t>CMF　２７０Ｗ　安定器　高力率２００Ｖ</t>
  </si>
  <si>
    <t>CMF　３６０Ｗ　安定器　高力率２００Ｖ</t>
  </si>
  <si>
    <t>CMF　６６０Ｗ　安定器　高力率２００Ｖ</t>
  </si>
  <si>
    <t>HIDﾗﾝﾌﾟ取替（ランプ支給）</t>
  </si>
  <si>
    <t>単独柱・共架式アーム型</t>
  </si>
  <si>
    <t>共架式アームレス型　高所使用</t>
  </si>
  <si>
    <t>共架式アームレス型　高所不使用</t>
  </si>
  <si>
    <t>FHP１０５</t>
  </si>
  <si>
    <t>安定器取替（蛍光ランプ）</t>
  </si>
  <si>
    <t>ＦＬ４０　低力率100V</t>
  </si>
  <si>
    <t>蛍光ランプﾟ取替　安定器取替</t>
  </si>
  <si>
    <t>ＦＨＰ４５　ＦＬ４０　低力率100V</t>
  </si>
  <si>
    <t>LEDライトバルブ</t>
  </si>
  <si>
    <t>HF100W相当 電源装置含む</t>
  </si>
  <si>
    <t>HF200W相当 電源装置含む</t>
  </si>
  <si>
    <t>HF250W相当 電源装置含む</t>
  </si>
  <si>
    <t>LEDランプ</t>
  </si>
  <si>
    <t>LDL40　L型ピン口金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</si>
  <si>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</si>
  <si>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</si>
  <si>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</si>
  <si>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</si>
  <si>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</si>
  <si>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ポール内ボックス取替</t>
  </si>
  <si>
    <t>小型1灯用　ＭＣＢ2Ｐ　送り端子台付　ＳＢ-502Ｌ相当</t>
  </si>
  <si>
    <t>小型2灯用　ＭＣＢ2Ｐ　送端子付</t>
  </si>
  <si>
    <t>安全ブレーカ取替</t>
  </si>
  <si>
    <t>引込線移設</t>
  </si>
  <si>
    <t>グローブ取替</t>
  </si>
  <si>
    <t>３００Ｗ以下　共架式　</t>
  </si>
  <si>
    <t>ＫＳＣ－４型用</t>
  </si>
  <si>
    <t>街路灯撤去・取付</t>
  </si>
  <si>
    <t>共架式アーム型（再利用あり）</t>
  </si>
  <si>
    <t>街路灯撤去</t>
  </si>
  <si>
    <t>　　　　　　〃　　　（再利用あり）</t>
  </si>
  <si>
    <t>街路灯取付</t>
  </si>
  <si>
    <t>　　　　　　〃　　　</t>
  </si>
  <si>
    <t>　　　　　　〃　　　（ｱｰﾑ600型　材料込）</t>
  </si>
  <si>
    <t>　　　　　　〃　　　（ｱｰﾑ1200型　材料込）</t>
  </si>
  <si>
    <t>共架式アーム型照明器具のみ（再利用あり）</t>
  </si>
  <si>
    <t>共架式アーム型照明器具のみ（再利用なし）</t>
  </si>
  <si>
    <t>共架式アーム型照明器具のみ</t>
  </si>
  <si>
    <t>共架式アーム型照明器具のみ（材料込）</t>
  </si>
  <si>
    <t>共架式アームレス型（再利用あり　高所不使用）</t>
  </si>
  <si>
    <t>　　　　〃　　　　　（再利用あり　高所使用）</t>
  </si>
  <si>
    <t>　　　　〃　　　　　（再利用なし　高所不使用）</t>
  </si>
  <si>
    <t>　　　　〃　　　　　（再利用なし　高所使用）</t>
  </si>
  <si>
    <t>　　　　〃　　　　　（再利用あり　高所不使用）</t>
  </si>
  <si>
    <t>　　　　〃　　　　　（高所不使用）</t>
  </si>
  <si>
    <t>　　　　〃　　　　　（高所使用）</t>
  </si>
  <si>
    <t>　　　　〃　（ｱｰﾑﾚｽ40型　高所不使用　材料込）</t>
  </si>
  <si>
    <t>　　　　〃　（ｱｰﾑﾚｽ40型　高所使用　材料込）</t>
  </si>
  <si>
    <t>　　　　〃　（ｱｰﾑﾚｽ60型　高所不使用　材料込）</t>
  </si>
  <si>
    <t>　　　　〃　（ｱｰﾑﾚｽ60型　高所使用　材料込）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</si>
  <si>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</si>
  <si>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</si>
  <si>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</si>
  <si>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</si>
  <si>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</t>
  </si>
  <si>
    <t>管理番号札取付</t>
  </si>
  <si>
    <t>管理番号札取付・照明器具点検</t>
  </si>
  <si>
    <t>道路照明灯建柱</t>
  </si>
  <si>
    <t>直線8ｍベース式350ｋｇ以下単独　材料込</t>
  </si>
  <si>
    <t>直線10ｍベース式350ｋｇ以下単独　材料込</t>
  </si>
  <si>
    <t>直線12ｍベース式350ｋｇ以下単独　材料込</t>
  </si>
  <si>
    <t>2灯用アーム8ｍベース式350ｋｇ以下単独　材料込</t>
  </si>
  <si>
    <t>2灯用アーム10ｍベース式350ｋｇ以下単独　材料込</t>
  </si>
  <si>
    <t>2灯用アーム12ｍベース式350ｋｇ以下単独　材料込</t>
  </si>
  <si>
    <t>350ｋｇ以下</t>
  </si>
  <si>
    <t>道路照明灯撤去</t>
  </si>
  <si>
    <t>　〃　　　　（再利用あり）</t>
  </si>
  <si>
    <t>　〃　　　　（再利用なし）</t>
  </si>
  <si>
    <t>道路照明灯撤去・建柱</t>
  </si>
  <si>
    <t>350ｋｇ超1,000ｋｇ以下</t>
  </si>
  <si>
    <t>コンクリート柱建柱</t>
  </si>
  <si>
    <t>10ｍ　材料込</t>
  </si>
  <si>
    <t>コンクリート柱撤去</t>
  </si>
  <si>
    <t>　〃　（再利用あり）</t>
  </si>
  <si>
    <t>　〃　（再利用なし）</t>
  </si>
  <si>
    <t>コンクリート柱撤去・建柱</t>
  </si>
  <si>
    <t>　〃　（再利用なし）　材料込</t>
  </si>
  <si>
    <t>12ｍ　材料込</t>
  </si>
  <si>
    <t>道路照明灯照明器具取付</t>
  </si>
  <si>
    <t>　</t>
  </si>
  <si>
    <t>KCE050-2　架空給電　材料込</t>
  </si>
  <si>
    <t>KCE050-2　地下給電　材料込</t>
  </si>
  <si>
    <t>KCE070-2　架空給電　材料込</t>
  </si>
  <si>
    <t>KCE070-2　地下給電　材料込</t>
  </si>
  <si>
    <t>KCE100-2　架空給電　材料込</t>
  </si>
  <si>
    <t>KCE100-2　地下給電　材料込</t>
  </si>
  <si>
    <t>道路照明灯照明器具撤去</t>
  </si>
  <si>
    <t>再利用あり</t>
  </si>
  <si>
    <t>再利用なし</t>
  </si>
  <si>
    <t>道路照明灯照明器具撤去・設置</t>
  </si>
  <si>
    <t>基礎ブロック設置</t>
  </si>
  <si>
    <t>500□×1500　接地工事含む　材料込</t>
  </si>
  <si>
    <t>500□×1700　接地工事含む　材料込</t>
  </si>
  <si>
    <t>500□×1900　接地工事含む　材料込</t>
  </si>
  <si>
    <t>500□×2100　接地工事含む　材料込</t>
  </si>
  <si>
    <t>ヒューム管内径450φ　接地工事含む</t>
  </si>
  <si>
    <t>基礎ブロック撤去</t>
  </si>
  <si>
    <t>500□×1500</t>
  </si>
  <si>
    <t>500□×1700・1900・2100・ヒューム管内径450φ</t>
  </si>
  <si>
    <t>土工（基礎ブロック設置）</t>
  </si>
  <si>
    <t>500□×1700</t>
  </si>
  <si>
    <t>500□×1900・ヒューム管内径450φ</t>
  </si>
  <si>
    <t>500□×2100</t>
  </si>
  <si>
    <t>土工（基礎ブロック撤去）</t>
  </si>
  <si>
    <t>土工（基礎ブロック撤去・設置）</t>
  </si>
  <si>
    <t>ヒューム管内径450φ・500□×1500　※同位置更新</t>
  </si>
  <si>
    <t>ヒューム管内径450φ・500□×1700　※同位置更新</t>
  </si>
  <si>
    <t>ヒューム管内径450φ・500□×1900　※同位置更新</t>
  </si>
  <si>
    <t>ヒューム管内径450φ・500□×2100　※同位置更新</t>
  </si>
  <si>
    <t>分電盤取付</t>
  </si>
  <si>
    <t>ポール取付</t>
  </si>
  <si>
    <t>分電盤撤去</t>
  </si>
  <si>
    <t>　〃</t>
  </si>
  <si>
    <t>自立型分電盤取付</t>
  </si>
  <si>
    <t>自立型分電盤撤去</t>
  </si>
  <si>
    <t>建設副産物処理</t>
  </si>
  <si>
    <t>産廃灯具（安定器除く）1ｔ当り</t>
  </si>
  <si>
    <t>安定器1ｔ当り</t>
  </si>
  <si>
    <t>蛍光管類1ｔ当り</t>
  </si>
  <si>
    <t>木くず1ｔ当り</t>
  </si>
  <si>
    <t>コンクリート1ｔ当り</t>
  </si>
  <si>
    <t>現場発生品運搬</t>
  </si>
  <si>
    <t>2.0ｋｍ以下、2ｔトラック使用、2.0ｔ以下、1回当り</t>
  </si>
  <si>
    <t>5.0ｋｍ以下　　〃</t>
  </si>
  <si>
    <t>9.0ｋｍ以下　　〃</t>
  </si>
  <si>
    <t>14.0ｋｍ以下　　〃</t>
  </si>
  <si>
    <t>20.0ｋｍ以下　　〃</t>
  </si>
  <si>
    <t>27.0ｋｍ以下　　〃</t>
  </si>
  <si>
    <t>アスファルト殻運搬</t>
  </si>
  <si>
    <t>2.0ｋｍ以下、舗装版破砕人力積込、1㎥当り</t>
  </si>
  <si>
    <t>6.0ｋｍ以下　　〃</t>
  </si>
  <si>
    <t>10.5ｋｍ以下　　〃</t>
  </si>
  <si>
    <t>14.5ｋｍ以下　　〃</t>
  </si>
  <si>
    <t>23.0ｋｍ以下　　〃</t>
  </si>
  <si>
    <t>コンクリート殻運搬</t>
  </si>
  <si>
    <t>2.0ｋｍ以下、無筋、機械積込、1㎥当り</t>
  </si>
  <si>
    <t>8.5ｋｍ以下　　〃</t>
  </si>
  <si>
    <t>31.5ｋｍ以下　　〃</t>
  </si>
  <si>
    <t>交通誘導警備員</t>
  </si>
  <si>
    <t>認定路線　路肩規制・車線規制</t>
  </si>
  <si>
    <t>　〃　　　　路肩規制・車線規制・片側交互通行規制</t>
  </si>
  <si>
    <t>　〃　　　　片側交互通行規制</t>
  </si>
  <si>
    <t>認定路線外　路肩規制・車線規制</t>
  </si>
  <si>
    <t>　〃　　　　　路肩規制・車線規制・片側交互通行規制</t>
  </si>
  <si>
    <t>　〃　　　　　片側交互通行規制</t>
  </si>
  <si>
    <t>共架判定調査</t>
  </si>
  <si>
    <t>緊急対応費</t>
  </si>
  <si>
    <t>高所　器具撤去等　昼間　回/半日</t>
  </si>
  <si>
    <t>高所　器具撤去等　夜間　回/半日</t>
  </si>
  <si>
    <t>４ｔユニック　単独柱撤去等　昼間　回/半日</t>
  </si>
  <si>
    <t>４ｔユニック　単独柱撤去等　夜間　回/半日</t>
  </si>
  <si>
    <t>4・5月</t>
    <rPh sb="3" eb="4">
      <t>ガツ</t>
    </rPh>
    <phoneticPr fontId="3"/>
  </si>
  <si>
    <t>6・7月</t>
    <rPh sb="3" eb="4">
      <t>ガツ</t>
    </rPh>
    <phoneticPr fontId="3"/>
  </si>
  <si>
    <t>8・9月</t>
    <rPh sb="3" eb="4">
      <t>ガツ</t>
    </rPh>
    <phoneticPr fontId="3"/>
  </si>
  <si>
    <t>10・11月</t>
    <rPh sb="5" eb="6">
      <t>ガツ</t>
    </rPh>
    <phoneticPr fontId="3"/>
  </si>
  <si>
    <t>12・1月</t>
    <rPh sb="4" eb="5">
      <t>ガツ</t>
    </rPh>
    <phoneticPr fontId="3"/>
  </si>
  <si>
    <t>2・3月</t>
    <rPh sb="3" eb="4">
      <t>ガツ</t>
    </rPh>
    <phoneticPr fontId="3"/>
  </si>
  <si>
    <t>（様式１０）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</si>
</sst>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0_ "/>
    <numFmt numFmtId="177" formatCode="\ @"/>
    <numFmt numFmtId="178" formatCode="&quot;令和&quot;#&quot;年度　市設街路灯修繕単価契約設計書&quot;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明朝"/>
      <family val="1"/>
      <charset val="128"/>
    </font>
    <font>
      <b/>
      <sz val="12"/>
      <color indexed="12"/>
      <name val="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4"/>
      <name val="ＭＳ 明朝"/>
      <family val="1"/>
      <charset val="128"/>
    </font>
    <font>
      <sz val="11"/>
      <color rgb="FF0070C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" fontId="6" fillId="0" borderId="21" applyFont="0" applyFill="0" applyBorder="0" applyAlignment="0" applyProtection="0">
      <alignment horizontal="center" vertical="center"/>
      <protection locked="0"/>
    </xf>
    <xf numFmtId="0" fontId="7" fillId="0" borderId="22" applyNumberFormat="0" applyBorder="0" applyAlignment="0" applyProtection="0">
      <alignment horizontal="center" vertical="center"/>
      <protection locked="0"/>
    </xf>
    <xf numFmtId="177" fontId="6" fillId="0" borderId="23">
      <alignment vertical="center"/>
      <protection locked="0"/>
    </xf>
    <xf numFmtId="0" fontId="8" fillId="0" borderId="0"/>
    <xf numFmtId="0" fontId="1" fillId="0" borderId="0"/>
    <xf numFmtId="0" fontId="9" fillId="0" borderId="0"/>
    <xf numFmtId="0" fontId="10" fillId="0" borderId="0"/>
  </cellStyleXfs>
  <cellXfs count="107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NumberFormat="1"/>
    <xf numFmtId="38" fontId="0" fillId="0" borderId="0" xfId="1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8" fontId="0" fillId="0" borderId="6" xfId="1" applyFont="1" applyBorder="1" applyAlignment="1">
      <alignment horizontal="right" vertical="center"/>
    </xf>
    <xf numFmtId="176" fontId="0" fillId="0" borderId="7" xfId="0" applyNumberForma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0" fillId="0" borderId="9" xfId="1" applyFont="1" applyBorder="1" applyAlignment="1">
      <alignment horizontal="right" vertical="center"/>
    </xf>
    <xf numFmtId="176" fontId="0" fillId="0" borderId="10" xfId="0" applyNumberFormat="1" applyBorder="1" applyAlignment="1">
      <alignment vertical="center"/>
    </xf>
    <xf numFmtId="0" fontId="0" fillId="0" borderId="11" xfId="0" applyBorder="1" applyAlignment="1">
      <alignment horizontal="center" vertical="center"/>
    </xf>
    <xf numFmtId="38" fontId="0" fillId="0" borderId="11" xfId="1" applyFont="1" applyBorder="1" applyAlignment="1">
      <alignment horizontal="right" vertical="center"/>
    </xf>
    <xf numFmtId="176" fontId="0" fillId="0" borderId="12" xfId="0" applyNumberFormat="1" applyBorder="1" applyAlignment="1">
      <alignment vertical="center"/>
    </xf>
    <xf numFmtId="0" fontId="0" fillId="0" borderId="9" xfId="0" applyFill="1" applyBorder="1" applyAlignment="1">
      <alignment horizontal="center" vertical="center"/>
    </xf>
    <xf numFmtId="38" fontId="1" fillId="0" borderId="9" xfId="1" applyFont="1" applyFill="1" applyBorder="1" applyAlignment="1">
      <alignment horizontal="right" vertical="center"/>
    </xf>
    <xf numFmtId="176" fontId="0" fillId="0" borderId="10" xfId="0" applyNumberFormat="1" applyFill="1" applyBorder="1" applyAlignment="1">
      <alignment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vertical="center"/>
    </xf>
    <xf numFmtId="0" fontId="0" fillId="0" borderId="9" xfId="0" applyFont="1" applyFill="1" applyBorder="1" applyAlignment="1">
      <alignment horizontal="center" vertical="center"/>
    </xf>
    <xf numFmtId="38" fontId="0" fillId="0" borderId="9" xfId="1" applyFont="1" applyFill="1" applyBorder="1" applyAlignment="1">
      <alignment horizontal="right" vertical="center"/>
    </xf>
    <xf numFmtId="176" fontId="0" fillId="0" borderId="10" xfId="0" applyNumberFormat="1" applyFont="1" applyFill="1" applyBorder="1" applyAlignment="1">
      <alignment vertical="center"/>
    </xf>
    <xf numFmtId="0" fontId="0" fillId="0" borderId="11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38" fontId="0" fillId="0" borderId="14" xfId="1" applyFont="1" applyBorder="1" applyAlignment="1">
      <alignment horizontal="right" vertical="center"/>
    </xf>
    <xf numFmtId="176" fontId="0" fillId="0" borderId="15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38" fontId="0" fillId="0" borderId="17" xfId="1" applyFont="1" applyBorder="1" applyAlignment="1">
      <alignment horizontal="right" vertical="center"/>
    </xf>
    <xf numFmtId="0" fontId="1" fillId="0" borderId="9" xfId="0" applyFont="1" applyFill="1" applyBorder="1" applyAlignment="1">
      <alignment horizontal="center" vertical="center"/>
    </xf>
    <xf numFmtId="38" fontId="1" fillId="0" borderId="17" xfId="1" applyFont="1" applyFill="1" applyBorder="1" applyAlignment="1">
      <alignment horizontal="right" vertical="center"/>
    </xf>
    <xf numFmtId="176" fontId="1" fillId="0" borderId="10" xfId="0" applyNumberFormat="1" applyFont="1" applyFill="1" applyBorder="1" applyAlignment="1">
      <alignment vertical="center"/>
    </xf>
    <xf numFmtId="176" fontId="0" fillId="0" borderId="10" xfId="0" applyNumberFormat="1" applyFont="1" applyFill="1" applyBorder="1" applyAlignment="1">
      <alignment vertical="center" wrapText="1"/>
    </xf>
    <xf numFmtId="176" fontId="5" fillId="0" borderId="10" xfId="0" applyNumberFormat="1" applyFont="1" applyFill="1" applyBorder="1" applyAlignment="1">
      <alignment vertical="center" wrapText="1"/>
    </xf>
    <xf numFmtId="176" fontId="5" fillId="0" borderId="10" xfId="0" applyNumberFormat="1" applyFont="1" applyBorder="1" applyAlignment="1">
      <alignment vertical="center"/>
    </xf>
    <xf numFmtId="0" fontId="0" fillId="0" borderId="19" xfId="0" applyBorder="1" applyAlignment="1">
      <alignment horizontal="center" vertical="center"/>
    </xf>
    <xf numFmtId="176" fontId="5" fillId="0" borderId="10" xfId="0" applyNumberFormat="1" applyFont="1" applyBorder="1" applyAlignment="1">
      <alignment horizontal="right" vertical="center"/>
    </xf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 wrapText="1"/>
    </xf>
    <xf numFmtId="176" fontId="0" fillId="0" borderId="10" xfId="0" applyNumberFormat="1" applyBorder="1" applyAlignment="1">
      <alignment horizontal="right" vertical="center"/>
    </xf>
    <xf numFmtId="176" fontId="0" fillId="0" borderId="10" xfId="0" applyNumberForma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9" xfId="0" applyBorder="1"/>
    <xf numFmtId="0" fontId="0" fillId="0" borderId="9" xfId="0" applyBorder="1" applyAlignment="1">
      <alignment horizontal="center"/>
    </xf>
    <xf numFmtId="56" fontId="0" fillId="0" borderId="9" xfId="0" applyNumberFormat="1" applyBorder="1"/>
    <xf numFmtId="0" fontId="0" fillId="0" borderId="9" xfId="0" applyBorder="1" applyAlignment="1">
      <alignment shrinkToFit="1"/>
    </xf>
    <xf numFmtId="38" fontId="0" fillId="0" borderId="0" xfId="1" applyFont="1" applyAlignment="1">
      <alignment horizontal="center" vertical="center"/>
    </xf>
    <xf numFmtId="38" fontId="0" fillId="0" borderId="9" xfId="1" applyFont="1" applyBorder="1" applyAlignment="1">
      <alignment horizontal="center" vertical="center"/>
    </xf>
    <xf numFmtId="38" fontId="0" fillId="0" borderId="9" xfId="1" applyFont="1" applyBorder="1"/>
    <xf numFmtId="38" fontId="1" fillId="0" borderId="24" xfId="1" applyFont="1" applyFill="1" applyBorder="1" applyAlignment="1">
      <alignment horizontal="right" vertical="center"/>
    </xf>
    <xf numFmtId="38" fontId="1" fillId="0" borderId="11" xfId="1" applyFont="1" applyFill="1" applyBorder="1" applyAlignment="1">
      <alignment horizontal="right" vertical="center"/>
    </xf>
    <xf numFmtId="176" fontId="1" fillId="0" borderId="12" xfId="0" applyNumberFormat="1" applyFont="1" applyFill="1" applyBorder="1" applyAlignment="1">
      <alignment vertical="center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/>
    </xf>
    <xf numFmtId="0" fontId="0" fillId="0" borderId="19" xfId="0" applyFont="1" applyBorder="1" applyAlignment="1">
      <alignment horizontal="center" vertical="center"/>
    </xf>
    <xf numFmtId="0" fontId="0" fillId="0" borderId="19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0" fillId="0" borderId="9" xfId="0" applyFont="1" applyBorder="1" applyAlignment="1">
      <alignment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9" xfId="0" applyFont="1" applyBorder="1" applyAlignment="1">
      <alignment vertical="center" wrapText="1"/>
    </xf>
    <xf numFmtId="38" fontId="1" fillId="0" borderId="25" xfId="1" applyFont="1" applyFill="1" applyBorder="1" applyAlignment="1">
      <alignment horizontal="right" vertical="center"/>
    </xf>
    <xf numFmtId="38" fontId="1" fillId="0" borderId="19" xfId="1" applyFont="1" applyFill="1" applyBorder="1" applyAlignment="1">
      <alignment horizontal="right" vertical="center"/>
    </xf>
    <xf numFmtId="176" fontId="1" fillId="0" borderId="26" xfId="0" applyNumberFormat="1" applyFont="1" applyFill="1" applyBorder="1" applyAlignment="1">
      <alignment vertical="center"/>
    </xf>
    <xf numFmtId="0" fontId="0" fillId="0" borderId="9" xfId="0" applyFont="1" applyFill="1" applyBorder="1" applyAlignment="1">
      <alignment vertical="center" shrinkToFi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vertical="center" shrinkToFit="1"/>
    </xf>
    <xf numFmtId="38" fontId="1" fillId="0" borderId="18" xfId="1" applyFont="1" applyFill="1" applyBorder="1" applyAlignment="1">
      <alignment horizontal="right" vertical="center"/>
    </xf>
    <xf numFmtId="38" fontId="1" fillId="0" borderId="14" xfId="1" applyFont="1" applyFill="1" applyBorder="1" applyAlignment="1">
      <alignment horizontal="right" vertical="center"/>
    </xf>
    <xf numFmtId="0" fontId="0" fillId="0" borderId="1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vertical="center" shrinkToFit="1"/>
    </xf>
    <xf numFmtId="0" fontId="0" fillId="0" borderId="14" xfId="0" applyBorder="1" applyAlignment="1">
      <alignment horizontal="center" vertical="center" wrapText="1"/>
    </xf>
    <xf numFmtId="176" fontId="0" fillId="0" borderId="15" xfId="0" applyNumberFormat="1" applyBorder="1" applyAlignment="1">
      <alignment vertical="center"/>
    </xf>
    <xf numFmtId="0" fontId="0" fillId="0" borderId="11" xfId="0" applyFont="1" applyFill="1" applyBorder="1" applyAlignment="1">
      <alignment horizontal="center" vertical="center" shrinkToFit="1"/>
    </xf>
    <xf numFmtId="0" fontId="1" fillId="0" borderId="19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shrinkToFit="1"/>
    </xf>
    <xf numFmtId="38" fontId="0" fillId="0" borderId="24" xfId="1" applyFont="1" applyBorder="1" applyAlignment="1">
      <alignment horizontal="right" vertical="center"/>
    </xf>
    <xf numFmtId="176" fontId="5" fillId="0" borderId="12" xfId="0" applyNumberFormat="1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38" fontId="0" fillId="0" borderId="0" xfId="0" applyNumberFormat="1" applyBorder="1" applyAlignment="1">
      <alignment vertical="center"/>
    </xf>
    <xf numFmtId="0" fontId="0" fillId="0" borderId="3" xfId="0" applyBorder="1" applyAlignment="1">
      <alignment horizontal="center" vertical="center" shrinkToFit="1"/>
    </xf>
    <xf numFmtId="176" fontId="12" fillId="0" borderId="10" xfId="0" applyNumberFormat="1" applyFont="1" applyFill="1" applyBorder="1" applyAlignment="1">
      <alignment vertical="center" wrapText="1"/>
    </xf>
    <xf numFmtId="176" fontId="12" fillId="0" borderId="10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38" fontId="0" fillId="0" borderId="0" xfId="0" applyNumberFormat="1" applyBorder="1" applyAlignment="1">
      <alignment vertical="center"/>
    </xf>
    <xf numFmtId="38" fontId="1" fillId="0" borderId="0" xfId="2" applyFont="1" applyBorder="1" applyAlignment="1">
      <alignment vertical="center"/>
    </xf>
    <xf numFmtId="178" fontId="13" fillId="0" borderId="0" xfId="0" applyNumberFormat="1" applyFont="1" applyAlignment="1">
      <alignment horizontal="center"/>
    </xf>
    <xf numFmtId="0" fontId="4" fillId="0" borderId="20" xfId="0" applyFont="1" applyBorder="1" applyAlignment="1">
      <alignment vertical="center" wrapText="1"/>
    </xf>
    <xf numFmtId="176" fontId="0" fillId="0" borderId="15" xfId="0" applyNumberFormat="1" applyBorder="1" applyAlignment="1">
      <alignment vertical="center" wrapText="1"/>
    </xf>
  </cellXfs>
  <cellStyles count="11">
    <cellStyle name="パーセント 2" xfId="3"/>
    <cellStyle name="金額" xfId="4"/>
    <cellStyle name="桁区切り" xfId="1" builtinId="6"/>
    <cellStyle name="桁区切り 2" xfId="2"/>
    <cellStyle name="見出し" xfId="5"/>
    <cellStyle name="種類" xfId="6"/>
    <cellStyle name="標準" xfId="0" builtinId="0"/>
    <cellStyle name="標準 2" xfId="7"/>
    <cellStyle name="標準 2 2" xfId="8"/>
    <cellStyle name="標準 3" xfId="9"/>
    <cellStyle name="未定義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ciety01\asset\DOCUME~1\ishida\LOCALS~1\Temp\ALGlance\H16&#12514;&#12491;&#12479;&#12522;&#12531;&#12464;&#22793;&#26356;&#35211;&#31309;&#12426;12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増減表 (2)"/>
      <sheetName val="特記との対応"/>
      <sheetName val="増減表"/>
      <sheetName val="総額"/>
      <sheetName val="人件合計"/>
      <sheetName val="人1"/>
      <sheetName val="人2"/>
      <sheetName val="人3"/>
      <sheetName val="人4"/>
      <sheetName val="人5"/>
      <sheetName val="小余綾高架橋・追加変更"/>
      <sheetName val="下赤塚定期計測・追加変更"/>
      <sheetName val="桁変位計測"/>
      <sheetName val="BOTDR見積内訳"/>
      <sheetName val="参考（機器追加（BOTDR））"/>
      <sheetName val="参考（ｿﾌﾄ改善案）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workbookViewId="0">
      <selection activeCell="M74" sqref="A74:M74"/>
    </sheetView>
  </sheetViews>
  <sheetFormatPr defaultRowHeight="13.5"/>
  <cols>
    <col min="1" max="1" width="4.125" customWidth="1"/>
    <col min="2" max="3" width="7.5" customWidth="1"/>
    <col min="4" max="4" width="8" customWidth="1"/>
    <col min="5" max="5" width="16" customWidth="1"/>
    <col min="6" max="6" width="5.25" customWidth="1"/>
    <col min="7" max="7" width="17.75" customWidth="1"/>
    <col min="8" max="8" width="17.875" customWidth="1"/>
    <col min="10" max="10" width="9" style="3"/>
    <col min="11" max="11" width="11.75" style="3" customWidth="1"/>
    <col min="12" max="12" width="13.625" customWidth="1"/>
  </cols>
  <sheetData>
    <row r="1" spans="1:14" ht="27" customHeight="1">
      <c r="B1" s="100" t="s">
        <v>32</v>
      </c>
      <c r="C1" s="100"/>
      <c r="D1" s="100"/>
      <c r="E1" s="100"/>
      <c r="F1" s="100"/>
      <c r="G1" s="100"/>
      <c r="H1" s="100"/>
      <c r="I1" s="100"/>
      <c r="J1" s="100"/>
      <c r="K1" s="100"/>
      <c r="L1" s="55" t="s">
        <v>19</v>
      </c>
    </row>
    <row r="2" spans="1:14" ht="13.5" customHeight="1">
      <c r="A2" t="s">
        <v>33</v>
      </c>
      <c r="B2" s="53"/>
      <c r="C2" s="54"/>
      <c r="D2" s="54"/>
      <c r="E2" s="54"/>
      <c r="F2" s="54"/>
      <c r="G2" s="56" t="s">
        <v>28</v>
      </c>
      <c r="I2" s="54"/>
      <c r="J2" s="61"/>
      <c r="K2" s="61"/>
      <c r="N2" t="s">
        <v>35</v>
      </c>
    </row>
    <row r="3" spans="1:14" ht="13.5" customHeight="1">
      <c r="B3" s="53"/>
      <c r="C3" s="54"/>
      <c r="D3" s="54"/>
      <c r="E3" s="54"/>
      <c r="F3" s="54"/>
      <c r="G3" s="54" t="s">
        <v>17</v>
      </c>
      <c r="I3" s="54"/>
      <c r="J3" s="61"/>
      <c r="K3" s="62" t="s">
        <v>26</v>
      </c>
      <c r="L3" s="58" t="s">
        <v>27</v>
      </c>
    </row>
    <row r="4" spans="1:14">
      <c r="G4" s="56" t="s">
        <v>29</v>
      </c>
      <c r="H4" s="54"/>
      <c r="I4" s="54"/>
      <c r="J4" s="61" t="s">
        <v>30</v>
      </c>
      <c r="K4" s="63"/>
      <c r="L4" s="63"/>
    </row>
    <row r="5" spans="1:14" ht="27" customHeight="1">
      <c r="A5" s="15" t="s">
        <v>13</v>
      </c>
      <c r="B5" s="15" t="s">
        <v>14</v>
      </c>
      <c r="C5" s="15" t="s">
        <v>15</v>
      </c>
      <c r="D5" s="15" t="s">
        <v>16</v>
      </c>
      <c r="E5" s="15" t="s">
        <v>25</v>
      </c>
      <c r="F5" s="35" t="s">
        <v>20</v>
      </c>
      <c r="G5" s="15" t="s">
        <v>24</v>
      </c>
      <c r="H5" s="15" t="s">
        <v>21</v>
      </c>
      <c r="I5" s="15" t="s">
        <v>18</v>
      </c>
      <c r="J5" s="62" t="s">
        <v>31</v>
      </c>
      <c r="K5" s="62" t="s">
        <v>23</v>
      </c>
      <c r="L5" s="15" t="s">
        <v>22</v>
      </c>
    </row>
    <row r="6" spans="1:14">
      <c r="A6" s="57">
        <v>1</v>
      </c>
      <c r="B6" s="59"/>
      <c r="C6" s="59"/>
      <c r="D6" s="57"/>
      <c r="E6" s="57"/>
      <c r="F6" s="57"/>
      <c r="G6" s="60"/>
      <c r="H6" s="60"/>
      <c r="I6" s="57"/>
      <c r="J6" s="63"/>
      <c r="K6" s="63"/>
      <c r="L6" s="57"/>
    </row>
    <row r="7" spans="1:14">
      <c r="A7" s="57">
        <v>2</v>
      </c>
      <c r="B7" s="59"/>
      <c r="C7" s="59"/>
      <c r="D7" s="57"/>
      <c r="E7" s="57"/>
      <c r="F7" s="57"/>
      <c r="G7" s="60"/>
      <c r="H7" s="60"/>
      <c r="I7" s="57"/>
      <c r="J7" s="63"/>
      <c r="K7" s="63"/>
      <c r="L7" s="57"/>
    </row>
    <row r="8" spans="1:14">
      <c r="A8" s="57">
        <v>3</v>
      </c>
      <c r="B8" s="59"/>
      <c r="C8" s="59"/>
      <c r="D8" s="57"/>
      <c r="E8" s="57"/>
      <c r="F8" s="57"/>
      <c r="G8" s="60"/>
      <c r="H8" s="60"/>
      <c r="I8" s="57"/>
      <c r="J8" s="63"/>
      <c r="K8" s="63"/>
      <c r="L8" s="57"/>
    </row>
    <row r="9" spans="1:14">
      <c r="A9" s="57">
        <v>4</v>
      </c>
      <c r="B9" s="59"/>
      <c r="C9" s="59"/>
      <c r="D9" s="57"/>
      <c r="E9" s="57"/>
      <c r="F9" s="57"/>
      <c r="G9" s="60"/>
      <c r="H9" s="60"/>
      <c r="I9" s="57"/>
      <c r="J9" s="63"/>
      <c r="K9" s="63"/>
      <c r="L9" s="57"/>
    </row>
    <row r="10" spans="1:14">
      <c r="A10" s="57">
        <v>5</v>
      </c>
      <c r="B10" s="59"/>
      <c r="C10" s="59"/>
      <c r="D10" s="57"/>
      <c r="E10" s="57"/>
      <c r="F10" s="57"/>
      <c r="G10" s="60"/>
      <c r="H10" s="60"/>
      <c r="I10" s="57"/>
      <c r="J10" s="63"/>
      <c r="K10" s="63"/>
      <c r="L10" s="57"/>
    </row>
    <row r="11" spans="1:14">
      <c r="A11" s="57">
        <v>6</v>
      </c>
      <c r="B11" s="59"/>
      <c r="C11" s="59"/>
      <c r="D11" s="57"/>
      <c r="E11" s="57"/>
      <c r="F11" s="57"/>
      <c r="G11" s="60"/>
      <c r="H11" s="60"/>
      <c r="I11" s="57"/>
      <c r="J11" s="63"/>
      <c r="K11" s="63"/>
      <c r="L11" s="57"/>
    </row>
    <row r="12" spans="1:14">
      <c r="A12" s="57">
        <v>7</v>
      </c>
      <c r="B12" s="59"/>
      <c r="C12" s="59"/>
      <c r="D12" s="57"/>
      <c r="E12" s="57"/>
      <c r="F12" s="57"/>
      <c r="G12" s="60"/>
      <c r="H12" s="60"/>
      <c r="I12" s="57"/>
      <c r="J12" s="63"/>
      <c r="K12" s="63"/>
      <c r="L12" s="57"/>
    </row>
    <row r="13" spans="1:14">
      <c r="A13" s="57">
        <v>8</v>
      </c>
      <c r="B13" s="59"/>
      <c r="C13" s="59"/>
      <c r="D13" s="57"/>
      <c r="E13" s="57"/>
      <c r="F13" s="57"/>
      <c r="G13" s="60"/>
      <c r="H13" s="60"/>
      <c r="I13" s="57"/>
      <c r="J13" s="63"/>
      <c r="K13" s="63"/>
      <c r="L13" s="57"/>
    </row>
    <row r="14" spans="1:14">
      <c r="A14" s="57">
        <v>9</v>
      </c>
      <c r="B14" s="59"/>
      <c r="C14" s="59"/>
      <c r="D14" s="57"/>
      <c r="E14" s="57"/>
      <c r="F14" s="57"/>
      <c r="G14" s="60"/>
      <c r="H14" s="60"/>
      <c r="I14" s="57"/>
      <c r="J14" s="63"/>
      <c r="K14" s="63"/>
      <c r="L14" s="57"/>
    </row>
    <row r="15" spans="1:14">
      <c r="A15" s="57">
        <v>10</v>
      </c>
      <c r="B15" s="59"/>
      <c r="C15" s="59"/>
      <c r="D15" s="57"/>
      <c r="E15" s="57"/>
      <c r="F15" s="57"/>
      <c r="G15" s="60"/>
      <c r="H15" s="60"/>
      <c r="I15" s="57"/>
      <c r="J15" s="63"/>
      <c r="K15" s="63"/>
      <c r="L15" s="57"/>
    </row>
    <row r="16" spans="1:14">
      <c r="A16" s="57">
        <v>11</v>
      </c>
      <c r="B16" s="59"/>
      <c r="C16" s="59"/>
      <c r="D16" s="57"/>
      <c r="E16" s="57"/>
      <c r="F16" s="57"/>
      <c r="G16" s="60"/>
      <c r="H16" s="60"/>
      <c r="I16" s="57"/>
      <c r="J16" s="63"/>
      <c r="K16" s="63"/>
      <c r="L16" s="57"/>
    </row>
    <row r="17" spans="1:12">
      <c r="A17" s="57">
        <v>12</v>
      </c>
      <c r="B17" s="59"/>
      <c r="C17" s="59"/>
      <c r="D17" s="57"/>
      <c r="E17" s="57"/>
      <c r="F17" s="57"/>
      <c r="G17" s="60"/>
      <c r="H17" s="60"/>
      <c r="I17" s="57"/>
      <c r="J17" s="63"/>
      <c r="K17" s="63"/>
      <c r="L17" s="57"/>
    </row>
    <row r="18" spans="1:12">
      <c r="A18" s="57">
        <v>13</v>
      </c>
      <c r="B18" s="59"/>
      <c r="C18" s="59"/>
      <c r="D18" s="57"/>
      <c r="E18" s="57"/>
      <c r="F18" s="57"/>
      <c r="G18" s="60"/>
      <c r="H18" s="60"/>
      <c r="I18" s="57"/>
      <c r="J18" s="63"/>
      <c r="K18" s="63"/>
      <c r="L18" s="57"/>
    </row>
    <row r="19" spans="1:12">
      <c r="A19" s="57">
        <v>14</v>
      </c>
      <c r="B19" s="59"/>
      <c r="C19" s="59"/>
      <c r="D19" s="57"/>
      <c r="E19" s="57"/>
      <c r="F19" s="57"/>
      <c r="G19" s="60"/>
      <c r="H19" s="60"/>
      <c r="I19" s="57"/>
      <c r="J19" s="63"/>
      <c r="K19" s="63"/>
      <c r="L19" s="57"/>
    </row>
    <row r="20" spans="1:12">
      <c r="A20" s="57">
        <v>15</v>
      </c>
      <c r="B20" s="59"/>
      <c r="C20" s="59"/>
      <c r="D20" s="57"/>
      <c r="E20" s="57"/>
      <c r="F20" s="57"/>
      <c r="G20" s="60"/>
      <c r="H20" s="60"/>
      <c r="I20" s="57"/>
      <c r="J20" s="63"/>
      <c r="K20" s="63"/>
      <c r="L20" s="57"/>
    </row>
    <row r="21" spans="1:12">
      <c r="A21" s="57">
        <v>16</v>
      </c>
      <c r="B21" s="59"/>
      <c r="C21" s="59"/>
      <c r="D21" s="57"/>
      <c r="E21" s="57"/>
      <c r="F21" s="57"/>
      <c r="G21" s="60"/>
      <c r="H21" s="60"/>
      <c r="I21" s="57"/>
      <c r="J21" s="63"/>
      <c r="K21" s="63"/>
      <c r="L21" s="57"/>
    </row>
    <row r="22" spans="1:12">
      <c r="A22" s="57">
        <v>17</v>
      </c>
      <c r="B22" s="59"/>
      <c r="C22" s="59"/>
      <c r="D22" s="57"/>
      <c r="E22" s="57"/>
      <c r="F22" s="57"/>
      <c r="G22" s="60"/>
      <c r="H22" s="60"/>
      <c r="I22" s="57"/>
      <c r="J22" s="63"/>
      <c r="K22" s="63"/>
      <c r="L22" s="57"/>
    </row>
    <row r="23" spans="1:12">
      <c r="A23" s="57">
        <v>18</v>
      </c>
      <c r="B23" s="59"/>
      <c r="C23" s="59"/>
      <c r="D23" s="57"/>
      <c r="E23" s="57"/>
      <c r="F23" s="57"/>
      <c r="G23" s="60"/>
      <c r="H23" s="60"/>
      <c r="I23" s="57"/>
      <c r="J23" s="63"/>
      <c r="K23" s="63"/>
      <c r="L23" s="57"/>
    </row>
    <row r="24" spans="1:12">
      <c r="A24" s="57">
        <v>19</v>
      </c>
      <c r="B24" s="59"/>
      <c r="C24" s="59"/>
      <c r="D24" s="57"/>
      <c r="E24" s="57"/>
      <c r="F24" s="57"/>
      <c r="G24" s="60"/>
      <c r="H24" s="60"/>
      <c r="I24" s="57"/>
      <c r="J24" s="63"/>
      <c r="K24" s="63"/>
      <c r="L24" s="57"/>
    </row>
    <row r="25" spans="1:12">
      <c r="A25" s="57">
        <v>20</v>
      </c>
      <c r="B25" s="59"/>
      <c r="C25" s="59"/>
      <c r="D25" s="57"/>
      <c r="E25" s="57"/>
      <c r="F25" s="57"/>
      <c r="G25" s="60"/>
      <c r="H25" s="60"/>
      <c r="I25" s="57"/>
      <c r="J25" s="63"/>
      <c r="K25" s="63"/>
      <c r="L25" s="57"/>
    </row>
    <row r="26" spans="1:12">
      <c r="A26" s="57">
        <v>21</v>
      </c>
      <c r="B26" s="59"/>
      <c r="C26" s="59"/>
      <c r="D26" s="57"/>
      <c r="E26" s="57"/>
      <c r="F26" s="57"/>
      <c r="G26" s="60"/>
      <c r="H26" s="60"/>
      <c r="I26" s="57"/>
      <c r="J26" s="63"/>
      <c r="K26" s="63"/>
      <c r="L26" s="57"/>
    </row>
    <row r="27" spans="1:12">
      <c r="A27" s="57">
        <v>22</v>
      </c>
      <c r="B27" s="59"/>
      <c r="C27" s="59"/>
      <c r="D27" s="57"/>
      <c r="E27" s="57"/>
      <c r="F27" s="57"/>
      <c r="G27" s="60"/>
      <c r="H27" s="60"/>
      <c r="I27" s="57"/>
      <c r="J27" s="63"/>
      <c r="K27" s="63"/>
      <c r="L27" s="57"/>
    </row>
    <row r="28" spans="1:12">
      <c r="A28" s="57">
        <v>23</v>
      </c>
      <c r="B28" s="59"/>
      <c r="C28" s="59"/>
      <c r="D28" s="57"/>
      <c r="E28" s="57"/>
      <c r="F28" s="57"/>
      <c r="G28" s="60"/>
      <c r="H28" s="60"/>
      <c r="I28" s="57"/>
      <c r="J28" s="63"/>
      <c r="K28" s="63"/>
      <c r="L28" s="57"/>
    </row>
    <row r="29" spans="1:12">
      <c r="A29" s="57">
        <v>24</v>
      </c>
      <c r="B29" s="59"/>
      <c r="C29" s="59"/>
      <c r="D29" s="57"/>
      <c r="E29" s="57"/>
      <c r="F29" s="57"/>
      <c r="G29" s="60"/>
      <c r="H29" s="60"/>
      <c r="I29" s="57"/>
      <c r="J29" s="63"/>
      <c r="K29" s="63"/>
      <c r="L29" s="57"/>
    </row>
    <row r="30" spans="1:12">
      <c r="A30" s="57">
        <v>25</v>
      </c>
      <c r="B30" s="59"/>
      <c r="C30" s="59"/>
      <c r="D30" s="57"/>
      <c r="E30" s="57"/>
      <c r="F30" s="57"/>
      <c r="G30" s="60"/>
      <c r="H30" s="60"/>
      <c r="I30" s="57"/>
      <c r="J30" s="63"/>
      <c r="K30" s="63"/>
      <c r="L30" s="57"/>
    </row>
    <row r="31" spans="1:12">
      <c r="A31" s="57">
        <v>26</v>
      </c>
      <c r="B31" s="59"/>
      <c r="C31" s="59"/>
      <c r="D31" s="57"/>
      <c r="E31" s="57"/>
      <c r="F31" s="57"/>
      <c r="G31" s="60"/>
      <c r="H31" s="60"/>
      <c r="I31" s="57"/>
      <c r="J31" s="63"/>
      <c r="K31" s="63"/>
      <c r="L31" s="57"/>
    </row>
    <row r="32" spans="1:12">
      <c r="A32" s="57">
        <v>27</v>
      </c>
      <c r="B32" s="59"/>
      <c r="C32" s="59"/>
      <c r="D32" s="57"/>
      <c r="E32" s="57"/>
      <c r="F32" s="57"/>
      <c r="G32" s="60"/>
      <c r="H32" s="60"/>
      <c r="I32" s="57"/>
      <c r="J32" s="63"/>
      <c r="K32" s="63"/>
      <c r="L32" s="57"/>
    </row>
    <row r="33" spans="1:12">
      <c r="A33" s="57">
        <v>28</v>
      </c>
      <c r="B33" s="59"/>
      <c r="C33" s="59"/>
      <c r="D33" s="57"/>
      <c r="E33" s="57"/>
      <c r="F33" s="57"/>
      <c r="G33" s="60"/>
      <c r="H33" s="60"/>
      <c r="I33" s="57"/>
      <c r="J33" s="63"/>
      <c r="K33" s="63"/>
      <c r="L33" s="57"/>
    </row>
    <row r="34" spans="1:12">
      <c r="A34" s="57">
        <v>29</v>
      </c>
      <c r="B34" s="59"/>
      <c r="C34" s="59"/>
      <c r="D34" s="57"/>
      <c r="E34" s="57"/>
      <c r="F34" s="57"/>
      <c r="G34" s="60"/>
      <c r="H34" s="60"/>
      <c r="I34" s="57"/>
      <c r="J34" s="63"/>
      <c r="K34" s="63"/>
      <c r="L34" s="57"/>
    </row>
    <row r="35" spans="1:12">
      <c r="A35" s="57">
        <v>30</v>
      </c>
      <c r="B35" s="59"/>
      <c r="C35" s="59"/>
      <c r="D35" s="57"/>
      <c r="E35" s="57"/>
      <c r="F35" s="57"/>
      <c r="G35" s="60"/>
      <c r="H35" s="60"/>
      <c r="I35" s="57"/>
      <c r="J35" s="63"/>
      <c r="K35" s="63"/>
      <c r="L35" s="57"/>
    </row>
    <row r="36" spans="1:12">
      <c r="A36" s="57">
        <v>31</v>
      </c>
      <c r="B36" s="59"/>
      <c r="C36" s="59"/>
      <c r="D36" s="57"/>
      <c r="E36" s="57"/>
      <c r="F36" s="57"/>
      <c r="G36" s="60"/>
      <c r="H36" s="60"/>
      <c r="I36" s="57"/>
      <c r="J36" s="63"/>
      <c r="K36" s="63"/>
      <c r="L36" s="57"/>
    </row>
    <row r="37" spans="1:12">
      <c r="A37" s="57">
        <v>32</v>
      </c>
      <c r="B37" s="59"/>
      <c r="C37" s="59"/>
      <c r="D37" s="57"/>
      <c r="E37" s="57"/>
      <c r="F37" s="57"/>
      <c r="G37" s="60"/>
      <c r="H37" s="60"/>
      <c r="I37" s="57"/>
      <c r="J37" s="63"/>
      <c r="K37" s="63"/>
      <c r="L37" s="57"/>
    </row>
    <row r="38" spans="1:12">
      <c r="A38" s="57">
        <v>33</v>
      </c>
      <c r="B38" s="59"/>
      <c r="C38" s="59"/>
      <c r="D38" s="57"/>
      <c r="E38" s="57"/>
      <c r="F38" s="57"/>
      <c r="G38" s="60"/>
      <c r="H38" s="60"/>
      <c r="I38" s="57"/>
      <c r="J38" s="63"/>
      <c r="K38" s="63"/>
      <c r="L38" s="57"/>
    </row>
    <row r="39" spans="1:12">
      <c r="A39" s="57">
        <v>34</v>
      </c>
      <c r="B39" s="59"/>
      <c r="C39" s="59"/>
      <c r="D39" s="57"/>
      <c r="E39" s="57"/>
      <c r="F39" s="57"/>
      <c r="G39" s="60"/>
      <c r="H39" s="60"/>
      <c r="I39" s="57"/>
      <c r="J39" s="63"/>
      <c r="K39" s="63"/>
      <c r="L39" s="57"/>
    </row>
    <row r="40" spans="1:12">
      <c r="A40" s="57">
        <v>35</v>
      </c>
      <c r="B40" s="59"/>
      <c r="C40" s="59"/>
      <c r="D40" s="57"/>
      <c r="E40" s="57"/>
      <c r="F40" s="57"/>
      <c r="G40" s="60"/>
      <c r="H40" s="60"/>
      <c r="I40" s="57"/>
      <c r="J40" s="63"/>
      <c r="K40" s="63"/>
      <c r="L40" s="57"/>
    </row>
    <row r="41" spans="1:12">
      <c r="A41" s="57">
        <v>36</v>
      </c>
      <c r="B41" s="57"/>
      <c r="C41" s="57"/>
      <c r="D41" s="57"/>
      <c r="E41" s="57"/>
      <c r="F41" s="57"/>
      <c r="G41" s="60" t="str">
        <f>IF(F41="","",VLOOKUP(F41,#REF!,2))</f>
        <v/>
      </c>
      <c r="H41" s="60" t="str">
        <f>IF(F41="","",VLOOKUP(F41,#REF!,3))</f>
        <v/>
      </c>
      <c r="I41" s="57"/>
      <c r="J41" s="63" t="str">
        <f>IF(F41="","",VLOOKUP(F41,#REF!,6))</f>
        <v/>
      </c>
      <c r="K41" s="63" t="str">
        <f t="shared" ref="K41" si="0">IF(F41="","",INT(I41*J41))</f>
        <v/>
      </c>
      <c r="L41" s="57"/>
    </row>
    <row r="42" spans="1:12">
      <c r="A42" s="57">
        <v>37</v>
      </c>
      <c r="B42" s="59"/>
      <c r="C42" s="59"/>
      <c r="D42" s="57"/>
      <c r="E42" s="57"/>
      <c r="F42" s="57"/>
      <c r="G42" s="60"/>
      <c r="H42" s="60"/>
      <c r="I42" s="57"/>
      <c r="J42" s="63"/>
      <c r="K42" s="63"/>
      <c r="L42" s="57"/>
    </row>
    <row r="43" spans="1:12">
      <c r="A43" s="57">
        <v>38</v>
      </c>
      <c r="B43" s="59"/>
      <c r="C43" s="59"/>
      <c r="D43" s="57"/>
      <c r="E43" s="57"/>
      <c r="F43" s="57"/>
      <c r="G43" s="60"/>
      <c r="H43" s="60"/>
      <c r="I43" s="57"/>
      <c r="J43" s="63"/>
      <c r="K43" s="63"/>
      <c r="L43" s="57"/>
    </row>
    <row r="44" spans="1:12">
      <c r="A44" s="57">
        <v>39</v>
      </c>
      <c r="B44" s="59"/>
      <c r="C44" s="59"/>
      <c r="D44" s="57"/>
      <c r="E44" s="57"/>
      <c r="F44" s="57"/>
      <c r="G44" s="60"/>
      <c r="H44" s="60"/>
      <c r="I44" s="57"/>
      <c r="J44" s="63"/>
      <c r="K44" s="63"/>
      <c r="L44" s="57"/>
    </row>
    <row r="45" spans="1:12">
      <c r="A45" s="57">
        <v>40</v>
      </c>
      <c r="B45" s="57"/>
      <c r="C45" s="57"/>
      <c r="D45" s="57"/>
      <c r="E45" s="57"/>
      <c r="F45" s="57"/>
      <c r="G45" s="60" t="str">
        <f>IF(F45="","",VLOOKUP(F45,#REF!,2))</f>
        <v/>
      </c>
      <c r="H45" s="60" t="str">
        <f>IF(F45="","",VLOOKUP(F45,#REF!,3))</f>
        <v/>
      </c>
      <c r="I45" s="57"/>
      <c r="J45" s="63" t="str">
        <f>IF(F45="","",VLOOKUP(F45,#REF!,6))</f>
        <v/>
      </c>
      <c r="K45" s="63" t="str">
        <f t="shared" ref="K45" si="1">IF(F45="","",INT(I45*J45))</f>
        <v/>
      </c>
      <c r="L45" s="57"/>
    </row>
    <row r="46" spans="1:12">
      <c r="G46" s="54"/>
      <c r="I46" s="54"/>
      <c r="J46" s="61"/>
    </row>
    <row r="47" spans="1:12">
      <c r="G47" s="56"/>
      <c r="H47" s="54"/>
      <c r="I47" s="54"/>
      <c r="J47" s="61"/>
    </row>
  </sheetData>
  <mergeCells count="1">
    <mergeCell ref="B1:K1"/>
  </mergeCells>
  <phoneticPr fontId="3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P209"/>
  <sheetViews>
    <sheetView showGridLines="0" tabSelected="1" view="pageBreakPreview" topLeftCell="A7" zoomScaleNormal="100" zoomScaleSheetLayoutView="100" workbookViewId="0">
      <selection activeCell="M74" sqref="A74:M74"/>
    </sheetView>
  </sheetViews>
  <sheetFormatPr defaultRowHeight="13.5"/>
  <cols>
    <col min="1" max="1" width="7.125" customWidth="1"/>
    <col min="2" max="2" width="34.125" bestFit="1" customWidth="1"/>
    <col min="3" max="3" width="45.625" bestFit="1" customWidth="1"/>
    <col min="4" max="4" width="6.875" bestFit="1" customWidth="1"/>
    <col min="5" max="5" width="9.5" style="3" customWidth="1"/>
    <col min="6" max="11" width="6.25" customWidth="1"/>
    <col min="12" max="12" width="11.125" customWidth="1"/>
    <col min="13" max="13" width="34.125" bestFit="1" customWidth="1"/>
    <col min="14" max="14" width="10" style="1" customWidth="1"/>
    <col min="15" max="15" width="15.5" bestFit="1" customWidth="1"/>
    <col min="16" max="16" width="16.5" customWidth="1"/>
    <col min="17" max="17" width="11.25" bestFit="1" customWidth="1"/>
    <col min="18" max="18" width="9.25" bestFit="1" customWidth="1"/>
    <col min="19" max="19" width="13.375" bestFit="1" customWidth="1"/>
    <col min="20" max="20" width="15.5" bestFit="1" customWidth="1"/>
    <col min="21" max="21" width="7.75" customWidth="1"/>
    <col min="22" max="22" width="11.25" bestFit="1" customWidth="1"/>
  </cols>
  <sheetData>
    <row r="1" spans="1:16">
      <c r="M1" s="4" t="s">
        <v>282</v>
      </c>
    </row>
    <row r="2" spans="1:16" s="1" customFormat="1" ht="21" customHeight="1">
      <c r="A2" s="104" t="s">
        <v>91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O2"/>
      <c r="P2"/>
    </row>
    <row r="3" spans="1:16" s="1" customFormat="1" ht="21" customHeight="1" thickBot="1">
      <c r="A3"/>
      <c r="B3" s="2" t="s">
        <v>93</v>
      </c>
      <c r="C3"/>
      <c r="D3"/>
      <c r="E3" s="3"/>
      <c r="F3"/>
      <c r="G3"/>
      <c r="H3"/>
      <c r="I3"/>
      <c r="J3"/>
      <c r="K3"/>
      <c r="L3"/>
      <c r="M3" s="4" t="s">
        <v>66</v>
      </c>
      <c r="O3"/>
      <c r="P3"/>
    </row>
    <row r="4" spans="1:16" s="1" customFormat="1" ht="21" customHeight="1" thickBot="1">
      <c r="A4" s="5" t="s">
        <v>0</v>
      </c>
      <c r="B4" s="6" t="s">
        <v>1</v>
      </c>
      <c r="C4" s="6" t="s">
        <v>2</v>
      </c>
      <c r="D4" s="7" t="s">
        <v>3</v>
      </c>
      <c r="E4" s="8" t="s">
        <v>4</v>
      </c>
      <c r="F4" s="97" t="s">
        <v>276</v>
      </c>
      <c r="G4" s="97" t="s">
        <v>277</v>
      </c>
      <c r="H4" s="97" t="s">
        <v>278</v>
      </c>
      <c r="I4" s="97" t="s">
        <v>279</v>
      </c>
      <c r="J4" s="97" t="s">
        <v>280</v>
      </c>
      <c r="K4" s="97" t="s">
        <v>281</v>
      </c>
      <c r="L4" s="7" t="s">
        <v>5</v>
      </c>
      <c r="M4" s="9" t="s">
        <v>6</v>
      </c>
      <c r="O4" s="95" t="s">
        <v>92</v>
      </c>
      <c r="P4"/>
    </row>
    <row r="5" spans="1:16" s="1" customFormat="1" ht="21" customHeight="1" thickTop="1">
      <c r="A5" s="10">
        <v>1</v>
      </c>
      <c r="B5" s="67" t="s">
        <v>94</v>
      </c>
      <c r="C5" s="68" t="s">
        <v>36</v>
      </c>
      <c r="D5" s="11" t="s">
        <v>7</v>
      </c>
      <c r="E5" s="12"/>
      <c r="F5" s="11"/>
      <c r="G5" s="11"/>
      <c r="H5" s="11"/>
      <c r="I5" s="11"/>
      <c r="J5" s="11"/>
      <c r="K5" s="11"/>
      <c r="L5" s="12">
        <f>E5*SUM(F5:K5)</f>
        <v>0</v>
      </c>
      <c r="M5" s="13" t="s">
        <v>8</v>
      </c>
      <c r="O5"/>
      <c r="P5"/>
    </row>
    <row r="6" spans="1:16" s="1" customFormat="1" ht="21" customHeight="1">
      <c r="A6" s="14">
        <v>2</v>
      </c>
      <c r="B6" s="69" t="s">
        <v>37</v>
      </c>
      <c r="C6" s="70" t="s">
        <v>95</v>
      </c>
      <c r="D6" s="15" t="s">
        <v>7</v>
      </c>
      <c r="E6" s="16"/>
      <c r="F6" s="15"/>
      <c r="G6" s="15"/>
      <c r="H6" s="15"/>
      <c r="I6" s="15"/>
      <c r="J6" s="15"/>
      <c r="K6" s="15"/>
      <c r="L6" s="16">
        <f t="shared" ref="L6:L69" si="0">E6*SUM(F6:K6)</f>
        <v>0</v>
      </c>
      <c r="M6" s="17" t="s">
        <v>8</v>
      </c>
      <c r="O6"/>
      <c r="P6"/>
    </row>
    <row r="7" spans="1:16" s="1" customFormat="1" ht="21" customHeight="1">
      <c r="A7" s="14">
        <v>3</v>
      </c>
      <c r="B7" s="67" t="s">
        <v>37</v>
      </c>
      <c r="C7" s="71" t="s">
        <v>96</v>
      </c>
      <c r="D7" s="18" t="s">
        <v>7</v>
      </c>
      <c r="E7" s="19"/>
      <c r="F7" s="18"/>
      <c r="G7" s="18"/>
      <c r="H7" s="18"/>
      <c r="I7" s="18"/>
      <c r="J7" s="18"/>
      <c r="K7" s="18"/>
      <c r="L7" s="19">
        <f t="shared" si="0"/>
        <v>0</v>
      </c>
      <c r="M7" s="20" t="s">
        <v>8</v>
      </c>
      <c r="O7"/>
      <c r="P7"/>
    </row>
    <row r="8" spans="1:16" s="1" customFormat="1" ht="21" customHeight="1">
      <c r="A8" s="14">
        <v>4</v>
      </c>
      <c r="B8" s="67" t="s">
        <v>37</v>
      </c>
      <c r="C8" s="71" t="s">
        <v>97</v>
      </c>
      <c r="D8" s="15" t="s">
        <v>7</v>
      </c>
      <c r="E8" s="16"/>
      <c r="F8" s="15"/>
      <c r="G8" s="15"/>
      <c r="H8" s="15"/>
      <c r="I8" s="15"/>
      <c r="J8" s="15"/>
      <c r="K8" s="15"/>
      <c r="L8" s="16">
        <f t="shared" si="0"/>
        <v>0</v>
      </c>
      <c r="M8" s="17" t="s">
        <v>8</v>
      </c>
      <c r="O8"/>
      <c r="P8"/>
    </row>
    <row r="9" spans="1:16" s="1" customFormat="1" ht="21" customHeight="1">
      <c r="A9" s="14">
        <v>5</v>
      </c>
      <c r="B9" s="26" t="s">
        <v>37</v>
      </c>
      <c r="C9" s="25" t="s">
        <v>38</v>
      </c>
      <c r="D9" s="15" t="s">
        <v>7</v>
      </c>
      <c r="E9" s="16"/>
      <c r="F9" s="15"/>
      <c r="G9" s="15"/>
      <c r="H9" s="15"/>
      <c r="I9" s="15"/>
      <c r="J9" s="15"/>
      <c r="K9" s="15"/>
      <c r="L9" s="16">
        <f t="shared" si="0"/>
        <v>0</v>
      </c>
      <c r="M9" s="17" t="s">
        <v>8</v>
      </c>
      <c r="O9"/>
      <c r="P9"/>
    </row>
    <row r="10" spans="1:16" s="1" customFormat="1" ht="21" customHeight="1">
      <c r="A10" s="14">
        <v>6</v>
      </c>
      <c r="B10" s="26" t="s">
        <v>37</v>
      </c>
      <c r="C10" s="25" t="s">
        <v>98</v>
      </c>
      <c r="D10" s="15" t="s">
        <v>7</v>
      </c>
      <c r="E10" s="16"/>
      <c r="F10" s="15"/>
      <c r="G10" s="15"/>
      <c r="H10" s="15"/>
      <c r="I10" s="15"/>
      <c r="J10" s="15"/>
      <c r="K10" s="15"/>
      <c r="L10" s="16">
        <f t="shared" si="0"/>
        <v>0</v>
      </c>
      <c r="M10" s="17" t="s">
        <v>8</v>
      </c>
      <c r="O10"/>
      <c r="P10"/>
    </row>
    <row r="11" spans="1:16" s="1" customFormat="1" ht="21" customHeight="1">
      <c r="A11" s="14">
        <v>7</v>
      </c>
      <c r="B11" s="26" t="s">
        <v>37</v>
      </c>
      <c r="C11" s="25" t="s">
        <v>99</v>
      </c>
      <c r="D11" s="15" t="s">
        <v>7</v>
      </c>
      <c r="E11" s="16"/>
      <c r="F11" s="15"/>
      <c r="G11" s="15"/>
      <c r="H11" s="15"/>
      <c r="I11" s="15"/>
      <c r="J11" s="15"/>
      <c r="K11" s="15"/>
      <c r="L11" s="16">
        <f t="shared" si="0"/>
        <v>0</v>
      </c>
      <c r="M11" s="17" t="s">
        <v>8</v>
      </c>
      <c r="O11"/>
      <c r="P11"/>
    </row>
    <row r="12" spans="1:16" s="1" customFormat="1" ht="21" customHeight="1">
      <c r="A12" s="14">
        <v>8</v>
      </c>
      <c r="B12" s="26" t="s">
        <v>37</v>
      </c>
      <c r="C12" s="25" t="s">
        <v>100</v>
      </c>
      <c r="D12" s="15" t="s">
        <v>7</v>
      </c>
      <c r="E12" s="16"/>
      <c r="F12" s="15"/>
      <c r="G12" s="15"/>
      <c r="H12" s="15"/>
      <c r="I12" s="15"/>
      <c r="J12" s="15"/>
      <c r="K12" s="15"/>
      <c r="L12" s="16">
        <f t="shared" si="0"/>
        <v>0</v>
      </c>
      <c r="M12" s="17" t="s">
        <v>8</v>
      </c>
      <c r="O12"/>
      <c r="P12"/>
    </row>
    <row r="13" spans="1:16" s="1" customFormat="1" ht="21" customHeight="1">
      <c r="A13" s="14">
        <v>9</v>
      </c>
      <c r="B13" s="26" t="s">
        <v>37</v>
      </c>
      <c r="C13" s="25" t="s">
        <v>101</v>
      </c>
      <c r="D13" s="15" t="s">
        <v>7</v>
      </c>
      <c r="E13" s="16"/>
      <c r="F13" s="15"/>
      <c r="G13" s="15"/>
      <c r="H13" s="15"/>
      <c r="I13" s="15"/>
      <c r="J13" s="15"/>
      <c r="K13" s="15"/>
      <c r="L13" s="16">
        <f t="shared" si="0"/>
        <v>0</v>
      </c>
      <c r="M13" s="17" t="s">
        <v>8</v>
      </c>
      <c r="O13"/>
      <c r="P13"/>
    </row>
    <row r="14" spans="1:16" s="1" customFormat="1" ht="21" customHeight="1">
      <c r="A14" s="14">
        <v>10</v>
      </c>
      <c r="B14" s="26" t="s">
        <v>37</v>
      </c>
      <c r="C14" s="25" t="s">
        <v>102</v>
      </c>
      <c r="D14" s="15" t="s">
        <v>7</v>
      </c>
      <c r="E14" s="16"/>
      <c r="F14" s="15"/>
      <c r="G14" s="15"/>
      <c r="H14" s="15"/>
      <c r="I14" s="15"/>
      <c r="J14" s="15"/>
      <c r="K14" s="15"/>
      <c r="L14" s="16">
        <f t="shared" si="0"/>
        <v>0</v>
      </c>
      <c r="M14" s="17" t="s">
        <v>8</v>
      </c>
      <c r="O14"/>
      <c r="P14"/>
    </row>
    <row r="15" spans="1:16" s="1" customFormat="1" ht="21" customHeight="1">
      <c r="A15" s="14">
        <v>11</v>
      </c>
      <c r="B15" s="26" t="s">
        <v>103</v>
      </c>
      <c r="C15" s="25" t="s">
        <v>104</v>
      </c>
      <c r="D15" s="15" t="s">
        <v>7</v>
      </c>
      <c r="E15" s="16"/>
      <c r="F15" s="15"/>
      <c r="G15" s="15"/>
      <c r="H15" s="15"/>
      <c r="I15" s="15"/>
      <c r="J15" s="15"/>
      <c r="K15" s="15"/>
      <c r="L15" s="16">
        <f t="shared" si="0"/>
        <v>0</v>
      </c>
      <c r="M15" s="17" t="s">
        <v>8</v>
      </c>
      <c r="O15"/>
      <c r="P15"/>
    </row>
    <row r="16" spans="1:16" s="1" customFormat="1" ht="21" customHeight="1">
      <c r="A16" s="14">
        <v>12</v>
      </c>
      <c r="B16" s="26" t="s">
        <v>105</v>
      </c>
      <c r="C16" s="25" t="s">
        <v>39</v>
      </c>
      <c r="D16" s="15" t="s">
        <v>7</v>
      </c>
      <c r="E16" s="16"/>
      <c r="F16" s="15"/>
      <c r="G16" s="15"/>
      <c r="H16" s="15"/>
      <c r="I16" s="15"/>
      <c r="J16" s="15"/>
      <c r="K16" s="15"/>
      <c r="L16" s="16">
        <f t="shared" si="0"/>
        <v>0</v>
      </c>
      <c r="M16" s="17" t="s">
        <v>8</v>
      </c>
      <c r="O16"/>
      <c r="P16"/>
    </row>
    <row r="17" spans="1:16" s="1" customFormat="1" ht="21" customHeight="1">
      <c r="A17" s="14">
        <v>13</v>
      </c>
      <c r="B17" s="26" t="s">
        <v>37</v>
      </c>
      <c r="C17" s="25" t="s">
        <v>40</v>
      </c>
      <c r="D17" s="15" t="s">
        <v>7</v>
      </c>
      <c r="E17" s="16"/>
      <c r="F17" s="15"/>
      <c r="G17" s="15"/>
      <c r="H17" s="15"/>
      <c r="I17" s="15"/>
      <c r="J17" s="15"/>
      <c r="K17" s="15"/>
      <c r="L17" s="16">
        <f t="shared" si="0"/>
        <v>0</v>
      </c>
      <c r="M17" s="17" t="s">
        <v>8</v>
      </c>
      <c r="O17"/>
      <c r="P17"/>
    </row>
    <row r="18" spans="1:16" ht="21" customHeight="1">
      <c r="A18" s="14">
        <v>14</v>
      </c>
      <c r="B18" s="26" t="s">
        <v>37</v>
      </c>
      <c r="C18" s="25" t="s">
        <v>41</v>
      </c>
      <c r="D18" s="26" t="s">
        <v>7</v>
      </c>
      <c r="E18" s="27"/>
      <c r="F18" s="26"/>
      <c r="G18" s="26"/>
      <c r="H18" s="26"/>
      <c r="I18" s="26"/>
      <c r="J18" s="26"/>
      <c r="K18" s="26"/>
      <c r="L18" s="27">
        <f t="shared" si="0"/>
        <v>0</v>
      </c>
      <c r="M18" s="28" t="s">
        <v>8</v>
      </c>
    </row>
    <row r="19" spans="1:16" ht="21" customHeight="1">
      <c r="A19" s="14">
        <v>15</v>
      </c>
      <c r="B19" s="26" t="s">
        <v>37</v>
      </c>
      <c r="C19" s="25" t="s">
        <v>42</v>
      </c>
      <c r="D19" s="26" t="s">
        <v>7</v>
      </c>
      <c r="E19" s="27"/>
      <c r="F19" s="26"/>
      <c r="G19" s="26"/>
      <c r="H19" s="26"/>
      <c r="I19" s="26"/>
      <c r="J19" s="26"/>
      <c r="K19" s="26"/>
      <c r="L19" s="27">
        <f t="shared" si="0"/>
        <v>0</v>
      </c>
      <c r="M19" s="28" t="s">
        <v>8</v>
      </c>
      <c r="N19" s="72"/>
    </row>
    <row r="20" spans="1:16" ht="21" customHeight="1">
      <c r="A20" s="14">
        <v>16</v>
      </c>
      <c r="B20" s="67" t="s">
        <v>37</v>
      </c>
      <c r="C20" s="71" t="s">
        <v>43</v>
      </c>
      <c r="D20" s="15" t="s">
        <v>7</v>
      </c>
      <c r="E20" s="16"/>
      <c r="F20" s="15"/>
      <c r="G20" s="15"/>
      <c r="H20" s="15"/>
      <c r="I20" s="15"/>
      <c r="J20" s="15"/>
      <c r="K20" s="15"/>
      <c r="L20" s="16">
        <f t="shared" si="0"/>
        <v>0</v>
      </c>
      <c r="M20" s="17" t="s">
        <v>8</v>
      </c>
    </row>
    <row r="21" spans="1:16" ht="21" customHeight="1">
      <c r="A21" s="14">
        <v>17</v>
      </c>
      <c r="B21" s="67" t="s">
        <v>37</v>
      </c>
      <c r="C21" s="71" t="s">
        <v>44</v>
      </c>
      <c r="D21" s="15" t="s">
        <v>7</v>
      </c>
      <c r="E21" s="16"/>
      <c r="F21" s="15"/>
      <c r="G21" s="15"/>
      <c r="H21" s="15"/>
      <c r="I21" s="15"/>
      <c r="J21" s="15"/>
      <c r="K21" s="15"/>
      <c r="L21" s="16">
        <f t="shared" si="0"/>
        <v>0</v>
      </c>
      <c r="M21" s="17" t="s">
        <v>8</v>
      </c>
    </row>
    <row r="22" spans="1:16" ht="21" customHeight="1">
      <c r="A22" s="14">
        <v>18</v>
      </c>
      <c r="B22" s="26" t="s">
        <v>37</v>
      </c>
      <c r="C22" s="25" t="s">
        <v>45</v>
      </c>
      <c r="D22" s="21" t="s">
        <v>7</v>
      </c>
      <c r="E22" s="27"/>
      <c r="F22" s="21"/>
      <c r="G22" s="21"/>
      <c r="H22" s="21"/>
      <c r="I22" s="21"/>
      <c r="J22" s="21"/>
      <c r="K22" s="21"/>
      <c r="L22" s="27">
        <f t="shared" si="0"/>
        <v>0</v>
      </c>
      <c r="M22" s="23" t="s">
        <v>8</v>
      </c>
    </row>
    <row r="23" spans="1:16" ht="21" customHeight="1">
      <c r="A23" s="14">
        <v>19</v>
      </c>
      <c r="B23" s="26" t="s">
        <v>37</v>
      </c>
      <c r="C23" s="25" t="s">
        <v>42</v>
      </c>
      <c r="D23" s="21" t="s">
        <v>7</v>
      </c>
      <c r="E23" s="27"/>
      <c r="F23" s="21"/>
      <c r="G23" s="21"/>
      <c r="H23" s="21"/>
      <c r="I23" s="21"/>
      <c r="J23" s="21"/>
      <c r="K23" s="21"/>
      <c r="L23" s="27">
        <f t="shared" si="0"/>
        <v>0</v>
      </c>
      <c r="M23" s="23" t="s">
        <v>8</v>
      </c>
    </row>
    <row r="24" spans="1:16" ht="21" customHeight="1">
      <c r="A24" s="14">
        <v>20</v>
      </c>
      <c r="B24" s="26" t="s">
        <v>106</v>
      </c>
      <c r="C24" s="25" t="s">
        <v>107</v>
      </c>
      <c r="D24" s="15" t="s">
        <v>7</v>
      </c>
      <c r="E24" s="16"/>
      <c r="F24" s="15"/>
      <c r="G24" s="15"/>
      <c r="H24" s="15"/>
      <c r="I24" s="15"/>
      <c r="J24" s="15"/>
      <c r="K24" s="15"/>
      <c r="L24" s="16">
        <f t="shared" si="0"/>
        <v>0</v>
      </c>
      <c r="M24" s="17" t="s">
        <v>8</v>
      </c>
    </row>
    <row r="25" spans="1:16" ht="21" customHeight="1">
      <c r="A25" s="14">
        <v>21</v>
      </c>
      <c r="B25" s="26" t="s">
        <v>37</v>
      </c>
      <c r="C25" s="25" t="s">
        <v>46</v>
      </c>
      <c r="D25" s="29" t="s">
        <v>7</v>
      </c>
      <c r="E25" s="16"/>
      <c r="F25" s="29"/>
      <c r="G25" s="29"/>
      <c r="H25" s="29"/>
      <c r="I25" s="29"/>
      <c r="J25" s="29"/>
      <c r="K25" s="29"/>
      <c r="L25" s="16">
        <f t="shared" si="0"/>
        <v>0</v>
      </c>
      <c r="M25" s="17" t="s">
        <v>8</v>
      </c>
    </row>
    <row r="26" spans="1:16" ht="21" customHeight="1">
      <c r="A26" s="14">
        <v>22</v>
      </c>
      <c r="B26" s="26" t="s">
        <v>37</v>
      </c>
      <c r="C26" s="25" t="s">
        <v>47</v>
      </c>
      <c r="D26" s="18" t="s">
        <v>7</v>
      </c>
      <c r="E26" s="16"/>
      <c r="F26" s="18"/>
      <c r="G26" s="18"/>
      <c r="H26" s="18"/>
      <c r="I26" s="18"/>
      <c r="J26" s="18"/>
      <c r="K26" s="18"/>
      <c r="L26" s="16">
        <f t="shared" si="0"/>
        <v>0</v>
      </c>
      <c r="M26" s="17" t="s">
        <v>8</v>
      </c>
    </row>
    <row r="27" spans="1:16" ht="21" customHeight="1">
      <c r="A27" s="14">
        <v>23</v>
      </c>
      <c r="B27" s="26" t="s">
        <v>37</v>
      </c>
      <c r="C27" s="25" t="s">
        <v>48</v>
      </c>
      <c r="D27" s="15" t="s">
        <v>7</v>
      </c>
      <c r="E27" s="16"/>
      <c r="F27" s="15"/>
      <c r="G27" s="15"/>
      <c r="H27" s="15"/>
      <c r="I27" s="15"/>
      <c r="J27" s="15"/>
      <c r="K27" s="15"/>
      <c r="L27" s="16">
        <f t="shared" si="0"/>
        <v>0</v>
      </c>
      <c r="M27" s="17" t="s">
        <v>8</v>
      </c>
    </row>
    <row r="28" spans="1:16" ht="21" customHeight="1">
      <c r="A28" s="14">
        <v>24</v>
      </c>
      <c r="B28" s="26" t="s">
        <v>37</v>
      </c>
      <c r="C28" s="25" t="s">
        <v>46</v>
      </c>
      <c r="D28" s="15" t="s">
        <v>7</v>
      </c>
      <c r="E28" s="16"/>
      <c r="F28" s="15"/>
      <c r="G28" s="15"/>
      <c r="H28" s="15"/>
      <c r="I28" s="15"/>
      <c r="J28" s="15"/>
      <c r="K28" s="15"/>
      <c r="L28" s="16">
        <f t="shared" si="0"/>
        <v>0</v>
      </c>
      <c r="M28" s="17" t="s">
        <v>8</v>
      </c>
    </row>
    <row r="29" spans="1:16" ht="21" customHeight="1">
      <c r="A29" s="14">
        <v>25</v>
      </c>
      <c r="B29" s="26" t="s">
        <v>37</v>
      </c>
      <c r="C29" s="25" t="s">
        <v>47</v>
      </c>
      <c r="D29" s="15" t="s">
        <v>7</v>
      </c>
      <c r="E29" s="16"/>
      <c r="F29" s="15"/>
      <c r="G29" s="15"/>
      <c r="H29" s="15"/>
      <c r="I29" s="15"/>
      <c r="J29" s="15"/>
      <c r="K29" s="15"/>
      <c r="L29" s="16">
        <f t="shared" si="0"/>
        <v>0</v>
      </c>
      <c r="M29" s="17" t="s">
        <v>8</v>
      </c>
    </row>
    <row r="30" spans="1:16" ht="21" customHeight="1">
      <c r="A30" s="14">
        <v>26</v>
      </c>
      <c r="B30" s="26" t="s">
        <v>37</v>
      </c>
      <c r="C30" s="25" t="s">
        <v>49</v>
      </c>
      <c r="D30" s="21" t="s">
        <v>7</v>
      </c>
      <c r="E30" s="22"/>
      <c r="F30" s="21"/>
      <c r="G30" s="21"/>
      <c r="H30" s="21"/>
      <c r="I30" s="21"/>
      <c r="J30" s="21"/>
      <c r="K30" s="21"/>
      <c r="L30" s="22">
        <f t="shared" si="0"/>
        <v>0</v>
      </c>
      <c r="M30" s="23" t="s">
        <v>8</v>
      </c>
    </row>
    <row r="31" spans="1:16" ht="21" customHeight="1">
      <c r="A31" s="14">
        <v>27</v>
      </c>
      <c r="B31" s="26" t="s">
        <v>37</v>
      </c>
      <c r="C31" s="25" t="s">
        <v>50</v>
      </c>
      <c r="D31" s="38" t="s">
        <v>7</v>
      </c>
      <c r="E31" s="16"/>
      <c r="F31" s="38"/>
      <c r="G31" s="38"/>
      <c r="H31" s="38"/>
      <c r="I31" s="38"/>
      <c r="J31" s="38"/>
      <c r="K31" s="38"/>
      <c r="L31" s="16">
        <f t="shared" si="0"/>
        <v>0</v>
      </c>
      <c r="M31" s="17" t="s">
        <v>8</v>
      </c>
    </row>
    <row r="32" spans="1:16" ht="21" customHeight="1">
      <c r="A32" s="14">
        <v>28</v>
      </c>
      <c r="B32" s="26" t="s">
        <v>51</v>
      </c>
      <c r="C32" s="25" t="s">
        <v>52</v>
      </c>
      <c r="D32" s="38" t="s">
        <v>7</v>
      </c>
      <c r="E32" s="16"/>
      <c r="F32" s="38"/>
      <c r="G32" s="38"/>
      <c r="H32" s="38"/>
      <c r="I32" s="38"/>
      <c r="J32" s="38"/>
      <c r="K32" s="38"/>
      <c r="L32" s="16">
        <f t="shared" si="0"/>
        <v>0</v>
      </c>
      <c r="M32" s="17" t="s">
        <v>8</v>
      </c>
    </row>
    <row r="33" spans="1:13" ht="21" customHeight="1">
      <c r="A33" s="14">
        <v>29</v>
      </c>
      <c r="B33" s="26" t="s">
        <v>37</v>
      </c>
      <c r="C33" s="25" t="s">
        <v>53</v>
      </c>
      <c r="D33" s="38" t="s">
        <v>7</v>
      </c>
      <c r="E33" s="16"/>
      <c r="F33" s="38"/>
      <c r="G33" s="38"/>
      <c r="H33" s="38"/>
      <c r="I33" s="38"/>
      <c r="J33" s="38"/>
      <c r="K33" s="38"/>
      <c r="L33" s="16">
        <f t="shared" si="0"/>
        <v>0</v>
      </c>
      <c r="M33" s="17" t="s">
        <v>8</v>
      </c>
    </row>
    <row r="34" spans="1:13" ht="21" customHeight="1">
      <c r="A34" s="14">
        <v>30</v>
      </c>
      <c r="B34" s="26" t="s">
        <v>37</v>
      </c>
      <c r="C34" s="25" t="s">
        <v>54</v>
      </c>
      <c r="D34" s="38" t="s">
        <v>7</v>
      </c>
      <c r="E34" s="19"/>
      <c r="F34" s="38"/>
      <c r="G34" s="38"/>
      <c r="H34" s="38"/>
      <c r="I34" s="38"/>
      <c r="J34" s="38"/>
      <c r="K34" s="38"/>
      <c r="L34" s="19">
        <f t="shared" si="0"/>
        <v>0</v>
      </c>
      <c r="M34" s="20" t="s">
        <v>8</v>
      </c>
    </row>
    <row r="35" spans="1:13" ht="21" customHeight="1">
      <c r="A35" s="14">
        <v>31</v>
      </c>
      <c r="B35" s="26" t="s">
        <v>37</v>
      </c>
      <c r="C35" s="25" t="s">
        <v>55</v>
      </c>
      <c r="D35" s="38" t="s">
        <v>7</v>
      </c>
      <c r="E35" s="16"/>
      <c r="F35" s="38"/>
      <c r="G35" s="38"/>
      <c r="H35" s="38"/>
      <c r="I35" s="38"/>
      <c r="J35" s="38"/>
      <c r="K35" s="38"/>
      <c r="L35" s="16">
        <f t="shared" si="0"/>
        <v>0</v>
      </c>
      <c r="M35" s="20" t="s">
        <v>8</v>
      </c>
    </row>
    <row r="36" spans="1:13" ht="21" customHeight="1">
      <c r="A36" s="14">
        <v>32</v>
      </c>
      <c r="B36" s="26" t="s">
        <v>37</v>
      </c>
      <c r="C36" s="25" t="s">
        <v>56</v>
      </c>
      <c r="D36" s="38" t="s">
        <v>7</v>
      </c>
      <c r="E36" s="16"/>
      <c r="F36" s="38"/>
      <c r="G36" s="38"/>
      <c r="H36" s="38"/>
      <c r="I36" s="38"/>
      <c r="J36" s="38"/>
      <c r="K36" s="38"/>
      <c r="L36" s="16">
        <f t="shared" si="0"/>
        <v>0</v>
      </c>
      <c r="M36" s="17" t="s">
        <v>8</v>
      </c>
    </row>
    <row r="37" spans="1:13" ht="21" customHeight="1">
      <c r="A37" s="14">
        <v>33</v>
      </c>
      <c r="B37" s="26" t="s">
        <v>37</v>
      </c>
      <c r="C37" s="25" t="s">
        <v>57</v>
      </c>
      <c r="D37" s="38" t="s">
        <v>7</v>
      </c>
      <c r="E37" s="16"/>
      <c r="F37" s="38"/>
      <c r="G37" s="38"/>
      <c r="H37" s="38"/>
      <c r="I37" s="38"/>
      <c r="J37" s="38"/>
      <c r="K37" s="38"/>
      <c r="L37" s="16">
        <f t="shared" si="0"/>
        <v>0</v>
      </c>
      <c r="M37" s="28" t="s">
        <v>8</v>
      </c>
    </row>
    <row r="38" spans="1:13" ht="21" customHeight="1">
      <c r="A38" s="14">
        <v>34</v>
      </c>
      <c r="B38" s="26" t="s">
        <v>37</v>
      </c>
      <c r="C38" s="25" t="s">
        <v>58</v>
      </c>
      <c r="D38" s="38" t="s">
        <v>7</v>
      </c>
      <c r="E38" s="19"/>
      <c r="F38" s="38"/>
      <c r="G38" s="38"/>
      <c r="H38" s="38"/>
      <c r="I38" s="38"/>
      <c r="J38" s="38"/>
      <c r="K38" s="38"/>
      <c r="L38" s="19">
        <f t="shared" si="0"/>
        <v>0</v>
      </c>
      <c r="M38" s="20" t="s">
        <v>8</v>
      </c>
    </row>
    <row r="39" spans="1:13" ht="21" customHeight="1">
      <c r="A39" s="14">
        <v>35</v>
      </c>
      <c r="B39" s="47" t="s">
        <v>108</v>
      </c>
      <c r="C39" s="73" t="s">
        <v>109</v>
      </c>
      <c r="D39" s="38" t="s">
        <v>7</v>
      </c>
      <c r="E39" s="16"/>
      <c r="F39" s="38"/>
      <c r="G39" s="38"/>
      <c r="H39" s="38"/>
      <c r="I39" s="38"/>
      <c r="J39" s="38"/>
      <c r="K39" s="38"/>
      <c r="L39" s="16">
        <f t="shared" si="0"/>
        <v>0</v>
      </c>
      <c r="M39" s="17" t="s">
        <v>8</v>
      </c>
    </row>
    <row r="40" spans="1:13" ht="21" customHeight="1">
      <c r="A40" s="14">
        <v>36</v>
      </c>
      <c r="B40" s="74" t="s">
        <v>37</v>
      </c>
      <c r="C40" s="75" t="s">
        <v>110</v>
      </c>
      <c r="D40" s="38" t="s">
        <v>7</v>
      </c>
      <c r="E40" s="27"/>
      <c r="F40" s="38"/>
      <c r="G40" s="38"/>
      <c r="H40" s="38"/>
      <c r="I40" s="38"/>
      <c r="J40" s="38"/>
      <c r="K40" s="38"/>
      <c r="L40" s="27">
        <f t="shared" si="0"/>
        <v>0</v>
      </c>
      <c r="M40" s="23" t="s">
        <v>8</v>
      </c>
    </row>
    <row r="41" spans="1:13" ht="21" customHeight="1">
      <c r="A41" s="14">
        <v>37</v>
      </c>
      <c r="B41" s="76" t="s">
        <v>37</v>
      </c>
      <c r="C41" s="73" t="s">
        <v>111</v>
      </c>
      <c r="D41" s="38" t="s">
        <v>7</v>
      </c>
      <c r="E41" s="16"/>
      <c r="F41" s="38"/>
      <c r="G41" s="38"/>
      <c r="H41" s="38"/>
      <c r="I41" s="38"/>
      <c r="J41" s="38"/>
      <c r="K41" s="38"/>
      <c r="L41" s="16">
        <f t="shared" si="0"/>
        <v>0</v>
      </c>
      <c r="M41" s="17" t="s">
        <v>8</v>
      </c>
    </row>
    <row r="42" spans="1:13" ht="21" customHeight="1">
      <c r="A42" s="14">
        <v>38</v>
      </c>
      <c r="B42" s="26" t="s">
        <v>37</v>
      </c>
      <c r="C42" s="50" t="s">
        <v>112</v>
      </c>
      <c r="D42" s="38" t="s">
        <v>7</v>
      </c>
      <c r="E42" s="16"/>
      <c r="F42" s="38"/>
      <c r="G42" s="38"/>
      <c r="H42" s="38"/>
      <c r="I42" s="38"/>
      <c r="J42" s="38"/>
      <c r="K42" s="38"/>
      <c r="L42" s="16">
        <f t="shared" si="0"/>
        <v>0</v>
      </c>
      <c r="M42" s="17" t="s">
        <v>8</v>
      </c>
    </row>
    <row r="43" spans="1:13" ht="21" customHeight="1">
      <c r="A43" s="14">
        <v>39</v>
      </c>
      <c r="B43" s="26" t="s">
        <v>37</v>
      </c>
      <c r="C43" s="50" t="s">
        <v>113</v>
      </c>
      <c r="D43" s="38" t="s">
        <v>7</v>
      </c>
      <c r="E43" s="16"/>
      <c r="F43" s="38"/>
      <c r="G43" s="38"/>
      <c r="H43" s="38"/>
      <c r="I43" s="38"/>
      <c r="J43" s="38"/>
      <c r="K43" s="38"/>
      <c r="L43" s="16">
        <f t="shared" si="0"/>
        <v>0</v>
      </c>
      <c r="M43" s="17" t="s">
        <v>8</v>
      </c>
    </row>
    <row r="44" spans="1:13" ht="21" customHeight="1">
      <c r="A44" s="14">
        <v>40</v>
      </c>
      <c r="B44" s="49" t="s">
        <v>37</v>
      </c>
      <c r="C44" s="50" t="s">
        <v>114</v>
      </c>
      <c r="D44" s="38" t="s">
        <v>7</v>
      </c>
      <c r="E44" s="16"/>
      <c r="F44" s="38"/>
      <c r="G44" s="38"/>
      <c r="H44" s="38"/>
      <c r="I44" s="38"/>
      <c r="J44" s="38"/>
      <c r="K44" s="38"/>
      <c r="L44" s="16">
        <f t="shared" si="0"/>
        <v>0</v>
      </c>
      <c r="M44" s="17" t="s">
        <v>8</v>
      </c>
    </row>
    <row r="45" spans="1:13" ht="21" customHeight="1">
      <c r="A45" s="14">
        <v>41</v>
      </c>
      <c r="B45" s="67" t="s">
        <v>37</v>
      </c>
      <c r="C45" s="73" t="s">
        <v>115</v>
      </c>
      <c r="D45" s="38" t="s">
        <v>7</v>
      </c>
      <c r="E45" s="16"/>
      <c r="F45" s="38"/>
      <c r="G45" s="38"/>
      <c r="H45" s="38"/>
      <c r="I45" s="38"/>
      <c r="J45" s="38"/>
      <c r="K45" s="38"/>
      <c r="L45" s="16">
        <f t="shared" si="0"/>
        <v>0</v>
      </c>
      <c r="M45" s="17" t="s">
        <v>8</v>
      </c>
    </row>
    <row r="46" spans="1:13" ht="21" customHeight="1">
      <c r="A46" s="14">
        <v>42</v>
      </c>
      <c r="B46" s="47" t="s">
        <v>116</v>
      </c>
      <c r="C46" s="73" t="s">
        <v>117</v>
      </c>
      <c r="D46" s="38" t="s">
        <v>7</v>
      </c>
      <c r="E46" s="16"/>
      <c r="F46" s="38"/>
      <c r="G46" s="38"/>
      <c r="H46" s="38"/>
      <c r="I46" s="38"/>
      <c r="J46" s="38"/>
      <c r="K46" s="38"/>
      <c r="L46" s="16">
        <f t="shared" si="0"/>
        <v>0</v>
      </c>
      <c r="M46" s="17" t="s">
        <v>8</v>
      </c>
    </row>
    <row r="47" spans="1:13" ht="21" customHeight="1">
      <c r="A47" s="14">
        <v>43</v>
      </c>
      <c r="B47" s="26" t="s">
        <v>37</v>
      </c>
      <c r="C47" s="50" t="s">
        <v>118</v>
      </c>
      <c r="D47" s="38" t="s">
        <v>7</v>
      </c>
      <c r="E47" s="16"/>
      <c r="F47" s="38"/>
      <c r="G47" s="38"/>
      <c r="H47" s="38"/>
      <c r="I47" s="38"/>
      <c r="J47" s="38"/>
      <c r="K47" s="38"/>
      <c r="L47" s="16">
        <f t="shared" si="0"/>
        <v>0</v>
      </c>
      <c r="M47" s="17" t="s">
        <v>8</v>
      </c>
    </row>
    <row r="48" spans="1:13" ht="21" customHeight="1">
      <c r="A48" s="14">
        <v>44</v>
      </c>
      <c r="B48" s="26" t="s">
        <v>37</v>
      </c>
      <c r="C48" s="50" t="s">
        <v>119</v>
      </c>
      <c r="D48" s="38" t="s">
        <v>7</v>
      </c>
      <c r="E48" s="16"/>
      <c r="F48" s="38"/>
      <c r="G48" s="38"/>
      <c r="H48" s="38"/>
      <c r="I48" s="38"/>
      <c r="J48" s="38"/>
      <c r="K48" s="38"/>
      <c r="L48" s="16">
        <f t="shared" si="0"/>
        <v>0</v>
      </c>
      <c r="M48" s="17" t="s">
        <v>8</v>
      </c>
    </row>
    <row r="49" spans="1:14" ht="21" customHeight="1">
      <c r="A49" s="14">
        <v>45</v>
      </c>
      <c r="B49" s="49" t="s">
        <v>37</v>
      </c>
      <c r="C49" s="50" t="s">
        <v>120</v>
      </c>
      <c r="D49" s="38" t="s">
        <v>7</v>
      </c>
      <c r="E49" s="19"/>
      <c r="F49" s="38"/>
      <c r="G49" s="38"/>
      <c r="H49" s="38"/>
      <c r="I49" s="38"/>
      <c r="J49" s="38"/>
      <c r="K49" s="38"/>
      <c r="L49" s="19">
        <f t="shared" si="0"/>
        <v>0</v>
      </c>
      <c r="M49" s="20" t="s">
        <v>8</v>
      </c>
    </row>
    <row r="50" spans="1:14" ht="21" customHeight="1">
      <c r="A50" s="14">
        <v>46</v>
      </c>
      <c r="B50" s="49" t="s">
        <v>37</v>
      </c>
      <c r="C50" s="50" t="s">
        <v>121</v>
      </c>
      <c r="D50" s="38" t="s">
        <v>7</v>
      </c>
      <c r="E50" s="16"/>
      <c r="F50" s="38"/>
      <c r="G50" s="38"/>
      <c r="H50" s="38"/>
      <c r="I50" s="38"/>
      <c r="J50" s="38"/>
      <c r="K50" s="38"/>
      <c r="L50" s="16">
        <f t="shared" si="0"/>
        <v>0</v>
      </c>
      <c r="M50" s="17" t="s">
        <v>8</v>
      </c>
    </row>
    <row r="51" spans="1:14" ht="21" customHeight="1">
      <c r="A51" s="14">
        <v>47</v>
      </c>
      <c r="B51" s="26" t="s">
        <v>37</v>
      </c>
      <c r="C51" s="50" t="s">
        <v>122</v>
      </c>
      <c r="D51" s="38" t="s">
        <v>7</v>
      </c>
      <c r="E51" s="16"/>
      <c r="F51" s="38"/>
      <c r="G51" s="38"/>
      <c r="H51" s="38"/>
      <c r="I51" s="38"/>
      <c r="J51" s="38"/>
      <c r="K51" s="38"/>
      <c r="L51" s="16">
        <f t="shared" si="0"/>
        <v>0</v>
      </c>
      <c r="M51" s="28" t="s">
        <v>8</v>
      </c>
    </row>
    <row r="52" spans="1:14" ht="21" customHeight="1">
      <c r="A52" s="14">
        <v>48</v>
      </c>
      <c r="B52" s="26" t="s">
        <v>37</v>
      </c>
      <c r="C52" s="50" t="s">
        <v>123</v>
      </c>
      <c r="D52" s="38" t="s">
        <v>7</v>
      </c>
      <c r="E52" s="37"/>
      <c r="F52" s="38"/>
      <c r="G52" s="38"/>
      <c r="H52" s="38"/>
      <c r="I52" s="38"/>
      <c r="J52" s="38"/>
      <c r="K52" s="38"/>
      <c r="L52" s="16">
        <f t="shared" si="0"/>
        <v>0</v>
      </c>
      <c r="M52" s="17" t="s">
        <v>8</v>
      </c>
    </row>
    <row r="53" spans="1:14" ht="21" customHeight="1">
      <c r="A53" s="14">
        <v>49</v>
      </c>
      <c r="B53" s="49" t="s">
        <v>124</v>
      </c>
      <c r="C53" s="50" t="s">
        <v>125</v>
      </c>
      <c r="D53" s="38" t="s">
        <v>7</v>
      </c>
      <c r="E53" s="37"/>
      <c r="F53" s="38"/>
      <c r="G53" s="38"/>
      <c r="H53" s="38"/>
      <c r="I53" s="38"/>
      <c r="J53" s="38"/>
      <c r="K53" s="38"/>
      <c r="L53" s="16">
        <f t="shared" si="0"/>
        <v>0</v>
      </c>
      <c r="M53" s="17"/>
    </row>
    <row r="54" spans="1:14" ht="21" customHeight="1">
      <c r="A54" s="14">
        <v>50</v>
      </c>
      <c r="B54" s="26" t="s">
        <v>37</v>
      </c>
      <c r="C54" s="50" t="s">
        <v>126</v>
      </c>
      <c r="D54" s="38" t="s">
        <v>7</v>
      </c>
      <c r="E54" s="37"/>
      <c r="F54" s="38"/>
      <c r="G54" s="38"/>
      <c r="H54" s="38"/>
      <c r="I54" s="38"/>
      <c r="J54" s="38"/>
      <c r="K54" s="38"/>
      <c r="L54" s="16">
        <f t="shared" si="0"/>
        <v>0</v>
      </c>
      <c r="M54" s="17"/>
    </row>
    <row r="55" spans="1:14" ht="21" customHeight="1">
      <c r="A55" s="14">
        <v>51</v>
      </c>
      <c r="B55" s="26" t="s">
        <v>37</v>
      </c>
      <c r="C55" s="50" t="s">
        <v>127</v>
      </c>
      <c r="D55" s="38" t="s">
        <v>7</v>
      </c>
      <c r="E55" s="37"/>
      <c r="F55" s="38"/>
      <c r="G55" s="38"/>
      <c r="H55" s="38"/>
      <c r="I55" s="38"/>
      <c r="J55" s="38"/>
      <c r="K55" s="38"/>
      <c r="L55" s="16">
        <f t="shared" si="0"/>
        <v>0</v>
      </c>
      <c r="M55" s="17"/>
    </row>
    <row r="56" spans="1:14" ht="21" customHeight="1">
      <c r="A56" s="14">
        <v>52</v>
      </c>
      <c r="B56" s="67" t="s">
        <v>59</v>
      </c>
      <c r="C56" s="73" t="s">
        <v>60</v>
      </c>
      <c r="D56" s="38" t="s">
        <v>7</v>
      </c>
      <c r="E56" s="37"/>
      <c r="F56" s="38"/>
      <c r="G56" s="38"/>
      <c r="H56" s="38"/>
      <c r="I56" s="38"/>
      <c r="J56" s="38"/>
      <c r="K56" s="38"/>
      <c r="L56" s="16">
        <f t="shared" si="0"/>
        <v>0</v>
      </c>
      <c r="M56" s="17" t="s">
        <v>8</v>
      </c>
    </row>
    <row r="57" spans="1:14" ht="21" customHeight="1">
      <c r="A57" s="14">
        <v>53</v>
      </c>
      <c r="B57" s="69" t="s">
        <v>37</v>
      </c>
      <c r="C57" s="77" t="s">
        <v>61</v>
      </c>
      <c r="D57" s="38" t="s">
        <v>7</v>
      </c>
      <c r="E57" s="37"/>
      <c r="F57" s="38"/>
      <c r="G57" s="38"/>
      <c r="H57" s="38"/>
      <c r="I57" s="38"/>
      <c r="J57" s="38"/>
      <c r="K57" s="38"/>
      <c r="L57" s="16">
        <f t="shared" si="0"/>
        <v>0</v>
      </c>
      <c r="M57" s="17" t="s">
        <v>8</v>
      </c>
    </row>
    <row r="58" spans="1:14" ht="21" customHeight="1">
      <c r="A58" s="14">
        <v>54</v>
      </c>
      <c r="B58" s="67" t="s">
        <v>37</v>
      </c>
      <c r="C58" s="73" t="s">
        <v>9</v>
      </c>
      <c r="D58" s="38" t="s">
        <v>7</v>
      </c>
      <c r="E58" s="39"/>
      <c r="F58" s="38"/>
      <c r="G58" s="38"/>
      <c r="H58" s="38"/>
      <c r="I58" s="38"/>
      <c r="J58" s="38"/>
      <c r="K58" s="38"/>
      <c r="L58" s="22">
        <f t="shared" si="0"/>
        <v>0</v>
      </c>
      <c r="M58" s="40" t="s">
        <v>8</v>
      </c>
    </row>
    <row r="59" spans="1:14" ht="21" customHeight="1">
      <c r="A59" s="14">
        <v>55</v>
      </c>
      <c r="B59" s="67" t="s">
        <v>37</v>
      </c>
      <c r="C59" s="73" t="s">
        <v>10</v>
      </c>
      <c r="D59" s="38" t="s">
        <v>7</v>
      </c>
      <c r="E59" s="78"/>
      <c r="F59" s="38"/>
      <c r="G59" s="38"/>
      <c r="H59" s="38"/>
      <c r="I59" s="38"/>
      <c r="J59" s="38"/>
      <c r="K59" s="38"/>
      <c r="L59" s="79">
        <f t="shared" si="0"/>
        <v>0</v>
      </c>
      <c r="M59" s="80" t="s">
        <v>8</v>
      </c>
    </row>
    <row r="60" spans="1:14" ht="21" customHeight="1">
      <c r="A60" s="14">
        <v>56</v>
      </c>
      <c r="B60" s="67" t="s">
        <v>37</v>
      </c>
      <c r="C60" s="73" t="s">
        <v>11</v>
      </c>
      <c r="D60" s="38" t="s">
        <v>7</v>
      </c>
      <c r="E60" s="78"/>
      <c r="F60" s="38"/>
      <c r="G60" s="38"/>
      <c r="H60" s="38"/>
      <c r="I60" s="38"/>
      <c r="J60" s="38"/>
      <c r="K60" s="38"/>
      <c r="L60" s="79">
        <f t="shared" si="0"/>
        <v>0</v>
      </c>
      <c r="M60" s="80" t="s">
        <v>8</v>
      </c>
    </row>
    <row r="61" spans="1:14" ht="21" customHeight="1">
      <c r="A61" s="14">
        <v>57</v>
      </c>
      <c r="B61" s="67" t="s">
        <v>37</v>
      </c>
      <c r="C61" s="73" t="s">
        <v>12</v>
      </c>
      <c r="D61" s="38" t="s">
        <v>7</v>
      </c>
      <c r="E61" s="27"/>
      <c r="F61" s="38"/>
      <c r="G61" s="38"/>
      <c r="H61" s="38"/>
      <c r="I61" s="38"/>
      <c r="J61" s="38"/>
      <c r="K61" s="38"/>
      <c r="L61" s="27">
        <f t="shared" si="0"/>
        <v>0</v>
      </c>
      <c r="M61" s="28" t="s">
        <v>8</v>
      </c>
      <c r="N61" s="72"/>
    </row>
    <row r="62" spans="1:14" ht="21" customHeight="1">
      <c r="A62" s="14">
        <v>58</v>
      </c>
      <c r="B62" s="67" t="s">
        <v>37</v>
      </c>
      <c r="C62" s="73" t="s">
        <v>128</v>
      </c>
      <c r="D62" s="38" t="s">
        <v>7</v>
      </c>
      <c r="E62" s="27"/>
      <c r="F62" s="38"/>
      <c r="G62" s="38"/>
      <c r="H62" s="38"/>
      <c r="I62" s="38"/>
      <c r="J62" s="38"/>
      <c r="K62" s="38"/>
      <c r="L62" s="27">
        <f t="shared" si="0"/>
        <v>0</v>
      </c>
      <c r="M62" s="28" t="s">
        <v>8</v>
      </c>
      <c r="N62" s="72"/>
    </row>
    <row r="63" spans="1:14" ht="21" customHeight="1">
      <c r="A63" s="14">
        <v>59</v>
      </c>
      <c r="B63" s="67" t="s">
        <v>129</v>
      </c>
      <c r="C63" s="73" t="s">
        <v>130</v>
      </c>
      <c r="D63" s="38" t="s">
        <v>7</v>
      </c>
      <c r="E63" s="27"/>
      <c r="F63" s="38"/>
      <c r="G63" s="38"/>
      <c r="H63" s="38"/>
      <c r="I63" s="38"/>
      <c r="J63" s="38"/>
      <c r="K63" s="38"/>
      <c r="L63" s="27">
        <f t="shared" si="0"/>
        <v>0</v>
      </c>
      <c r="M63" s="28"/>
      <c r="N63" s="72"/>
    </row>
    <row r="64" spans="1:14" ht="21" customHeight="1">
      <c r="A64" s="14">
        <v>60</v>
      </c>
      <c r="B64" s="47" t="s">
        <v>131</v>
      </c>
      <c r="C64" s="73" t="s">
        <v>132</v>
      </c>
      <c r="D64" s="38" t="s">
        <v>7</v>
      </c>
      <c r="E64" s="39"/>
      <c r="F64" s="38"/>
      <c r="G64" s="38"/>
      <c r="H64" s="38"/>
      <c r="I64" s="38"/>
      <c r="J64" s="38"/>
      <c r="K64" s="38"/>
      <c r="L64" s="22">
        <f t="shared" si="0"/>
        <v>0</v>
      </c>
      <c r="M64" s="40" t="s">
        <v>8</v>
      </c>
    </row>
    <row r="65" spans="1:14" ht="21" customHeight="1">
      <c r="A65" s="14">
        <v>61</v>
      </c>
      <c r="B65" s="26" t="s">
        <v>133</v>
      </c>
      <c r="C65" s="25" t="s">
        <v>134</v>
      </c>
      <c r="D65" s="38" t="s">
        <v>7</v>
      </c>
      <c r="E65" s="39"/>
      <c r="F65" s="38"/>
      <c r="G65" s="38"/>
      <c r="H65" s="38"/>
      <c r="I65" s="38"/>
      <c r="J65" s="38"/>
      <c r="K65" s="38"/>
      <c r="L65" s="22">
        <f t="shared" si="0"/>
        <v>0</v>
      </c>
      <c r="M65" s="40" t="s">
        <v>8</v>
      </c>
    </row>
    <row r="66" spans="1:14" ht="21" customHeight="1">
      <c r="A66" s="14">
        <v>62</v>
      </c>
      <c r="B66" s="26" t="s">
        <v>37</v>
      </c>
      <c r="C66" s="25" t="s">
        <v>135</v>
      </c>
      <c r="D66" s="38" t="s">
        <v>7</v>
      </c>
      <c r="E66" s="64"/>
      <c r="F66" s="38"/>
      <c r="G66" s="38"/>
      <c r="H66" s="38"/>
      <c r="I66" s="38"/>
      <c r="J66" s="38"/>
      <c r="K66" s="38"/>
      <c r="L66" s="65">
        <f t="shared" si="0"/>
        <v>0</v>
      </c>
      <c r="M66" s="66" t="s">
        <v>8</v>
      </c>
    </row>
    <row r="67" spans="1:14" ht="21" customHeight="1">
      <c r="A67" s="14">
        <v>63</v>
      </c>
      <c r="B67" s="26" t="s">
        <v>37</v>
      </c>
      <c r="C67" s="25" t="s">
        <v>136</v>
      </c>
      <c r="D67" s="38" t="s">
        <v>7</v>
      </c>
      <c r="E67" s="39"/>
      <c r="F67" s="38"/>
      <c r="G67" s="38"/>
      <c r="H67" s="38"/>
      <c r="I67" s="38"/>
      <c r="J67" s="38"/>
      <c r="K67" s="38"/>
      <c r="L67" s="22">
        <f t="shared" si="0"/>
        <v>0</v>
      </c>
      <c r="M67" s="40" t="s">
        <v>8</v>
      </c>
    </row>
    <row r="68" spans="1:14" ht="21" customHeight="1">
      <c r="A68" s="14">
        <v>64</v>
      </c>
      <c r="B68" s="26" t="s">
        <v>137</v>
      </c>
      <c r="C68" s="25" t="s">
        <v>138</v>
      </c>
      <c r="D68" s="38" t="s">
        <v>7</v>
      </c>
      <c r="E68" s="39"/>
      <c r="F68" s="38"/>
      <c r="G68" s="38"/>
      <c r="H68" s="38"/>
      <c r="I68" s="38"/>
      <c r="J68" s="38"/>
      <c r="K68" s="38"/>
      <c r="L68" s="22">
        <f t="shared" si="0"/>
        <v>0</v>
      </c>
      <c r="M68" s="40" t="s">
        <v>8</v>
      </c>
      <c r="N68" s="72"/>
    </row>
    <row r="69" spans="1:14" ht="21" customHeight="1">
      <c r="A69" s="14">
        <v>65</v>
      </c>
      <c r="B69" s="26" t="s">
        <v>139</v>
      </c>
      <c r="C69" s="25" t="s">
        <v>140</v>
      </c>
      <c r="D69" s="38" t="s">
        <v>7</v>
      </c>
      <c r="E69" s="39"/>
      <c r="F69" s="38"/>
      <c r="G69" s="38"/>
      <c r="H69" s="38"/>
      <c r="I69" s="38"/>
      <c r="J69" s="38"/>
      <c r="K69" s="38"/>
      <c r="L69" s="22">
        <f t="shared" si="0"/>
        <v>0</v>
      </c>
      <c r="M69" s="40" t="s">
        <v>8</v>
      </c>
      <c r="N69" s="72"/>
    </row>
    <row r="70" spans="1:14" ht="21" customHeight="1">
      <c r="A70" s="14">
        <v>66</v>
      </c>
      <c r="B70" s="26" t="s">
        <v>37</v>
      </c>
      <c r="C70" s="25" t="s">
        <v>141</v>
      </c>
      <c r="D70" s="38" t="s">
        <v>7</v>
      </c>
      <c r="E70" s="39"/>
      <c r="F70" s="38"/>
      <c r="G70" s="38"/>
      <c r="H70" s="38"/>
      <c r="I70" s="38"/>
      <c r="J70" s="38"/>
      <c r="K70" s="38"/>
      <c r="L70" s="22">
        <f t="shared" ref="L70:L74" si="1">E70*SUM(F70:K70)</f>
        <v>0</v>
      </c>
      <c r="M70" s="40" t="s">
        <v>8</v>
      </c>
    </row>
    <row r="71" spans="1:14" ht="21" customHeight="1">
      <c r="A71" s="14">
        <v>67</v>
      </c>
      <c r="B71" s="26" t="s">
        <v>37</v>
      </c>
      <c r="C71" s="25" t="s">
        <v>142</v>
      </c>
      <c r="D71" s="38" t="s">
        <v>7</v>
      </c>
      <c r="E71" s="39"/>
      <c r="F71" s="38"/>
      <c r="G71" s="38"/>
      <c r="H71" s="38"/>
      <c r="I71" s="38"/>
      <c r="J71" s="38"/>
      <c r="K71" s="38"/>
      <c r="L71" s="22">
        <f t="shared" si="1"/>
        <v>0</v>
      </c>
      <c r="M71" s="40" t="s">
        <v>8</v>
      </c>
    </row>
    <row r="72" spans="1:14" ht="21" customHeight="1">
      <c r="A72" s="14">
        <v>68</v>
      </c>
      <c r="B72" s="47" t="s">
        <v>143</v>
      </c>
      <c r="C72" s="73" t="s">
        <v>62</v>
      </c>
      <c r="D72" s="38" t="s">
        <v>7</v>
      </c>
      <c r="E72" s="39"/>
      <c r="F72" s="38"/>
      <c r="G72" s="38"/>
      <c r="H72" s="38"/>
      <c r="I72" s="38"/>
      <c r="J72" s="38"/>
      <c r="K72" s="38"/>
      <c r="L72" s="22">
        <f t="shared" si="1"/>
        <v>0</v>
      </c>
      <c r="M72" s="28" t="s">
        <v>8</v>
      </c>
    </row>
    <row r="73" spans="1:14" ht="21" customHeight="1">
      <c r="A73" s="14">
        <v>69</v>
      </c>
      <c r="B73" s="49" t="s">
        <v>144</v>
      </c>
      <c r="C73" s="81" t="s">
        <v>145</v>
      </c>
      <c r="D73" s="26" t="s">
        <v>7</v>
      </c>
      <c r="E73" s="39"/>
      <c r="F73" s="26"/>
      <c r="G73" s="26"/>
      <c r="H73" s="26"/>
      <c r="I73" s="26"/>
      <c r="J73" s="26"/>
      <c r="K73" s="26"/>
      <c r="L73" s="22">
        <f t="shared" si="1"/>
        <v>0</v>
      </c>
      <c r="M73" s="28" t="s">
        <v>8</v>
      </c>
    </row>
    <row r="74" spans="1:14" ht="21" customHeight="1" thickBot="1">
      <c r="A74" s="30">
        <v>70</v>
      </c>
      <c r="B74" s="82" t="s">
        <v>37</v>
      </c>
      <c r="C74" s="83" t="s">
        <v>146</v>
      </c>
      <c r="D74" s="31" t="s">
        <v>7</v>
      </c>
      <c r="E74" s="84"/>
      <c r="F74" s="31"/>
      <c r="G74" s="31"/>
      <c r="H74" s="31"/>
      <c r="I74" s="31"/>
      <c r="J74" s="31"/>
      <c r="K74" s="31"/>
      <c r="L74" s="85">
        <f t="shared" si="1"/>
        <v>0</v>
      </c>
      <c r="M74" s="33" t="s">
        <v>8</v>
      </c>
    </row>
    <row r="75" spans="1:14" ht="21" customHeight="1" thickBot="1">
      <c r="B75" s="2" t="s">
        <v>93</v>
      </c>
      <c r="M75" s="4" t="s">
        <v>67</v>
      </c>
    </row>
    <row r="76" spans="1:14" ht="21" customHeight="1" thickBot="1">
      <c r="A76" s="5" t="s">
        <v>0</v>
      </c>
      <c r="B76" s="6" t="s">
        <v>1</v>
      </c>
      <c r="C76" s="6" t="s">
        <v>2</v>
      </c>
      <c r="D76" s="7" t="s">
        <v>3</v>
      </c>
      <c r="E76" s="8" t="s">
        <v>4</v>
      </c>
      <c r="F76" s="97" t="str">
        <f t="shared" ref="F76:K76" si="2">F4</f>
        <v>4・5月</v>
      </c>
      <c r="G76" s="97" t="str">
        <f t="shared" si="2"/>
        <v>6・7月</v>
      </c>
      <c r="H76" s="97" t="str">
        <f t="shared" si="2"/>
        <v>8・9月</v>
      </c>
      <c r="I76" s="97" t="str">
        <f t="shared" si="2"/>
        <v>10・11月</v>
      </c>
      <c r="J76" s="97" t="str">
        <f t="shared" si="2"/>
        <v>12・1月</v>
      </c>
      <c r="K76" s="97" t="str">
        <f t="shared" si="2"/>
        <v>2・3月</v>
      </c>
      <c r="L76" s="7" t="s">
        <v>5</v>
      </c>
      <c r="M76" s="9" t="s">
        <v>6</v>
      </c>
    </row>
    <row r="77" spans="1:14" ht="21" customHeight="1" thickTop="1">
      <c r="A77" s="14">
        <v>71</v>
      </c>
      <c r="B77" s="86" t="s">
        <v>147</v>
      </c>
      <c r="C77" s="87" t="s">
        <v>63</v>
      </c>
      <c r="D77" s="24" t="s">
        <v>7</v>
      </c>
      <c r="E77" s="37"/>
      <c r="F77" s="24"/>
      <c r="G77" s="24"/>
      <c r="H77" s="24"/>
      <c r="I77" s="24"/>
      <c r="J77" s="24"/>
      <c r="K77" s="24"/>
      <c r="L77" s="16">
        <f t="shared" ref="L77:L140" si="3">E77*SUM(F77:K77)</f>
        <v>0</v>
      </c>
      <c r="M77" s="28" t="s">
        <v>8</v>
      </c>
    </row>
    <row r="78" spans="1:14" ht="21" customHeight="1">
      <c r="A78" s="14">
        <v>72</v>
      </c>
      <c r="B78" s="26" t="s">
        <v>148</v>
      </c>
      <c r="C78" s="81" t="s">
        <v>64</v>
      </c>
      <c r="D78" s="26" t="s">
        <v>68</v>
      </c>
      <c r="E78" s="37"/>
      <c r="F78" s="26"/>
      <c r="G78" s="26"/>
      <c r="H78" s="26"/>
      <c r="I78" s="26"/>
      <c r="J78" s="26"/>
      <c r="K78" s="26"/>
      <c r="L78" s="16">
        <f t="shared" si="3"/>
        <v>0</v>
      </c>
      <c r="M78" s="43"/>
    </row>
    <row r="79" spans="1:14" ht="21" customHeight="1">
      <c r="A79" s="14">
        <v>73</v>
      </c>
      <c r="B79" s="26" t="s">
        <v>149</v>
      </c>
      <c r="C79" s="81" t="s">
        <v>150</v>
      </c>
      <c r="D79" s="15" t="s">
        <v>7</v>
      </c>
      <c r="E79" s="37"/>
      <c r="F79" s="15"/>
      <c r="G79" s="15"/>
      <c r="H79" s="15"/>
      <c r="I79" s="15"/>
      <c r="J79" s="15"/>
      <c r="K79" s="15"/>
      <c r="L79" s="16">
        <f t="shared" si="3"/>
        <v>0</v>
      </c>
      <c r="M79" s="41" t="s">
        <v>69</v>
      </c>
    </row>
    <row r="80" spans="1:14" ht="21" customHeight="1">
      <c r="A80" s="14">
        <v>74</v>
      </c>
      <c r="B80" s="26" t="s">
        <v>37</v>
      </c>
      <c r="C80" s="81" t="s">
        <v>151</v>
      </c>
      <c r="D80" s="15" t="s">
        <v>7</v>
      </c>
      <c r="E80" s="37"/>
      <c r="F80" s="15"/>
      <c r="G80" s="15"/>
      <c r="H80" s="15"/>
      <c r="I80" s="15"/>
      <c r="J80" s="15"/>
      <c r="K80" s="15"/>
      <c r="L80" s="16">
        <f t="shared" si="3"/>
        <v>0</v>
      </c>
      <c r="M80" s="28" t="s">
        <v>8</v>
      </c>
    </row>
    <row r="81" spans="1:14" ht="21" customHeight="1">
      <c r="A81" s="14">
        <v>75</v>
      </c>
      <c r="B81" s="26" t="s">
        <v>152</v>
      </c>
      <c r="C81" s="81" t="s">
        <v>153</v>
      </c>
      <c r="D81" s="15" t="s">
        <v>7</v>
      </c>
      <c r="E81" s="37"/>
      <c r="F81" s="15"/>
      <c r="G81" s="15"/>
      <c r="H81" s="15"/>
      <c r="I81" s="15"/>
      <c r="J81" s="15"/>
      <c r="K81" s="15"/>
      <c r="L81" s="16">
        <f t="shared" si="3"/>
        <v>0</v>
      </c>
      <c r="M81" s="98" t="s">
        <v>70</v>
      </c>
    </row>
    <row r="82" spans="1:14" ht="21" customHeight="1">
      <c r="A82" s="14">
        <v>76</v>
      </c>
      <c r="B82" s="26" t="s">
        <v>37</v>
      </c>
      <c r="C82" s="81" t="s">
        <v>65</v>
      </c>
      <c r="D82" s="15" t="s">
        <v>7</v>
      </c>
      <c r="E82" s="37"/>
      <c r="F82" s="15"/>
      <c r="G82" s="15"/>
      <c r="H82" s="15"/>
      <c r="I82" s="15"/>
      <c r="J82" s="15"/>
      <c r="K82" s="15"/>
      <c r="L82" s="16">
        <f t="shared" si="3"/>
        <v>0</v>
      </c>
      <c r="M82" s="98" t="s">
        <v>70</v>
      </c>
    </row>
    <row r="83" spans="1:14" ht="21" customHeight="1">
      <c r="A83" s="14">
        <v>77</v>
      </c>
      <c r="B83" s="26" t="s">
        <v>154</v>
      </c>
      <c r="C83" s="81" t="s">
        <v>155</v>
      </c>
      <c r="D83" s="26" t="s">
        <v>7</v>
      </c>
      <c r="E83" s="37"/>
      <c r="F83" s="26"/>
      <c r="G83" s="26"/>
      <c r="H83" s="26"/>
      <c r="I83" s="26"/>
      <c r="J83" s="26"/>
      <c r="K83" s="26"/>
      <c r="L83" s="16">
        <f t="shared" si="3"/>
        <v>0</v>
      </c>
      <c r="M83" s="42"/>
    </row>
    <row r="84" spans="1:14" ht="21" customHeight="1">
      <c r="A84" s="14">
        <v>78</v>
      </c>
      <c r="B84" s="26" t="s">
        <v>37</v>
      </c>
      <c r="C84" s="81" t="s">
        <v>65</v>
      </c>
      <c r="D84" s="15" t="s">
        <v>7</v>
      </c>
      <c r="E84" s="37"/>
      <c r="F84" s="15"/>
      <c r="G84" s="15"/>
      <c r="H84" s="15"/>
      <c r="I84" s="15"/>
      <c r="J84" s="15"/>
      <c r="K84" s="15"/>
      <c r="L84" s="16">
        <f t="shared" si="3"/>
        <v>0</v>
      </c>
      <c r="M84" s="43"/>
    </row>
    <row r="85" spans="1:14" ht="21" customHeight="1">
      <c r="A85" s="14">
        <v>79</v>
      </c>
      <c r="B85" s="26" t="s">
        <v>156</v>
      </c>
      <c r="C85" s="81" t="s">
        <v>157</v>
      </c>
      <c r="D85" s="26" t="s">
        <v>7</v>
      </c>
      <c r="E85" s="37"/>
      <c r="F85" s="26"/>
      <c r="G85" s="26"/>
      <c r="H85" s="26"/>
      <c r="I85" s="26"/>
      <c r="J85" s="26"/>
      <c r="K85" s="26"/>
      <c r="L85" s="16">
        <f t="shared" si="3"/>
        <v>0</v>
      </c>
      <c r="M85" s="98" t="s">
        <v>70</v>
      </c>
    </row>
    <row r="86" spans="1:14" ht="21" customHeight="1">
      <c r="A86" s="14">
        <v>80</v>
      </c>
      <c r="B86" s="26" t="s">
        <v>37</v>
      </c>
      <c r="C86" s="81" t="s">
        <v>158</v>
      </c>
      <c r="D86" s="15" t="s">
        <v>7</v>
      </c>
      <c r="E86" s="37"/>
      <c r="F86" s="15"/>
      <c r="G86" s="15"/>
      <c r="H86" s="15"/>
      <c r="I86" s="15"/>
      <c r="J86" s="15"/>
      <c r="K86" s="15"/>
      <c r="L86" s="16">
        <f t="shared" si="3"/>
        <v>0</v>
      </c>
      <c r="M86" s="28" t="s">
        <v>8</v>
      </c>
    </row>
    <row r="87" spans="1:14" ht="21" customHeight="1">
      <c r="A87" s="14">
        <v>81</v>
      </c>
      <c r="B87" s="26" t="s">
        <v>37</v>
      </c>
      <c r="C87" s="81" t="s">
        <v>159</v>
      </c>
      <c r="D87" s="15" t="s">
        <v>7</v>
      </c>
      <c r="E87" s="37"/>
      <c r="F87" s="15"/>
      <c r="G87" s="15"/>
      <c r="H87" s="15"/>
      <c r="I87" s="15"/>
      <c r="J87" s="15"/>
      <c r="K87" s="15"/>
      <c r="L87" s="16">
        <f t="shared" si="3"/>
        <v>0</v>
      </c>
      <c r="M87" s="28" t="s">
        <v>8</v>
      </c>
    </row>
    <row r="88" spans="1:14" ht="21" customHeight="1">
      <c r="A88" s="14">
        <v>82</v>
      </c>
      <c r="B88" s="26" t="s">
        <v>152</v>
      </c>
      <c r="C88" s="81" t="s">
        <v>160</v>
      </c>
      <c r="D88" s="15" t="s">
        <v>7</v>
      </c>
      <c r="E88" s="37"/>
      <c r="F88" s="15"/>
      <c r="G88" s="15"/>
      <c r="H88" s="15"/>
      <c r="I88" s="15"/>
      <c r="J88" s="15"/>
      <c r="K88" s="15"/>
      <c r="L88" s="16">
        <f t="shared" si="3"/>
        <v>0</v>
      </c>
      <c r="M88" s="42"/>
    </row>
    <row r="89" spans="1:14" ht="21" customHeight="1">
      <c r="A89" s="14">
        <v>83</v>
      </c>
      <c r="B89" s="26" t="s">
        <v>37</v>
      </c>
      <c r="C89" s="81" t="s">
        <v>161</v>
      </c>
      <c r="D89" s="44" t="s">
        <v>7</v>
      </c>
      <c r="E89" s="37"/>
      <c r="F89" s="44"/>
      <c r="G89" s="44"/>
      <c r="H89" s="44"/>
      <c r="I89" s="44"/>
      <c r="J89" s="44"/>
      <c r="K89" s="44"/>
      <c r="L89" s="16">
        <f t="shared" si="3"/>
        <v>0</v>
      </c>
      <c r="M89" s="45"/>
      <c r="N89" s="105"/>
    </row>
    <row r="90" spans="1:14" ht="21" customHeight="1">
      <c r="A90" s="14">
        <v>84</v>
      </c>
      <c r="B90" s="26" t="s">
        <v>154</v>
      </c>
      <c r="C90" s="81" t="s">
        <v>160</v>
      </c>
      <c r="D90" s="38" t="s">
        <v>7</v>
      </c>
      <c r="E90" s="37"/>
      <c r="F90" s="38"/>
      <c r="G90" s="38"/>
      <c r="H90" s="38"/>
      <c r="I90" s="38"/>
      <c r="J90" s="38"/>
      <c r="K90" s="38"/>
      <c r="L90" s="16">
        <f t="shared" si="3"/>
        <v>0</v>
      </c>
      <c r="M90" s="45"/>
      <c r="N90" s="105"/>
    </row>
    <row r="91" spans="1:14" ht="21" customHeight="1">
      <c r="A91" s="14">
        <v>85</v>
      </c>
      <c r="B91" s="26" t="s">
        <v>37</v>
      </c>
      <c r="C91" s="81" t="s">
        <v>161</v>
      </c>
      <c r="D91" s="38" t="s">
        <v>7</v>
      </c>
      <c r="E91" s="37"/>
      <c r="F91" s="38"/>
      <c r="G91" s="38"/>
      <c r="H91" s="38"/>
      <c r="I91" s="38"/>
      <c r="J91" s="38"/>
      <c r="K91" s="38"/>
      <c r="L91" s="16">
        <f t="shared" si="3"/>
        <v>0</v>
      </c>
      <c r="M91" s="45"/>
      <c r="N91" s="105"/>
    </row>
    <row r="92" spans="1:14" ht="21" customHeight="1">
      <c r="A92" s="14">
        <v>86</v>
      </c>
      <c r="B92" s="26" t="s">
        <v>156</v>
      </c>
      <c r="C92" s="81" t="s">
        <v>162</v>
      </c>
      <c r="D92" s="38" t="s">
        <v>7</v>
      </c>
      <c r="E92" s="39"/>
      <c r="F92" s="38"/>
      <c r="G92" s="38"/>
      <c r="H92" s="38"/>
      <c r="I92" s="38"/>
      <c r="J92" s="38"/>
      <c r="K92" s="38"/>
      <c r="L92" s="16">
        <f t="shared" si="3"/>
        <v>0</v>
      </c>
      <c r="M92" s="45"/>
    </row>
    <row r="93" spans="1:14" ht="21" customHeight="1">
      <c r="A93" s="14">
        <v>87</v>
      </c>
      <c r="B93" s="26" t="s">
        <v>37</v>
      </c>
      <c r="C93" s="81" t="s">
        <v>163</v>
      </c>
      <c r="D93" s="38" t="s">
        <v>7</v>
      </c>
      <c r="E93" s="37"/>
      <c r="F93" s="38"/>
      <c r="G93" s="38"/>
      <c r="H93" s="38"/>
      <c r="I93" s="38"/>
      <c r="J93" s="38"/>
      <c r="K93" s="38"/>
      <c r="L93" s="16">
        <f t="shared" si="3"/>
        <v>0</v>
      </c>
      <c r="M93" s="28" t="s">
        <v>8</v>
      </c>
    </row>
    <row r="94" spans="1:14" ht="21" customHeight="1">
      <c r="A94" s="14">
        <v>88</v>
      </c>
      <c r="B94" s="24" t="s">
        <v>152</v>
      </c>
      <c r="C94" s="81" t="s">
        <v>164</v>
      </c>
      <c r="D94" s="38" t="s">
        <v>7</v>
      </c>
      <c r="E94" s="39"/>
      <c r="F94" s="38"/>
      <c r="G94" s="38"/>
      <c r="H94" s="38"/>
      <c r="I94" s="38"/>
      <c r="J94" s="38"/>
      <c r="K94" s="38"/>
      <c r="L94" s="16">
        <f t="shared" si="3"/>
        <v>0</v>
      </c>
      <c r="M94" s="42" t="s">
        <v>71</v>
      </c>
    </row>
    <row r="95" spans="1:14" ht="21" customHeight="1">
      <c r="A95" s="14">
        <v>89</v>
      </c>
      <c r="B95" s="24" t="s">
        <v>37</v>
      </c>
      <c r="C95" s="81" t="s">
        <v>165</v>
      </c>
      <c r="D95" s="38" t="s">
        <v>7</v>
      </c>
      <c r="E95" s="39"/>
      <c r="F95" s="38"/>
      <c r="G95" s="38"/>
      <c r="H95" s="38"/>
      <c r="I95" s="38"/>
      <c r="J95" s="38"/>
      <c r="K95" s="38"/>
      <c r="L95" s="16">
        <f t="shared" si="3"/>
        <v>0</v>
      </c>
      <c r="M95" s="42" t="s">
        <v>72</v>
      </c>
    </row>
    <row r="96" spans="1:14" ht="21" customHeight="1">
      <c r="A96" s="14">
        <v>90</v>
      </c>
      <c r="B96" s="24" t="s">
        <v>37</v>
      </c>
      <c r="C96" s="81" t="s">
        <v>166</v>
      </c>
      <c r="D96" s="38" t="s">
        <v>7</v>
      </c>
      <c r="E96" s="39"/>
      <c r="F96" s="38"/>
      <c r="G96" s="38"/>
      <c r="H96" s="38"/>
      <c r="I96" s="38"/>
      <c r="J96" s="38"/>
      <c r="K96" s="38"/>
      <c r="L96" s="16">
        <f t="shared" si="3"/>
        <v>0</v>
      </c>
      <c r="M96" s="98" t="s">
        <v>73</v>
      </c>
    </row>
    <row r="97" spans="1:13" ht="21" customHeight="1">
      <c r="A97" s="14">
        <v>91</v>
      </c>
      <c r="B97" s="24" t="s">
        <v>37</v>
      </c>
      <c r="C97" s="81" t="s">
        <v>167</v>
      </c>
      <c r="D97" s="38" t="s">
        <v>7</v>
      </c>
      <c r="E97" s="39"/>
      <c r="F97" s="38"/>
      <c r="G97" s="38"/>
      <c r="H97" s="38"/>
      <c r="I97" s="38"/>
      <c r="J97" s="38"/>
      <c r="K97" s="38"/>
      <c r="L97" s="16">
        <f t="shared" si="3"/>
        <v>0</v>
      </c>
      <c r="M97" s="98" t="s">
        <v>73</v>
      </c>
    </row>
    <row r="98" spans="1:13" ht="21" customHeight="1">
      <c r="A98" s="14">
        <v>92</v>
      </c>
      <c r="B98" s="24" t="s">
        <v>154</v>
      </c>
      <c r="C98" s="81" t="s">
        <v>168</v>
      </c>
      <c r="D98" s="38" t="s">
        <v>7</v>
      </c>
      <c r="E98" s="39"/>
      <c r="F98" s="38"/>
      <c r="G98" s="38"/>
      <c r="H98" s="38"/>
      <c r="I98" s="38"/>
      <c r="J98" s="38"/>
      <c r="K98" s="38"/>
      <c r="L98" s="16">
        <f t="shared" si="3"/>
        <v>0</v>
      </c>
      <c r="M98" s="52"/>
    </row>
    <row r="99" spans="1:13" ht="21" customHeight="1">
      <c r="A99" s="14">
        <v>93</v>
      </c>
      <c r="B99" s="26" t="s">
        <v>37</v>
      </c>
      <c r="C99" s="81" t="s">
        <v>165</v>
      </c>
      <c r="D99" s="38" t="s">
        <v>7</v>
      </c>
      <c r="E99" s="39"/>
      <c r="F99" s="38"/>
      <c r="G99" s="38"/>
      <c r="H99" s="38"/>
      <c r="I99" s="38"/>
      <c r="J99" s="38"/>
      <c r="K99" s="38"/>
      <c r="L99" s="16">
        <f t="shared" si="3"/>
        <v>0</v>
      </c>
      <c r="M99" s="52"/>
    </row>
    <row r="100" spans="1:13" ht="21" customHeight="1">
      <c r="A100" s="14">
        <v>94</v>
      </c>
      <c r="B100" s="24" t="s">
        <v>37</v>
      </c>
      <c r="C100" s="81" t="s">
        <v>166</v>
      </c>
      <c r="D100" s="38" t="s">
        <v>7</v>
      </c>
      <c r="E100" s="39"/>
      <c r="F100" s="38"/>
      <c r="G100" s="38"/>
      <c r="H100" s="38"/>
      <c r="I100" s="38"/>
      <c r="J100" s="38"/>
      <c r="K100" s="38"/>
      <c r="L100" s="16">
        <f t="shared" si="3"/>
        <v>0</v>
      </c>
      <c r="M100" s="52"/>
    </row>
    <row r="101" spans="1:13" ht="21" customHeight="1">
      <c r="A101" s="14">
        <v>95</v>
      </c>
      <c r="B101" s="24" t="s">
        <v>37</v>
      </c>
      <c r="C101" s="81" t="s">
        <v>167</v>
      </c>
      <c r="D101" s="38" t="s">
        <v>7</v>
      </c>
      <c r="E101" s="39"/>
      <c r="F101" s="38"/>
      <c r="G101" s="38"/>
      <c r="H101" s="38"/>
      <c r="I101" s="38"/>
      <c r="J101" s="38"/>
      <c r="K101" s="38"/>
      <c r="L101" s="16">
        <f t="shared" si="3"/>
        <v>0</v>
      </c>
      <c r="M101" s="52"/>
    </row>
    <row r="102" spans="1:13" ht="21" customHeight="1">
      <c r="A102" s="14">
        <v>96</v>
      </c>
      <c r="B102" s="24" t="s">
        <v>156</v>
      </c>
      <c r="C102" s="81" t="s">
        <v>169</v>
      </c>
      <c r="D102" s="38" t="s">
        <v>7</v>
      </c>
      <c r="E102" s="16"/>
      <c r="F102" s="38"/>
      <c r="G102" s="38"/>
      <c r="H102" s="38"/>
      <c r="I102" s="38"/>
      <c r="J102" s="38"/>
      <c r="K102" s="38"/>
      <c r="L102" s="16">
        <f t="shared" si="3"/>
        <v>0</v>
      </c>
      <c r="M102" s="98" t="s">
        <v>73</v>
      </c>
    </row>
    <row r="103" spans="1:13" ht="21" customHeight="1">
      <c r="A103" s="14">
        <v>97</v>
      </c>
      <c r="B103" s="24" t="s">
        <v>37</v>
      </c>
      <c r="C103" s="81" t="s">
        <v>170</v>
      </c>
      <c r="D103" s="18" t="s">
        <v>7</v>
      </c>
      <c r="E103" s="19"/>
      <c r="F103" s="18"/>
      <c r="G103" s="18"/>
      <c r="H103" s="18"/>
      <c r="I103" s="18"/>
      <c r="J103" s="18"/>
      <c r="K103" s="18"/>
      <c r="L103" s="19">
        <f t="shared" si="3"/>
        <v>0</v>
      </c>
      <c r="M103" s="98" t="s">
        <v>73</v>
      </c>
    </row>
    <row r="104" spans="1:13" ht="21" customHeight="1">
      <c r="A104" s="14">
        <v>98</v>
      </c>
      <c r="B104" s="24" t="s">
        <v>37</v>
      </c>
      <c r="C104" s="81" t="s">
        <v>171</v>
      </c>
      <c r="D104" s="15" t="s">
        <v>7</v>
      </c>
      <c r="E104" s="16"/>
      <c r="F104" s="15"/>
      <c r="G104" s="15"/>
      <c r="H104" s="15"/>
      <c r="I104" s="15"/>
      <c r="J104" s="15"/>
      <c r="K104" s="15"/>
      <c r="L104" s="16">
        <f t="shared" si="3"/>
        <v>0</v>
      </c>
      <c r="M104" s="17" t="s">
        <v>8</v>
      </c>
    </row>
    <row r="105" spans="1:13" ht="21" customHeight="1">
      <c r="A105" s="14">
        <v>99</v>
      </c>
      <c r="B105" s="24" t="s">
        <v>37</v>
      </c>
      <c r="C105" s="81" t="s">
        <v>172</v>
      </c>
      <c r="D105" s="15" t="s">
        <v>7</v>
      </c>
      <c r="E105" s="16"/>
      <c r="F105" s="15"/>
      <c r="G105" s="15"/>
      <c r="H105" s="15"/>
      <c r="I105" s="15"/>
      <c r="J105" s="15"/>
      <c r="K105" s="15"/>
      <c r="L105" s="16">
        <f t="shared" si="3"/>
        <v>0</v>
      </c>
      <c r="M105" s="17" t="s">
        <v>8</v>
      </c>
    </row>
    <row r="106" spans="1:13" ht="21" customHeight="1">
      <c r="A106" s="14">
        <v>100</v>
      </c>
      <c r="B106" s="24" t="s">
        <v>37</v>
      </c>
      <c r="C106" s="81" t="s">
        <v>173</v>
      </c>
      <c r="D106" s="15" t="s">
        <v>7</v>
      </c>
      <c r="E106" s="16"/>
      <c r="F106" s="15"/>
      <c r="G106" s="15"/>
      <c r="H106" s="15"/>
      <c r="I106" s="15"/>
      <c r="J106" s="15"/>
      <c r="K106" s="15"/>
      <c r="L106" s="16">
        <f t="shared" si="3"/>
        <v>0</v>
      </c>
      <c r="M106" s="17" t="s">
        <v>8</v>
      </c>
    </row>
    <row r="107" spans="1:13" ht="21" customHeight="1">
      <c r="A107" s="14">
        <v>101</v>
      </c>
      <c r="B107" s="24" t="s">
        <v>37</v>
      </c>
      <c r="C107" s="81" t="s">
        <v>174</v>
      </c>
      <c r="D107" s="15" t="s">
        <v>7</v>
      </c>
      <c r="E107" s="16"/>
      <c r="F107" s="15"/>
      <c r="G107" s="15"/>
      <c r="H107" s="15"/>
      <c r="I107" s="15"/>
      <c r="J107" s="15"/>
      <c r="K107" s="15"/>
      <c r="L107" s="16">
        <f t="shared" si="3"/>
        <v>0</v>
      </c>
      <c r="M107" s="17" t="s">
        <v>8</v>
      </c>
    </row>
    <row r="108" spans="1:13" ht="21" customHeight="1">
      <c r="A108" s="14">
        <v>102</v>
      </c>
      <c r="B108" s="24" t="s">
        <v>175</v>
      </c>
      <c r="C108" s="81" t="s">
        <v>176</v>
      </c>
      <c r="D108" s="15" t="s">
        <v>7</v>
      </c>
      <c r="E108" s="16"/>
      <c r="F108" s="15"/>
      <c r="G108" s="15"/>
      <c r="H108" s="15"/>
      <c r="I108" s="15"/>
      <c r="J108" s="15"/>
      <c r="K108" s="15"/>
      <c r="L108" s="16">
        <f t="shared" si="3"/>
        <v>0</v>
      </c>
      <c r="M108" s="17"/>
    </row>
    <row r="109" spans="1:13" ht="21" customHeight="1">
      <c r="A109" s="14">
        <v>103</v>
      </c>
      <c r="B109" s="86" t="s">
        <v>37</v>
      </c>
      <c r="C109" s="81" t="s">
        <v>177</v>
      </c>
      <c r="D109" s="15" t="s">
        <v>7</v>
      </c>
      <c r="E109" s="16"/>
      <c r="F109" s="15"/>
      <c r="G109" s="15"/>
      <c r="H109" s="15"/>
      <c r="I109" s="15"/>
      <c r="J109" s="15"/>
      <c r="K109" s="15"/>
      <c r="L109" s="16">
        <f t="shared" si="3"/>
        <v>0</v>
      </c>
      <c r="M109" s="17"/>
    </row>
    <row r="110" spans="1:13" ht="21" customHeight="1">
      <c r="A110" s="14">
        <v>104</v>
      </c>
      <c r="B110" s="86" t="s">
        <v>178</v>
      </c>
      <c r="C110" s="81" t="s">
        <v>179</v>
      </c>
      <c r="D110" s="15" t="s">
        <v>7</v>
      </c>
      <c r="E110" s="16"/>
      <c r="F110" s="15"/>
      <c r="G110" s="15"/>
      <c r="H110" s="15"/>
      <c r="I110" s="15"/>
      <c r="J110" s="15"/>
      <c r="K110" s="15"/>
      <c r="L110" s="16">
        <f t="shared" si="3"/>
        <v>0</v>
      </c>
      <c r="M110" s="17"/>
    </row>
    <row r="111" spans="1:13" ht="21" customHeight="1">
      <c r="A111" s="14">
        <v>105</v>
      </c>
      <c r="B111" s="26" t="s">
        <v>180</v>
      </c>
      <c r="C111" s="81" t="s">
        <v>181</v>
      </c>
      <c r="D111" s="15" t="s">
        <v>7</v>
      </c>
      <c r="E111" s="16"/>
      <c r="F111" s="15"/>
      <c r="G111" s="15"/>
      <c r="H111" s="15"/>
      <c r="I111" s="15"/>
      <c r="J111" s="15"/>
      <c r="K111" s="15"/>
      <c r="L111" s="16">
        <f t="shared" si="3"/>
        <v>0</v>
      </c>
      <c r="M111" s="99" t="s">
        <v>74</v>
      </c>
    </row>
    <row r="112" spans="1:13" ht="21" customHeight="1">
      <c r="A112" s="14">
        <v>106</v>
      </c>
      <c r="B112" s="24" t="s">
        <v>182</v>
      </c>
      <c r="C112" s="87" t="s">
        <v>183</v>
      </c>
      <c r="D112" s="26" t="s">
        <v>75</v>
      </c>
      <c r="E112" s="16"/>
      <c r="F112" s="26"/>
      <c r="G112" s="26"/>
      <c r="H112" s="26"/>
      <c r="I112" s="26"/>
      <c r="J112" s="26"/>
      <c r="K112" s="26"/>
      <c r="L112" s="16">
        <f t="shared" si="3"/>
        <v>0</v>
      </c>
      <c r="M112" s="17" t="s">
        <v>8</v>
      </c>
    </row>
    <row r="113" spans="1:14" ht="21" customHeight="1">
      <c r="A113" s="14">
        <v>107</v>
      </c>
      <c r="B113" s="24" t="s">
        <v>37</v>
      </c>
      <c r="C113" s="87" t="s">
        <v>184</v>
      </c>
      <c r="D113" s="26" t="s">
        <v>75</v>
      </c>
      <c r="E113" s="16"/>
      <c r="F113" s="26"/>
      <c r="G113" s="26"/>
      <c r="H113" s="26"/>
      <c r="I113" s="26"/>
      <c r="J113" s="26"/>
      <c r="K113" s="26"/>
      <c r="L113" s="16">
        <f t="shared" si="3"/>
        <v>0</v>
      </c>
      <c r="M113" s="17" t="s">
        <v>8</v>
      </c>
    </row>
    <row r="114" spans="1:14" ht="21" customHeight="1">
      <c r="A114" s="14">
        <v>108</v>
      </c>
      <c r="B114" s="24" t="s">
        <v>37</v>
      </c>
      <c r="C114" s="87" t="s">
        <v>185</v>
      </c>
      <c r="D114" s="26" t="s">
        <v>75</v>
      </c>
      <c r="E114" s="27"/>
      <c r="F114" s="26"/>
      <c r="G114" s="26"/>
      <c r="H114" s="26"/>
      <c r="I114" s="26"/>
      <c r="J114" s="26"/>
      <c r="K114" s="26"/>
      <c r="L114" s="27">
        <f t="shared" si="3"/>
        <v>0</v>
      </c>
      <c r="M114" s="28" t="s">
        <v>8</v>
      </c>
    </row>
    <row r="115" spans="1:14" ht="21" customHeight="1">
      <c r="A115" s="14">
        <v>109</v>
      </c>
      <c r="B115" s="24" t="s">
        <v>37</v>
      </c>
      <c r="C115" s="81" t="s">
        <v>186</v>
      </c>
      <c r="D115" s="26" t="s">
        <v>75</v>
      </c>
      <c r="E115" s="27"/>
      <c r="F115" s="26"/>
      <c r="G115" s="26"/>
      <c r="H115" s="26"/>
      <c r="I115" s="26"/>
      <c r="J115" s="26"/>
      <c r="K115" s="26"/>
      <c r="L115" s="27">
        <f t="shared" si="3"/>
        <v>0</v>
      </c>
      <c r="M115" s="28" t="s">
        <v>8</v>
      </c>
      <c r="N115" s="72"/>
    </row>
    <row r="116" spans="1:14" ht="21" customHeight="1">
      <c r="A116" s="14">
        <v>110</v>
      </c>
      <c r="B116" s="24" t="s">
        <v>37</v>
      </c>
      <c r="C116" s="87" t="s">
        <v>187</v>
      </c>
      <c r="D116" s="26" t="s">
        <v>75</v>
      </c>
      <c r="E116" s="16"/>
      <c r="F116" s="26"/>
      <c r="G116" s="26"/>
      <c r="H116" s="26"/>
      <c r="I116" s="26"/>
      <c r="J116" s="26"/>
      <c r="K116" s="26"/>
      <c r="L116" s="16">
        <f t="shared" si="3"/>
        <v>0</v>
      </c>
      <c r="M116" s="17" t="s">
        <v>8</v>
      </c>
    </row>
    <row r="117" spans="1:14" ht="21" customHeight="1">
      <c r="A117" s="14">
        <v>111</v>
      </c>
      <c r="B117" s="24" t="s">
        <v>37</v>
      </c>
      <c r="C117" s="87" t="s">
        <v>188</v>
      </c>
      <c r="D117" s="26" t="s">
        <v>75</v>
      </c>
      <c r="E117" s="16"/>
      <c r="F117" s="26"/>
      <c r="G117" s="26"/>
      <c r="H117" s="26"/>
      <c r="I117" s="26"/>
      <c r="J117" s="26"/>
      <c r="K117" s="26"/>
      <c r="L117" s="16">
        <f t="shared" si="3"/>
        <v>0</v>
      </c>
      <c r="M117" s="17" t="s">
        <v>8</v>
      </c>
    </row>
    <row r="118" spans="1:14" ht="21" customHeight="1">
      <c r="A118" s="14">
        <v>112</v>
      </c>
      <c r="B118" s="24" t="s">
        <v>37</v>
      </c>
      <c r="C118" s="81" t="s">
        <v>189</v>
      </c>
      <c r="D118" s="26" t="s">
        <v>75</v>
      </c>
      <c r="E118" s="27"/>
      <c r="F118" s="26"/>
      <c r="G118" s="26"/>
      <c r="H118" s="26"/>
      <c r="I118" s="26"/>
      <c r="J118" s="26"/>
      <c r="K118" s="26"/>
      <c r="L118" s="27">
        <f t="shared" si="3"/>
        <v>0</v>
      </c>
      <c r="M118" s="23"/>
    </row>
    <row r="119" spans="1:14" ht="21" customHeight="1">
      <c r="A119" s="14">
        <v>113</v>
      </c>
      <c r="B119" s="26" t="s">
        <v>190</v>
      </c>
      <c r="C119" s="81" t="s">
        <v>191</v>
      </c>
      <c r="D119" s="26" t="s">
        <v>75</v>
      </c>
      <c r="E119" s="27"/>
      <c r="F119" s="26"/>
      <c r="G119" s="26"/>
      <c r="H119" s="26"/>
      <c r="I119" s="26"/>
      <c r="J119" s="26"/>
      <c r="K119" s="26"/>
      <c r="L119" s="27">
        <f t="shared" si="3"/>
        <v>0</v>
      </c>
      <c r="M119" s="23"/>
    </row>
    <row r="120" spans="1:14" ht="21" customHeight="1">
      <c r="A120" s="14">
        <v>114</v>
      </c>
      <c r="B120" s="26" t="s">
        <v>37</v>
      </c>
      <c r="C120" s="81" t="s">
        <v>192</v>
      </c>
      <c r="D120" s="26" t="s">
        <v>75</v>
      </c>
      <c r="E120" s="16"/>
      <c r="F120" s="26"/>
      <c r="G120" s="26"/>
      <c r="H120" s="26"/>
      <c r="I120" s="26"/>
      <c r="J120" s="26"/>
      <c r="K120" s="26"/>
      <c r="L120" s="16">
        <f t="shared" si="3"/>
        <v>0</v>
      </c>
      <c r="M120" s="17"/>
    </row>
    <row r="121" spans="1:14" ht="21" customHeight="1">
      <c r="A121" s="14">
        <v>115</v>
      </c>
      <c r="B121" s="26" t="s">
        <v>193</v>
      </c>
      <c r="C121" s="81" t="s">
        <v>191</v>
      </c>
      <c r="D121" s="26" t="s">
        <v>75</v>
      </c>
      <c r="E121" s="16"/>
      <c r="F121" s="26"/>
      <c r="G121" s="26"/>
      <c r="H121" s="26"/>
      <c r="I121" s="26"/>
      <c r="J121" s="26"/>
      <c r="K121" s="26"/>
      <c r="L121" s="16">
        <f t="shared" si="3"/>
        <v>0</v>
      </c>
      <c r="M121" s="17"/>
    </row>
    <row r="122" spans="1:14" ht="21" customHeight="1">
      <c r="A122" s="14">
        <v>116</v>
      </c>
      <c r="B122" s="26" t="s">
        <v>37</v>
      </c>
      <c r="C122" s="81" t="s">
        <v>192</v>
      </c>
      <c r="D122" s="26" t="s">
        <v>75</v>
      </c>
      <c r="E122" s="16"/>
      <c r="F122" s="26"/>
      <c r="G122" s="26"/>
      <c r="H122" s="26"/>
      <c r="I122" s="26"/>
      <c r="J122" s="26"/>
      <c r="K122" s="26"/>
      <c r="L122" s="16">
        <f t="shared" si="3"/>
        <v>0</v>
      </c>
      <c r="M122" s="17"/>
    </row>
    <row r="123" spans="1:14" ht="21" customHeight="1">
      <c r="A123" s="14">
        <v>117</v>
      </c>
      <c r="B123" s="24" t="s">
        <v>182</v>
      </c>
      <c r="C123" s="81" t="s">
        <v>194</v>
      </c>
      <c r="D123" s="26" t="s">
        <v>75</v>
      </c>
      <c r="E123" s="16"/>
      <c r="F123" s="26"/>
      <c r="G123" s="26"/>
      <c r="H123" s="26"/>
      <c r="I123" s="26"/>
      <c r="J123" s="26"/>
      <c r="K123" s="26"/>
      <c r="L123" s="16">
        <f t="shared" si="3"/>
        <v>0</v>
      </c>
      <c r="M123" s="17"/>
    </row>
    <row r="124" spans="1:14" ht="21" customHeight="1">
      <c r="A124" s="14">
        <v>118</v>
      </c>
      <c r="B124" s="26" t="s">
        <v>190</v>
      </c>
      <c r="C124" s="81" t="s">
        <v>191</v>
      </c>
      <c r="D124" s="26" t="s">
        <v>75</v>
      </c>
      <c r="E124" s="16"/>
      <c r="F124" s="26"/>
      <c r="G124" s="26"/>
      <c r="H124" s="26"/>
      <c r="I124" s="26"/>
      <c r="J124" s="26"/>
      <c r="K124" s="26"/>
      <c r="L124" s="16">
        <f t="shared" si="3"/>
        <v>0</v>
      </c>
      <c r="M124" s="17"/>
    </row>
    <row r="125" spans="1:14" ht="21" customHeight="1">
      <c r="A125" s="14">
        <v>119</v>
      </c>
      <c r="B125" s="26" t="s">
        <v>37</v>
      </c>
      <c r="C125" s="81" t="s">
        <v>192</v>
      </c>
      <c r="D125" s="26" t="s">
        <v>75</v>
      </c>
      <c r="E125" s="16"/>
      <c r="F125" s="26"/>
      <c r="G125" s="26"/>
      <c r="H125" s="26"/>
      <c r="I125" s="26"/>
      <c r="J125" s="26"/>
      <c r="K125" s="26"/>
      <c r="L125" s="16">
        <f t="shared" si="3"/>
        <v>0</v>
      </c>
      <c r="M125" s="17"/>
    </row>
    <row r="126" spans="1:14" ht="21" customHeight="1">
      <c r="A126" s="14">
        <v>120</v>
      </c>
      <c r="B126" s="26" t="s">
        <v>193</v>
      </c>
      <c r="C126" s="81" t="s">
        <v>191</v>
      </c>
      <c r="D126" s="26" t="s">
        <v>75</v>
      </c>
      <c r="E126" s="22"/>
      <c r="F126" s="26"/>
      <c r="G126" s="26"/>
      <c r="H126" s="26"/>
      <c r="I126" s="26"/>
      <c r="J126" s="26"/>
      <c r="K126" s="26"/>
      <c r="L126" s="22">
        <f t="shared" si="3"/>
        <v>0</v>
      </c>
      <c r="M126" s="23"/>
    </row>
    <row r="127" spans="1:14" ht="21" customHeight="1">
      <c r="A127" s="14">
        <v>121</v>
      </c>
      <c r="B127" s="26" t="s">
        <v>37</v>
      </c>
      <c r="C127" s="81" t="s">
        <v>192</v>
      </c>
      <c r="D127" s="26" t="s">
        <v>75</v>
      </c>
      <c r="E127" s="16"/>
      <c r="F127" s="26"/>
      <c r="G127" s="26"/>
      <c r="H127" s="26"/>
      <c r="I127" s="26"/>
      <c r="J127" s="26"/>
      <c r="K127" s="26"/>
      <c r="L127" s="16">
        <f t="shared" si="3"/>
        <v>0</v>
      </c>
      <c r="M127" s="17"/>
    </row>
    <row r="128" spans="1:14" ht="21" customHeight="1">
      <c r="A128" s="14">
        <v>122</v>
      </c>
      <c r="B128" s="26" t="s">
        <v>195</v>
      </c>
      <c r="C128" s="81" t="s">
        <v>196</v>
      </c>
      <c r="D128" s="26" t="s">
        <v>75</v>
      </c>
      <c r="E128" s="16"/>
      <c r="F128" s="26"/>
      <c r="G128" s="26"/>
      <c r="H128" s="26"/>
      <c r="I128" s="26"/>
      <c r="J128" s="26"/>
      <c r="K128" s="26"/>
      <c r="L128" s="16">
        <f t="shared" si="3"/>
        <v>0</v>
      </c>
      <c r="M128" s="17" t="s">
        <v>8</v>
      </c>
    </row>
    <row r="129" spans="1:13" ht="21" customHeight="1">
      <c r="A129" s="14">
        <v>123</v>
      </c>
      <c r="B129" s="26" t="s">
        <v>197</v>
      </c>
      <c r="C129" s="81" t="s">
        <v>198</v>
      </c>
      <c r="D129" s="26" t="s">
        <v>75</v>
      </c>
      <c r="E129" s="16"/>
      <c r="F129" s="26"/>
      <c r="G129" s="26"/>
      <c r="H129" s="26"/>
      <c r="I129" s="26"/>
      <c r="J129" s="26"/>
      <c r="K129" s="26"/>
      <c r="L129" s="16">
        <f t="shared" si="3"/>
        <v>0</v>
      </c>
      <c r="M129" s="17"/>
    </row>
    <row r="130" spans="1:13" ht="21" customHeight="1">
      <c r="A130" s="14">
        <v>124</v>
      </c>
      <c r="B130" s="26" t="s">
        <v>37</v>
      </c>
      <c r="C130" s="81" t="s">
        <v>199</v>
      </c>
      <c r="D130" s="26" t="s">
        <v>75</v>
      </c>
      <c r="E130" s="19"/>
      <c r="F130" s="26"/>
      <c r="G130" s="26"/>
      <c r="H130" s="26"/>
      <c r="I130" s="26"/>
      <c r="J130" s="26"/>
      <c r="K130" s="26"/>
      <c r="L130" s="19">
        <f t="shared" si="3"/>
        <v>0</v>
      </c>
      <c r="M130" s="20"/>
    </row>
    <row r="131" spans="1:13" ht="21" customHeight="1">
      <c r="A131" s="14">
        <v>125</v>
      </c>
      <c r="B131" s="26" t="s">
        <v>200</v>
      </c>
      <c r="C131" s="81" t="s">
        <v>198</v>
      </c>
      <c r="D131" s="26" t="s">
        <v>75</v>
      </c>
      <c r="E131" s="16"/>
      <c r="F131" s="26"/>
      <c r="G131" s="26"/>
      <c r="H131" s="26"/>
      <c r="I131" s="26"/>
      <c r="J131" s="26"/>
      <c r="K131" s="26"/>
      <c r="L131" s="16">
        <f t="shared" si="3"/>
        <v>0</v>
      </c>
      <c r="M131" s="20"/>
    </row>
    <row r="132" spans="1:13" ht="21" customHeight="1">
      <c r="A132" s="14">
        <v>126</v>
      </c>
      <c r="B132" s="26" t="s">
        <v>37</v>
      </c>
      <c r="C132" s="81" t="s">
        <v>201</v>
      </c>
      <c r="D132" s="26" t="s">
        <v>75</v>
      </c>
      <c r="E132" s="16"/>
      <c r="F132" s="26"/>
      <c r="G132" s="26"/>
      <c r="H132" s="26"/>
      <c r="I132" s="26"/>
      <c r="J132" s="26"/>
      <c r="K132" s="26"/>
      <c r="L132" s="16">
        <f t="shared" si="3"/>
        <v>0</v>
      </c>
      <c r="M132" s="17" t="s">
        <v>8</v>
      </c>
    </row>
    <row r="133" spans="1:13" ht="21" customHeight="1">
      <c r="A133" s="14">
        <v>127</v>
      </c>
      <c r="B133" s="26" t="s">
        <v>195</v>
      </c>
      <c r="C133" s="81" t="s">
        <v>202</v>
      </c>
      <c r="D133" s="26" t="s">
        <v>75</v>
      </c>
      <c r="E133" s="16"/>
      <c r="F133" s="26"/>
      <c r="G133" s="26"/>
      <c r="H133" s="26"/>
      <c r="I133" s="26"/>
      <c r="J133" s="26"/>
      <c r="K133" s="26"/>
      <c r="L133" s="16">
        <f t="shared" si="3"/>
        <v>0</v>
      </c>
      <c r="M133" s="28" t="s">
        <v>8</v>
      </c>
    </row>
    <row r="134" spans="1:13" ht="21" customHeight="1">
      <c r="A134" s="14">
        <v>128</v>
      </c>
      <c r="B134" s="26" t="s">
        <v>197</v>
      </c>
      <c r="C134" s="81" t="s">
        <v>198</v>
      </c>
      <c r="D134" s="26" t="s">
        <v>75</v>
      </c>
      <c r="E134" s="19"/>
      <c r="F134" s="26"/>
      <c r="G134" s="26"/>
      <c r="H134" s="26"/>
      <c r="I134" s="26"/>
      <c r="J134" s="26"/>
      <c r="K134" s="26"/>
      <c r="L134" s="19">
        <f t="shared" si="3"/>
        <v>0</v>
      </c>
      <c r="M134" s="20"/>
    </row>
    <row r="135" spans="1:13" ht="21" customHeight="1">
      <c r="A135" s="14">
        <v>129</v>
      </c>
      <c r="B135" s="26" t="s">
        <v>37</v>
      </c>
      <c r="C135" s="81" t="s">
        <v>199</v>
      </c>
      <c r="D135" s="26" t="s">
        <v>75</v>
      </c>
      <c r="E135" s="16"/>
      <c r="F135" s="26"/>
      <c r="G135" s="26"/>
      <c r="H135" s="26"/>
      <c r="I135" s="26"/>
      <c r="J135" s="26"/>
      <c r="K135" s="26"/>
      <c r="L135" s="16">
        <f t="shared" si="3"/>
        <v>0</v>
      </c>
      <c r="M135" s="17"/>
    </row>
    <row r="136" spans="1:13" ht="21" customHeight="1">
      <c r="A136" s="14">
        <v>130</v>
      </c>
      <c r="B136" s="26" t="s">
        <v>200</v>
      </c>
      <c r="C136" s="81" t="s">
        <v>198</v>
      </c>
      <c r="D136" s="26" t="s">
        <v>75</v>
      </c>
      <c r="E136" s="27"/>
      <c r="F136" s="26"/>
      <c r="G136" s="26"/>
      <c r="H136" s="26"/>
      <c r="I136" s="26"/>
      <c r="J136" s="26"/>
      <c r="K136" s="26"/>
      <c r="L136" s="27">
        <f t="shared" si="3"/>
        <v>0</v>
      </c>
      <c r="M136" s="23"/>
    </row>
    <row r="137" spans="1:13" ht="21" customHeight="1">
      <c r="A137" s="14">
        <v>131</v>
      </c>
      <c r="B137" s="26" t="s">
        <v>37</v>
      </c>
      <c r="C137" s="81" t="s">
        <v>201</v>
      </c>
      <c r="D137" s="26" t="s">
        <v>75</v>
      </c>
      <c r="E137" s="16"/>
      <c r="F137" s="26"/>
      <c r="G137" s="26"/>
      <c r="H137" s="26"/>
      <c r="I137" s="26"/>
      <c r="J137" s="26"/>
      <c r="K137" s="26"/>
      <c r="L137" s="16">
        <f t="shared" si="3"/>
        <v>0</v>
      </c>
      <c r="M137" s="17" t="s">
        <v>8</v>
      </c>
    </row>
    <row r="138" spans="1:13" ht="21" customHeight="1">
      <c r="A138" s="14">
        <v>132</v>
      </c>
      <c r="B138" s="24" t="s">
        <v>203</v>
      </c>
      <c r="C138" s="81" t="s">
        <v>204</v>
      </c>
      <c r="D138" s="35" t="s">
        <v>76</v>
      </c>
      <c r="E138" s="16"/>
      <c r="F138" s="35"/>
      <c r="G138" s="35"/>
      <c r="H138" s="35"/>
      <c r="I138" s="35"/>
      <c r="J138" s="35"/>
      <c r="K138" s="35"/>
      <c r="L138" s="16">
        <f t="shared" si="3"/>
        <v>0</v>
      </c>
      <c r="M138" s="17"/>
    </row>
    <row r="139" spans="1:13" ht="21" customHeight="1">
      <c r="A139" s="14">
        <v>133</v>
      </c>
      <c r="B139" s="26" t="s">
        <v>37</v>
      </c>
      <c r="C139" s="81" t="s">
        <v>205</v>
      </c>
      <c r="D139" s="35" t="s">
        <v>76</v>
      </c>
      <c r="E139" s="16"/>
      <c r="F139" s="35"/>
      <c r="G139" s="35"/>
      <c r="H139" s="35"/>
      <c r="I139" s="35"/>
      <c r="J139" s="35"/>
      <c r="K139" s="35"/>
      <c r="L139" s="16">
        <f t="shared" si="3"/>
        <v>0</v>
      </c>
      <c r="M139" s="17" t="s">
        <v>8</v>
      </c>
    </row>
    <row r="140" spans="1:13" ht="21" customHeight="1">
      <c r="A140" s="14">
        <v>134</v>
      </c>
      <c r="B140" s="26" t="s">
        <v>37</v>
      </c>
      <c r="C140" s="81" t="s">
        <v>206</v>
      </c>
      <c r="D140" s="35" t="s">
        <v>76</v>
      </c>
      <c r="E140" s="16"/>
      <c r="F140" s="35"/>
      <c r="G140" s="35"/>
      <c r="H140" s="35"/>
      <c r="I140" s="35"/>
      <c r="J140" s="35"/>
      <c r="K140" s="35"/>
      <c r="L140" s="16">
        <f t="shared" si="3"/>
        <v>0</v>
      </c>
      <c r="M140" s="17" t="s">
        <v>8</v>
      </c>
    </row>
    <row r="141" spans="1:13" ht="21" customHeight="1">
      <c r="A141" s="14">
        <v>135</v>
      </c>
      <c r="B141" s="26" t="s">
        <v>37</v>
      </c>
      <c r="C141" s="81" t="s">
        <v>207</v>
      </c>
      <c r="D141" s="35" t="s">
        <v>76</v>
      </c>
      <c r="E141" s="16"/>
      <c r="F141" s="35"/>
      <c r="G141" s="35"/>
      <c r="H141" s="35"/>
      <c r="I141" s="35"/>
      <c r="J141" s="35"/>
      <c r="K141" s="35"/>
      <c r="L141" s="16">
        <f t="shared" ref="L141:L146" si="4">E141*SUM(F141:K141)</f>
        <v>0</v>
      </c>
      <c r="M141" s="17" t="s">
        <v>8</v>
      </c>
    </row>
    <row r="142" spans="1:13" ht="21" customHeight="1">
      <c r="A142" s="14">
        <v>136</v>
      </c>
      <c r="B142" s="26" t="s">
        <v>37</v>
      </c>
      <c r="C142" s="81" t="s">
        <v>208</v>
      </c>
      <c r="D142" s="35" t="s">
        <v>76</v>
      </c>
      <c r="E142" s="16"/>
      <c r="F142" s="35"/>
      <c r="G142" s="35"/>
      <c r="H142" s="35"/>
      <c r="I142" s="35"/>
      <c r="J142" s="35"/>
      <c r="K142" s="35"/>
      <c r="L142" s="16">
        <f t="shared" si="4"/>
        <v>0</v>
      </c>
      <c r="M142" s="17" t="s">
        <v>8</v>
      </c>
    </row>
    <row r="143" spans="1:13" ht="21" customHeight="1">
      <c r="A143" s="14">
        <v>137</v>
      </c>
      <c r="B143" s="26" t="s">
        <v>37</v>
      </c>
      <c r="C143" s="81" t="s">
        <v>209</v>
      </c>
      <c r="D143" s="35" t="s">
        <v>76</v>
      </c>
      <c r="E143" s="16"/>
      <c r="F143" s="35"/>
      <c r="G143" s="35"/>
      <c r="H143" s="35"/>
      <c r="I143" s="35"/>
      <c r="J143" s="35"/>
      <c r="K143" s="35"/>
      <c r="L143" s="16">
        <f t="shared" si="4"/>
        <v>0</v>
      </c>
      <c r="M143" s="17" t="s">
        <v>8</v>
      </c>
    </row>
    <row r="144" spans="1:13" ht="21" customHeight="1">
      <c r="A144" s="14">
        <v>138</v>
      </c>
      <c r="B144" s="26" t="s">
        <v>37</v>
      </c>
      <c r="C144" s="81" t="s">
        <v>210</v>
      </c>
      <c r="D144" s="35" t="s">
        <v>76</v>
      </c>
      <c r="E144" s="16"/>
      <c r="F144" s="35"/>
      <c r="G144" s="35"/>
      <c r="H144" s="35"/>
      <c r="I144" s="35"/>
      <c r="J144" s="35"/>
      <c r="K144" s="35"/>
      <c r="L144" s="16">
        <f t="shared" si="4"/>
        <v>0</v>
      </c>
      <c r="M144" s="17" t="s">
        <v>8</v>
      </c>
    </row>
    <row r="145" spans="1:14" ht="21" customHeight="1">
      <c r="A145" s="14">
        <v>139</v>
      </c>
      <c r="B145" s="26" t="s">
        <v>211</v>
      </c>
      <c r="C145" s="81" t="s">
        <v>212</v>
      </c>
      <c r="D145" s="35" t="s">
        <v>76</v>
      </c>
      <c r="E145" s="19"/>
      <c r="F145" s="35"/>
      <c r="G145" s="35"/>
      <c r="H145" s="35"/>
      <c r="I145" s="35"/>
      <c r="J145" s="35"/>
      <c r="K145" s="35"/>
      <c r="L145" s="19">
        <f t="shared" si="4"/>
        <v>0</v>
      </c>
      <c r="M145" s="20"/>
    </row>
    <row r="146" spans="1:14" ht="21" customHeight="1" thickBot="1">
      <c r="A146" s="30">
        <v>140</v>
      </c>
      <c r="B146" s="31" t="s">
        <v>37</v>
      </c>
      <c r="C146" s="83" t="s">
        <v>213</v>
      </c>
      <c r="D146" s="88" t="s">
        <v>76</v>
      </c>
      <c r="E146" s="32"/>
      <c r="F146" s="88"/>
      <c r="G146" s="88"/>
      <c r="H146" s="88"/>
      <c r="I146" s="88"/>
      <c r="J146" s="88"/>
      <c r="K146" s="88"/>
      <c r="L146" s="32">
        <f t="shared" si="4"/>
        <v>0</v>
      </c>
      <c r="M146" s="89"/>
    </row>
    <row r="147" spans="1:14" ht="21" customHeight="1" thickBot="1">
      <c r="B147" s="2" t="s">
        <v>93</v>
      </c>
      <c r="M147" s="4" t="s">
        <v>77</v>
      </c>
    </row>
    <row r="148" spans="1:14" ht="21" customHeight="1" thickBot="1">
      <c r="A148" s="5" t="s">
        <v>0</v>
      </c>
      <c r="B148" s="6" t="s">
        <v>1</v>
      </c>
      <c r="C148" s="6" t="s">
        <v>2</v>
      </c>
      <c r="D148" s="7" t="s">
        <v>3</v>
      </c>
      <c r="E148" s="8" t="s">
        <v>4</v>
      </c>
      <c r="F148" s="97" t="str">
        <f t="shared" ref="F148:K148" si="5">F76</f>
        <v>4・5月</v>
      </c>
      <c r="G148" s="97" t="str">
        <f t="shared" si="5"/>
        <v>6・7月</v>
      </c>
      <c r="H148" s="97" t="str">
        <f t="shared" si="5"/>
        <v>8・9月</v>
      </c>
      <c r="I148" s="97" t="str">
        <f t="shared" si="5"/>
        <v>10・11月</v>
      </c>
      <c r="J148" s="97" t="str">
        <f t="shared" si="5"/>
        <v>12・1月</v>
      </c>
      <c r="K148" s="97" t="str">
        <f t="shared" si="5"/>
        <v>2・3月</v>
      </c>
      <c r="L148" s="7" t="s">
        <v>5</v>
      </c>
      <c r="M148" s="9" t="s">
        <v>6</v>
      </c>
    </row>
    <row r="149" spans="1:14" ht="21" customHeight="1" thickTop="1">
      <c r="A149" s="14">
        <v>141</v>
      </c>
      <c r="B149" s="90" t="s">
        <v>214</v>
      </c>
      <c r="C149" s="87" t="s">
        <v>212</v>
      </c>
      <c r="D149" s="35" t="s">
        <v>76</v>
      </c>
      <c r="E149" s="16"/>
      <c r="F149" s="35"/>
      <c r="G149" s="35"/>
      <c r="H149" s="35"/>
      <c r="I149" s="35"/>
      <c r="J149" s="35"/>
      <c r="K149" s="35"/>
      <c r="L149" s="16">
        <f t="shared" ref="L149:L205" si="6">E149*SUM(F149:K149)</f>
        <v>0</v>
      </c>
      <c r="M149" s="28"/>
    </row>
    <row r="150" spans="1:14" ht="21" customHeight="1">
      <c r="A150" s="14">
        <v>142</v>
      </c>
      <c r="B150" s="26" t="s">
        <v>37</v>
      </c>
      <c r="C150" s="81" t="s">
        <v>213</v>
      </c>
      <c r="D150" s="35" t="s">
        <v>76</v>
      </c>
      <c r="E150" s="37"/>
      <c r="F150" s="35"/>
      <c r="G150" s="35"/>
      <c r="H150" s="35"/>
      <c r="I150" s="35"/>
      <c r="J150" s="35"/>
      <c r="K150" s="35"/>
      <c r="L150" s="16">
        <f>E150*SUM(F150:K150)</f>
        <v>0</v>
      </c>
      <c r="M150" s="17"/>
    </row>
    <row r="151" spans="1:14" ht="21" customHeight="1">
      <c r="A151" s="14">
        <v>143</v>
      </c>
      <c r="B151" s="26" t="s">
        <v>215</v>
      </c>
      <c r="C151" s="81" t="s">
        <v>216</v>
      </c>
      <c r="D151" s="15" t="s">
        <v>78</v>
      </c>
      <c r="E151" s="37"/>
      <c r="F151" s="15"/>
      <c r="G151" s="15"/>
      <c r="H151" s="15"/>
      <c r="I151" s="15"/>
      <c r="J151" s="15"/>
      <c r="K151" s="15"/>
      <c r="L151" s="16">
        <f t="shared" si="6"/>
        <v>0</v>
      </c>
      <c r="M151" s="17" t="s">
        <v>8</v>
      </c>
    </row>
    <row r="152" spans="1:14" ht="21" customHeight="1">
      <c r="A152" s="14">
        <v>144</v>
      </c>
      <c r="B152" s="26" t="s">
        <v>37</v>
      </c>
      <c r="C152" s="81" t="s">
        <v>217</v>
      </c>
      <c r="D152" s="15" t="s">
        <v>78</v>
      </c>
      <c r="E152" s="37"/>
      <c r="F152" s="15"/>
      <c r="G152" s="15"/>
      <c r="H152" s="15"/>
      <c r="I152" s="15"/>
      <c r="J152" s="15"/>
      <c r="K152" s="15"/>
      <c r="L152" s="16">
        <f t="shared" si="6"/>
        <v>0</v>
      </c>
      <c r="M152" s="17" t="s">
        <v>8</v>
      </c>
    </row>
    <row r="153" spans="1:14" ht="21" customHeight="1">
      <c r="A153" s="14">
        <v>145</v>
      </c>
      <c r="B153" s="26" t="s">
        <v>37</v>
      </c>
      <c r="C153" s="81" t="s">
        <v>218</v>
      </c>
      <c r="D153" s="15" t="s">
        <v>78</v>
      </c>
      <c r="E153" s="37"/>
      <c r="F153" s="15"/>
      <c r="G153" s="15"/>
      <c r="H153" s="15"/>
      <c r="I153" s="15"/>
      <c r="J153" s="15"/>
      <c r="K153" s="15"/>
      <c r="L153" s="16">
        <f t="shared" si="6"/>
        <v>0</v>
      </c>
      <c r="M153" s="17" t="s">
        <v>8</v>
      </c>
    </row>
    <row r="154" spans="1:14" ht="21" customHeight="1">
      <c r="A154" s="14">
        <v>146</v>
      </c>
      <c r="B154" s="26" t="s">
        <v>37</v>
      </c>
      <c r="C154" s="81" t="s">
        <v>219</v>
      </c>
      <c r="D154" s="15" t="s">
        <v>78</v>
      </c>
      <c r="E154" s="37"/>
      <c r="F154" s="15"/>
      <c r="G154" s="15"/>
      <c r="H154" s="15"/>
      <c r="I154" s="15"/>
      <c r="J154" s="15"/>
      <c r="K154" s="15"/>
      <c r="L154" s="16">
        <f t="shared" si="6"/>
        <v>0</v>
      </c>
      <c r="M154" s="17" t="s">
        <v>8</v>
      </c>
    </row>
    <row r="155" spans="1:14" ht="21" customHeight="1">
      <c r="A155" s="14">
        <v>147</v>
      </c>
      <c r="B155" s="26" t="s">
        <v>37</v>
      </c>
      <c r="C155" s="81" t="s">
        <v>220</v>
      </c>
      <c r="D155" s="15" t="s">
        <v>78</v>
      </c>
      <c r="E155" s="37"/>
      <c r="F155" s="15"/>
      <c r="G155" s="15"/>
      <c r="H155" s="15"/>
      <c r="I155" s="15"/>
      <c r="J155" s="15"/>
      <c r="K155" s="15"/>
      <c r="L155" s="16">
        <f t="shared" si="6"/>
        <v>0</v>
      </c>
      <c r="M155" s="17"/>
    </row>
    <row r="156" spans="1:14" ht="21" customHeight="1">
      <c r="A156" s="14">
        <v>148</v>
      </c>
      <c r="B156" s="26" t="s">
        <v>221</v>
      </c>
      <c r="C156" s="81" t="s">
        <v>222</v>
      </c>
      <c r="D156" s="15" t="s">
        <v>78</v>
      </c>
      <c r="E156" s="39"/>
      <c r="F156" s="15"/>
      <c r="G156" s="15"/>
      <c r="H156" s="15"/>
      <c r="I156" s="15"/>
      <c r="J156" s="15"/>
      <c r="K156" s="15"/>
      <c r="L156" s="22">
        <f t="shared" si="6"/>
        <v>0</v>
      </c>
      <c r="M156" s="40"/>
    </row>
    <row r="157" spans="1:14" ht="21" customHeight="1">
      <c r="A157" s="14">
        <v>149</v>
      </c>
      <c r="B157" s="26" t="s">
        <v>37</v>
      </c>
      <c r="C157" s="81" t="s">
        <v>223</v>
      </c>
      <c r="D157" s="15" t="s">
        <v>78</v>
      </c>
      <c r="E157" s="78"/>
      <c r="F157" s="15"/>
      <c r="G157" s="15"/>
      <c r="H157" s="15"/>
      <c r="I157" s="15"/>
      <c r="J157" s="15"/>
      <c r="K157" s="15"/>
      <c r="L157" s="79">
        <f t="shared" si="6"/>
        <v>0</v>
      </c>
      <c r="M157" s="80"/>
    </row>
    <row r="158" spans="1:14" ht="21" customHeight="1">
      <c r="A158" s="14">
        <v>150</v>
      </c>
      <c r="B158" s="26" t="s">
        <v>224</v>
      </c>
      <c r="C158" s="81" t="s">
        <v>222</v>
      </c>
      <c r="D158" s="91" t="s">
        <v>7</v>
      </c>
      <c r="E158" s="78"/>
      <c r="F158" s="91"/>
      <c r="G158" s="91"/>
      <c r="H158" s="91"/>
      <c r="I158" s="91"/>
      <c r="J158" s="91"/>
      <c r="K158" s="91"/>
      <c r="L158" s="79">
        <f t="shared" si="6"/>
        <v>0</v>
      </c>
      <c r="M158" s="80" t="s">
        <v>8</v>
      </c>
    </row>
    <row r="159" spans="1:14" ht="21" customHeight="1">
      <c r="A159" s="14">
        <v>151</v>
      </c>
      <c r="B159" s="26" t="s">
        <v>37</v>
      </c>
      <c r="C159" s="81" t="s">
        <v>225</v>
      </c>
      <c r="D159" s="26" t="s">
        <v>7</v>
      </c>
      <c r="E159" s="27"/>
      <c r="F159" s="26"/>
      <c r="G159" s="26"/>
      <c r="H159" s="26"/>
      <c r="I159" s="26"/>
      <c r="J159" s="26"/>
      <c r="K159" s="26"/>
      <c r="L159" s="27">
        <f t="shared" si="6"/>
        <v>0</v>
      </c>
      <c r="M159" s="28" t="s">
        <v>8</v>
      </c>
      <c r="N159" s="72"/>
    </row>
    <row r="160" spans="1:14" ht="21" customHeight="1">
      <c r="A160" s="14">
        <v>152</v>
      </c>
      <c r="B160" s="26" t="s">
        <v>37</v>
      </c>
      <c r="C160" s="81" t="s">
        <v>226</v>
      </c>
      <c r="D160" s="26" t="s">
        <v>7</v>
      </c>
      <c r="E160" s="27"/>
      <c r="F160" s="26"/>
      <c r="G160" s="26"/>
      <c r="H160" s="26"/>
      <c r="I160" s="26"/>
      <c r="J160" s="26"/>
      <c r="K160" s="26"/>
      <c r="L160" s="27">
        <f t="shared" si="6"/>
        <v>0</v>
      </c>
      <c r="M160" s="28" t="s">
        <v>8</v>
      </c>
      <c r="N160" s="72"/>
    </row>
    <row r="161" spans="1:14" ht="21" customHeight="1">
      <c r="A161" s="14">
        <v>153</v>
      </c>
      <c r="B161" s="26" t="s">
        <v>37</v>
      </c>
      <c r="C161" s="81" t="s">
        <v>227</v>
      </c>
      <c r="D161" s="26" t="s">
        <v>7</v>
      </c>
      <c r="E161" s="27"/>
      <c r="F161" s="26"/>
      <c r="G161" s="26"/>
      <c r="H161" s="26"/>
      <c r="I161" s="26"/>
      <c r="J161" s="26"/>
      <c r="K161" s="26"/>
      <c r="L161" s="27">
        <f t="shared" si="6"/>
        <v>0</v>
      </c>
      <c r="M161" s="28" t="s">
        <v>8</v>
      </c>
      <c r="N161" s="72"/>
    </row>
    <row r="162" spans="1:14" ht="21" customHeight="1">
      <c r="A162" s="14">
        <v>154</v>
      </c>
      <c r="B162" s="26" t="s">
        <v>228</v>
      </c>
      <c r="C162" s="81" t="s">
        <v>222</v>
      </c>
      <c r="D162" s="38" t="s">
        <v>7</v>
      </c>
      <c r="E162" s="39"/>
      <c r="F162" s="38"/>
      <c r="G162" s="38"/>
      <c r="H162" s="38"/>
      <c r="I162" s="38"/>
      <c r="J162" s="38"/>
      <c r="K162" s="38"/>
      <c r="L162" s="22">
        <f t="shared" si="6"/>
        <v>0</v>
      </c>
      <c r="M162" s="40" t="s">
        <v>8</v>
      </c>
    </row>
    <row r="163" spans="1:14" ht="21" customHeight="1">
      <c r="A163" s="14">
        <v>155</v>
      </c>
      <c r="B163" s="26" t="s">
        <v>37</v>
      </c>
      <c r="C163" s="81" t="s">
        <v>225</v>
      </c>
      <c r="D163" s="46" t="s">
        <v>7</v>
      </c>
      <c r="E163" s="39"/>
      <c r="F163" s="46"/>
      <c r="G163" s="46"/>
      <c r="H163" s="46"/>
      <c r="I163" s="46"/>
      <c r="J163" s="46"/>
      <c r="K163" s="46"/>
      <c r="L163" s="22">
        <f t="shared" si="6"/>
        <v>0</v>
      </c>
      <c r="M163" s="40" t="s">
        <v>8</v>
      </c>
    </row>
    <row r="164" spans="1:14" ht="21" customHeight="1">
      <c r="A164" s="14">
        <v>156</v>
      </c>
      <c r="B164" s="26" t="s">
        <v>37</v>
      </c>
      <c r="C164" s="81" t="s">
        <v>226</v>
      </c>
      <c r="D164" s="36" t="s">
        <v>7</v>
      </c>
      <c r="E164" s="64"/>
      <c r="F164" s="36"/>
      <c r="G164" s="36"/>
      <c r="H164" s="36"/>
      <c r="I164" s="36"/>
      <c r="J164" s="36"/>
      <c r="K164" s="36"/>
      <c r="L164" s="65">
        <f t="shared" si="6"/>
        <v>0</v>
      </c>
      <c r="M164" s="66" t="s">
        <v>8</v>
      </c>
    </row>
    <row r="165" spans="1:14" ht="21" customHeight="1">
      <c r="A165" s="14">
        <v>157</v>
      </c>
      <c r="B165" s="26" t="s">
        <v>37</v>
      </c>
      <c r="C165" s="81" t="s">
        <v>227</v>
      </c>
      <c r="D165" s="38" t="s">
        <v>7</v>
      </c>
      <c r="E165" s="39"/>
      <c r="F165" s="38"/>
      <c r="G165" s="38"/>
      <c r="H165" s="38"/>
      <c r="I165" s="38"/>
      <c r="J165" s="38"/>
      <c r="K165" s="38"/>
      <c r="L165" s="22">
        <f t="shared" si="6"/>
        <v>0</v>
      </c>
      <c r="M165" s="40" t="s">
        <v>8</v>
      </c>
    </row>
    <row r="166" spans="1:14" ht="21" customHeight="1">
      <c r="A166" s="14">
        <v>158</v>
      </c>
      <c r="B166" s="92" t="s">
        <v>229</v>
      </c>
      <c r="C166" s="81" t="s">
        <v>230</v>
      </c>
      <c r="D166" s="26" t="s">
        <v>7</v>
      </c>
      <c r="E166" s="39"/>
      <c r="F166" s="26"/>
      <c r="G166" s="26"/>
      <c r="H166" s="26"/>
      <c r="I166" s="26"/>
      <c r="J166" s="26"/>
      <c r="K166" s="26"/>
      <c r="L166" s="22">
        <f t="shared" si="6"/>
        <v>0</v>
      </c>
      <c r="M166" s="42"/>
      <c r="N166" s="72"/>
    </row>
    <row r="167" spans="1:14" ht="21" customHeight="1">
      <c r="A167" s="14">
        <v>159</v>
      </c>
      <c r="B167" s="92" t="s">
        <v>37</v>
      </c>
      <c r="C167" s="81" t="s">
        <v>231</v>
      </c>
      <c r="D167" s="26" t="s">
        <v>7</v>
      </c>
      <c r="E167" s="39"/>
      <c r="F167" s="26"/>
      <c r="G167" s="26"/>
      <c r="H167" s="26"/>
      <c r="I167" s="26"/>
      <c r="J167" s="26"/>
      <c r="K167" s="26"/>
      <c r="L167" s="22">
        <f t="shared" si="6"/>
        <v>0</v>
      </c>
      <c r="M167" s="40"/>
      <c r="N167" s="72"/>
    </row>
    <row r="168" spans="1:14" ht="21" customHeight="1">
      <c r="A168" s="14">
        <v>160</v>
      </c>
      <c r="B168" s="92" t="s">
        <v>37</v>
      </c>
      <c r="C168" s="81" t="s">
        <v>232</v>
      </c>
      <c r="D168" s="26" t="s">
        <v>7</v>
      </c>
      <c r="E168" s="39"/>
      <c r="F168" s="26"/>
      <c r="G168" s="26"/>
      <c r="H168" s="26"/>
      <c r="I168" s="26"/>
      <c r="J168" s="26"/>
      <c r="K168" s="26"/>
      <c r="L168" s="22">
        <f t="shared" si="6"/>
        <v>0</v>
      </c>
      <c r="M168" s="40"/>
    </row>
    <row r="169" spans="1:14" ht="21" customHeight="1">
      <c r="A169" s="14">
        <v>161</v>
      </c>
      <c r="B169" s="92" t="s">
        <v>37</v>
      </c>
      <c r="C169" s="81" t="s">
        <v>233</v>
      </c>
      <c r="D169" s="26" t="s">
        <v>7</v>
      </c>
      <c r="E169" s="39"/>
      <c r="F169" s="26"/>
      <c r="G169" s="26"/>
      <c r="H169" s="26"/>
      <c r="I169" s="26"/>
      <c r="J169" s="26"/>
      <c r="K169" s="26"/>
      <c r="L169" s="22">
        <f t="shared" si="6"/>
        <v>0</v>
      </c>
      <c r="M169" s="41"/>
    </row>
    <row r="170" spans="1:14" ht="21" customHeight="1">
      <c r="A170" s="14">
        <v>162</v>
      </c>
      <c r="B170" s="26" t="s">
        <v>234</v>
      </c>
      <c r="C170" s="81" t="s">
        <v>235</v>
      </c>
      <c r="D170" s="26" t="s">
        <v>79</v>
      </c>
      <c r="E170" s="39"/>
      <c r="F170" s="26"/>
      <c r="G170" s="26"/>
      <c r="H170" s="26"/>
      <c r="I170" s="26"/>
      <c r="J170" s="26"/>
      <c r="K170" s="26"/>
      <c r="L170" s="22">
        <f t="shared" si="6"/>
        <v>0</v>
      </c>
      <c r="M170" s="98" t="s">
        <v>80</v>
      </c>
      <c r="N170" s="72"/>
    </row>
    <row r="171" spans="1:14" ht="21" customHeight="1">
      <c r="A171" s="14">
        <v>163</v>
      </c>
      <c r="B171" s="26" t="s">
        <v>236</v>
      </c>
      <c r="C171" s="81" t="s">
        <v>237</v>
      </c>
      <c r="D171" s="26" t="s">
        <v>79</v>
      </c>
      <c r="E171" s="39"/>
      <c r="F171" s="26"/>
      <c r="G171" s="26"/>
      <c r="H171" s="26"/>
      <c r="I171" s="26"/>
      <c r="J171" s="26"/>
      <c r="K171" s="26"/>
      <c r="L171" s="22">
        <f t="shared" si="6"/>
        <v>0</v>
      </c>
      <c r="M171" s="40"/>
      <c r="N171" s="72"/>
    </row>
    <row r="172" spans="1:14" ht="21" customHeight="1">
      <c r="A172" s="14">
        <v>164</v>
      </c>
      <c r="B172" s="26" t="s">
        <v>238</v>
      </c>
      <c r="C172" s="81" t="s">
        <v>204</v>
      </c>
      <c r="D172" s="26" t="s">
        <v>79</v>
      </c>
      <c r="E172" s="39"/>
      <c r="F172" s="26"/>
      <c r="G172" s="26"/>
      <c r="H172" s="26"/>
      <c r="I172" s="26"/>
      <c r="J172" s="26"/>
      <c r="K172" s="26"/>
      <c r="L172" s="22">
        <f t="shared" si="6"/>
        <v>0</v>
      </c>
      <c r="M172" s="40"/>
    </row>
    <row r="173" spans="1:14" ht="21" customHeight="1">
      <c r="A173" s="14">
        <v>165</v>
      </c>
      <c r="B173" s="26" t="s">
        <v>239</v>
      </c>
      <c r="C173" s="81" t="s">
        <v>204</v>
      </c>
      <c r="D173" s="26" t="s">
        <v>79</v>
      </c>
      <c r="E173" s="39"/>
      <c r="F173" s="26"/>
      <c r="G173" s="26"/>
      <c r="H173" s="26"/>
      <c r="I173" s="26"/>
      <c r="J173" s="26"/>
      <c r="K173" s="26"/>
      <c r="L173" s="22">
        <f t="shared" si="6"/>
        <v>0</v>
      </c>
      <c r="M173" s="41"/>
    </row>
    <row r="174" spans="1:14" ht="21" customHeight="1">
      <c r="A174" s="14">
        <v>166</v>
      </c>
      <c r="B174" s="26" t="s">
        <v>240</v>
      </c>
      <c r="C174" s="81" t="s">
        <v>241</v>
      </c>
      <c r="D174" s="26" t="s">
        <v>81</v>
      </c>
      <c r="E174" s="39"/>
      <c r="F174" s="26"/>
      <c r="G174" s="26"/>
      <c r="H174" s="26"/>
      <c r="I174" s="26"/>
      <c r="J174" s="26"/>
      <c r="K174" s="26"/>
      <c r="L174" s="22">
        <f t="shared" si="6"/>
        <v>0</v>
      </c>
      <c r="M174" s="28"/>
      <c r="N174" s="105"/>
    </row>
    <row r="175" spans="1:14" ht="21" customHeight="1">
      <c r="A175" s="14">
        <v>167</v>
      </c>
      <c r="B175" s="26" t="s">
        <v>37</v>
      </c>
      <c r="C175" s="81" t="s">
        <v>242</v>
      </c>
      <c r="D175" s="26" t="s">
        <v>82</v>
      </c>
      <c r="E175" s="39"/>
      <c r="F175" s="26"/>
      <c r="G175" s="26"/>
      <c r="H175" s="26"/>
      <c r="I175" s="26"/>
      <c r="J175" s="26"/>
      <c r="K175" s="26"/>
      <c r="L175" s="22">
        <f t="shared" si="6"/>
        <v>0</v>
      </c>
      <c r="M175" s="28"/>
      <c r="N175" s="105"/>
    </row>
    <row r="176" spans="1:14" ht="21" customHeight="1">
      <c r="A176" s="14">
        <v>168</v>
      </c>
      <c r="B176" s="26" t="s">
        <v>37</v>
      </c>
      <c r="C176" s="81" t="s">
        <v>243</v>
      </c>
      <c r="D176" s="26" t="s">
        <v>34</v>
      </c>
      <c r="E176" s="39"/>
      <c r="F176" s="26"/>
      <c r="G176" s="26"/>
      <c r="H176" s="26"/>
      <c r="I176" s="26"/>
      <c r="J176" s="26"/>
      <c r="K176" s="26"/>
      <c r="L176" s="22">
        <f t="shared" si="6"/>
        <v>0</v>
      </c>
      <c r="M176" s="28"/>
      <c r="N176" s="105"/>
    </row>
    <row r="177" spans="1:14" ht="21" customHeight="1">
      <c r="A177" s="14">
        <v>169</v>
      </c>
      <c r="B177" s="26" t="s">
        <v>37</v>
      </c>
      <c r="C177" s="81" t="s">
        <v>244</v>
      </c>
      <c r="D177" s="26" t="s">
        <v>34</v>
      </c>
      <c r="E177" s="37"/>
      <c r="F177" s="26"/>
      <c r="G177" s="26"/>
      <c r="H177" s="26"/>
      <c r="I177" s="26"/>
      <c r="J177" s="26"/>
      <c r="K177" s="26"/>
      <c r="L177" s="16">
        <f t="shared" si="6"/>
        <v>0</v>
      </c>
      <c r="M177" s="28"/>
    </row>
    <row r="178" spans="1:14" ht="21" customHeight="1">
      <c r="A178" s="14">
        <v>170</v>
      </c>
      <c r="B178" s="26" t="s">
        <v>37</v>
      </c>
      <c r="C178" s="81" t="s">
        <v>245</v>
      </c>
      <c r="D178" s="26" t="s">
        <v>34</v>
      </c>
      <c r="E178" s="37"/>
      <c r="F178" s="26"/>
      <c r="G178" s="26"/>
      <c r="H178" s="26"/>
      <c r="I178" s="26"/>
      <c r="J178" s="26"/>
      <c r="K178" s="26"/>
      <c r="L178" s="16">
        <f t="shared" si="6"/>
        <v>0</v>
      </c>
      <c r="M178" s="28"/>
    </row>
    <row r="179" spans="1:14" ht="21" customHeight="1">
      <c r="A179" s="14">
        <v>171</v>
      </c>
      <c r="B179" s="26" t="s">
        <v>246</v>
      </c>
      <c r="C179" s="81" t="s">
        <v>247</v>
      </c>
      <c r="D179" s="15" t="s">
        <v>83</v>
      </c>
      <c r="E179" s="37"/>
      <c r="F179" s="15"/>
      <c r="G179" s="15"/>
      <c r="H179" s="15"/>
      <c r="I179" s="15"/>
      <c r="J179" s="15"/>
      <c r="K179" s="15"/>
      <c r="L179" s="16">
        <f t="shared" si="6"/>
        <v>0</v>
      </c>
      <c r="M179" s="52" t="s">
        <v>84</v>
      </c>
    </row>
    <row r="180" spans="1:14" ht="21" customHeight="1">
      <c r="A180" s="14">
        <v>172</v>
      </c>
      <c r="B180" s="26" t="s">
        <v>37</v>
      </c>
      <c r="C180" s="81" t="s">
        <v>248</v>
      </c>
      <c r="D180" s="15" t="s">
        <v>83</v>
      </c>
      <c r="E180" s="37"/>
      <c r="F180" s="15"/>
      <c r="G180" s="15"/>
      <c r="H180" s="15"/>
      <c r="I180" s="15"/>
      <c r="J180" s="15"/>
      <c r="K180" s="15"/>
      <c r="L180" s="16">
        <f t="shared" si="6"/>
        <v>0</v>
      </c>
      <c r="M180" s="52" t="s">
        <v>84</v>
      </c>
    </row>
    <row r="181" spans="1:14" ht="21" customHeight="1">
      <c r="A181" s="14">
        <v>173</v>
      </c>
      <c r="B181" s="26" t="s">
        <v>37</v>
      </c>
      <c r="C181" s="81" t="s">
        <v>249</v>
      </c>
      <c r="D181" s="15" t="s">
        <v>83</v>
      </c>
      <c r="E181" s="37"/>
      <c r="F181" s="15"/>
      <c r="G181" s="15"/>
      <c r="H181" s="15"/>
      <c r="I181" s="15"/>
      <c r="J181" s="15"/>
      <c r="K181" s="15"/>
      <c r="L181" s="16">
        <f t="shared" si="6"/>
        <v>0</v>
      </c>
      <c r="M181" s="52" t="s">
        <v>84</v>
      </c>
    </row>
    <row r="182" spans="1:14" ht="21" customHeight="1">
      <c r="A182" s="14">
        <v>174</v>
      </c>
      <c r="B182" s="26" t="s">
        <v>37</v>
      </c>
      <c r="C182" s="81" t="s">
        <v>250</v>
      </c>
      <c r="D182" s="15" t="s">
        <v>83</v>
      </c>
      <c r="E182" s="37"/>
      <c r="F182" s="15"/>
      <c r="G182" s="15"/>
      <c r="H182" s="15"/>
      <c r="I182" s="15"/>
      <c r="J182" s="15"/>
      <c r="K182" s="15"/>
      <c r="L182" s="16">
        <f t="shared" si="6"/>
        <v>0</v>
      </c>
      <c r="M182" s="52" t="s">
        <v>84</v>
      </c>
    </row>
    <row r="183" spans="1:14" ht="21" customHeight="1">
      <c r="A183" s="14">
        <v>175</v>
      </c>
      <c r="B183" s="26" t="s">
        <v>37</v>
      </c>
      <c r="C183" s="81" t="s">
        <v>251</v>
      </c>
      <c r="D183" s="15" t="s">
        <v>83</v>
      </c>
      <c r="E183" s="37"/>
      <c r="F183" s="15"/>
      <c r="G183" s="15"/>
      <c r="H183" s="15"/>
      <c r="I183" s="15"/>
      <c r="J183" s="15"/>
      <c r="K183" s="15"/>
      <c r="L183" s="16">
        <f t="shared" si="6"/>
        <v>0</v>
      </c>
      <c r="M183" s="52" t="s">
        <v>84</v>
      </c>
    </row>
    <row r="184" spans="1:14" ht="21" customHeight="1">
      <c r="A184" s="14">
        <v>176</v>
      </c>
      <c r="B184" s="26" t="s">
        <v>37</v>
      </c>
      <c r="C184" s="81" t="s">
        <v>252</v>
      </c>
      <c r="D184" s="15" t="s">
        <v>83</v>
      </c>
      <c r="E184" s="37"/>
      <c r="F184" s="15"/>
      <c r="G184" s="15"/>
      <c r="H184" s="15"/>
      <c r="I184" s="15"/>
      <c r="J184" s="15"/>
      <c r="K184" s="15"/>
      <c r="L184" s="16">
        <f t="shared" si="6"/>
        <v>0</v>
      </c>
      <c r="M184" s="52" t="s">
        <v>84</v>
      </c>
    </row>
    <row r="185" spans="1:14" ht="21" customHeight="1">
      <c r="A185" s="14">
        <v>177</v>
      </c>
      <c r="B185" s="26" t="s">
        <v>253</v>
      </c>
      <c r="C185" s="81" t="s">
        <v>254</v>
      </c>
      <c r="D185" s="26" t="s">
        <v>85</v>
      </c>
      <c r="E185" s="37"/>
      <c r="F185" s="26"/>
      <c r="G185" s="26"/>
      <c r="H185" s="26"/>
      <c r="I185" s="26"/>
      <c r="J185" s="26"/>
      <c r="K185" s="26"/>
      <c r="L185" s="16">
        <f t="shared" si="6"/>
        <v>0</v>
      </c>
      <c r="M185" s="43"/>
    </row>
    <row r="186" spans="1:14" ht="21" customHeight="1">
      <c r="A186" s="14">
        <v>178</v>
      </c>
      <c r="B186" s="26" t="s">
        <v>37</v>
      </c>
      <c r="C186" s="81" t="s">
        <v>255</v>
      </c>
      <c r="D186" s="26" t="s">
        <v>86</v>
      </c>
      <c r="E186" s="37"/>
      <c r="F186" s="26"/>
      <c r="G186" s="26"/>
      <c r="H186" s="26"/>
      <c r="I186" s="26"/>
      <c r="J186" s="26"/>
      <c r="K186" s="26"/>
      <c r="L186" s="16">
        <f t="shared" si="6"/>
        <v>0</v>
      </c>
      <c r="M186" s="42"/>
    </row>
    <row r="187" spans="1:14" ht="21" customHeight="1">
      <c r="A187" s="14">
        <v>179</v>
      </c>
      <c r="B187" s="26" t="s">
        <v>37</v>
      </c>
      <c r="C187" s="81" t="s">
        <v>256</v>
      </c>
      <c r="D187" s="26" t="s">
        <v>86</v>
      </c>
      <c r="E187" s="37"/>
      <c r="F187" s="26"/>
      <c r="G187" s="26"/>
      <c r="H187" s="26"/>
      <c r="I187" s="26"/>
      <c r="J187" s="26"/>
      <c r="K187" s="26"/>
      <c r="L187" s="16">
        <f t="shared" si="6"/>
        <v>0</v>
      </c>
      <c r="M187" s="42"/>
    </row>
    <row r="188" spans="1:14" ht="21" customHeight="1">
      <c r="A188" s="14">
        <v>180</v>
      </c>
      <c r="B188" s="26" t="s">
        <v>37</v>
      </c>
      <c r="C188" s="87" t="s">
        <v>257</v>
      </c>
      <c r="D188" s="26" t="s">
        <v>87</v>
      </c>
      <c r="E188" s="93"/>
      <c r="F188" s="26"/>
      <c r="G188" s="26"/>
      <c r="H188" s="26"/>
      <c r="I188" s="26"/>
      <c r="J188" s="26"/>
      <c r="K188" s="26"/>
      <c r="L188" s="19">
        <f t="shared" si="6"/>
        <v>0</v>
      </c>
      <c r="M188" s="94"/>
    </row>
    <row r="189" spans="1:14" ht="21" customHeight="1">
      <c r="A189" s="14">
        <v>181</v>
      </c>
      <c r="B189" s="26" t="s">
        <v>37</v>
      </c>
      <c r="C189" s="81" t="s">
        <v>258</v>
      </c>
      <c r="D189" s="26" t="s">
        <v>85</v>
      </c>
      <c r="E189" s="37"/>
      <c r="F189" s="26"/>
      <c r="G189" s="26"/>
      <c r="H189" s="26"/>
      <c r="I189" s="26"/>
      <c r="J189" s="26"/>
      <c r="K189" s="26"/>
      <c r="L189" s="16">
        <f t="shared" si="6"/>
        <v>0</v>
      </c>
      <c r="M189" s="45"/>
      <c r="N189" s="105"/>
    </row>
    <row r="190" spans="1:14" ht="21" customHeight="1">
      <c r="A190" s="14">
        <v>182</v>
      </c>
      <c r="B190" s="26" t="s">
        <v>259</v>
      </c>
      <c r="C190" s="81" t="s">
        <v>260</v>
      </c>
      <c r="D190" s="26" t="s">
        <v>85</v>
      </c>
      <c r="E190" s="37"/>
      <c r="F190" s="26"/>
      <c r="G190" s="26"/>
      <c r="H190" s="26"/>
      <c r="I190" s="26"/>
      <c r="J190" s="26"/>
      <c r="K190" s="26"/>
      <c r="L190" s="16">
        <f t="shared" si="6"/>
        <v>0</v>
      </c>
      <c r="M190" s="45"/>
      <c r="N190" s="105"/>
    </row>
    <row r="191" spans="1:14" ht="21" customHeight="1">
      <c r="A191" s="14">
        <v>183</v>
      </c>
      <c r="B191" s="26" t="s">
        <v>37</v>
      </c>
      <c r="C191" s="81" t="s">
        <v>248</v>
      </c>
      <c r="D191" s="26" t="s">
        <v>85</v>
      </c>
      <c r="E191" s="37"/>
      <c r="F191" s="26"/>
      <c r="G191" s="26"/>
      <c r="H191" s="26"/>
      <c r="I191" s="26"/>
      <c r="J191" s="26"/>
      <c r="K191" s="26"/>
      <c r="L191" s="16">
        <f t="shared" si="6"/>
        <v>0</v>
      </c>
      <c r="M191" s="45"/>
      <c r="N191" s="105"/>
    </row>
    <row r="192" spans="1:14" ht="21" customHeight="1">
      <c r="A192" s="14">
        <v>184</v>
      </c>
      <c r="B192" s="26" t="s">
        <v>37</v>
      </c>
      <c r="C192" s="81" t="s">
        <v>261</v>
      </c>
      <c r="D192" s="26" t="s">
        <v>85</v>
      </c>
      <c r="E192" s="39"/>
      <c r="F192" s="26"/>
      <c r="G192" s="26"/>
      <c r="H192" s="26"/>
      <c r="I192" s="26"/>
      <c r="J192" s="26"/>
      <c r="K192" s="26"/>
      <c r="L192" s="16">
        <f t="shared" si="6"/>
        <v>0</v>
      </c>
      <c r="M192" s="45"/>
    </row>
    <row r="193" spans="1:13" ht="21" customHeight="1">
      <c r="A193" s="14">
        <v>185</v>
      </c>
      <c r="B193" s="26" t="s">
        <v>37</v>
      </c>
      <c r="C193" s="81" t="s">
        <v>250</v>
      </c>
      <c r="D193" s="26" t="s">
        <v>85</v>
      </c>
      <c r="E193" s="37"/>
      <c r="F193" s="26"/>
      <c r="G193" s="26"/>
      <c r="H193" s="26"/>
      <c r="I193" s="26"/>
      <c r="J193" s="26"/>
      <c r="K193" s="26"/>
      <c r="L193" s="16">
        <f t="shared" si="6"/>
        <v>0</v>
      </c>
      <c r="M193" s="48"/>
    </row>
    <row r="194" spans="1:13" ht="21" customHeight="1">
      <c r="A194" s="14">
        <v>186</v>
      </c>
      <c r="B194" s="26" t="s">
        <v>37</v>
      </c>
      <c r="C194" s="81" t="s">
        <v>262</v>
      </c>
      <c r="D194" s="26" t="s">
        <v>85</v>
      </c>
      <c r="E194" s="39"/>
      <c r="F194" s="26"/>
      <c r="G194" s="26"/>
      <c r="H194" s="26"/>
      <c r="I194" s="26"/>
      <c r="J194" s="26"/>
      <c r="K194" s="26"/>
      <c r="L194" s="16">
        <f t="shared" si="6"/>
        <v>0</v>
      </c>
      <c r="M194" s="51"/>
    </row>
    <row r="195" spans="1:13" ht="21" customHeight="1">
      <c r="A195" s="14">
        <v>187</v>
      </c>
      <c r="B195" s="26" t="s">
        <v>263</v>
      </c>
      <c r="C195" s="81" t="s">
        <v>264</v>
      </c>
      <c r="D195" s="49" t="s">
        <v>88</v>
      </c>
      <c r="E195" s="39"/>
      <c r="F195" s="49"/>
      <c r="G195" s="49"/>
      <c r="H195" s="49"/>
      <c r="I195" s="49"/>
      <c r="J195" s="49"/>
      <c r="K195" s="49"/>
      <c r="L195" s="16">
        <f t="shared" si="6"/>
        <v>0</v>
      </c>
      <c r="M195" s="17"/>
    </row>
    <row r="196" spans="1:13" ht="21" customHeight="1">
      <c r="A196" s="14">
        <v>188</v>
      </c>
      <c r="B196" s="26" t="s">
        <v>37</v>
      </c>
      <c r="C196" s="81" t="s">
        <v>265</v>
      </c>
      <c r="D196" s="49" t="s">
        <v>88</v>
      </c>
      <c r="E196" s="39"/>
      <c r="F196" s="49"/>
      <c r="G196" s="49"/>
      <c r="H196" s="49"/>
      <c r="I196" s="49"/>
      <c r="J196" s="49"/>
      <c r="K196" s="49"/>
      <c r="L196" s="16">
        <f t="shared" si="6"/>
        <v>0</v>
      </c>
      <c r="M196" s="17"/>
    </row>
    <row r="197" spans="1:13" ht="21" customHeight="1">
      <c r="A197" s="14">
        <v>189</v>
      </c>
      <c r="B197" s="26" t="s">
        <v>37</v>
      </c>
      <c r="C197" s="81" t="s">
        <v>266</v>
      </c>
      <c r="D197" s="49" t="s">
        <v>89</v>
      </c>
      <c r="E197" s="39"/>
      <c r="F197" s="49"/>
      <c r="G197" s="49"/>
      <c r="H197" s="49"/>
      <c r="I197" s="49"/>
      <c r="J197" s="49"/>
      <c r="K197" s="49"/>
      <c r="L197" s="16">
        <f t="shared" si="6"/>
        <v>0</v>
      </c>
      <c r="M197" s="17"/>
    </row>
    <row r="198" spans="1:13" ht="21" customHeight="1">
      <c r="A198" s="14">
        <v>190</v>
      </c>
      <c r="B198" s="26" t="s">
        <v>37</v>
      </c>
      <c r="C198" s="81" t="s">
        <v>267</v>
      </c>
      <c r="D198" s="49" t="s">
        <v>89</v>
      </c>
      <c r="E198" s="39"/>
      <c r="F198" s="49"/>
      <c r="G198" s="49"/>
      <c r="H198" s="49"/>
      <c r="I198" s="49"/>
      <c r="J198" s="49"/>
      <c r="K198" s="49"/>
      <c r="L198" s="16">
        <f t="shared" si="6"/>
        <v>0</v>
      </c>
      <c r="M198" s="17"/>
    </row>
    <row r="199" spans="1:13" ht="21" customHeight="1">
      <c r="A199" s="14">
        <v>191</v>
      </c>
      <c r="B199" s="26" t="s">
        <v>37</v>
      </c>
      <c r="C199" s="81" t="s">
        <v>268</v>
      </c>
      <c r="D199" s="49" t="s">
        <v>89</v>
      </c>
      <c r="E199" s="39"/>
      <c r="F199" s="49"/>
      <c r="G199" s="49"/>
      <c r="H199" s="49"/>
      <c r="I199" s="49"/>
      <c r="J199" s="49"/>
      <c r="K199" s="49"/>
      <c r="L199" s="16">
        <f t="shared" si="6"/>
        <v>0</v>
      </c>
      <c r="M199" s="17"/>
    </row>
    <row r="200" spans="1:13" ht="21" customHeight="1">
      <c r="A200" s="14">
        <v>192</v>
      </c>
      <c r="B200" s="26" t="s">
        <v>37</v>
      </c>
      <c r="C200" s="81" t="s">
        <v>269</v>
      </c>
      <c r="D200" s="49" t="s">
        <v>89</v>
      </c>
      <c r="E200" s="39"/>
      <c r="F200" s="49"/>
      <c r="G200" s="49"/>
      <c r="H200" s="49"/>
      <c r="I200" s="49"/>
      <c r="J200" s="49"/>
      <c r="K200" s="49"/>
      <c r="L200" s="16">
        <f t="shared" si="6"/>
        <v>0</v>
      </c>
      <c r="M200" s="17"/>
    </row>
    <row r="201" spans="1:13" ht="21" customHeight="1">
      <c r="A201" s="14">
        <v>193</v>
      </c>
      <c r="B201" s="26" t="s">
        <v>270</v>
      </c>
      <c r="C201" s="81" t="s">
        <v>204</v>
      </c>
      <c r="D201" s="49" t="s">
        <v>7</v>
      </c>
      <c r="E201" s="39"/>
      <c r="F201" s="49"/>
      <c r="G201" s="49"/>
      <c r="H201" s="49"/>
      <c r="I201" s="49"/>
      <c r="J201" s="49"/>
      <c r="K201" s="49"/>
      <c r="L201" s="16">
        <f t="shared" si="6"/>
        <v>0</v>
      </c>
      <c r="M201" s="52" t="s">
        <v>90</v>
      </c>
    </row>
    <row r="202" spans="1:13" ht="21" customHeight="1">
      <c r="A202" s="14">
        <v>194</v>
      </c>
      <c r="B202" s="26" t="s">
        <v>271</v>
      </c>
      <c r="C202" s="81" t="s">
        <v>272</v>
      </c>
      <c r="D202" s="49" t="s">
        <v>83</v>
      </c>
      <c r="E202" s="39"/>
      <c r="F202" s="49"/>
      <c r="G202" s="49"/>
      <c r="H202" s="49"/>
      <c r="I202" s="49"/>
      <c r="J202" s="49"/>
      <c r="K202" s="49"/>
      <c r="L202" s="16">
        <f t="shared" si="6"/>
        <v>0</v>
      </c>
      <c r="M202" s="17"/>
    </row>
    <row r="203" spans="1:13" ht="21" customHeight="1">
      <c r="A203" s="14">
        <v>195</v>
      </c>
      <c r="B203" s="26" t="s">
        <v>37</v>
      </c>
      <c r="C203" s="81" t="s">
        <v>273</v>
      </c>
      <c r="D203" s="49" t="s">
        <v>83</v>
      </c>
      <c r="E203" s="39"/>
      <c r="F203" s="49"/>
      <c r="G203" s="49"/>
      <c r="H203" s="49"/>
      <c r="I203" s="49"/>
      <c r="J203" s="49"/>
      <c r="K203" s="49"/>
      <c r="L203" s="16">
        <f t="shared" si="6"/>
        <v>0</v>
      </c>
      <c r="M203" s="17"/>
    </row>
    <row r="204" spans="1:13" ht="21" customHeight="1">
      <c r="A204" s="14">
        <v>196</v>
      </c>
      <c r="B204" s="26" t="s">
        <v>37</v>
      </c>
      <c r="C204" s="81" t="s">
        <v>274</v>
      </c>
      <c r="D204" s="49" t="s">
        <v>83</v>
      </c>
      <c r="E204" s="39"/>
      <c r="F204" s="49"/>
      <c r="G204" s="49"/>
      <c r="H204" s="49"/>
      <c r="I204" s="49"/>
      <c r="J204" s="49"/>
      <c r="K204" s="49"/>
      <c r="L204" s="16">
        <f t="shared" si="6"/>
        <v>0</v>
      </c>
      <c r="M204" s="17"/>
    </row>
    <row r="205" spans="1:13" ht="21" customHeight="1" thickBot="1">
      <c r="A205" s="30">
        <v>197</v>
      </c>
      <c r="B205" s="31" t="s">
        <v>37</v>
      </c>
      <c r="C205" s="83" t="s">
        <v>275</v>
      </c>
      <c r="D205" s="82" t="s">
        <v>83</v>
      </c>
      <c r="E205" s="84"/>
      <c r="F205" s="82"/>
      <c r="G205" s="82"/>
      <c r="H205" s="82"/>
      <c r="I205" s="82"/>
      <c r="J205" s="82"/>
      <c r="K205" s="82"/>
      <c r="L205" s="32">
        <f t="shared" si="6"/>
        <v>0</v>
      </c>
      <c r="M205" s="106"/>
    </row>
    <row r="206" spans="1:13" ht="21" customHeight="1">
      <c r="A206" s="101"/>
      <c r="B206" s="101"/>
      <c r="C206" s="101"/>
      <c r="D206" s="101"/>
      <c r="E206" s="102"/>
      <c r="F206" s="102"/>
      <c r="G206" s="102"/>
      <c r="H206" s="102"/>
      <c r="I206" s="102"/>
      <c r="J206" s="102"/>
      <c r="K206" s="102"/>
      <c r="L206" s="102"/>
      <c r="M206" s="96"/>
    </row>
    <row r="207" spans="1:13" ht="21" customHeight="1">
      <c r="A207" s="101"/>
      <c r="B207" s="101"/>
      <c r="C207" s="101"/>
      <c r="D207" s="101"/>
      <c r="E207" s="102"/>
      <c r="F207" s="102"/>
      <c r="G207" s="102"/>
      <c r="H207" s="102"/>
      <c r="I207" s="102"/>
      <c r="J207" s="102"/>
      <c r="K207" s="102"/>
      <c r="L207" s="102"/>
      <c r="M207" s="96"/>
    </row>
    <row r="208" spans="1:13" ht="21" customHeight="1">
      <c r="A208" s="101"/>
      <c r="B208" s="101"/>
      <c r="C208" s="101"/>
      <c r="D208" s="101"/>
      <c r="E208" s="103"/>
      <c r="F208" s="103"/>
      <c r="G208" s="103"/>
      <c r="H208" s="103"/>
      <c r="I208" s="103"/>
      <c r="J208" s="103"/>
      <c r="K208" s="103"/>
      <c r="L208" s="103"/>
      <c r="M208" s="34"/>
    </row>
    <row r="209" spans="1:13" ht="21" customHeight="1">
      <c r="A209" s="101"/>
      <c r="B209" s="101"/>
      <c r="C209" s="101"/>
      <c r="D209" s="101"/>
      <c r="E209" s="102"/>
      <c r="F209" s="102"/>
      <c r="G209" s="102"/>
      <c r="H209" s="102"/>
      <c r="I209" s="102"/>
      <c r="J209" s="102"/>
      <c r="K209" s="102"/>
      <c r="L209" s="102"/>
      <c r="M209" s="34"/>
    </row>
  </sheetData>
  <mergeCells count="12">
    <mergeCell ref="A2:M2"/>
    <mergeCell ref="N89:N91"/>
    <mergeCell ref="N174:N176"/>
    <mergeCell ref="N189:N191"/>
    <mergeCell ref="A206:D206"/>
    <mergeCell ref="E206:L206"/>
    <mergeCell ref="A207:D207"/>
    <mergeCell ref="E207:L207"/>
    <mergeCell ref="A208:D208"/>
    <mergeCell ref="E208:L208"/>
    <mergeCell ref="A209:D209"/>
    <mergeCell ref="E209:L209"/>
  </mergeCells>
  <phoneticPr fontId="3"/>
  <pageMargins left="0.82677165354330717" right="0.11811023622047245" top="0.51181102362204722" bottom="0.55118110236220474" header="0.51181102362204722" footer="0.51181102362204722"/>
  <pageSetup paperSize="9" scale="50" fitToHeight="3" orientation="portrait" r:id="rId1"/>
  <headerFooter alignWithMargins="0"/>
  <rowBreaks count="2" manualBreakCount="2">
    <brk id="74" max="12" man="1"/>
    <brk id="14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報告書（様式9）</vt:lpstr>
      <vt:lpstr>業務実施数量集計表（様式10）　</vt:lpstr>
      <vt:lpstr>'業務実施数量集計表（様式10）　'!Print_Area</vt:lpstr>
      <vt:lpstr>'報告書（様式9）'!Print_Area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之彦</dc:creator>
  <cp:lastModifiedBy>寺田　教久</cp:lastModifiedBy>
  <cp:lastPrinted>2021-01-18T01:28:57Z</cp:lastPrinted>
  <dcterms:created xsi:type="dcterms:W3CDTF">2018-01-09T01:30:58Z</dcterms:created>
  <dcterms:modified xsi:type="dcterms:W3CDTF">2021-01-18T01:29:48Z</dcterms:modified>
</cp:coreProperties>
</file>