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ine-doboku-sv\010事務係\07 電力調達契約について\R3.10～R4.9高圧電力\（手稲土木）第0000号　手稲駅自由通路で使用する電力\14_再契約（一般競争入札）\04_HP掲載（自由通路電力）\01告示\"/>
    </mc:Choice>
  </mc:AlternateContent>
  <bookViews>
    <workbookView xWindow="0" yWindow="0" windowWidth="28800" windowHeight="12180"/>
  </bookViews>
  <sheets>
    <sheet name="様式７－２（単独施設）月別・休日別" sheetId="1" r:id="rId1"/>
  </sheets>
  <definedNames>
    <definedName name="_xlnm.Print_Area" localSheetId="0">'様式７－２（単独施設）月別・休日別'!$A$1:$M$32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C17" i="1"/>
  <c r="K16" i="1"/>
  <c r="K15" i="1"/>
  <c r="M15" i="1" s="1"/>
  <c r="K14" i="1"/>
  <c r="K13" i="1"/>
  <c r="K12" i="1"/>
  <c r="K11" i="1"/>
  <c r="M11" i="1" s="1"/>
  <c r="K10" i="1"/>
  <c r="K9" i="1"/>
  <c r="M9" i="1" l="1"/>
  <c r="M13" i="1"/>
  <c r="M17" i="1" l="1"/>
  <c r="I25" i="1" s="1"/>
  <c r="I28" i="1" s="1"/>
</calcChain>
</file>

<file path=xl/sharedStrings.xml><?xml version="1.0" encoding="utf-8"?>
<sst xmlns="http://schemas.openxmlformats.org/spreadsheetml/2006/main" count="48" uniqueCount="38">
  <si>
    <t>入札書別紙</t>
    <rPh sb="0" eb="2">
      <t>ニュウサツ</t>
    </rPh>
    <rPh sb="2" eb="3">
      <t>ショ</t>
    </rPh>
    <rPh sb="3" eb="5">
      <t>ベッシ</t>
    </rPh>
    <phoneticPr fontId="2"/>
  </si>
  <si>
    <t>契約単価積算内訳書</t>
    <phoneticPr fontId="2"/>
  </si>
  <si>
    <t>需要場所</t>
    <rPh sb="0" eb="2">
      <t>ジュヨウ</t>
    </rPh>
    <rPh sb="2" eb="4">
      <t>バショ</t>
    </rPh>
    <phoneticPr fontId="2"/>
  </si>
  <si>
    <t>（消費税込）</t>
    <rPh sb="1" eb="4">
      <t>ショウヒゼイ</t>
    </rPh>
    <rPh sb="4" eb="5">
      <t>コミ</t>
    </rPh>
    <phoneticPr fontId="2"/>
  </si>
  <si>
    <t>No.</t>
    <phoneticPr fontId="2"/>
  </si>
  <si>
    <t>月別</t>
    <rPh sb="0" eb="2">
      <t>ツキベツ</t>
    </rPh>
    <phoneticPr fontId="2"/>
  </si>
  <si>
    <t>基本料金（円、銭単位まで記載可）</t>
    <rPh sb="0" eb="2">
      <t>キホン</t>
    </rPh>
    <rPh sb="2" eb="4">
      <t>リョウキン</t>
    </rPh>
    <phoneticPr fontId="2"/>
  </si>
  <si>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2"/>
  </si>
  <si>
    <t>○○
割引・割増
（円、銭単位まで
記載可）
g</t>
    <rPh sb="3" eb="5">
      <t>ワリビキ</t>
    </rPh>
    <rPh sb="6" eb="7">
      <t>ワリ</t>
    </rPh>
    <rPh sb="7" eb="8">
      <t>ゾウ</t>
    </rPh>
    <phoneticPr fontId="2"/>
  </si>
  <si>
    <t>合計
（c＋f±g、円未満の端数切捨て）
h</t>
    <rPh sb="0" eb="2">
      <t>ゴウケイ</t>
    </rPh>
    <rPh sb="10" eb="11">
      <t>エン</t>
    </rPh>
    <rPh sb="11" eb="13">
      <t>ミマン</t>
    </rPh>
    <rPh sb="14" eb="16">
      <t>ハスウ</t>
    </rPh>
    <rPh sb="16" eb="18">
      <t>キリス</t>
    </rPh>
    <phoneticPr fontId="2"/>
  </si>
  <si>
    <t>契約
電力等
a</t>
    <rPh sb="0" eb="2">
      <t>ケイヤク</t>
    </rPh>
    <rPh sb="3" eb="5">
      <t>デンリョク</t>
    </rPh>
    <rPh sb="5" eb="6">
      <t>トウ</t>
    </rPh>
    <phoneticPr fontId="2"/>
  </si>
  <si>
    <t>単位</t>
    <rPh sb="0" eb="2">
      <t>タンイ</t>
    </rPh>
    <phoneticPr fontId="2"/>
  </si>
  <si>
    <t>基本料金単価
b</t>
    <rPh sb="0" eb="2">
      <t>キホン</t>
    </rPh>
    <rPh sb="2" eb="4">
      <t>リョウキン</t>
    </rPh>
    <rPh sb="4" eb="6">
      <t>タンカ</t>
    </rPh>
    <phoneticPr fontId="2"/>
  </si>
  <si>
    <t>力率
（％）</t>
    <rPh sb="0" eb="2">
      <t>リキリツ</t>
    </rPh>
    <phoneticPr fontId="2"/>
  </si>
  <si>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2"/>
  </si>
  <si>
    <t>種別</t>
    <rPh sb="0" eb="2">
      <t>シュベツ</t>
    </rPh>
    <phoneticPr fontId="2"/>
  </si>
  <si>
    <t>予定使用
電力量
（kWh）
d</t>
    <rPh sb="0" eb="2">
      <t>ヨテイ</t>
    </rPh>
    <rPh sb="2" eb="4">
      <t>シヨウ</t>
    </rPh>
    <rPh sb="5" eb="7">
      <t>デンリョク</t>
    </rPh>
    <rPh sb="7" eb="8">
      <t>リョウ</t>
    </rPh>
    <phoneticPr fontId="2"/>
  </si>
  <si>
    <t>電力量料金
単価
e</t>
    <rPh sb="0" eb="2">
      <t>デンリョク</t>
    </rPh>
    <rPh sb="2" eb="3">
      <t>リョウ</t>
    </rPh>
    <rPh sb="3" eb="5">
      <t>リョウキン</t>
    </rPh>
    <rPh sb="6" eb="8">
      <t>タンカ</t>
    </rPh>
    <phoneticPr fontId="2"/>
  </si>
  <si>
    <t>小計
（d×e）
f</t>
    <phoneticPr fontId="2"/>
  </si>
  <si>
    <t>平日</t>
    <rPh sb="0" eb="2">
      <t>ヘイジツ</t>
    </rPh>
    <phoneticPr fontId="2"/>
  </si>
  <si>
    <t>休日</t>
    <rPh sb="0" eb="2">
      <t>キュウジツ</t>
    </rPh>
    <phoneticPr fontId="2"/>
  </si>
  <si>
    <t>合計</t>
    <rPh sb="0" eb="2">
      <t>ゴウケイ</t>
    </rPh>
    <phoneticPr fontId="2"/>
  </si>
  <si>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2"/>
  </si>
  <si>
    <t>注２　基本料金及び電力量料金単価は消費税及び地方消費税を含む額とし、合計金額の単位は１円とし、当該金額に１円未満の端数があるときは、
　　その端数金額を切り捨てるものとします。</t>
    <phoneticPr fontId="2"/>
  </si>
  <si>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2"/>
  </si>
  <si>
    <t>注４　電力量料金単価が２種類以上ある場合は列を追加してください。</t>
    <rPh sb="0" eb="1">
      <t>チュウ</t>
    </rPh>
    <phoneticPr fontId="2"/>
  </si>
  <si>
    <t>注５　その他割引等を設定する場合は、g列に記載してください。</t>
    <rPh sb="0" eb="1">
      <t>チュウ</t>
    </rPh>
    <rPh sb="5" eb="6">
      <t>タ</t>
    </rPh>
    <rPh sb="6" eb="8">
      <t>ワリビキ</t>
    </rPh>
    <rPh sb="8" eb="9">
      <t>トウ</t>
    </rPh>
    <rPh sb="10" eb="12">
      <t>セッテイ</t>
    </rPh>
    <rPh sb="14" eb="16">
      <t>バアイ</t>
    </rPh>
    <rPh sb="19" eb="20">
      <t>レツ</t>
    </rPh>
    <rPh sb="21" eb="23">
      <t>キサイ</t>
    </rPh>
    <phoneticPr fontId="2"/>
  </si>
  <si>
    <t>合　計　金　額</t>
    <rPh sb="0" eb="3">
      <t>ゴウケイ</t>
    </rPh>
    <rPh sb="4" eb="7">
      <t>キンガク</t>
    </rPh>
    <phoneticPr fontId="2"/>
  </si>
  <si>
    <t>円</t>
    <rPh sb="0" eb="1">
      <t>エン</t>
    </rPh>
    <phoneticPr fontId="2"/>
  </si>
  <si>
    <t>入　札　金　額</t>
    <rPh sb="0" eb="1">
      <t>ニュウ</t>
    </rPh>
    <rPh sb="2" eb="3">
      <t>サツ</t>
    </rPh>
    <rPh sb="4" eb="7">
      <t>キンガク</t>
    </rPh>
    <phoneticPr fontId="2"/>
  </si>
  <si>
    <r>
      <t>（※上記「合計金額」の100/</t>
    </r>
    <r>
      <rPr>
        <sz val="11"/>
        <color theme="1"/>
        <rFont val="ＭＳ Ｐゴシック"/>
        <family val="3"/>
        <charset val="128"/>
      </rPr>
      <t>110</t>
    </r>
    <r>
      <rPr>
        <sz val="11"/>
        <rFont val="ＭＳ Ｐゴシック"/>
        <family val="3"/>
        <charset val="128"/>
      </rPr>
      <t>相当額（小数点第３位切り上げ）を記載すること。）</t>
    </r>
    <rPh sb="2" eb="4">
      <t>ジョウキ</t>
    </rPh>
    <rPh sb="5" eb="7">
      <t>ゴウケイ</t>
    </rPh>
    <rPh sb="7" eb="9">
      <t>キンガク</t>
    </rPh>
    <rPh sb="18" eb="20">
      <t>ソウトウ</t>
    </rPh>
    <rPh sb="20" eb="21">
      <t>ガク</t>
    </rPh>
    <rPh sb="34" eb="36">
      <t>キサイ</t>
    </rPh>
    <phoneticPr fontId="2"/>
  </si>
  <si>
    <t>（商号又は名称）</t>
    <phoneticPr fontId="2"/>
  </si>
  <si>
    <t>手稲駅自由通路</t>
    <rPh sb="0" eb="3">
      <t>テイネエキ</t>
    </rPh>
    <rPh sb="3" eb="5">
      <t>ジユウ</t>
    </rPh>
    <rPh sb="5" eb="7">
      <t>ツウロ</t>
    </rPh>
    <phoneticPr fontId="2"/>
  </si>
  <si>
    <t>kW</t>
  </si>
  <si>
    <t>令和4年6月</t>
    <rPh sb="0" eb="2">
      <t>レイワ</t>
    </rPh>
    <rPh sb="3" eb="4">
      <t>ネン</t>
    </rPh>
    <rPh sb="5" eb="6">
      <t>ガツ</t>
    </rPh>
    <phoneticPr fontId="3"/>
  </si>
  <si>
    <t>令和4年7月</t>
    <rPh sb="0" eb="2">
      <t>レイワ</t>
    </rPh>
    <rPh sb="3" eb="4">
      <t>ネン</t>
    </rPh>
    <rPh sb="5" eb="6">
      <t>ガツ</t>
    </rPh>
    <phoneticPr fontId="3"/>
  </si>
  <si>
    <t>令和4年8月</t>
    <rPh sb="0" eb="2">
      <t>レイワ</t>
    </rPh>
    <rPh sb="3" eb="4">
      <t>ネン</t>
    </rPh>
    <rPh sb="5" eb="6">
      <t>ガツ</t>
    </rPh>
    <phoneticPr fontId="3"/>
  </si>
  <si>
    <t>令和4年9月</t>
    <rPh sb="0" eb="2">
      <t>レイワ</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</si>
</sst>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月&quot;"/>
    <numFmt numFmtId="177" formatCode="#,##0.00;&quot;△ &quot;#,##0.00"/>
  </numFmts>
  <fonts count="1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b/>
      <sz val="22"/>
      <name val="ＭＳ Ｐゴシック"/>
      <family val="3"/>
      <charset val="128"/>
    </font>
    <font>
      <u/>
      <sz val="11"/>
      <name val="ＭＳ Ｐゴシック"/>
      <family val="3"/>
      <charset val="128"/>
    </font>
    <font>
      <sz val="11"/>
      <color theme="1"/>
      <name val="ＭＳ Ｐゴシック"/>
      <family val="3"/>
      <charset val="128"/>
    </font>
    <font>
      <sz val="9"/>
      <name val="ＭＳ Ｐゴシック"/>
      <family val="3"/>
      <charset val="128"/>
    </font>
    <font>
      <b/>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9">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medium">
        <color indexed="64"/>
      </left>
      <right style="hair">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double">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style="medium">
        <color indexed="64"/>
      </left>
      <right style="double">
        <color indexed="64"/>
      </right>
      <top style="double">
        <color indexed="64"/>
      </top>
      <bottom style="medium">
        <color indexed="64"/>
      </bottom>
      <diagonal style="thin">
        <color indexed="64"/>
      </diagonal>
    </border>
    <border>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123">
    <xf numFmtId="0" fontId="0" fillId="0" borderId="0" xfId="0"/>
    <xf numFmtId="0" fontId="0" fillId="0" borderId="0" xfId="0" applyFont="1" applyAlignment="1">
      <alignment vertical="center"/>
    </xf>
    <xf numFmtId="38" fontId="0" fillId="0" borderId="0" xfId="1" applyFont="1" applyAlignment="1">
      <alignment horizontal="right" vertical="center"/>
    </xf>
    <xf numFmtId="38" fontId="0" fillId="0" borderId="0" xfId="1" applyFont="1" applyAlignment="1">
      <alignment horizontal="right" vertical="center" shrinkToFit="1"/>
    </xf>
    <xf numFmtId="38" fontId="0" fillId="0" borderId="0" xfId="1" applyNumberFormat="1" applyFont="1" applyAlignment="1">
      <alignment horizontal="right" vertical="center"/>
    </xf>
    <xf numFmtId="38" fontId="0" fillId="0" borderId="0" xfId="1" applyFont="1" applyAlignment="1">
      <alignment horizontal="center" vertical="center"/>
    </xf>
    <xf numFmtId="38" fontId="0" fillId="0" borderId="0" xfId="1" applyFont="1" applyAlignment="1">
      <alignment vertical="center"/>
    </xf>
    <xf numFmtId="38" fontId="0" fillId="0" borderId="0" xfId="1" applyNumberFormat="1" applyFont="1" applyAlignment="1">
      <alignment vertical="center"/>
    </xf>
    <xf numFmtId="0" fontId="3" fillId="0" borderId="0" xfId="0" applyFont="1" applyAlignment="1">
      <alignment horizontal="centerContinuous" vertical="center"/>
    </xf>
    <xf numFmtId="0" fontId="0" fillId="0" borderId="0" xfId="0" applyFont="1" applyAlignment="1">
      <alignment horizontal="centerContinuous" vertical="center"/>
    </xf>
    <xf numFmtId="38" fontId="0" fillId="0" borderId="0" xfId="1" applyFont="1" applyAlignment="1">
      <alignment horizontal="centerContinuous" vertical="center"/>
    </xf>
    <xf numFmtId="38" fontId="0" fillId="0" borderId="0" xfId="1" applyFont="1" applyAlignment="1">
      <alignment horizontal="centerContinuous" vertical="center" shrinkToFit="1"/>
    </xf>
    <xf numFmtId="38" fontId="3" fillId="0" borderId="0" xfId="1" applyFont="1" applyAlignment="1">
      <alignment horizontal="centerContinuous" vertical="center"/>
    </xf>
    <xf numFmtId="38" fontId="3" fillId="0" borderId="0" xfId="1" applyFont="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8" fontId="4" fillId="0" borderId="13" xfId="1" applyFont="1" applyBorder="1" applyAlignment="1">
      <alignment horizontal="center" vertical="center" wrapText="1"/>
    </xf>
    <xf numFmtId="38" fontId="5" fillId="0" borderId="14" xfId="1" applyFont="1" applyBorder="1" applyAlignment="1">
      <alignment horizontal="center" shrinkToFit="1"/>
    </xf>
    <xf numFmtId="38" fontId="4" fillId="0" borderId="15" xfId="1" applyFont="1" applyBorder="1" applyAlignment="1">
      <alignment horizontal="center" vertical="center" wrapText="1"/>
    </xf>
    <xf numFmtId="38" fontId="4" fillId="0" borderId="16" xfId="1" applyFont="1" applyBorder="1" applyAlignment="1">
      <alignment horizontal="center" vertical="center" wrapText="1"/>
    </xf>
    <xf numFmtId="38" fontId="4" fillId="0" borderId="17" xfId="1" applyNumberFormat="1" applyFont="1" applyBorder="1" applyAlignment="1">
      <alignment horizontal="center" vertical="center" wrapText="1"/>
    </xf>
    <xf numFmtId="38" fontId="4" fillId="0" borderId="18" xfId="1" applyFont="1" applyBorder="1" applyAlignment="1">
      <alignment horizontal="center" vertical="center" wrapText="1"/>
    </xf>
    <xf numFmtId="38" fontId="4" fillId="0" borderId="19" xfId="1" applyFont="1" applyBorder="1" applyAlignment="1">
      <alignment horizontal="center" vertical="center" wrapText="1"/>
    </xf>
    <xf numFmtId="40" fontId="0" fillId="0" borderId="25" xfId="1" applyNumberFormat="1" applyFont="1" applyBorder="1" applyAlignment="1">
      <alignment vertical="center"/>
    </xf>
    <xf numFmtId="40" fontId="0" fillId="0" borderId="26" xfId="1" applyNumberFormat="1" applyFont="1" applyBorder="1" applyAlignment="1">
      <alignment vertical="center"/>
    </xf>
    <xf numFmtId="40" fontId="0" fillId="0" borderId="33" xfId="1" applyNumberFormat="1" applyFont="1" applyBorder="1" applyAlignment="1">
      <alignment vertical="center"/>
    </xf>
    <xf numFmtId="177" fontId="0" fillId="0" borderId="34" xfId="1" applyNumberFormat="1" applyFont="1" applyBorder="1" applyAlignment="1">
      <alignment vertical="center"/>
    </xf>
    <xf numFmtId="38" fontId="0" fillId="2" borderId="41" xfId="1" applyFont="1" applyFill="1" applyBorder="1" applyAlignment="1">
      <alignment horizontal="center" vertical="center"/>
    </xf>
    <xf numFmtId="3" fontId="0" fillId="2" borderId="42" xfId="0" applyNumberFormat="1" applyFont="1" applyFill="1" applyBorder="1" applyAlignment="1">
      <alignment vertical="center"/>
    </xf>
    <xf numFmtId="40" fontId="0" fillId="0" borderId="42" xfId="1" applyNumberFormat="1" applyFont="1" applyBorder="1" applyAlignment="1">
      <alignment vertical="center"/>
    </xf>
    <xf numFmtId="177" fontId="0" fillId="0" borderId="43" xfId="1" applyNumberFormat="1" applyFont="1" applyBorder="1" applyAlignment="1">
      <alignment vertical="center"/>
    </xf>
    <xf numFmtId="38" fontId="0" fillId="2" borderId="24" xfId="1" applyFont="1" applyFill="1" applyBorder="1" applyAlignment="1">
      <alignment horizontal="center" vertical="center"/>
    </xf>
    <xf numFmtId="3" fontId="0" fillId="2" borderId="25" xfId="0" applyNumberFormat="1" applyFont="1" applyFill="1" applyBorder="1" applyAlignment="1">
      <alignment vertical="center"/>
    </xf>
    <xf numFmtId="38" fontId="0" fillId="2" borderId="46" xfId="1" applyFont="1" applyFill="1" applyBorder="1" applyAlignment="1">
      <alignment horizontal="center" vertical="center"/>
    </xf>
    <xf numFmtId="3" fontId="0" fillId="2" borderId="39" xfId="0" applyNumberFormat="1" applyFont="1" applyFill="1" applyBorder="1" applyAlignment="1">
      <alignment vertical="center"/>
    </xf>
    <xf numFmtId="40" fontId="0" fillId="0" borderId="39" xfId="1" applyNumberFormat="1" applyFont="1" applyBorder="1" applyAlignment="1">
      <alignment vertical="center"/>
    </xf>
    <xf numFmtId="40" fontId="0" fillId="0" borderId="47" xfId="1" applyNumberFormat="1" applyFont="1" applyBorder="1" applyAlignment="1">
      <alignment vertical="center"/>
    </xf>
    <xf numFmtId="38" fontId="0" fillId="2" borderId="53" xfId="1" applyFont="1" applyFill="1" applyBorder="1" applyAlignment="1">
      <alignment horizontal="center" vertical="center"/>
    </xf>
    <xf numFmtId="3" fontId="0" fillId="2" borderId="54" xfId="0" applyNumberFormat="1" applyFont="1" applyFill="1" applyBorder="1" applyAlignment="1">
      <alignment vertical="center"/>
    </xf>
    <xf numFmtId="40" fontId="0" fillId="0" borderId="54" xfId="1" applyNumberFormat="1" applyFont="1" applyBorder="1" applyAlignment="1">
      <alignment vertical="center"/>
    </xf>
    <xf numFmtId="40" fontId="0" fillId="0" borderId="55" xfId="1" applyNumberFormat="1" applyFont="1" applyBorder="1" applyAlignment="1">
      <alignment vertical="center"/>
    </xf>
    <xf numFmtId="177" fontId="0" fillId="0" borderId="56" xfId="1" applyNumberFormat="1" applyFont="1" applyBorder="1" applyAlignment="1">
      <alignment vertical="center"/>
    </xf>
    <xf numFmtId="38" fontId="0" fillId="2" borderId="60" xfId="1" applyFont="1" applyFill="1" applyBorder="1" applyAlignment="1">
      <alignment vertical="center"/>
    </xf>
    <xf numFmtId="38" fontId="0" fillId="2" borderId="61" xfId="1" applyFont="1" applyFill="1" applyBorder="1" applyAlignment="1">
      <alignment vertical="center" shrinkToFit="1"/>
    </xf>
    <xf numFmtId="38" fontId="0" fillId="0" borderId="62" xfId="1" applyFont="1" applyBorder="1" applyAlignment="1">
      <alignment horizontal="right" vertical="center"/>
    </xf>
    <xf numFmtId="38" fontId="0" fillId="0" borderId="63" xfId="1" applyFont="1" applyBorder="1" applyAlignment="1">
      <alignment horizontal="right" vertical="center"/>
    </xf>
    <xf numFmtId="38" fontId="0" fillId="0" borderId="64" xfId="1" applyNumberFormat="1" applyFont="1" applyBorder="1" applyAlignment="1">
      <alignment horizontal="right" vertical="center"/>
    </xf>
    <xf numFmtId="38" fontId="0" fillId="0" borderId="65" xfId="1" applyFont="1" applyBorder="1" applyAlignment="1">
      <alignment horizontal="center" vertical="center"/>
    </xf>
    <xf numFmtId="38" fontId="0" fillId="2" borderId="61" xfId="1" applyFont="1" applyFill="1" applyBorder="1" applyAlignment="1">
      <alignment vertical="center"/>
    </xf>
    <xf numFmtId="38" fontId="0" fillId="0" borderId="62" xfId="1" applyFont="1" applyBorder="1" applyAlignment="1">
      <alignment vertical="center"/>
    </xf>
    <xf numFmtId="38" fontId="0" fillId="0" borderId="66" xfId="1" applyNumberFormat="1" applyFont="1" applyBorder="1" applyAlignment="1">
      <alignment vertical="center"/>
    </xf>
    <xf numFmtId="38" fontId="0" fillId="0" borderId="67" xfId="1" applyFont="1" applyBorder="1" applyAlignment="1">
      <alignment horizontal="right" vertical="center"/>
    </xf>
    <xf numFmtId="38" fontId="0" fillId="0" borderId="68" xfId="1" applyFont="1" applyBorder="1" applyAlignment="1">
      <alignment horizontal="right" vertical="center"/>
    </xf>
    <xf numFmtId="0" fontId="4" fillId="0" borderId="0" xfId="0" applyFont="1" applyAlignment="1">
      <alignment vertical="center" wrapText="1"/>
    </xf>
    <xf numFmtId="0" fontId="4" fillId="0" borderId="0" xfId="0" applyFont="1" applyAlignment="1">
      <alignment vertical="center" shrinkToFit="1"/>
    </xf>
    <xf numFmtId="0" fontId="0" fillId="0" borderId="0" xfId="0" applyFont="1" applyAlignment="1">
      <alignment vertical="center" shrinkToFit="1"/>
    </xf>
    <xf numFmtId="0" fontId="3" fillId="0" borderId="1" xfId="0" applyFont="1" applyBorder="1" applyAlignment="1">
      <alignment vertical="center"/>
    </xf>
    <xf numFmtId="0" fontId="0" fillId="0" borderId="1" xfId="0" applyFont="1" applyBorder="1" applyAlignment="1">
      <alignment vertical="center"/>
    </xf>
    <xf numFmtId="0" fontId="7" fillId="0" borderId="0" xfId="0" applyFont="1" applyAlignment="1">
      <alignment vertical="center"/>
    </xf>
    <xf numFmtId="0" fontId="7" fillId="0" borderId="0" xfId="0" applyFont="1" applyAlignment="1">
      <alignment vertical="center" shrinkToFit="1"/>
    </xf>
    <xf numFmtId="0" fontId="0" fillId="0" borderId="0" xfId="0" applyFont="1" applyBorder="1" applyAlignment="1">
      <alignment vertical="center"/>
    </xf>
    <xf numFmtId="0" fontId="9" fillId="0" borderId="0" xfId="0" applyFont="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shrinkToFit="1"/>
    </xf>
    <xf numFmtId="38" fontId="10" fillId="0" borderId="0" xfId="1" applyFont="1" applyFill="1" applyBorder="1" applyAlignment="1">
      <alignment horizontal="center" vertical="center"/>
    </xf>
    <xf numFmtId="0" fontId="0" fillId="0" borderId="0" xfId="0" applyFont="1" applyFill="1" applyBorder="1" applyAlignment="1">
      <alignment vertical="center"/>
    </xf>
    <xf numFmtId="38" fontId="9" fillId="0" borderId="0" xfId="1" applyFont="1" applyFill="1" applyBorder="1" applyAlignment="1">
      <alignment horizontal="center" vertical="center"/>
    </xf>
    <xf numFmtId="0" fontId="9" fillId="0" borderId="0" xfId="0" applyFont="1" applyFill="1" applyBorder="1" applyAlignment="1">
      <alignment horizontal="center" vertical="center"/>
    </xf>
    <xf numFmtId="0" fontId="4" fillId="0" borderId="0" xfId="0" applyFont="1" applyAlignment="1">
      <alignment vertical="center" wrapText="1"/>
    </xf>
    <xf numFmtId="38" fontId="6" fillId="0" borderId="1" xfId="1" applyFont="1" applyBorder="1" applyAlignment="1">
      <alignment horizontal="center" vertical="center"/>
    </xf>
    <xf numFmtId="40" fontId="6" fillId="0" borderId="1" xfId="1" applyNumberFormat="1" applyFont="1" applyBorder="1" applyAlignment="1">
      <alignment horizontal="center" vertical="center"/>
    </xf>
    <xf numFmtId="38" fontId="0" fillId="0" borderId="1" xfId="1" applyFont="1" applyBorder="1" applyAlignment="1">
      <alignment horizontal="center" vertical="center"/>
    </xf>
    <xf numFmtId="38" fontId="0" fillId="0" borderId="1" xfId="1" applyFont="1" applyBorder="1" applyAlignment="1">
      <alignment vertical="center" shrinkToFit="1"/>
    </xf>
    <xf numFmtId="40" fontId="0" fillId="0" borderId="40" xfId="1" applyNumberFormat="1" applyFont="1" applyBorder="1" applyAlignment="1">
      <alignment horizontal="right" vertical="center"/>
    </xf>
    <xf numFmtId="40" fontId="0" fillId="0" borderId="52" xfId="1" applyNumberFormat="1" applyFont="1" applyBorder="1" applyAlignment="1">
      <alignment horizontal="right" vertical="center"/>
    </xf>
    <xf numFmtId="38" fontId="0" fillId="0" borderId="44" xfId="1" applyFont="1" applyBorder="1" applyAlignment="1">
      <alignment horizontal="right" vertical="center"/>
    </xf>
    <xf numFmtId="38" fontId="0" fillId="0" borderId="57" xfId="1"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2" borderId="36" xfId="0" applyNumberFormat="1" applyFont="1" applyFill="1" applyBorder="1" applyAlignment="1">
      <alignment horizontal="center" vertical="center"/>
    </xf>
    <xf numFmtId="0" fontId="0" fillId="2" borderId="48" xfId="0" applyNumberFormat="1" applyFont="1" applyFill="1" applyBorder="1" applyAlignment="1">
      <alignment horizontal="center" vertical="center"/>
    </xf>
    <xf numFmtId="176" fontId="0" fillId="2" borderId="36" xfId="0" applyNumberFormat="1" applyFont="1" applyFill="1" applyBorder="1" applyAlignment="1">
      <alignment horizontal="left" vertical="center" shrinkToFit="1"/>
    </xf>
    <xf numFmtId="176" fontId="0" fillId="2" borderId="48" xfId="0" applyNumberFormat="1" applyFont="1" applyFill="1" applyBorder="1" applyAlignment="1">
      <alignment horizontal="left" vertical="center" shrinkToFit="1"/>
    </xf>
    <xf numFmtId="38" fontId="0" fillId="2" borderId="37" xfId="1" applyFont="1" applyFill="1" applyBorder="1" applyAlignment="1">
      <alignment horizontal="right" vertical="center"/>
    </xf>
    <xf numFmtId="38" fontId="0" fillId="2" borderId="49" xfId="1" applyFont="1" applyFill="1" applyBorder="1" applyAlignment="1">
      <alignment horizontal="right" vertical="center"/>
    </xf>
    <xf numFmtId="38" fontId="0" fillId="2" borderId="38" xfId="1" applyFont="1" applyFill="1" applyBorder="1" applyAlignment="1">
      <alignment horizontal="center" vertical="center" shrinkToFit="1"/>
    </xf>
    <xf numFmtId="38" fontId="0" fillId="2" borderId="50" xfId="1" applyFont="1" applyFill="1" applyBorder="1" applyAlignment="1">
      <alignment horizontal="center" vertical="center" shrinkToFit="1"/>
    </xf>
    <xf numFmtId="40" fontId="0" fillId="0" borderId="39" xfId="1" applyNumberFormat="1" applyFont="1" applyBorder="1" applyAlignment="1">
      <alignment horizontal="right" vertical="center"/>
    </xf>
    <xf numFmtId="40" fontId="0" fillId="0" borderId="51" xfId="1" applyNumberFormat="1" applyFont="1" applyBorder="1" applyAlignment="1">
      <alignment horizontal="right" vertical="center"/>
    </xf>
    <xf numFmtId="38" fontId="0" fillId="2" borderId="39" xfId="1" applyFont="1" applyFill="1" applyBorder="1" applyAlignment="1">
      <alignment horizontal="right" vertical="center"/>
    </xf>
    <xf numFmtId="38" fontId="0" fillId="2" borderId="51" xfId="1" applyFont="1" applyFill="1" applyBorder="1" applyAlignment="1">
      <alignment horizontal="right" vertical="center"/>
    </xf>
    <xf numFmtId="40" fontId="0" fillId="0" borderId="32" xfId="1" applyNumberFormat="1" applyFont="1" applyBorder="1" applyAlignment="1">
      <alignment horizontal="right" vertical="center"/>
    </xf>
    <xf numFmtId="38" fontId="0" fillId="0" borderId="35" xfId="1" applyFont="1" applyBorder="1" applyAlignment="1">
      <alignment horizontal="right" vertical="center"/>
    </xf>
    <xf numFmtId="0" fontId="0" fillId="2" borderId="28" xfId="0" applyNumberFormat="1" applyFont="1" applyFill="1" applyBorder="1" applyAlignment="1">
      <alignment horizontal="center" vertical="center"/>
    </xf>
    <xf numFmtId="176" fontId="0" fillId="2" borderId="28" xfId="0" applyNumberFormat="1" applyFont="1" applyFill="1" applyBorder="1" applyAlignment="1">
      <alignment horizontal="left" vertical="center" shrinkToFit="1"/>
    </xf>
    <xf numFmtId="38" fontId="0" fillId="2" borderId="29" xfId="1" applyFont="1" applyFill="1" applyBorder="1" applyAlignment="1">
      <alignment horizontal="right" vertical="center"/>
    </xf>
    <xf numFmtId="38" fontId="0" fillId="2" borderId="30" xfId="1" applyFont="1" applyFill="1" applyBorder="1" applyAlignment="1">
      <alignment horizontal="center" vertical="center" shrinkToFit="1"/>
    </xf>
    <xf numFmtId="40" fontId="0" fillId="0" borderId="25" xfId="1" applyNumberFormat="1" applyFont="1" applyBorder="1" applyAlignment="1">
      <alignment horizontal="right" vertical="center"/>
    </xf>
    <xf numFmtId="38" fontId="0" fillId="2" borderId="25" xfId="1" applyFont="1" applyFill="1" applyBorder="1" applyAlignment="1">
      <alignment horizontal="right" vertical="center"/>
    </xf>
    <xf numFmtId="0" fontId="0" fillId="2" borderId="22" xfId="0" applyNumberFormat="1" applyFont="1" applyFill="1" applyBorder="1" applyAlignment="1">
      <alignment horizontal="center" vertical="center"/>
    </xf>
    <xf numFmtId="176" fontId="0" fillId="2" borderId="22" xfId="0" applyNumberFormat="1" applyFont="1" applyFill="1" applyBorder="1" applyAlignment="1">
      <alignment horizontal="left" vertical="center" shrinkToFit="1"/>
    </xf>
    <xf numFmtId="38" fontId="0" fillId="2" borderId="45" xfId="1" applyFont="1" applyFill="1" applyBorder="1" applyAlignment="1">
      <alignment horizontal="right" vertical="center"/>
    </xf>
    <xf numFmtId="40" fontId="0" fillId="0" borderId="31" xfId="1" applyNumberFormat="1" applyFont="1" applyBorder="1" applyAlignment="1">
      <alignment horizontal="right" vertical="center"/>
    </xf>
    <xf numFmtId="40" fontId="0" fillId="0" borderId="23" xfId="1" applyNumberFormat="1" applyFont="1" applyBorder="1" applyAlignment="1">
      <alignment horizontal="right" vertical="center"/>
    </xf>
    <xf numFmtId="38" fontId="0" fillId="0" borderId="27" xfId="1" applyFont="1" applyBorder="1" applyAlignment="1">
      <alignment horizontal="right" vertical="center"/>
    </xf>
    <xf numFmtId="0" fontId="0" fillId="0" borderId="1" xfId="0" applyFont="1" applyBorder="1" applyAlignment="1">
      <alignment vertical="center" shrinkToFit="1"/>
    </xf>
    <xf numFmtId="0" fontId="0" fillId="0" borderId="2" xfId="0" applyFont="1" applyBorder="1" applyAlignment="1">
      <alignment horizontal="center" vertical="center"/>
    </xf>
    <xf numFmtId="0" fontId="0" fillId="0" borderId="12" xfId="0" applyFont="1" applyBorder="1" applyAlignment="1">
      <alignment horizontal="center" vertical="center"/>
    </xf>
    <xf numFmtId="0" fontId="4" fillId="0" borderId="3"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8" fontId="4" fillId="0" borderId="3" xfId="1" applyFont="1" applyBorder="1" applyAlignment="1">
      <alignment horizontal="center" vertical="center"/>
    </xf>
    <xf numFmtId="38" fontId="4" fillId="0" borderId="9" xfId="1" applyFont="1" applyBorder="1" applyAlignment="1">
      <alignment horizontal="center" vertical="center"/>
    </xf>
    <xf numFmtId="38" fontId="4" fillId="0" borderId="10" xfId="1" applyFont="1" applyBorder="1" applyAlignment="1">
      <alignment horizontal="center" vertical="center"/>
    </xf>
    <xf numFmtId="38" fontId="4" fillId="0" borderId="11" xfId="1" applyFont="1" applyBorder="1" applyAlignment="1">
      <alignment horizontal="center" vertical="center" wrapText="1"/>
    </xf>
    <xf numFmtId="38" fontId="4" fillId="0" borderId="20" xfId="1" applyFont="1" applyBorder="1" applyAlignment="1">
      <alignment horizontal="center" vertical="center"/>
    </xf>
    <xf numFmtId="38" fontId="4" fillId="0" borderId="10" xfId="1" applyFont="1" applyBorder="1" applyAlignment="1">
      <alignment horizontal="center" vertical="center" wrapText="1"/>
    </xf>
    <xf numFmtId="38" fontId="4" fillId="0" borderId="21"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tabSelected="1" view="pageBreakPreview" zoomScaleNormal="100" zoomScaleSheetLayoutView="100" workbookViewId="0">
      <selection activeCell="E9" sqref="E9:E10"/>
    </sheetView>
  </sheetViews>
  <sheetFormatPr defaultRowHeight="13.5"/>
  <cols>
    <col min="1" max="1" width="4.375" style="1" bestFit="1" customWidth="1"/>
    <col min="2" max="2" width="12.5" style="1" customWidth="1"/>
    <col min="3" max="3" width="8" style="1" bestFit="1" customWidth="1"/>
    <col min="4" max="4" width="3.75" style="56" customWidth="1"/>
    <col min="5" max="5" width="12.75" style="1" customWidth="1"/>
    <col min="6" max="6" width="7.875" style="1" customWidth="1"/>
    <col min="7" max="7" width="12.5" style="1" customWidth="1"/>
    <col min="8" max="8" width="6.25" style="1" customWidth="1"/>
    <col min="9" max="9" width="12.5" style="1" customWidth="1"/>
    <col min="10" max="10" width="10.75" style="1" customWidth="1"/>
    <col min="11" max="12" width="14" style="1" customWidth="1"/>
    <col min="13" max="13" width="12.875" style="1" customWidth="1"/>
    <col min="14" max="16384" width="9" style="1"/>
  </cols>
  <sheetData>
    <row r="1" spans="1:13">
      <c r="C1" s="2"/>
      <c r="D1" s="3"/>
      <c r="E1" s="2"/>
      <c r="F1" s="2"/>
      <c r="G1" s="4"/>
      <c r="H1" s="5"/>
      <c r="I1" s="6"/>
      <c r="J1" s="6"/>
      <c r="K1" s="7"/>
      <c r="L1" s="6"/>
      <c r="M1" s="6" t="s">
        <v>0</v>
      </c>
    </row>
    <row r="2" spans="1:13" ht="17.25">
      <c r="A2" s="8" t="s">
        <v>1</v>
      </c>
      <c r="B2" s="9"/>
      <c r="C2" s="10"/>
      <c r="D2" s="11"/>
      <c r="E2" s="12"/>
      <c r="F2" s="12"/>
      <c r="G2" s="12"/>
      <c r="H2" s="12"/>
      <c r="I2" s="12"/>
      <c r="J2" s="12"/>
      <c r="K2" s="12"/>
      <c r="L2" s="10"/>
      <c r="M2" s="10"/>
    </row>
    <row r="3" spans="1:13" ht="14.25" customHeight="1">
      <c r="C3" s="2"/>
      <c r="D3" s="3"/>
      <c r="E3" s="13"/>
      <c r="F3" s="13"/>
      <c r="G3" s="13"/>
      <c r="H3" s="13"/>
      <c r="I3" s="6"/>
      <c r="J3" s="6"/>
      <c r="K3" s="6"/>
    </row>
    <row r="4" spans="1:13" ht="30" customHeight="1">
      <c r="B4" s="14" t="s">
        <v>2</v>
      </c>
      <c r="C4" s="106" t="s">
        <v>32</v>
      </c>
      <c r="D4" s="106"/>
      <c r="E4" s="106"/>
      <c r="F4" s="106"/>
      <c r="G4" s="106"/>
      <c r="H4" s="5"/>
      <c r="I4" s="6"/>
      <c r="J4" s="6"/>
      <c r="K4" s="7"/>
      <c r="L4" s="6"/>
      <c r="M4" s="6"/>
    </row>
    <row r="5" spans="1:13" ht="15" customHeight="1">
      <c r="B5" s="15"/>
      <c r="C5" s="16"/>
      <c r="D5" s="16"/>
      <c r="E5" s="16"/>
      <c r="F5" s="16"/>
      <c r="G5" s="16"/>
      <c r="H5" s="5"/>
      <c r="I5" s="6"/>
      <c r="J5" s="6"/>
      <c r="K5" s="7"/>
      <c r="L5" s="6"/>
      <c r="M5" s="6"/>
    </row>
    <row r="6" spans="1:13" ht="15" customHeight="1" thickBot="1">
      <c r="C6" s="2"/>
      <c r="D6" s="3"/>
      <c r="E6" s="2"/>
      <c r="F6" s="2"/>
      <c r="G6" s="4"/>
      <c r="H6" s="5"/>
      <c r="I6" s="6"/>
      <c r="J6" s="6"/>
      <c r="K6" s="7"/>
      <c r="L6" s="6"/>
      <c r="M6" s="2" t="s">
        <v>3</v>
      </c>
    </row>
    <row r="7" spans="1:13" ht="30" customHeight="1">
      <c r="A7" s="107" t="s">
        <v>4</v>
      </c>
      <c r="B7" s="109" t="s">
        <v>5</v>
      </c>
      <c r="C7" s="111" t="s">
        <v>6</v>
      </c>
      <c r="D7" s="112"/>
      <c r="E7" s="113"/>
      <c r="F7" s="114"/>
      <c r="G7" s="115"/>
      <c r="H7" s="116" t="s">
        <v>7</v>
      </c>
      <c r="I7" s="117"/>
      <c r="J7" s="117"/>
      <c r="K7" s="118"/>
      <c r="L7" s="119" t="s">
        <v>8</v>
      </c>
      <c r="M7" s="121" t="s">
        <v>9</v>
      </c>
    </row>
    <row r="8" spans="1:13" ht="60" customHeight="1" thickBot="1">
      <c r="A8" s="108"/>
      <c r="B8" s="110"/>
      <c r="C8" s="17" t="s">
        <v>10</v>
      </c>
      <c r="D8" s="18" t="s">
        <v>11</v>
      </c>
      <c r="E8" s="19" t="s">
        <v>12</v>
      </c>
      <c r="F8" s="20" t="s">
        <v>13</v>
      </c>
      <c r="G8" s="21" t="s">
        <v>14</v>
      </c>
      <c r="H8" s="22" t="s">
        <v>15</v>
      </c>
      <c r="I8" s="23" t="s">
        <v>16</v>
      </c>
      <c r="J8" s="23" t="s">
        <v>17</v>
      </c>
      <c r="K8" s="20" t="s">
        <v>18</v>
      </c>
      <c r="L8" s="120"/>
      <c r="M8" s="122"/>
    </row>
    <row r="9" spans="1:13" ht="26.25" customHeight="1">
      <c r="A9" s="100">
        <v>9</v>
      </c>
      <c r="B9" s="101" t="s">
        <v>34</v>
      </c>
      <c r="C9" s="102">
        <v>65</v>
      </c>
      <c r="D9" s="86" t="s">
        <v>33</v>
      </c>
      <c r="E9" s="103"/>
      <c r="F9" s="90">
        <v>100</v>
      </c>
      <c r="G9" s="104"/>
      <c r="H9" s="32" t="s">
        <v>19</v>
      </c>
      <c r="I9" s="33">
        <v>11269</v>
      </c>
      <c r="J9" s="24"/>
      <c r="K9" s="25">
        <f t="shared" ref="K9:K16" si="0">I9*J9</f>
        <v>0</v>
      </c>
      <c r="L9" s="31"/>
      <c r="M9" s="105">
        <f>ROUNDDOWN(SUM(G9,K9:K10,L9:L10),0)</f>
        <v>0</v>
      </c>
    </row>
    <row r="10" spans="1:13" ht="26.25" customHeight="1">
      <c r="A10" s="100"/>
      <c r="B10" s="101"/>
      <c r="C10" s="102"/>
      <c r="D10" s="97"/>
      <c r="E10" s="103"/>
      <c r="F10" s="99"/>
      <c r="G10" s="104"/>
      <c r="H10" s="34" t="s">
        <v>20</v>
      </c>
      <c r="I10" s="35">
        <v>3925</v>
      </c>
      <c r="J10" s="36"/>
      <c r="K10" s="37">
        <f t="shared" si="0"/>
        <v>0</v>
      </c>
      <c r="L10" s="27"/>
      <c r="M10" s="105"/>
    </row>
    <row r="11" spans="1:13" ht="26.25" customHeight="1">
      <c r="A11" s="80">
        <v>10</v>
      </c>
      <c r="B11" s="82" t="s">
        <v>35</v>
      </c>
      <c r="C11" s="84">
        <v>65</v>
      </c>
      <c r="D11" s="86" t="s">
        <v>33</v>
      </c>
      <c r="E11" s="88"/>
      <c r="F11" s="90">
        <v>100</v>
      </c>
      <c r="G11" s="74"/>
      <c r="H11" s="28" t="s">
        <v>19</v>
      </c>
      <c r="I11" s="29">
        <v>10620</v>
      </c>
      <c r="J11" s="30"/>
      <c r="K11" s="26">
        <f t="shared" si="0"/>
        <v>0</v>
      </c>
      <c r="L11" s="31"/>
      <c r="M11" s="76">
        <f>ROUNDDOWN(SUM(G11,K11:K12,L11:L12),0)</f>
        <v>0</v>
      </c>
    </row>
    <row r="12" spans="1:13" ht="26.25" customHeight="1">
      <c r="A12" s="94"/>
      <c r="B12" s="95"/>
      <c r="C12" s="96"/>
      <c r="D12" s="97"/>
      <c r="E12" s="98"/>
      <c r="F12" s="99"/>
      <c r="G12" s="92"/>
      <c r="H12" s="28" t="s">
        <v>20</v>
      </c>
      <c r="I12" s="29">
        <v>5752</v>
      </c>
      <c r="J12" s="30"/>
      <c r="K12" s="26">
        <f t="shared" si="0"/>
        <v>0</v>
      </c>
      <c r="L12" s="27"/>
      <c r="M12" s="93"/>
    </row>
    <row r="13" spans="1:13" ht="26.25" customHeight="1">
      <c r="A13" s="80">
        <v>11</v>
      </c>
      <c r="B13" s="82" t="s">
        <v>36</v>
      </c>
      <c r="C13" s="84">
        <v>65</v>
      </c>
      <c r="D13" s="86" t="s">
        <v>33</v>
      </c>
      <c r="E13" s="88"/>
      <c r="F13" s="90">
        <v>100</v>
      </c>
      <c r="G13" s="74"/>
      <c r="H13" s="28" t="s">
        <v>19</v>
      </c>
      <c r="I13" s="29">
        <v>11200</v>
      </c>
      <c r="J13" s="30"/>
      <c r="K13" s="26">
        <f t="shared" si="0"/>
        <v>0</v>
      </c>
      <c r="L13" s="31"/>
      <c r="M13" s="76">
        <f>ROUNDDOWN(SUM(G13,K13:K14,L13:L14),0)</f>
        <v>0</v>
      </c>
    </row>
    <row r="14" spans="1:13" ht="26.25" customHeight="1">
      <c r="A14" s="94"/>
      <c r="B14" s="95"/>
      <c r="C14" s="96"/>
      <c r="D14" s="97"/>
      <c r="E14" s="98"/>
      <c r="F14" s="99"/>
      <c r="G14" s="92"/>
      <c r="H14" s="28" t="s">
        <v>20</v>
      </c>
      <c r="I14" s="29">
        <v>5261</v>
      </c>
      <c r="J14" s="30"/>
      <c r="K14" s="26">
        <f t="shared" si="0"/>
        <v>0</v>
      </c>
      <c r="L14" s="27"/>
      <c r="M14" s="93"/>
    </row>
    <row r="15" spans="1:13" ht="26.25" customHeight="1">
      <c r="A15" s="80">
        <v>12</v>
      </c>
      <c r="B15" s="82" t="s">
        <v>37</v>
      </c>
      <c r="C15" s="84">
        <v>65</v>
      </c>
      <c r="D15" s="86" t="s">
        <v>33</v>
      </c>
      <c r="E15" s="88"/>
      <c r="F15" s="90">
        <v>100</v>
      </c>
      <c r="G15" s="74"/>
      <c r="H15" s="28" t="s">
        <v>19</v>
      </c>
      <c r="I15" s="29">
        <v>11255</v>
      </c>
      <c r="J15" s="30"/>
      <c r="K15" s="26">
        <f t="shared" si="0"/>
        <v>0</v>
      </c>
      <c r="L15" s="31"/>
      <c r="M15" s="76">
        <f>ROUNDDOWN(SUM(G15,K15:K16,L15:L16),0)</f>
        <v>0</v>
      </c>
    </row>
    <row r="16" spans="1:13" ht="26.25" customHeight="1" thickBot="1">
      <c r="A16" s="81"/>
      <c r="B16" s="83"/>
      <c r="C16" s="85"/>
      <c r="D16" s="87"/>
      <c r="E16" s="89"/>
      <c r="F16" s="91"/>
      <c r="G16" s="75"/>
      <c r="H16" s="38" t="s">
        <v>20</v>
      </c>
      <c r="I16" s="39">
        <v>5534</v>
      </c>
      <c r="J16" s="40"/>
      <c r="K16" s="41">
        <f t="shared" si="0"/>
        <v>0</v>
      </c>
      <c r="L16" s="42"/>
      <c r="M16" s="77"/>
    </row>
    <row r="17" spans="1:13" ht="26.25" customHeight="1" thickTop="1" thickBot="1">
      <c r="A17" s="78" t="s">
        <v>21</v>
      </c>
      <c r="B17" s="79"/>
      <c r="C17" s="43">
        <f>SUM(C9:C16)</f>
        <v>260</v>
      </c>
      <c r="D17" s="44"/>
      <c r="E17" s="45"/>
      <c r="F17" s="46"/>
      <c r="G17" s="47"/>
      <c r="H17" s="48"/>
      <c r="I17" s="49">
        <f>SUM(I9:I16)</f>
        <v>64816</v>
      </c>
      <c r="J17" s="50"/>
      <c r="K17" s="51"/>
      <c r="L17" s="52"/>
      <c r="M17" s="53">
        <f>SUM(M9:M16)</f>
        <v>0</v>
      </c>
    </row>
    <row r="18" spans="1:13" ht="26.25" customHeight="1">
      <c r="C18" s="2"/>
      <c r="D18" s="3"/>
      <c r="E18" s="2"/>
      <c r="F18" s="2"/>
      <c r="G18" s="4"/>
      <c r="H18" s="5"/>
      <c r="I18" s="6"/>
      <c r="J18" s="6"/>
      <c r="K18" s="7"/>
      <c r="L18" s="6"/>
      <c r="M18" s="6"/>
    </row>
    <row r="19" spans="1:13" ht="27.75" customHeight="1">
      <c r="A19" s="69" t="s">
        <v>22</v>
      </c>
      <c r="B19" s="69"/>
      <c r="C19" s="69"/>
      <c r="D19" s="69"/>
      <c r="E19" s="69"/>
      <c r="F19" s="69"/>
      <c r="G19" s="69"/>
      <c r="H19" s="69"/>
      <c r="I19" s="69"/>
      <c r="J19" s="69"/>
      <c r="K19" s="69"/>
      <c r="L19" s="69"/>
      <c r="M19" s="69"/>
    </row>
    <row r="20" spans="1:13" ht="27.75" customHeight="1">
      <c r="A20" s="69" t="s">
        <v>23</v>
      </c>
      <c r="B20" s="69"/>
      <c r="C20" s="69"/>
      <c r="D20" s="69"/>
      <c r="E20" s="69"/>
      <c r="F20" s="69"/>
      <c r="G20" s="69"/>
      <c r="H20" s="69"/>
      <c r="I20" s="69"/>
      <c r="J20" s="69"/>
      <c r="K20" s="69"/>
      <c r="L20" s="69"/>
    </row>
    <row r="21" spans="1:13" ht="27.75" customHeight="1">
      <c r="A21" s="69" t="s">
        <v>24</v>
      </c>
      <c r="B21" s="69"/>
      <c r="C21" s="69"/>
      <c r="D21" s="69"/>
      <c r="E21" s="69"/>
      <c r="F21" s="69"/>
      <c r="G21" s="69"/>
      <c r="H21" s="69"/>
      <c r="I21" s="69"/>
      <c r="J21" s="69"/>
      <c r="K21" s="69"/>
      <c r="L21" s="69"/>
    </row>
    <row r="22" spans="1:13" ht="27.75" customHeight="1">
      <c r="A22" s="69" t="s">
        <v>25</v>
      </c>
      <c r="B22" s="69"/>
      <c r="C22" s="69"/>
      <c r="D22" s="69"/>
      <c r="E22" s="69"/>
      <c r="F22" s="69"/>
      <c r="G22" s="69"/>
      <c r="H22" s="69"/>
      <c r="I22" s="69"/>
      <c r="J22" s="69"/>
      <c r="K22" s="69"/>
      <c r="L22" s="69"/>
      <c r="M22" s="54"/>
    </row>
    <row r="23" spans="1:13" ht="27.75" customHeight="1">
      <c r="A23" s="69" t="s">
        <v>26</v>
      </c>
      <c r="B23" s="69"/>
      <c r="C23" s="69"/>
      <c r="D23" s="69"/>
      <c r="E23" s="69"/>
      <c r="F23" s="69"/>
      <c r="G23" s="69"/>
      <c r="H23" s="69"/>
      <c r="I23" s="69"/>
      <c r="J23" s="69"/>
      <c r="K23" s="69"/>
      <c r="L23" s="69"/>
      <c r="M23" s="54"/>
    </row>
    <row r="24" spans="1:13" ht="24" customHeight="1">
      <c r="A24" s="54"/>
      <c r="B24" s="54"/>
      <c r="C24" s="54"/>
      <c r="D24" s="55"/>
      <c r="E24" s="54"/>
      <c r="F24" s="54"/>
      <c r="G24" s="54"/>
      <c r="H24" s="54"/>
      <c r="I24" s="54"/>
      <c r="J24" s="54"/>
      <c r="K24" s="54"/>
      <c r="L24" s="54"/>
      <c r="M24" s="54"/>
    </row>
    <row r="25" spans="1:13" ht="24" customHeight="1">
      <c r="G25" s="57" t="s">
        <v>27</v>
      </c>
      <c r="H25" s="58"/>
      <c r="I25" s="70">
        <f>M17</f>
        <v>0</v>
      </c>
      <c r="J25" s="70"/>
      <c r="K25" s="70"/>
      <c r="L25" s="1" t="s">
        <v>28</v>
      </c>
    </row>
    <row r="26" spans="1:13" ht="24" customHeight="1"/>
    <row r="27" spans="1:13" ht="24" customHeight="1">
      <c r="C27" s="59"/>
      <c r="D27" s="60"/>
      <c r="G27" s="59"/>
      <c r="H27" s="59"/>
      <c r="I27" s="59"/>
      <c r="L27" s="59"/>
    </row>
    <row r="28" spans="1:13" ht="24" customHeight="1">
      <c r="G28" s="57" t="s">
        <v>29</v>
      </c>
      <c r="H28" s="58"/>
      <c r="I28" s="71">
        <f>ROUNDUP(I25*100/110,2)</f>
        <v>0</v>
      </c>
      <c r="J28" s="71"/>
      <c r="K28" s="71"/>
      <c r="L28" s="1" t="s">
        <v>28</v>
      </c>
    </row>
    <row r="29" spans="1:13" ht="24" customHeight="1">
      <c r="C29" s="61"/>
      <c r="D29" s="16"/>
      <c r="E29" s="61"/>
      <c r="F29" s="61"/>
      <c r="G29" s="61" t="s">
        <v>30</v>
      </c>
      <c r="H29" s="61"/>
      <c r="I29" s="61"/>
    </row>
    <row r="30" spans="1:13" ht="24" customHeight="1">
      <c r="J30" s="62"/>
    </row>
    <row r="31" spans="1:13" ht="26.25" customHeight="1">
      <c r="C31" s="2"/>
      <c r="D31" s="3"/>
      <c r="E31" s="2"/>
      <c r="F31" s="2"/>
      <c r="G31" s="4"/>
      <c r="H31" s="5"/>
      <c r="I31" s="72" t="s">
        <v>31</v>
      </c>
      <c r="J31" s="72"/>
      <c r="K31" s="73"/>
      <c r="L31" s="73"/>
      <c r="M31" s="73"/>
    </row>
    <row r="32" spans="1:13" ht="26.25" customHeight="1">
      <c r="C32" s="2"/>
      <c r="D32" s="3"/>
      <c r="E32" s="2"/>
      <c r="F32" s="2"/>
      <c r="G32" s="4"/>
      <c r="H32" s="5"/>
      <c r="I32" s="6"/>
      <c r="J32" s="6"/>
      <c r="K32" s="7"/>
      <c r="L32" s="6"/>
      <c r="M32" s="6"/>
    </row>
    <row r="33" spans="2:11" ht="26.25" customHeight="1">
      <c r="B33" s="62"/>
      <c r="K33" s="62"/>
    </row>
    <row r="34" spans="2:11" ht="26.25" customHeight="1">
      <c r="B34" s="62"/>
      <c r="K34" s="62"/>
    </row>
    <row r="35" spans="2:11" ht="26.25" customHeight="1">
      <c r="B35" s="62"/>
      <c r="K35" s="62"/>
    </row>
    <row r="36" spans="2:11" ht="26.25" customHeight="1">
      <c r="B36" s="62"/>
      <c r="K36" s="62"/>
    </row>
    <row r="37" spans="2:11" ht="26.25" customHeight="1"/>
    <row r="38" spans="2:11" ht="26.25" customHeight="1">
      <c r="C38" s="63"/>
      <c r="D38" s="64"/>
      <c r="E38" s="63"/>
      <c r="F38" s="63"/>
      <c r="G38" s="65"/>
      <c r="H38" s="63"/>
      <c r="I38" s="66"/>
    </row>
    <row r="39" spans="2:11" ht="26.25" customHeight="1">
      <c r="C39" s="63"/>
      <c r="D39" s="64"/>
      <c r="E39" s="63"/>
      <c r="F39" s="63"/>
      <c r="G39" s="67"/>
      <c r="H39" s="63"/>
      <c r="I39" s="66"/>
    </row>
    <row r="40" spans="2:11" ht="26.25" customHeight="1">
      <c r="C40" s="63"/>
      <c r="D40" s="64"/>
      <c r="E40" s="63"/>
      <c r="F40" s="63"/>
      <c r="G40" s="68"/>
      <c r="H40" s="63"/>
      <c r="I40" s="66"/>
    </row>
    <row r="41" spans="2:11" ht="26.25" customHeight="1">
      <c r="C41" s="63"/>
      <c r="D41" s="64"/>
      <c r="E41" s="63"/>
      <c r="F41" s="63"/>
      <c r="G41" s="68"/>
      <c r="H41" s="63"/>
      <c r="I41" s="66"/>
    </row>
    <row r="42" spans="2:11" ht="26.25" customHeight="1"/>
    <row r="43" spans="2:11" ht="26.25" customHeight="1"/>
    <row r="44" spans="2:11" ht="26.25" customHeight="1"/>
    <row r="45" spans="2:11" ht="26.25" customHeight="1"/>
    <row r="46" spans="2:11" ht="26.25" customHeight="1"/>
    <row r="47" spans="2:11" ht="26.25" customHeight="1"/>
  </sheetData>
  <mergeCells count="49">
    <mergeCell ref="C4:G4"/>
    <mergeCell ref="A7:A8"/>
    <mergeCell ref="B7:B8"/>
    <mergeCell ref="C7:G7"/>
    <mergeCell ref="H7:K7"/>
    <mergeCell ref="L7:L8"/>
    <mergeCell ref="M7:M8"/>
    <mergeCell ref="A9:A10"/>
    <mergeCell ref="B9:B10"/>
    <mergeCell ref="C9:C10"/>
    <mergeCell ref="D9:D10"/>
    <mergeCell ref="E9:E10"/>
    <mergeCell ref="F9:F10"/>
    <mergeCell ref="G9:G10"/>
    <mergeCell ref="M9:M10"/>
    <mergeCell ref="G11:G12"/>
    <mergeCell ref="M11:M12"/>
    <mergeCell ref="A13:A14"/>
    <mergeCell ref="B13:B14"/>
    <mergeCell ref="C13:C14"/>
    <mergeCell ref="D13:D14"/>
    <mergeCell ref="E13:E14"/>
    <mergeCell ref="F13:F14"/>
    <mergeCell ref="G13:G14"/>
    <mergeCell ref="M13:M14"/>
    <mergeCell ref="A11:A12"/>
    <mergeCell ref="B11:B12"/>
    <mergeCell ref="C11:C12"/>
    <mergeCell ref="D11:D12"/>
    <mergeCell ref="E11:E12"/>
    <mergeCell ref="F11:F12"/>
    <mergeCell ref="A22:L22"/>
    <mergeCell ref="A23:L23"/>
    <mergeCell ref="I25:K25"/>
    <mergeCell ref="I28:K28"/>
    <mergeCell ref="I31:J31"/>
    <mergeCell ref="K31:M31"/>
    <mergeCell ref="G15:G16"/>
    <mergeCell ref="M15:M16"/>
    <mergeCell ref="A17:B17"/>
    <mergeCell ref="A19:M19"/>
    <mergeCell ref="A20:L20"/>
    <mergeCell ref="A21:L21"/>
    <mergeCell ref="A15:A16"/>
    <mergeCell ref="B15:B16"/>
    <mergeCell ref="C15:C16"/>
    <mergeCell ref="D15:D16"/>
    <mergeCell ref="E15:E16"/>
    <mergeCell ref="F15:F16"/>
  </mergeCells>
  <phoneticPr fontId="2"/>
  <printOptions horizontalCentered="1"/>
  <pageMargins left="0.70866141732283472" right="0.70866141732283472" top="0.74803149606299213" bottom="0.74803149606299213" header="0.31496062992125984" footer="0.31496062992125984"/>
  <pageSetup paperSize="9" scale="67" orientation="portrait" r:id="rId1"/>
  <headerFooter>
    <oddHeader>&amp;L&amp;"ＭＳ 明朝,標準"&amp;10様式７－２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様式７－２（単独施設）月別・休日別</vt:lpstr>
      <vt:lpstr>'様式７－２（単独施設）月別・休日別'!Print_Area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112.高久　真美子</dc:creator>
  <cp:lastModifiedBy>111.向山　潔</cp:lastModifiedBy>
  <cp:lastPrinted>2020-07-21T23:52:54Z</cp:lastPrinted>
  <dcterms:created xsi:type="dcterms:W3CDTF">2020-07-21T23:33:37Z</dcterms:created>
  <dcterms:modified xsi:type="dcterms:W3CDTF">2022-04-04T01:39:24Z</dcterms:modified>
</cp:coreProperties>
</file>