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teine-doboku-sv\010事務係\07 電力調達契約について\R3.10～R4.9低圧（公衆街路灯B)電力\公園街路灯B\（手稲土木）第0000号　手稲区管内の公園の公衆街路灯Bで使用する電力\02_一次伺\"/>
    </mc:Choice>
  </mc:AlternateContent>
  <bookViews>
    <workbookView xWindow="-15" yWindow="15" windowWidth="24030" windowHeight="5280"/>
  </bookViews>
  <sheets>
    <sheet name="様式７－３（複数施設）" sheetId="19" r:id="rId1"/>
    <sheet name="様式７－５（令和3年10月）" sheetId="21" r:id="rId2"/>
    <sheet name="様式７－５（令和3年11月）" sheetId="23" r:id="rId3"/>
    <sheet name="様式７－５（令和3年12月）" sheetId="24" r:id="rId4"/>
    <sheet name="様式７－５（令和4年1月）" sheetId="25" r:id="rId5"/>
    <sheet name="様式７－５（令和4年2月）" sheetId="26" r:id="rId6"/>
    <sheet name="様式７－５（令和4年3月）" sheetId="27" r:id="rId7"/>
    <sheet name="様式７－５（令和4年4月）" sheetId="28" r:id="rId8"/>
    <sheet name="様式７－５（令和4年5月）" sheetId="29" r:id="rId9"/>
    <sheet name="様式７－５（令和4年6月）" sheetId="30" r:id="rId10"/>
    <sheet name="様式７－５（令和4年7月）" sheetId="31" r:id="rId11"/>
    <sheet name="様式７－５（令和4年8月）" sheetId="32" r:id="rId12"/>
    <sheet name="様式７－５（令和4年9月）" sheetId="33" r:id="rId13"/>
  </sheets>
  <definedNames>
    <definedName name="_xlnm.Print_Area" localSheetId="0">'様式７－３（複数施設）'!$A$1:$L$56</definedName>
    <definedName name="_xlnm.Print_Area" localSheetId="1">'様式７－５（令和3年10月）'!$A$1:$L$50</definedName>
    <definedName name="_xlnm.Print_Area" localSheetId="2">'様式７－５（令和3年11月）'!$A$1:$L$50</definedName>
    <definedName name="_xlnm.Print_Area" localSheetId="3">'様式７－５（令和3年12月）'!$A$1:$L$50</definedName>
    <definedName name="_xlnm.Print_Area" localSheetId="4">'様式７－５（令和4年1月）'!$A$1:$L$50</definedName>
    <definedName name="_xlnm.Print_Area" localSheetId="5">'様式７－５（令和4年2月）'!$A$1:$L$50</definedName>
    <definedName name="_xlnm.Print_Area" localSheetId="6">'様式７－５（令和4年3月）'!$A$1:$L$50</definedName>
    <definedName name="_xlnm.Print_Area" localSheetId="7">'様式７－５（令和4年4月）'!$A$1:$L$50</definedName>
    <definedName name="_xlnm.Print_Area" localSheetId="8">'様式７－５（令和4年5月）'!$A$1:$L$50</definedName>
    <definedName name="_xlnm.Print_Area" localSheetId="9">'様式７－５（令和4年6月）'!$A$1:$L$50</definedName>
    <definedName name="_xlnm.Print_Area" localSheetId="10">'様式７－５（令和4年7月）'!$A$1:$L$50</definedName>
    <definedName name="_xlnm.Print_Area" localSheetId="11">'様式７－５（令和4年8月）'!$A$1:$L$50</definedName>
    <definedName name="_xlnm.Print_Area" localSheetId="12">'様式７－５（令和4年9月）'!$A$1:$L$50</definedName>
  </definedNames>
  <calcPr calcId="152511" calcMode="manual"/>
</workbook>
</file>

<file path=xl/calcChain.xml><?xml version="1.0" encoding="utf-8"?>
<calcChain xmlns="http://schemas.openxmlformats.org/spreadsheetml/2006/main">
  <c r="H40" i="33" l="1"/>
  <c r="C40" i="33"/>
  <c r="A40" i="33"/>
  <c r="J39" i="33"/>
  <c r="L39" i="33" s="1"/>
  <c r="J38" i="33"/>
  <c r="L38" i="33" s="1"/>
  <c r="J37" i="33"/>
  <c r="L37" i="33" s="1"/>
  <c r="J36" i="33"/>
  <c r="L36" i="33" s="1"/>
  <c r="J35" i="33"/>
  <c r="L35" i="33" s="1"/>
  <c r="J34" i="33"/>
  <c r="L34" i="33" s="1"/>
  <c r="J33" i="33"/>
  <c r="L33" i="33" s="1"/>
  <c r="J32" i="33"/>
  <c r="L32" i="33" s="1"/>
  <c r="J31" i="33"/>
  <c r="L31" i="33" s="1"/>
  <c r="J30" i="33"/>
  <c r="L30" i="33" s="1"/>
  <c r="J29" i="33"/>
  <c r="L29" i="33" s="1"/>
  <c r="J28" i="33"/>
  <c r="L28" i="33" s="1"/>
  <c r="J27" i="33"/>
  <c r="L27" i="33" s="1"/>
  <c r="J26" i="33"/>
  <c r="L26" i="33" s="1"/>
  <c r="J25" i="33"/>
  <c r="L25" i="33" s="1"/>
  <c r="J24" i="33"/>
  <c r="L24" i="33" s="1"/>
  <c r="J23" i="33"/>
  <c r="L23" i="33" s="1"/>
  <c r="J22" i="33"/>
  <c r="L22" i="33" s="1"/>
  <c r="J21" i="33"/>
  <c r="L21" i="33" s="1"/>
  <c r="J20" i="33"/>
  <c r="L20" i="33" s="1"/>
  <c r="J19" i="33"/>
  <c r="L19" i="33" s="1"/>
  <c r="J18" i="33"/>
  <c r="L18" i="33" s="1"/>
  <c r="J17" i="33"/>
  <c r="L17" i="33" s="1"/>
  <c r="J16" i="33"/>
  <c r="L16" i="33" s="1"/>
  <c r="J15" i="33"/>
  <c r="L15" i="33" s="1"/>
  <c r="J14" i="33"/>
  <c r="L14" i="33" s="1"/>
  <c r="J13" i="33"/>
  <c r="L13" i="33" s="1"/>
  <c r="J12" i="33"/>
  <c r="L12" i="33" s="1"/>
  <c r="J11" i="33"/>
  <c r="L11" i="33" s="1"/>
  <c r="J10" i="33"/>
  <c r="L10" i="33" s="1"/>
  <c r="J9" i="33"/>
  <c r="L9" i="33" s="1"/>
  <c r="L40" i="33" s="1"/>
  <c r="H40" i="32"/>
  <c r="C40" i="32"/>
  <c r="A40" i="32"/>
  <c r="J39" i="32"/>
  <c r="L39" i="32" s="1"/>
  <c r="J38" i="32"/>
  <c r="L38" i="32" s="1"/>
  <c r="J37" i="32"/>
  <c r="L37" i="32" s="1"/>
  <c r="J36" i="32"/>
  <c r="L36" i="32" s="1"/>
  <c r="J35" i="32"/>
  <c r="L35" i="32" s="1"/>
  <c r="J34" i="32"/>
  <c r="L34" i="32" s="1"/>
  <c r="J33" i="32"/>
  <c r="L33" i="32" s="1"/>
  <c r="J32" i="32"/>
  <c r="L32" i="32" s="1"/>
  <c r="J31" i="32"/>
  <c r="L31" i="32" s="1"/>
  <c r="J30" i="32"/>
  <c r="L30" i="32" s="1"/>
  <c r="J29" i="32"/>
  <c r="L29" i="32" s="1"/>
  <c r="J28" i="32"/>
  <c r="L28" i="32" s="1"/>
  <c r="J27" i="32"/>
  <c r="L27" i="32" s="1"/>
  <c r="J26" i="32"/>
  <c r="L26" i="32" s="1"/>
  <c r="J25" i="32"/>
  <c r="L25" i="32" s="1"/>
  <c r="J24" i="32"/>
  <c r="L24" i="32" s="1"/>
  <c r="J23" i="32"/>
  <c r="L23" i="32" s="1"/>
  <c r="J22" i="32"/>
  <c r="L22" i="32" s="1"/>
  <c r="J21" i="32"/>
  <c r="L21" i="32" s="1"/>
  <c r="J20" i="32"/>
  <c r="L20" i="32" s="1"/>
  <c r="J19" i="32"/>
  <c r="L19" i="32" s="1"/>
  <c r="J18" i="32"/>
  <c r="L18" i="32" s="1"/>
  <c r="J17" i="32"/>
  <c r="L17" i="32" s="1"/>
  <c r="J16" i="32"/>
  <c r="L16" i="32" s="1"/>
  <c r="J15" i="32"/>
  <c r="L15" i="32" s="1"/>
  <c r="J14" i="32"/>
  <c r="L14" i="32" s="1"/>
  <c r="J13" i="32"/>
  <c r="L13" i="32" s="1"/>
  <c r="J12" i="32"/>
  <c r="L12" i="32" s="1"/>
  <c r="J11" i="32"/>
  <c r="L11" i="32" s="1"/>
  <c r="J10" i="32"/>
  <c r="L10" i="32" s="1"/>
  <c r="J9" i="32"/>
  <c r="L9" i="32" s="1"/>
  <c r="H40" i="31"/>
  <c r="C40" i="31"/>
  <c r="A40" i="31"/>
  <c r="J39" i="31"/>
  <c r="L39" i="31" s="1"/>
  <c r="J38" i="31"/>
  <c r="L38" i="31" s="1"/>
  <c r="J37" i="31"/>
  <c r="L37" i="31" s="1"/>
  <c r="J36" i="31"/>
  <c r="L36" i="31" s="1"/>
  <c r="J35" i="31"/>
  <c r="L35" i="31" s="1"/>
  <c r="J34" i="31"/>
  <c r="L34" i="31" s="1"/>
  <c r="J33" i="31"/>
  <c r="L33" i="31" s="1"/>
  <c r="J32" i="31"/>
  <c r="L32" i="31" s="1"/>
  <c r="J31" i="31"/>
  <c r="L31" i="31" s="1"/>
  <c r="J30" i="31"/>
  <c r="L30" i="31" s="1"/>
  <c r="J29" i="31"/>
  <c r="L29" i="31" s="1"/>
  <c r="J28" i="31"/>
  <c r="L28" i="31" s="1"/>
  <c r="J27" i="31"/>
  <c r="L27" i="31" s="1"/>
  <c r="J26" i="31"/>
  <c r="L26" i="31" s="1"/>
  <c r="J25" i="31"/>
  <c r="L25" i="31" s="1"/>
  <c r="J24" i="31"/>
  <c r="L24" i="31" s="1"/>
  <c r="J23" i="31"/>
  <c r="L23" i="31" s="1"/>
  <c r="J22" i="31"/>
  <c r="L22" i="31" s="1"/>
  <c r="J21" i="31"/>
  <c r="L21" i="31" s="1"/>
  <c r="J20" i="31"/>
  <c r="L20" i="31" s="1"/>
  <c r="J19" i="31"/>
  <c r="L19" i="31" s="1"/>
  <c r="J18" i="31"/>
  <c r="L18" i="31" s="1"/>
  <c r="J17" i="31"/>
  <c r="L17" i="31" s="1"/>
  <c r="J16" i="31"/>
  <c r="L16" i="31" s="1"/>
  <c r="J15" i="31"/>
  <c r="L15" i="31" s="1"/>
  <c r="J14" i="31"/>
  <c r="L14" i="31" s="1"/>
  <c r="J13" i="31"/>
  <c r="L13" i="31" s="1"/>
  <c r="J12" i="31"/>
  <c r="L12" i="31" s="1"/>
  <c r="J11" i="31"/>
  <c r="L11" i="31" s="1"/>
  <c r="J10" i="31"/>
  <c r="L10" i="31" s="1"/>
  <c r="J9" i="31"/>
  <c r="L9" i="31" s="1"/>
  <c r="H40" i="30"/>
  <c r="C40" i="30"/>
  <c r="A40" i="30"/>
  <c r="J39" i="30"/>
  <c r="L39" i="30" s="1"/>
  <c r="J38" i="30"/>
  <c r="L38" i="30" s="1"/>
  <c r="J37" i="30"/>
  <c r="L37" i="30" s="1"/>
  <c r="J36" i="30"/>
  <c r="L36" i="30" s="1"/>
  <c r="J35" i="30"/>
  <c r="L35" i="30" s="1"/>
  <c r="J34" i="30"/>
  <c r="L34" i="30" s="1"/>
  <c r="J33" i="30"/>
  <c r="L33" i="30" s="1"/>
  <c r="J32" i="30"/>
  <c r="L32" i="30" s="1"/>
  <c r="J31" i="30"/>
  <c r="L31" i="30" s="1"/>
  <c r="J30" i="30"/>
  <c r="L30" i="30" s="1"/>
  <c r="J29" i="30"/>
  <c r="L29" i="30" s="1"/>
  <c r="J28" i="30"/>
  <c r="L28" i="30" s="1"/>
  <c r="J27" i="30"/>
  <c r="L27" i="30" s="1"/>
  <c r="J26" i="30"/>
  <c r="L26" i="30" s="1"/>
  <c r="J25" i="30"/>
  <c r="L25" i="30" s="1"/>
  <c r="J24" i="30"/>
  <c r="L24" i="30" s="1"/>
  <c r="J23" i="30"/>
  <c r="L23" i="30" s="1"/>
  <c r="J22" i="30"/>
  <c r="L22" i="30" s="1"/>
  <c r="J21" i="30"/>
  <c r="L21" i="30" s="1"/>
  <c r="J20" i="30"/>
  <c r="L20" i="30" s="1"/>
  <c r="J19" i="30"/>
  <c r="L19" i="30" s="1"/>
  <c r="J18" i="30"/>
  <c r="L18" i="30" s="1"/>
  <c r="J17" i="30"/>
  <c r="L17" i="30" s="1"/>
  <c r="J16" i="30"/>
  <c r="L16" i="30" s="1"/>
  <c r="J15" i="30"/>
  <c r="L15" i="30" s="1"/>
  <c r="J14" i="30"/>
  <c r="L14" i="30" s="1"/>
  <c r="J13" i="30"/>
  <c r="L13" i="30" s="1"/>
  <c r="J12" i="30"/>
  <c r="L12" i="30" s="1"/>
  <c r="J11" i="30"/>
  <c r="L11" i="30" s="1"/>
  <c r="J10" i="30"/>
  <c r="L10" i="30" s="1"/>
  <c r="J9" i="30"/>
  <c r="L9" i="30" s="1"/>
  <c r="H40" i="29"/>
  <c r="C40" i="29"/>
  <c r="A40" i="29"/>
  <c r="J39" i="29"/>
  <c r="L39" i="29" s="1"/>
  <c r="J38" i="29"/>
  <c r="L38" i="29" s="1"/>
  <c r="J37" i="29"/>
  <c r="L37" i="29" s="1"/>
  <c r="J36" i="29"/>
  <c r="L36" i="29" s="1"/>
  <c r="J35" i="29"/>
  <c r="L35" i="29" s="1"/>
  <c r="J34" i="29"/>
  <c r="L34" i="29" s="1"/>
  <c r="J33" i="29"/>
  <c r="L33" i="29" s="1"/>
  <c r="J32" i="29"/>
  <c r="L32" i="29" s="1"/>
  <c r="J31" i="29"/>
  <c r="L31" i="29" s="1"/>
  <c r="J30" i="29"/>
  <c r="L30" i="29" s="1"/>
  <c r="J29" i="29"/>
  <c r="L29" i="29" s="1"/>
  <c r="J28" i="29"/>
  <c r="L28" i="29" s="1"/>
  <c r="J27" i="29"/>
  <c r="L27" i="29" s="1"/>
  <c r="J26" i="29"/>
  <c r="L26" i="29" s="1"/>
  <c r="J25" i="29"/>
  <c r="L25" i="29" s="1"/>
  <c r="J24" i="29"/>
  <c r="L24" i="29" s="1"/>
  <c r="J23" i="29"/>
  <c r="L23" i="29" s="1"/>
  <c r="J22" i="29"/>
  <c r="L22" i="29" s="1"/>
  <c r="J21" i="29"/>
  <c r="L21" i="29" s="1"/>
  <c r="J20" i="29"/>
  <c r="L20" i="29" s="1"/>
  <c r="J19" i="29"/>
  <c r="L19" i="29" s="1"/>
  <c r="J18" i="29"/>
  <c r="L18" i="29" s="1"/>
  <c r="J17" i="29"/>
  <c r="L17" i="29" s="1"/>
  <c r="J16" i="29"/>
  <c r="L16" i="29" s="1"/>
  <c r="J15" i="29"/>
  <c r="L15" i="29" s="1"/>
  <c r="J14" i="29"/>
  <c r="L14" i="29" s="1"/>
  <c r="J13" i="29"/>
  <c r="L13" i="29" s="1"/>
  <c r="J12" i="29"/>
  <c r="L12" i="29" s="1"/>
  <c r="J11" i="29"/>
  <c r="L11" i="29" s="1"/>
  <c r="J10" i="29"/>
  <c r="L10" i="29" s="1"/>
  <c r="J9" i="29"/>
  <c r="L9" i="29" s="1"/>
  <c r="H40" i="28"/>
  <c r="C40" i="28"/>
  <c r="A40" i="28"/>
  <c r="J39" i="28"/>
  <c r="L39" i="28" s="1"/>
  <c r="J38" i="28"/>
  <c r="L38" i="28" s="1"/>
  <c r="J37" i="28"/>
  <c r="L37" i="28" s="1"/>
  <c r="J36" i="28"/>
  <c r="L36" i="28" s="1"/>
  <c r="J35" i="28"/>
  <c r="L35" i="28" s="1"/>
  <c r="J34" i="28"/>
  <c r="L34" i="28" s="1"/>
  <c r="J33" i="28"/>
  <c r="L33" i="28" s="1"/>
  <c r="J32" i="28"/>
  <c r="L32" i="28" s="1"/>
  <c r="J31" i="28"/>
  <c r="L31" i="28" s="1"/>
  <c r="J30" i="28"/>
  <c r="L30" i="28" s="1"/>
  <c r="J29" i="28"/>
  <c r="L29" i="28" s="1"/>
  <c r="J28" i="28"/>
  <c r="L28" i="28" s="1"/>
  <c r="J27" i="28"/>
  <c r="L27" i="28" s="1"/>
  <c r="J26" i="28"/>
  <c r="L26" i="28" s="1"/>
  <c r="J25" i="28"/>
  <c r="L25" i="28" s="1"/>
  <c r="J24" i="28"/>
  <c r="L24" i="28" s="1"/>
  <c r="J23" i="28"/>
  <c r="L23" i="28" s="1"/>
  <c r="J22" i="28"/>
  <c r="L22" i="28" s="1"/>
  <c r="J21" i="28"/>
  <c r="L21" i="28" s="1"/>
  <c r="J20" i="28"/>
  <c r="L20" i="28" s="1"/>
  <c r="J19" i="28"/>
  <c r="L19" i="28" s="1"/>
  <c r="J18" i="28"/>
  <c r="L18" i="28" s="1"/>
  <c r="J17" i="28"/>
  <c r="L17" i="28" s="1"/>
  <c r="J16" i="28"/>
  <c r="L16" i="28" s="1"/>
  <c r="J15" i="28"/>
  <c r="L15" i="28" s="1"/>
  <c r="J14" i="28"/>
  <c r="L14" i="28" s="1"/>
  <c r="J13" i="28"/>
  <c r="L13" i="28" s="1"/>
  <c r="J12" i="28"/>
  <c r="L12" i="28" s="1"/>
  <c r="J11" i="28"/>
  <c r="L11" i="28" s="1"/>
  <c r="J10" i="28"/>
  <c r="L10" i="28" s="1"/>
  <c r="J9" i="28"/>
  <c r="L9" i="28" s="1"/>
  <c r="L40" i="28" s="1"/>
  <c r="H40" i="27"/>
  <c r="C40" i="27"/>
  <c r="A40" i="27"/>
  <c r="J39" i="27"/>
  <c r="L39" i="27" s="1"/>
  <c r="J38" i="27"/>
  <c r="L38" i="27" s="1"/>
  <c r="J37" i="27"/>
  <c r="L37" i="27" s="1"/>
  <c r="J36" i="27"/>
  <c r="L36" i="27" s="1"/>
  <c r="J35" i="27"/>
  <c r="L35" i="27" s="1"/>
  <c r="J34" i="27"/>
  <c r="L34" i="27" s="1"/>
  <c r="J33" i="27"/>
  <c r="L33" i="27" s="1"/>
  <c r="J32" i="27"/>
  <c r="L32" i="27" s="1"/>
  <c r="J31" i="27"/>
  <c r="L31" i="27" s="1"/>
  <c r="J30" i="27"/>
  <c r="L30" i="27" s="1"/>
  <c r="J29" i="27"/>
  <c r="L29" i="27" s="1"/>
  <c r="J28" i="27"/>
  <c r="L28" i="27" s="1"/>
  <c r="J27" i="27"/>
  <c r="L27" i="27" s="1"/>
  <c r="J26" i="27"/>
  <c r="L26" i="27" s="1"/>
  <c r="J25" i="27"/>
  <c r="L25" i="27" s="1"/>
  <c r="J24" i="27"/>
  <c r="L24" i="27" s="1"/>
  <c r="J23" i="27"/>
  <c r="L23" i="27" s="1"/>
  <c r="J22" i="27"/>
  <c r="L22" i="27" s="1"/>
  <c r="J21" i="27"/>
  <c r="L21" i="27" s="1"/>
  <c r="J20" i="27"/>
  <c r="L20" i="27" s="1"/>
  <c r="J19" i="27"/>
  <c r="L19" i="27" s="1"/>
  <c r="J18" i="27"/>
  <c r="L18" i="27" s="1"/>
  <c r="J17" i="27"/>
  <c r="L17" i="27" s="1"/>
  <c r="J16" i="27"/>
  <c r="L16" i="27" s="1"/>
  <c r="J15" i="27"/>
  <c r="L15" i="27" s="1"/>
  <c r="J14" i="27"/>
  <c r="L14" i="27" s="1"/>
  <c r="J13" i="27"/>
  <c r="L13" i="27" s="1"/>
  <c r="J12" i="27"/>
  <c r="L12" i="27" s="1"/>
  <c r="J11" i="27"/>
  <c r="L11" i="27" s="1"/>
  <c r="J10" i="27"/>
  <c r="L10" i="27" s="1"/>
  <c r="J9" i="27"/>
  <c r="L9" i="27" s="1"/>
  <c r="H40" i="26"/>
  <c r="C40" i="26"/>
  <c r="A40" i="26"/>
  <c r="J39" i="26"/>
  <c r="L39" i="26" s="1"/>
  <c r="J38" i="26"/>
  <c r="L38" i="26" s="1"/>
  <c r="J37" i="26"/>
  <c r="L37" i="26" s="1"/>
  <c r="J36" i="26"/>
  <c r="L36" i="26" s="1"/>
  <c r="J35" i="26"/>
  <c r="L35" i="26" s="1"/>
  <c r="J34" i="26"/>
  <c r="L34" i="26" s="1"/>
  <c r="J33" i="26"/>
  <c r="L33" i="26" s="1"/>
  <c r="J32" i="26"/>
  <c r="L32" i="26" s="1"/>
  <c r="J31" i="26"/>
  <c r="L31" i="26" s="1"/>
  <c r="J30" i="26"/>
  <c r="L30" i="26" s="1"/>
  <c r="J29" i="26"/>
  <c r="L29" i="26" s="1"/>
  <c r="J28" i="26"/>
  <c r="L28" i="26" s="1"/>
  <c r="J27" i="26"/>
  <c r="L27" i="26" s="1"/>
  <c r="J26" i="26"/>
  <c r="L26" i="26" s="1"/>
  <c r="J25" i="26"/>
  <c r="L25" i="26" s="1"/>
  <c r="J24" i="26"/>
  <c r="L24" i="26" s="1"/>
  <c r="J23" i="26"/>
  <c r="L23" i="26" s="1"/>
  <c r="J22" i="26"/>
  <c r="L22" i="26" s="1"/>
  <c r="J21" i="26"/>
  <c r="L21" i="26" s="1"/>
  <c r="J20" i="26"/>
  <c r="L20" i="26" s="1"/>
  <c r="J19" i="26"/>
  <c r="L19" i="26" s="1"/>
  <c r="J18" i="26"/>
  <c r="L18" i="26" s="1"/>
  <c r="J17" i="26"/>
  <c r="L17" i="26" s="1"/>
  <c r="J16" i="26"/>
  <c r="L16" i="26" s="1"/>
  <c r="J15" i="26"/>
  <c r="L15" i="26" s="1"/>
  <c r="J14" i="26"/>
  <c r="L14" i="26" s="1"/>
  <c r="J13" i="26"/>
  <c r="L13" i="26" s="1"/>
  <c r="J12" i="26"/>
  <c r="L12" i="26" s="1"/>
  <c r="J11" i="26"/>
  <c r="L11" i="26" s="1"/>
  <c r="J10" i="26"/>
  <c r="L10" i="26" s="1"/>
  <c r="J9" i="26"/>
  <c r="L9" i="26" s="1"/>
  <c r="L40" i="26" s="1"/>
  <c r="H40" i="25"/>
  <c r="C40" i="25"/>
  <c r="A40" i="25"/>
  <c r="J39" i="25"/>
  <c r="L39" i="25" s="1"/>
  <c r="J38" i="25"/>
  <c r="L38" i="25" s="1"/>
  <c r="J37" i="25"/>
  <c r="L37" i="25" s="1"/>
  <c r="J36" i="25"/>
  <c r="L36" i="25" s="1"/>
  <c r="J35" i="25"/>
  <c r="L35" i="25" s="1"/>
  <c r="J34" i="25"/>
  <c r="L34" i="25" s="1"/>
  <c r="J33" i="25"/>
  <c r="L33" i="25" s="1"/>
  <c r="J32" i="25"/>
  <c r="L32" i="25" s="1"/>
  <c r="J31" i="25"/>
  <c r="L31" i="25" s="1"/>
  <c r="J30" i="25"/>
  <c r="L30" i="25" s="1"/>
  <c r="J29" i="25"/>
  <c r="L29" i="25" s="1"/>
  <c r="J28" i="25"/>
  <c r="L28" i="25" s="1"/>
  <c r="J27" i="25"/>
  <c r="L27" i="25" s="1"/>
  <c r="J26" i="25"/>
  <c r="L26" i="25" s="1"/>
  <c r="J25" i="25"/>
  <c r="L25" i="25" s="1"/>
  <c r="J24" i="25"/>
  <c r="L24" i="25" s="1"/>
  <c r="J23" i="25"/>
  <c r="L23" i="25" s="1"/>
  <c r="J22" i="25"/>
  <c r="L22" i="25" s="1"/>
  <c r="J21" i="25"/>
  <c r="L21" i="25" s="1"/>
  <c r="J20" i="25"/>
  <c r="L20" i="25" s="1"/>
  <c r="J19" i="25"/>
  <c r="L19" i="25" s="1"/>
  <c r="J18" i="25"/>
  <c r="L18" i="25" s="1"/>
  <c r="J17" i="25"/>
  <c r="L17" i="25" s="1"/>
  <c r="J16" i="25"/>
  <c r="L16" i="25" s="1"/>
  <c r="J15" i="25"/>
  <c r="L15" i="25" s="1"/>
  <c r="J14" i="25"/>
  <c r="L14" i="25" s="1"/>
  <c r="J13" i="25"/>
  <c r="L13" i="25" s="1"/>
  <c r="J12" i="25"/>
  <c r="L12" i="25" s="1"/>
  <c r="J11" i="25"/>
  <c r="L11" i="25" s="1"/>
  <c r="J10" i="25"/>
  <c r="L10" i="25" s="1"/>
  <c r="J9" i="25"/>
  <c r="L9" i="25" s="1"/>
  <c r="H40" i="24"/>
  <c r="C40" i="24"/>
  <c r="A40" i="24"/>
  <c r="J39" i="24"/>
  <c r="L39" i="24" s="1"/>
  <c r="J38" i="24"/>
  <c r="L38" i="24" s="1"/>
  <c r="J37" i="24"/>
  <c r="L37" i="24" s="1"/>
  <c r="J36" i="24"/>
  <c r="L36" i="24" s="1"/>
  <c r="J35" i="24"/>
  <c r="L35" i="24" s="1"/>
  <c r="J34" i="24"/>
  <c r="L34" i="24" s="1"/>
  <c r="J33" i="24"/>
  <c r="L33" i="24" s="1"/>
  <c r="J32" i="24"/>
  <c r="L32" i="24" s="1"/>
  <c r="J31" i="24"/>
  <c r="L31" i="24" s="1"/>
  <c r="J30" i="24"/>
  <c r="L30" i="24" s="1"/>
  <c r="J29" i="24"/>
  <c r="L29" i="24" s="1"/>
  <c r="J28" i="24"/>
  <c r="L28" i="24" s="1"/>
  <c r="J27" i="24"/>
  <c r="L27" i="24" s="1"/>
  <c r="J26" i="24"/>
  <c r="L26" i="24" s="1"/>
  <c r="J25" i="24"/>
  <c r="L25" i="24" s="1"/>
  <c r="J24" i="24"/>
  <c r="L24" i="24" s="1"/>
  <c r="J23" i="24"/>
  <c r="L23" i="24" s="1"/>
  <c r="J22" i="24"/>
  <c r="L22" i="24" s="1"/>
  <c r="J21" i="24"/>
  <c r="L21" i="24" s="1"/>
  <c r="J20" i="24"/>
  <c r="L20" i="24" s="1"/>
  <c r="J19" i="24"/>
  <c r="L19" i="24" s="1"/>
  <c r="J18" i="24"/>
  <c r="L18" i="24" s="1"/>
  <c r="J17" i="24"/>
  <c r="L17" i="24" s="1"/>
  <c r="J16" i="24"/>
  <c r="L16" i="24" s="1"/>
  <c r="J15" i="24"/>
  <c r="L15" i="24" s="1"/>
  <c r="J14" i="24"/>
  <c r="L14" i="24" s="1"/>
  <c r="J13" i="24"/>
  <c r="L13" i="24" s="1"/>
  <c r="J12" i="24"/>
  <c r="L12" i="24" s="1"/>
  <c r="J11" i="24"/>
  <c r="L11" i="24" s="1"/>
  <c r="J10" i="24"/>
  <c r="L10" i="24" s="1"/>
  <c r="J9" i="24"/>
  <c r="L9" i="24" s="1"/>
  <c r="H40" i="23"/>
  <c r="C40" i="23"/>
  <c r="A40" i="23"/>
  <c r="J39" i="23"/>
  <c r="L39" i="23" s="1"/>
  <c r="J38" i="23"/>
  <c r="L38" i="23" s="1"/>
  <c r="J37" i="23"/>
  <c r="L37" i="23" s="1"/>
  <c r="J36" i="23"/>
  <c r="L36" i="23" s="1"/>
  <c r="L35" i="23"/>
  <c r="J35" i="23"/>
  <c r="J34" i="23"/>
  <c r="L34" i="23" s="1"/>
  <c r="L33" i="23"/>
  <c r="J33" i="23"/>
  <c r="J32" i="23"/>
  <c r="L32" i="23" s="1"/>
  <c r="J31" i="23"/>
  <c r="L31" i="23" s="1"/>
  <c r="J30" i="23"/>
  <c r="L30" i="23" s="1"/>
  <c r="J29" i="23"/>
  <c r="L29" i="23" s="1"/>
  <c r="J28" i="23"/>
  <c r="L28" i="23" s="1"/>
  <c r="L27" i="23"/>
  <c r="J27" i="23"/>
  <c r="J26" i="23"/>
  <c r="L26" i="23" s="1"/>
  <c r="L25" i="23"/>
  <c r="J25" i="23"/>
  <c r="J24" i="23"/>
  <c r="L24" i="23" s="1"/>
  <c r="J23" i="23"/>
  <c r="L23" i="23" s="1"/>
  <c r="J22" i="23"/>
  <c r="L22" i="23" s="1"/>
  <c r="J21" i="23"/>
  <c r="L21" i="23" s="1"/>
  <c r="J20" i="23"/>
  <c r="L20" i="23" s="1"/>
  <c r="L19" i="23"/>
  <c r="J19" i="23"/>
  <c r="J18" i="23"/>
  <c r="L18" i="23" s="1"/>
  <c r="L17" i="23"/>
  <c r="J17" i="23"/>
  <c r="J16" i="23"/>
  <c r="L16" i="23" s="1"/>
  <c r="J15" i="23"/>
  <c r="L15" i="23" s="1"/>
  <c r="J14" i="23"/>
  <c r="L14" i="23" s="1"/>
  <c r="J13" i="23"/>
  <c r="L13" i="23" s="1"/>
  <c r="J12" i="23"/>
  <c r="L12" i="23" s="1"/>
  <c r="L11" i="23"/>
  <c r="J11" i="23"/>
  <c r="J10" i="23"/>
  <c r="L10" i="23" s="1"/>
  <c r="L9" i="23"/>
  <c r="J9" i="23"/>
  <c r="L30" i="21"/>
  <c r="L34" i="21"/>
  <c r="L38" i="21"/>
  <c r="L20" i="21"/>
  <c r="L23" i="21"/>
  <c r="L24" i="21"/>
  <c r="L27" i="21"/>
  <c r="L28" i="21"/>
  <c r="J20" i="21"/>
  <c r="J21" i="21"/>
  <c r="L21" i="21" s="1"/>
  <c r="J22" i="21"/>
  <c r="L22" i="21" s="1"/>
  <c r="J23" i="21"/>
  <c r="J24" i="21"/>
  <c r="J25" i="21"/>
  <c r="L25" i="21" s="1"/>
  <c r="J26" i="21"/>
  <c r="L26" i="21" s="1"/>
  <c r="J27" i="21"/>
  <c r="J28" i="21"/>
  <c r="J29" i="21"/>
  <c r="L29" i="21" s="1"/>
  <c r="J30" i="21"/>
  <c r="J31" i="21"/>
  <c r="L31" i="21" s="1"/>
  <c r="J32" i="21"/>
  <c r="L32" i="21" s="1"/>
  <c r="J33" i="21"/>
  <c r="L33" i="21" s="1"/>
  <c r="J34" i="21"/>
  <c r="J35" i="21"/>
  <c r="L35" i="21" s="1"/>
  <c r="J36" i="21"/>
  <c r="L36" i="21" s="1"/>
  <c r="J37" i="21"/>
  <c r="L37" i="21" s="1"/>
  <c r="J38" i="21"/>
  <c r="L37" i="19"/>
  <c r="L22" i="19"/>
  <c r="L26" i="19"/>
  <c r="L27" i="19"/>
  <c r="J30" i="19"/>
  <c r="L30" i="19" s="1"/>
  <c r="J31" i="19"/>
  <c r="L31" i="19" s="1"/>
  <c r="J32" i="19"/>
  <c r="L32" i="19" s="1"/>
  <c r="J33" i="19"/>
  <c r="L33" i="19" s="1"/>
  <c r="J34" i="19"/>
  <c r="L34" i="19" s="1"/>
  <c r="J35" i="19"/>
  <c r="L35" i="19" s="1"/>
  <c r="J36" i="19"/>
  <c r="L36" i="19" s="1"/>
  <c r="J37" i="19"/>
  <c r="J38" i="19"/>
  <c r="L38" i="19" s="1"/>
  <c r="J20" i="19"/>
  <c r="L20" i="19" s="1"/>
  <c r="J21" i="19"/>
  <c r="L21" i="19" s="1"/>
  <c r="J22" i="19"/>
  <c r="J23" i="19"/>
  <c r="L23" i="19" s="1"/>
  <c r="J24" i="19"/>
  <c r="L24" i="19" s="1"/>
  <c r="J25" i="19"/>
  <c r="L25" i="19" s="1"/>
  <c r="J26" i="19"/>
  <c r="J27" i="19"/>
  <c r="J28" i="19"/>
  <c r="L28" i="19" s="1"/>
  <c r="J29" i="19"/>
  <c r="L29" i="19" s="1"/>
  <c r="L40" i="32" l="1"/>
  <c r="L40" i="31"/>
  <c r="L40" i="30"/>
  <c r="L40" i="27"/>
  <c r="L40" i="24"/>
  <c r="L40" i="29"/>
  <c r="L40" i="25"/>
  <c r="L40" i="23"/>
  <c r="A40" i="21"/>
  <c r="H40" i="21" l="1"/>
  <c r="C40" i="21"/>
  <c r="J39" i="21"/>
  <c r="L39" i="21" s="1"/>
  <c r="J19" i="21"/>
  <c r="L19" i="21" s="1"/>
  <c r="J18" i="21"/>
  <c r="L18" i="21" s="1"/>
  <c r="J17" i="21"/>
  <c r="L17" i="21" s="1"/>
  <c r="J16" i="21"/>
  <c r="J15" i="21"/>
  <c r="L15" i="21" s="1"/>
  <c r="J14" i="21"/>
  <c r="L14" i="21" s="1"/>
  <c r="J13" i="21"/>
  <c r="L13" i="21" s="1"/>
  <c r="J12" i="21"/>
  <c r="J11" i="21"/>
  <c r="L11" i="21" s="1"/>
  <c r="J10" i="21"/>
  <c r="L10" i="21" s="1"/>
  <c r="J9" i="21"/>
  <c r="L9" i="21" s="1"/>
  <c r="L12" i="21" l="1"/>
  <c r="L16" i="21"/>
  <c r="L40" i="21" l="1"/>
  <c r="H40" i="19" l="1"/>
  <c r="J39" i="19"/>
  <c r="J19" i="19"/>
  <c r="J18" i="19"/>
  <c r="J17" i="19"/>
  <c r="J16" i="19"/>
  <c r="J15" i="19"/>
  <c r="J14" i="19"/>
  <c r="J13" i="19"/>
  <c r="J12" i="19"/>
  <c r="J11" i="19"/>
  <c r="J10" i="19"/>
  <c r="C40" i="19"/>
  <c r="J9" i="19"/>
  <c r="L9" i="19" l="1"/>
  <c r="L18" i="19"/>
  <c r="L13" i="19"/>
  <c r="L14" i="19"/>
  <c r="L17" i="19"/>
  <c r="L15" i="19"/>
  <c r="L12" i="19"/>
  <c r="L16" i="19"/>
  <c r="L39" i="19"/>
  <c r="L11" i="19"/>
  <c r="L19" i="19"/>
  <c r="L10" i="19"/>
  <c r="L40" i="19" l="1"/>
  <c r="H48" i="19" s="1"/>
  <c r="H51" i="19" s="1"/>
</calcChain>
</file>

<file path=xl/sharedStrings.xml><?xml version="1.0" encoding="utf-8"?>
<sst xmlns="http://schemas.openxmlformats.org/spreadsheetml/2006/main" count="1149" uniqueCount="78">
  <si>
    <t>合計</t>
    <rPh sb="0" eb="2">
      <t>ゴウケイ</t>
    </rPh>
    <phoneticPr fontId="3"/>
  </si>
  <si>
    <t>合　計　金　額</t>
    <rPh sb="0" eb="3">
      <t>ゴウケイ</t>
    </rPh>
    <rPh sb="4" eb="7">
      <t>キンガク</t>
    </rPh>
    <phoneticPr fontId="3"/>
  </si>
  <si>
    <t>入札書別紙</t>
    <rPh sb="0" eb="2">
      <t>ニュウサツ</t>
    </rPh>
    <rPh sb="2" eb="3">
      <t>ショ</t>
    </rPh>
    <rPh sb="3" eb="5">
      <t>ベッシ</t>
    </rPh>
    <phoneticPr fontId="3"/>
  </si>
  <si>
    <t>（消費税込）</t>
    <rPh sb="1" eb="4">
      <t>ショウヒゼイ</t>
    </rPh>
    <rPh sb="4" eb="5">
      <t>コミ</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</si>
  <si>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</si>
  <si>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</si>
  <si>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</si>
  <si>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</si>
  <si>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</si>
  <si>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</si>
  <si>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</si>
  <si>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</si>
  <si>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</si>
  <si>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</si>
  <si>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</si>
  <si>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力率
（％）</t>
    <rPh sb="0" eb="2">
      <t>リキリツ</t>
    </rPh>
    <phoneticPr fontId="3"/>
  </si>
  <si>
    <t>案件名</t>
    <rPh sb="0" eb="2">
      <t>アンケン</t>
    </rPh>
    <rPh sb="2" eb="3">
      <t>メイ</t>
    </rPh>
    <phoneticPr fontId="3"/>
  </si>
  <si>
    <t>注３　基本料金において力率割引がある場合の基本料金小計は、需要場所ごとに次の計算式によるものとします。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rPh sb="29" eb="31">
      <t>ジュヨウ</t>
    </rPh>
    <rPh sb="31" eb="33">
      <t>バショ</t>
    </rPh>
    <phoneticPr fontId="3"/>
  </si>
  <si>
    <t>注３　基本料金において力率割引がある場合の基本料金小計は、需要場所ごとに次の計算式によるものとします。
　　　【計算式】契約電力（a）×基本料金単価（b）×12×（185-力率）／100＝小計（銭単位まで記載可）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</si>
  <si>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</si>
  <si>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</si>
  <si>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</si>
  <si>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</si>
  <si>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</si>
  <si>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</si>
  <si>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</si>
  <si>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</si>
  <si>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
単価
e</t>
    <rPh sb="0" eb="2">
      <t>デンリョク</t>
    </rPh>
    <rPh sb="2" eb="3">
      <t>リョウ</t>
    </rPh>
    <phoneticPr fontId="3"/>
  </si>
  <si>
    <t>小計
（d×e）
f</t>
    <phoneticPr fontId="3"/>
  </si>
  <si>
    <r>
      <t>小計
（a×b×12×力率割引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</si>
  <si>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t>小計
（d×e）
f</t>
    <phoneticPr fontId="3"/>
  </si>
  <si>
    <t>年間予定
使用電力量
（kWh）
d</t>
    <rPh sb="0" eb="2">
      <t>ネンカン</t>
    </rPh>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</si>
  <si>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</si>
  <si>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手稲区管内の公園の街路灯で使用する電力（公衆街路灯Ｂ相当）</t>
    <rPh sb="0" eb="2">
      <t>テイネ</t>
    </rPh>
    <rPh sb="2" eb="3">
      <t>ク</t>
    </rPh>
    <rPh sb="3" eb="5">
      <t>カンナイ</t>
    </rPh>
    <rPh sb="6" eb="8">
      <t>コウエン</t>
    </rPh>
    <rPh sb="9" eb="12">
      <t>ガイロトウ</t>
    </rPh>
    <rPh sb="13" eb="15">
      <t>シヨウ</t>
    </rPh>
    <rPh sb="17" eb="19">
      <t>デンリョク</t>
    </rPh>
    <rPh sb="20" eb="22">
      <t>コウシュウ</t>
    </rPh>
    <rPh sb="22" eb="25">
      <t>ガイロトウ</t>
    </rPh>
    <rPh sb="26" eb="28">
      <t>ソウトウ</t>
    </rPh>
    <phoneticPr fontId="3"/>
  </si>
  <si>
    <t>富丘三樽別公園</t>
  </si>
  <si>
    <t>kVA</t>
  </si>
  <si>
    <t>富丘南公園</t>
  </si>
  <si>
    <t>下手稲公園</t>
  </si>
  <si>
    <t>星置銀河公園</t>
  </si>
  <si>
    <t>富丘東公園</t>
  </si>
  <si>
    <t>前田トマト公園</t>
  </si>
  <si>
    <t>前田緑道No.1</t>
  </si>
  <si>
    <t>前田西公園</t>
  </si>
  <si>
    <t>前田緑道No.2</t>
  </si>
  <si>
    <t>前田緑道No.3</t>
  </si>
  <si>
    <t>手稲宮の沢公園１</t>
  </si>
  <si>
    <t>手稲宮の沢公園２</t>
  </si>
  <si>
    <t>手稲ちびっこ公園</t>
  </si>
  <si>
    <t>西宮の沢公園</t>
  </si>
  <si>
    <t>ていねやまのは緑地</t>
  </si>
  <si>
    <t>前田緑地</t>
  </si>
  <si>
    <t>稲穂東公園</t>
  </si>
  <si>
    <t>山口公園</t>
  </si>
  <si>
    <t>稲穂公園</t>
  </si>
  <si>
    <t>発寒朝日公園 街灯</t>
  </si>
  <si>
    <t>発寒公園</t>
  </si>
  <si>
    <t>新発寒すみれ公園</t>
  </si>
  <si>
    <t>三晃ぼうけん公園　街路灯</t>
  </si>
  <si>
    <t>金山公園　照明</t>
  </si>
  <si>
    <t>前田のぞみ公園</t>
  </si>
  <si>
    <t>星置緑地2</t>
  </si>
  <si>
    <t>星置スプリングス公園</t>
  </si>
  <si>
    <t>星置西公園　街路灯</t>
  </si>
  <si>
    <t>曙西緑地公園灯</t>
  </si>
  <si>
    <t>手稲緑道3</t>
  </si>
  <si>
    <t>山口団地　公園灯</t>
  </si>
  <si>
    <t>令和３年10月分</t>
    <rPh sb="0" eb="2">
      <t>レイワ</t>
    </rPh>
    <phoneticPr fontId="3"/>
  </si>
  <si>
    <t>令和３年11月分</t>
    <rPh sb="0" eb="2">
      <t>レイワ</t>
    </rPh>
    <phoneticPr fontId="3"/>
  </si>
  <si>
    <t>令和３年12月分</t>
    <rPh sb="0" eb="2">
      <t>レイワ</t>
    </rPh>
    <phoneticPr fontId="3"/>
  </si>
  <si>
    <t>令和４年１月分</t>
    <rPh sb="0" eb="2">
      <t>レイワ</t>
    </rPh>
    <phoneticPr fontId="3"/>
  </si>
  <si>
    <t>令和４年２月分</t>
    <rPh sb="0" eb="2">
      <t>レイワ</t>
    </rPh>
    <phoneticPr fontId="3"/>
  </si>
  <si>
    <t>令和４年３月分</t>
    <rPh sb="0" eb="2">
      <t>レイワ</t>
    </rPh>
    <phoneticPr fontId="3"/>
  </si>
  <si>
    <t>令和４年４月分</t>
    <rPh sb="0" eb="2">
      <t>レイワ</t>
    </rPh>
    <phoneticPr fontId="3"/>
  </si>
  <si>
    <t>令和４年５月分</t>
    <rPh sb="0" eb="2">
      <t>レイワ</t>
    </rPh>
    <phoneticPr fontId="3"/>
  </si>
  <si>
    <t>令和４年６月分</t>
    <rPh sb="0" eb="2">
      <t>レイワ</t>
    </rPh>
    <phoneticPr fontId="3"/>
  </si>
  <si>
    <t>令和４年７月分</t>
    <rPh sb="0" eb="2">
      <t>レイワ</t>
    </rPh>
    <phoneticPr fontId="3"/>
  </si>
  <si>
    <t>令和４年８月分</t>
    <rPh sb="0" eb="2">
      <t>レイワ</t>
    </rPh>
    <phoneticPr fontId="3"/>
  </si>
  <si>
    <t>令和４年９月分</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</si>
</sst>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00;&quot;△ &quot;#,##0.00"/>
  </numFmts>
  <fonts count="1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hair">
        <color indexed="64"/>
      </right>
      <top style="thin">
        <color indexed="64"/>
      </top>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double">
        <color indexed="64"/>
      </right>
      <top style="thin">
        <color indexed="64"/>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1">
    <xf numFmtId="0" fontId="0" fillId="0" borderId="0" xfId="0"/>
    <xf numFmtId="38" fontId="5" fillId="0" borderId="21"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4" xfId="1" applyNumberFormat="1" applyFont="1" applyBorder="1" applyAlignment="1">
      <alignment horizontal="right" vertical="center"/>
    </xf>
    <xf numFmtId="40" fontId="0" fillId="0" borderId="14" xfId="1" applyNumberFormat="1" applyFont="1" applyBorder="1" applyAlignment="1">
      <alignment vertical="center"/>
    </xf>
    <xf numFmtId="40" fontId="0" fillId="0" borderId="10" xfId="1" applyNumberFormat="1" applyFont="1" applyBorder="1" applyAlignment="1">
      <alignment horizontal="right" vertical="center"/>
    </xf>
    <xf numFmtId="40" fontId="0" fillId="0" borderId="10" xfId="1" applyNumberFormat="1" applyFont="1" applyBorder="1" applyAlignment="1">
      <alignment vertical="center"/>
    </xf>
    <xf numFmtId="40" fontId="0" fillId="0" borderId="22" xfId="1" applyNumberFormat="1" applyFont="1" applyBorder="1" applyAlignment="1">
      <alignment horizontal="right" vertical="center"/>
    </xf>
    <xf numFmtId="40" fontId="0" fillId="0" borderId="22" xfId="1" applyNumberFormat="1" applyFont="1" applyBorder="1" applyAlignment="1">
      <alignment vertical="center"/>
    </xf>
    <xf numFmtId="38" fontId="0" fillId="0" borderId="23" xfId="1" applyFont="1" applyBorder="1" applyAlignment="1">
      <alignment horizontal="right" vertical="center"/>
    </xf>
    <xf numFmtId="38" fontId="0" fillId="2" borderId="9" xfId="1" applyFont="1" applyFill="1" applyBorder="1" applyAlignment="1">
      <alignment vertical="center"/>
    </xf>
    <xf numFmtId="38" fontId="0" fillId="0" borderId="23" xfId="1" applyFont="1" applyBorder="1" applyAlignment="1">
      <alignment vertical="center"/>
    </xf>
    <xf numFmtId="38" fontId="0" fillId="0" borderId="24" xfId="1" applyFont="1" applyBorder="1" applyAlignment="1">
      <alignment horizontal="righ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0" borderId="19" xfId="1" applyNumberFormat="1" applyFont="1" applyBorder="1" applyAlignment="1">
      <alignment vertical="center"/>
    </xf>
    <xf numFmtId="38" fontId="0" fillId="0" borderId="31" xfId="1" applyNumberFormat="1" applyFont="1" applyBorder="1" applyAlignment="1">
      <alignment horizontal="right" vertical="center"/>
    </xf>
    <xf numFmtId="40" fontId="0" fillId="0" borderId="15" xfId="1" applyNumberFormat="1" applyFont="1" applyBorder="1" applyAlignment="1">
      <alignment horizontal="right" vertical="center"/>
    </xf>
    <xf numFmtId="40" fontId="0" fillId="0" borderId="18"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2" borderId="27" xfId="1" applyFont="1" applyFill="1" applyBorder="1" applyAlignment="1">
      <alignment horizontal="center" vertical="center"/>
    </xf>
    <xf numFmtId="38" fontId="0" fillId="2" borderId="26" xfId="1" applyFont="1" applyFill="1" applyBorder="1" applyAlignment="1">
      <alignment horizontal="center" vertical="center"/>
    </xf>
    <xf numFmtId="38" fontId="0" fillId="2" borderId="29"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 xfId="1" applyNumberFormat="1" applyFont="1" applyBorder="1" applyAlignment="1">
      <alignment horizontal="center" vertical="center" wrapText="1"/>
    </xf>
    <xf numFmtId="38" fontId="5" fillId="0" borderId="34" xfId="1" applyFont="1" applyBorder="1" applyAlignment="1">
      <alignment horizontal="center" vertical="center" wrapText="1"/>
    </xf>
    <xf numFmtId="40" fontId="0" fillId="0" borderId="35" xfId="1" applyNumberFormat="1" applyFont="1" applyBorder="1" applyAlignment="1">
      <alignment horizontal="right" vertical="center"/>
    </xf>
    <xf numFmtId="40" fontId="0" fillId="0" borderId="36" xfId="1" applyNumberFormat="1" applyFont="1" applyBorder="1" applyAlignment="1">
      <alignment horizontal="right" vertical="center"/>
    </xf>
    <xf numFmtId="40" fontId="0" fillId="0" borderId="37" xfId="1" applyNumberFormat="1" applyFont="1" applyBorder="1" applyAlignment="1">
      <alignment horizontal="right" vertical="center"/>
    </xf>
    <xf numFmtId="38" fontId="0" fillId="0" borderId="38" xfId="1" applyFont="1" applyBorder="1" applyAlignment="1">
      <alignment horizontal="right" vertical="center"/>
    </xf>
    <xf numFmtId="38" fontId="0" fillId="0" borderId="20" xfId="1" applyFont="1" applyBorder="1" applyAlignment="1">
      <alignment horizontal="right" vertical="center"/>
    </xf>
    <xf numFmtId="38" fontId="0" fillId="0" borderId="32" xfId="1" applyFont="1" applyBorder="1" applyAlignment="1">
      <alignment horizontal="right" vertical="center"/>
    </xf>
    <xf numFmtId="38" fontId="0" fillId="0" borderId="44" xfId="1" applyFont="1" applyBorder="1" applyAlignment="1">
      <alignment horizontal="right" vertical="center"/>
    </xf>
    <xf numFmtId="177" fontId="0" fillId="0" borderId="41" xfId="1" applyNumberFormat="1" applyFont="1" applyBorder="1" applyAlignment="1">
      <alignment horizontal="right" vertical="center"/>
    </xf>
    <xf numFmtId="177" fontId="0" fillId="0" borderId="42" xfId="1" applyNumberFormat="1" applyFont="1" applyBorder="1" applyAlignment="1">
      <alignment horizontal="right" vertical="center"/>
    </xf>
    <xf numFmtId="177" fontId="0" fillId="0" borderId="43" xfId="1" applyNumberFormat="1" applyFont="1" applyBorder="1" applyAlignment="1">
      <alignment horizontal="right" vertical="center"/>
    </xf>
    <xf numFmtId="38" fontId="0" fillId="0" borderId="17" xfId="1" applyNumberFormat="1" applyFont="1" applyBorder="1" applyAlignment="1">
      <alignment horizontal="right" vertical="center"/>
    </xf>
    <xf numFmtId="38" fontId="7" fillId="0" borderId="0" xfId="1" applyFont="1" applyAlignment="1">
      <alignment horizontal="center" vertical="center"/>
    </xf>
    <xf numFmtId="38" fontId="5" fillId="0" borderId="2" xfId="1" applyFont="1" applyBorder="1" applyAlignment="1">
      <alignment horizontal="center" vertical="center" wrapText="1"/>
    </xf>
    <xf numFmtId="38" fontId="5" fillId="0" borderId="6" xfId="1" applyFont="1" applyBorder="1" applyAlignment="1">
      <alignment horizontal="center" vertical="center" wrapText="1"/>
    </xf>
    <xf numFmtId="38" fontId="0" fillId="0" borderId="47" xfId="1" applyFont="1" applyBorder="1" applyAlignment="1">
      <alignment horizontal="right" vertical="center"/>
    </xf>
    <xf numFmtId="38" fontId="0" fillId="2" borderId="52" xfId="1" applyFont="1" applyFill="1" applyBorder="1" applyAlignment="1">
      <alignment vertical="center"/>
    </xf>
    <xf numFmtId="38" fontId="5" fillId="0" borderId="11" xfId="1" applyFont="1" applyBorder="1" applyAlignment="1">
      <alignment horizontal="center" vertical="center" wrapText="1"/>
    </xf>
    <xf numFmtId="38" fontId="0" fillId="0" borderId="0" xfId="1" applyFont="1" applyBorder="1" applyAlignment="1">
      <alignment horizontal="right" vertical="center"/>
    </xf>
    <xf numFmtId="38" fontId="0" fillId="0" borderId="57"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48" xfId="1" applyFont="1" applyBorder="1" applyAlignment="1">
      <alignment horizontal="center" shrinkToFit="1"/>
    </xf>
    <xf numFmtId="0" fontId="4" fillId="0" borderId="0" xfId="0" applyFont="1" applyFill="1" applyBorder="1" applyAlignment="1">
      <alignment vertical="center" shrinkToFit="1"/>
    </xf>
    <xf numFmtId="38" fontId="0" fillId="2" borderId="9" xfId="1"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176" fontId="0" fillId="2" borderId="17" xfId="0" applyNumberFormat="1" applyFont="1" applyFill="1" applyBorder="1" applyAlignment="1">
      <alignment vertical="center" wrapText="1" shrinkToFit="1"/>
    </xf>
    <xf numFmtId="38" fontId="0" fillId="2" borderId="53" xfId="1" applyFont="1" applyFill="1" applyBorder="1" applyAlignment="1">
      <alignment horizontal="right" vertical="center"/>
    </xf>
    <xf numFmtId="38" fontId="0" fillId="2" borderId="25" xfId="1" applyFont="1" applyFill="1" applyBorder="1" applyAlignment="1">
      <alignment horizontal="right" vertical="center" shrinkToFit="1"/>
    </xf>
    <xf numFmtId="38" fontId="0" fillId="2" borderId="14" xfId="1" applyFont="1" applyFill="1" applyBorder="1" applyAlignment="1">
      <alignment horizontal="right" vertical="center"/>
    </xf>
    <xf numFmtId="38" fontId="0" fillId="2" borderId="25" xfId="1" applyFont="1" applyFill="1" applyBorder="1" applyAlignment="1">
      <alignment vertical="center"/>
    </xf>
    <xf numFmtId="3" fontId="0" fillId="0" borderId="0" xfId="0" applyNumberFormat="1" applyFont="1" applyAlignment="1">
      <alignment vertical="center"/>
    </xf>
    <xf numFmtId="176" fontId="0" fillId="2" borderId="20" xfId="0" applyNumberFormat="1" applyFont="1" applyFill="1" applyBorder="1" applyAlignment="1">
      <alignment vertical="center" wrapText="1" shrinkToFit="1"/>
    </xf>
    <xf numFmtId="38" fontId="0" fillId="2" borderId="54" xfId="1" applyFont="1" applyFill="1" applyBorder="1" applyAlignment="1">
      <alignment horizontal="right" vertical="center"/>
    </xf>
    <xf numFmtId="38" fontId="0" fillId="2" borderId="49" xfId="1" applyFont="1" applyFill="1" applyBorder="1" applyAlignment="1">
      <alignment horizontal="right" vertical="center" shrinkToFit="1"/>
    </xf>
    <xf numFmtId="38" fontId="0" fillId="2" borderId="10" xfId="1" applyFont="1" applyFill="1" applyBorder="1" applyAlignment="1">
      <alignment horizontal="right" vertical="center"/>
    </xf>
    <xf numFmtId="3" fontId="0" fillId="2" borderId="10" xfId="0" applyNumberFormat="1" applyFont="1" applyFill="1" applyBorder="1" applyAlignment="1">
      <alignment vertical="center"/>
    </xf>
    <xf numFmtId="176" fontId="0" fillId="2" borderId="32" xfId="0" applyNumberFormat="1" applyFont="1" applyFill="1" applyBorder="1" applyAlignment="1">
      <alignment vertical="center" wrapText="1" shrinkToFit="1"/>
    </xf>
    <xf numFmtId="38" fontId="0" fillId="2" borderId="55" xfId="1" applyFont="1" applyFill="1" applyBorder="1" applyAlignment="1">
      <alignment horizontal="right" vertical="center"/>
    </xf>
    <xf numFmtId="38" fontId="0" fillId="2" borderId="50" xfId="1" applyFont="1" applyFill="1" applyBorder="1" applyAlignment="1">
      <alignment horizontal="right" vertical="center" shrinkToFit="1"/>
    </xf>
    <xf numFmtId="38" fontId="0" fillId="2" borderId="22" xfId="1" applyFont="1" applyFill="1" applyBorder="1" applyAlignment="1">
      <alignment horizontal="right" vertical="center"/>
    </xf>
    <xf numFmtId="3" fontId="0" fillId="2" borderId="22"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 fontId="0" fillId="2" borderId="19" xfId="0" applyNumberFormat="1" applyFont="1" applyFill="1" applyBorder="1" applyAlignment="1">
      <alignment vertical="center"/>
    </xf>
    <xf numFmtId="0" fontId="5" fillId="0" borderId="0" xfId="0" applyFont="1" applyAlignment="1">
      <alignment vertical="center" wrapText="1"/>
    </xf>
    <xf numFmtId="0" fontId="5" fillId="0" borderId="0" xfId="0" applyFont="1" applyAlignment="1">
      <alignment vertical="center" wrapText="1"/>
    </xf>
    <xf numFmtId="38" fontId="0" fillId="2" borderId="51" xfId="1" applyFont="1" applyFill="1" applyBorder="1" applyAlignment="1">
      <alignment horizontal="right" vertical="center"/>
    </xf>
    <xf numFmtId="40" fontId="0" fillId="0" borderId="19" xfId="1" applyNumberFormat="1" applyFont="1" applyBorder="1" applyAlignment="1">
      <alignment horizontal="right" vertical="center"/>
    </xf>
    <xf numFmtId="40" fontId="0" fillId="0" borderId="8" xfId="1" applyNumberFormat="1" applyFont="1" applyBorder="1" applyAlignment="1">
      <alignment horizontal="right" vertical="center"/>
    </xf>
    <xf numFmtId="38" fontId="0" fillId="2" borderId="7" xfId="1" applyFont="1" applyFill="1" applyBorder="1" applyAlignment="1">
      <alignment horizontal="center" vertical="center"/>
    </xf>
    <xf numFmtId="176" fontId="0" fillId="2" borderId="58" xfId="0" applyNumberFormat="1" applyFont="1" applyFill="1" applyBorder="1" applyAlignment="1">
      <alignment vertical="center" wrapText="1" shrinkToFit="1"/>
    </xf>
    <xf numFmtId="38" fontId="0" fillId="2" borderId="59" xfId="1" applyFont="1" applyFill="1" applyBorder="1" applyAlignment="1">
      <alignment horizontal="right" vertical="center" shrinkToFit="1"/>
    </xf>
    <xf numFmtId="177" fontId="0" fillId="0" borderId="60" xfId="1" applyNumberFormat="1" applyFont="1" applyBorder="1" applyAlignment="1">
      <alignment horizontal="right" vertical="center"/>
    </xf>
    <xf numFmtId="40" fontId="9" fillId="0" borderId="5" xfId="1" applyNumberFormat="1" applyFont="1" applyBorder="1" applyAlignment="1">
      <alignment horizontal="center" vertical="center"/>
    </xf>
    <xf numFmtId="38" fontId="0" fillId="0" borderId="5" xfId="1" applyFont="1" applyBorder="1" applyAlignment="1">
      <alignment horizontal="center" vertical="center"/>
    </xf>
    <xf numFmtId="38" fontId="0" fillId="0" borderId="5" xfId="1" applyFont="1" applyBorder="1" applyAlignment="1">
      <alignment vertical="center" shrinkToFit="1"/>
    </xf>
    <xf numFmtId="38" fontId="5" fillId="0" borderId="17"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12" xfId="0" applyFont="1" applyBorder="1" applyAlignment="1">
      <alignment horizontal="center" vertical="center"/>
    </xf>
    <xf numFmtId="0" fontId="0" fillId="0" borderId="24" xfId="0" applyFont="1" applyBorder="1" applyAlignment="1">
      <alignment horizontal="center" vertical="center"/>
    </xf>
    <xf numFmtId="0" fontId="5" fillId="0" borderId="0" xfId="0" applyFont="1" applyAlignment="1">
      <alignment vertical="center" wrapText="1"/>
    </xf>
    <xf numFmtId="0" fontId="5" fillId="0" borderId="56" xfId="0" applyFont="1" applyBorder="1" applyAlignment="1">
      <alignment vertical="center" wrapText="1"/>
    </xf>
    <xf numFmtId="38" fontId="9" fillId="0" borderId="5" xfId="0" applyNumberFormat="1" applyFont="1" applyBorder="1" applyAlignment="1">
      <alignment horizontal="center" vertical="center"/>
    </xf>
    <xf numFmtId="38" fontId="5" fillId="0" borderId="39" xfId="1" applyFont="1" applyBorder="1" applyAlignment="1">
      <alignment horizontal="center" vertical="center" wrapText="1"/>
    </xf>
    <xf numFmtId="38" fontId="5" fillId="0" borderId="40" xfId="1" applyFont="1" applyBorder="1" applyAlignment="1">
      <alignment horizontal="center" vertical="center"/>
    </xf>
    <xf numFmtId="0" fontId="0" fillId="0" borderId="5" xfId="0" applyFont="1" applyBorder="1" applyAlignment="1">
      <alignment vertical="center" shrinkToFi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15" xfId="0" applyFont="1" applyBorder="1" applyAlignment="1">
      <alignment horizontal="center" vertical="center"/>
    </xf>
    <xf numFmtId="38" fontId="5" fillId="0" borderId="13" xfId="1" applyFont="1" applyBorder="1" applyAlignment="1">
      <alignment horizontal="center" vertical="center"/>
    </xf>
    <xf numFmtId="38" fontId="5" fillId="0" borderId="16" xfId="1" applyFont="1" applyBorder="1" applyAlignment="1">
      <alignment horizontal="center" vertical="center"/>
    </xf>
    <xf numFmtId="0" fontId="0" fillId="0" borderId="45" xfId="0" applyNumberFormat="1" applyFont="1" applyBorder="1" applyAlignment="1">
      <alignment horizontal="center" vertical="center"/>
    </xf>
    <xf numFmtId="0" fontId="0" fillId="0" borderId="46" xfId="0" applyNumberFormat="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29</v>
      </c>
      <c r="H8" s="49" t="s">
        <v>31</v>
      </c>
      <c r="I8" s="50" t="s">
        <v>27</v>
      </c>
      <c r="J8" s="36" t="s">
        <v>30</v>
      </c>
      <c r="K8" s="106"/>
      <c r="L8" s="99"/>
    </row>
    <row r="9" spans="1:15" ht="34.5" customHeight="1">
      <c r="A9" s="29">
        <v>1</v>
      </c>
      <c r="B9" s="66" t="s">
        <v>34</v>
      </c>
      <c r="C9" s="67">
        <v>2</v>
      </c>
      <c r="D9" s="68" t="s">
        <v>35</v>
      </c>
      <c r="E9" s="10"/>
      <c r="F9" s="69">
        <v>100</v>
      </c>
      <c r="G9" s="26"/>
      <c r="H9" s="70">
        <v>3704</v>
      </c>
      <c r="I9" s="11"/>
      <c r="J9" s="37">
        <f>H9*I9</f>
        <v>0</v>
      </c>
      <c r="K9" s="44"/>
      <c r="L9" s="47">
        <f>ROUNDDOWN(G9+J9+K9,0)</f>
        <v>0</v>
      </c>
      <c r="N9" s="71"/>
      <c r="O9" s="71"/>
    </row>
    <row r="10" spans="1:15" ht="34.5" customHeight="1">
      <c r="A10" s="30">
        <v>2</v>
      </c>
      <c r="B10" s="72" t="s">
        <v>36</v>
      </c>
      <c r="C10" s="73">
        <v>2</v>
      </c>
      <c r="D10" s="74" t="s">
        <v>35</v>
      </c>
      <c r="E10" s="12"/>
      <c r="F10" s="75">
        <v>100</v>
      </c>
      <c r="G10" s="27"/>
      <c r="H10" s="76">
        <v>6139</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7358</v>
      </c>
      <c r="I11" s="13"/>
      <c r="J11" s="38">
        <f t="shared" si="0"/>
        <v>0</v>
      </c>
      <c r="K11" s="45"/>
      <c r="L11" s="41">
        <f t="shared" si="1"/>
        <v>0</v>
      </c>
    </row>
    <row r="12" spans="1:15" ht="34.5" customHeight="1">
      <c r="A12" s="30">
        <v>4</v>
      </c>
      <c r="B12" s="72" t="s">
        <v>38</v>
      </c>
      <c r="C12" s="73">
        <v>1</v>
      </c>
      <c r="D12" s="74" t="s">
        <v>35</v>
      </c>
      <c r="E12" s="12"/>
      <c r="F12" s="75">
        <v>100</v>
      </c>
      <c r="G12" s="27"/>
      <c r="H12" s="76">
        <v>1706</v>
      </c>
      <c r="I12" s="13"/>
      <c r="J12" s="38">
        <f t="shared" si="0"/>
        <v>0</v>
      </c>
      <c r="K12" s="45"/>
      <c r="L12" s="41">
        <f t="shared" si="1"/>
        <v>0</v>
      </c>
    </row>
    <row r="13" spans="1:15" ht="34.5" customHeight="1">
      <c r="A13" s="30">
        <v>5</v>
      </c>
      <c r="B13" s="72" t="s">
        <v>39</v>
      </c>
      <c r="C13" s="73">
        <v>3</v>
      </c>
      <c r="D13" s="74" t="s">
        <v>35</v>
      </c>
      <c r="E13" s="12"/>
      <c r="F13" s="75">
        <v>100</v>
      </c>
      <c r="G13" s="27"/>
      <c r="H13" s="76">
        <v>6481</v>
      </c>
      <c r="I13" s="13"/>
      <c r="J13" s="38">
        <f t="shared" si="0"/>
        <v>0</v>
      </c>
      <c r="K13" s="45"/>
      <c r="L13" s="41">
        <f t="shared" si="1"/>
        <v>0</v>
      </c>
    </row>
    <row r="14" spans="1:15" ht="34.5" customHeight="1">
      <c r="A14" s="30">
        <v>6</v>
      </c>
      <c r="B14" s="72" t="s">
        <v>40</v>
      </c>
      <c r="C14" s="73">
        <v>1</v>
      </c>
      <c r="D14" s="74" t="s">
        <v>35</v>
      </c>
      <c r="E14" s="12"/>
      <c r="F14" s="75">
        <v>100</v>
      </c>
      <c r="G14" s="27"/>
      <c r="H14" s="76">
        <v>897</v>
      </c>
      <c r="I14" s="13"/>
      <c r="J14" s="38">
        <f t="shared" si="0"/>
        <v>0</v>
      </c>
      <c r="K14" s="45"/>
      <c r="L14" s="41">
        <f t="shared" si="1"/>
        <v>0</v>
      </c>
    </row>
    <row r="15" spans="1:15" ht="34.5" customHeight="1">
      <c r="A15" s="30">
        <v>7</v>
      </c>
      <c r="B15" s="72" t="s">
        <v>41</v>
      </c>
      <c r="C15" s="73">
        <v>5</v>
      </c>
      <c r="D15" s="74" t="s">
        <v>35</v>
      </c>
      <c r="E15" s="12"/>
      <c r="F15" s="75">
        <v>100</v>
      </c>
      <c r="G15" s="27"/>
      <c r="H15" s="76">
        <v>9015</v>
      </c>
      <c r="I15" s="13"/>
      <c r="J15" s="38">
        <f t="shared" si="0"/>
        <v>0</v>
      </c>
      <c r="K15" s="45"/>
      <c r="L15" s="41">
        <f t="shared" si="1"/>
        <v>0</v>
      </c>
    </row>
    <row r="16" spans="1:15" ht="34.5" customHeight="1">
      <c r="A16" s="30">
        <v>8</v>
      </c>
      <c r="B16" s="72" t="s">
        <v>42</v>
      </c>
      <c r="C16" s="73">
        <v>2</v>
      </c>
      <c r="D16" s="74" t="s">
        <v>35</v>
      </c>
      <c r="E16" s="12"/>
      <c r="F16" s="75">
        <v>100</v>
      </c>
      <c r="G16" s="27"/>
      <c r="H16" s="76">
        <v>5450</v>
      </c>
      <c r="I16" s="13"/>
      <c r="J16" s="38">
        <f t="shared" si="0"/>
        <v>0</v>
      </c>
      <c r="K16" s="45"/>
      <c r="L16" s="41">
        <f t="shared" si="1"/>
        <v>0</v>
      </c>
    </row>
    <row r="17" spans="1:12" ht="34.5" customHeight="1">
      <c r="A17" s="30">
        <v>9</v>
      </c>
      <c r="B17" s="72" t="s">
        <v>43</v>
      </c>
      <c r="C17" s="73">
        <v>1</v>
      </c>
      <c r="D17" s="74" t="s">
        <v>35</v>
      </c>
      <c r="E17" s="12"/>
      <c r="F17" s="75">
        <v>100</v>
      </c>
      <c r="G17" s="27"/>
      <c r="H17" s="76">
        <v>2599</v>
      </c>
      <c r="I17" s="13"/>
      <c r="J17" s="38">
        <f t="shared" si="0"/>
        <v>0</v>
      </c>
      <c r="K17" s="45"/>
      <c r="L17" s="41">
        <f t="shared" si="1"/>
        <v>0</v>
      </c>
    </row>
    <row r="18" spans="1:12" ht="34.5" customHeight="1">
      <c r="A18" s="30">
        <v>10</v>
      </c>
      <c r="B18" s="72" t="s">
        <v>44</v>
      </c>
      <c r="C18" s="73">
        <v>1</v>
      </c>
      <c r="D18" s="74" t="s">
        <v>35</v>
      </c>
      <c r="E18" s="12"/>
      <c r="F18" s="75">
        <v>100</v>
      </c>
      <c r="G18" s="27"/>
      <c r="H18" s="76">
        <v>3265</v>
      </c>
      <c r="I18" s="13"/>
      <c r="J18" s="38">
        <f t="shared" si="0"/>
        <v>0</v>
      </c>
      <c r="K18" s="45"/>
      <c r="L18" s="41">
        <f t="shared" si="1"/>
        <v>0</v>
      </c>
    </row>
    <row r="19" spans="1:12" ht="34.5" customHeight="1">
      <c r="A19" s="30">
        <v>11</v>
      </c>
      <c r="B19" s="72" t="s">
        <v>45</v>
      </c>
      <c r="C19" s="73">
        <v>3</v>
      </c>
      <c r="D19" s="74" t="s">
        <v>35</v>
      </c>
      <c r="E19" s="12"/>
      <c r="F19" s="75">
        <v>100</v>
      </c>
      <c r="G19" s="27"/>
      <c r="H19" s="76">
        <v>9314</v>
      </c>
      <c r="I19" s="13"/>
      <c r="J19" s="38">
        <f t="shared" si="0"/>
        <v>0</v>
      </c>
      <c r="K19" s="45"/>
      <c r="L19" s="41">
        <f t="shared" si="1"/>
        <v>0</v>
      </c>
    </row>
    <row r="20" spans="1:12" ht="34.5" customHeight="1">
      <c r="A20" s="91">
        <v>12</v>
      </c>
      <c r="B20" s="92" t="s">
        <v>46</v>
      </c>
      <c r="C20" s="88">
        <v>2</v>
      </c>
      <c r="D20" s="93" t="s">
        <v>35</v>
      </c>
      <c r="E20" s="89"/>
      <c r="F20" s="75">
        <v>100</v>
      </c>
      <c r="G20" s="90"/>
      <c r="H20" s="85">
        <v>7072</v>
      </c>
      <c r="I20" s="24"/>
      <c r="J20" s="38">
        <f t="shared" si="0"/>
        <v>0</v>
      </c>
      <c r="K20" s="94"/>
      <c r="L20" s="41">
        <f t="shared" si="1"/>
        <v>0</v>
      </c>
    </row>
    <row r="21" spans="1:12" ht="34.5" customHeight="1">
      <c r="A21" s="91">
        <v>13</v>
      </c>
      <c r="B21" s="92" t="s">
        <v>47</v>
      </c>
      <c r="C21" s="88">
        <v>1</v>
      </c>
      <c r="D21" s="93" t="s">
        <v>35</v>
      </c>
      <c r="E21" s="89"/>
      <c r="F21" s="75">
        <v>100</v>
      </c>
      <c r="G21" s="90"/>
      <c r="H21" s="85">
        <v>3187</v>
      </c>
      <c r="I21" s="24"/>
      <c r="J21" s="38">
        <f t="shared" si="0"/>
        <v>0</v>
      </c>
      <c r="K21" s="94"/>
      <c r="L21" s="41">
        <f t="shared" si="1"/>
        <v>0</v>
      </c>
    </row>
    <row r="22" spans="1:12" ht="34.5" customHeight="1">
      <c r="A22" s="91">
        <v>14</v>
      </c>
      <c r="B22" s="92" t="s">
        <v>48</v>
      </c>
      <c r="C22" s="88">
        <v>3</v>
      </c>
      <c r="D22" s="93" t="s">
        <v>35</v>
      </c>
      <c r="E22" s="89"/>
      <c r="F22" s="75">
        <v>100</v>
      </c>
      <c r="G22" s="90"/>
      <c r="H22" s="85">
        <v>6186</v>
      </c>
      <c r="I22" s="24"/>
      <c r="J22" s="38">
        <f t="shared" si="0"/>
        <v>0</v>
      </c>
      <c r="K22" s="94"/>
      <c r="L22" s="41">
        <f t="shared" si="1"/>
        <v>0</v>
      </c>
    </row>
    <row r="23" spans="1:12" ht="34.5" customHeight="1">
      <c r="A23" s="91">
        <v>15</v>
      </c>
      <c r="B23" s="92" t="s">
        <v>49</v>
      </c>
      <c r="C23" s="88">
        <v>2</v>
      </c>
      <c r="D23" s="93" t="s">
        <v>35</v>
      </c>
      <c r="E23" s="89"/>
      <c r="F23" s="75">
        <v>100</v>
      </c>
      <c r="G23" s="90"/>
      <c r="H23" s="85">
        <v>6044</v>
      </c>
      <c r="I23" s="24"/>
      <c r="J23" s="38">
        <f t="shared" si="0"/>
        <v>0</v>
      </c>
      <c r="K23" s="94"/>
      <c r="L23" s="41">
        <f t="shared" si="1"/>
        <v>0</v>
      </c>
    </row>
    <row r="24" spans="1:12" ht="34.5" customHeight="1">
      <c r="A24" s="91">
        <v>16</v>
      </c>
      <c r="B24" s="92" t="s">
        <v>50</v>
      </c>
      <c r="C24" s="88">
        <v>1</v>
      </c>
      <c r="D24" s="93" t="s">
        <v>35</v>
      </c>
      <c r="E24" s="89"/>
      <c r="F24" s="75">
        <v>100</v>
      </c>
      <c r="G24" s="90"/>
      <c r="H24" s="85">
        <v>2353</v>
      </c>
      <c r="I24" s="24"/>
      <c r="J24" s="38">
        <f t="shared" si="0"/>
        <v>0</v>
      </c>
      <c r="K24" s="94"/>
      <c r="L24" s="41">
        <f t="shared" si="1"/>
        <v>0</v>
      </c>
    </row>
    <row r="25" spans="1:12" ht="34.5" customHeight="1">
      <c r="A25" s="91">
        <v>17</v>
      </c>
      <c r="B25" s="92" t="s">
        <v>51</v>
      </c>
      <c r="C25" s="88">
        <v>1</v>
      </c>
      <c r="D25" s="93" t="s">
        <v>35</v>
      </c>
      <c r="E25" s="89"/>
      <c r="F25" s="75">
        <v>100</v>
      </c>
      <c r="G25" s="90"/>
      <c r="H25" s="85">
        <v>4758</v>
      </c>
      <c r="I25" s="24"/>
      <c r="J25" s="38">
        <f t="shared" si="0"/>
        <v>0</v>
      </c>
      <c r="K25" s="94"/>
      <c r="L25" s="41">
        <f t="shared" si="1"/>
        <v>0</v>
      </c>
    </row>
    <row r="26" spans="1:12" ht="34.5" customHeight="1">
      <c r="A26" s="91">
        <v>18</v>
      </c>
      <c r="B26" s="92" t="s">
        <v>52</v>
      </c>
      <c r="C26" s="88">
        <v>4</v>
      </c>
      <c r="D26" s="93" t="s">
        <v>35</v>
      </c>
      <c r="E26" s="89"/>
      <c r="F26" s="75">
        <v>100</v>
      </c>
      <c r="G26" s="90"/>
      <c r="H26" s="85">
        <v>9482</v>
      </c>
      <c r="I26" s="24"/>
      <c r="J26" s="38">
        <f t="shared" si="0"/>
        <v>0</v>
      </c>
      <c r="K26" s="94"/>
      <c r="L26" s="41">
        <f t="shared" si="1"/>
        <v>0</v>
      </c>
    </row>
    <row r="27" spans="1:12" ht="34.5" customHeight="1">
      <c r="A27" s="91">
        <v>19</v>
      </c>
      <c r="B27" s="92" t="s">
        <v>53</v>
      </c>
      <c r="C27" s="88">
        <v>4</v>
      </c>
      <c r="D27" s="93" t="s">
        <v>35</v>
      </c>
      <c r="E27" s="89"/>
      <c r="F27" s="75">
        <v>100</v>
      </c>
      <c r="G27" s="90"/>
      <c r="H27" s="85">
        <v>12955</v>
      </c>
      <c r="I27" s="24"/>
      <c r="J27" s="38">
        <f t="shared" si="0"/>
        <v>0</v>
      </c>
      <c r="K27" s="94"/>
      <c r="L27" s="41">
        <f t="shared" si="1"/>
        <v>0</v>
      </c>
    </row>
    <row r="28" spans="1:12" ht="34.5" customHeight="1">
      <c r="A28" s="91">
        <v>20</v>
      </c>
      <c r="B28" s="92" t="s">
        <v>54</v>
      </c>
      <c r="C28" s="88">
        <v>3</v>
      </c>
      <c r="D28" s="93" t="s">
        <v>35</v>
      </c>
      <c r="E28" s="89"/>
      <c r="F28" s="75">
        <v>100</v>
      </c>
      <c r="G28" s="90"/>
      <c r="H28" s="85">
        <v>4314</v>
      </c>
      <c r="I28" s="24"/>
      <c r="J28" s="38">
        <f t="shared" si="0"/>
        <v>0</v>
      </c>
      <c r="K28" s="94"/>
      <c r="L28" s="41">
        <f t="shared" si="1"/>
        <v>0</v>
      </c>
    </row>
    <row r="29" spans="1:12" ht="34.5" customHeight="1">
      <c r="A29" s="91">
        <v>21</v>
      </c>
      <c r="B29" s="92" t="s">
        <v>55</v>
      </c>
      <c r="C29" s="88">
        <v>3</v>
      </c>
      <c r="D29" s="93" t="s">
        <v>35</v>
      </c>
      <c r="E29" s="89"/>
      <c r="F29" s="75">
        <v>100</v>
      </c>
      <c r="G29" s="90"/>
      <c r="H29" s="85">
        <v>7327</v>
      </c>
      <c r="I29" s="24"/>
      <c r="J29" s="38">
        <f t="shared" si="0"/>
        <v>0</v>
      </c>
      <c r="K29" s="94"/>
      <c r="L29" s="41">
        <f t="shared" si="1"/>
        <v>0</v>
      </c>
    </row>
    <row r="30" spans="1:12" ht="34.5" customHeight="1">
      <c r="A30" s="91">
        <v>22</v>
      </c>
      <c r="B30" s="92" t="s">
        <v>56</v>
      </c>
      <c r="C30" s="88">
        <v>2</v>
      </c>
      <c r="D30" s="93" t="s">
        <v>35</v>
      </c>
      <c r="E30" s="89"/>
      <c r="F30" s="75">
        <v>100</v>
      </c>
      <c r="G30" s="90"/>
      <c r="H30" s="85">
        <v>2792</v>
      </c>
      <c r="I30" s="24"/>
      <c r="J30" s="38">
        <f t="shared" si="0"/>
        <v>0</v>
      </c>
      <c r="K30" s="94"/>
      <c r="L30" s="41">
        <f t="shared" si="1"/>
        <v>0</v>
      </c>
    </row>
    <row r="31" spans="1:12" ht="34.5" customHeight="1">
      <c r="A31" s="91">
        <v>23</v>
      </c>
      <c r="B31" s="92" t="s">
        <v>57</v>
      </c>
      <c r="C31" s="88">
        <v>2</v>
      </c>
      <c r="D31" s="93" t="s">
        <v>35</v>
      </c>
      <c r="E31" s="89"/>
      <c r="F31" s="75">
        <v>100</v>
      </c>
      <c r="G31" s="90"/>
      <c r="H31" s="85">
        <v>5514</v>
      </c>
      <c r="I31" s="24"/>
      <c r="J31" s="38">
        <f t="shared" si="0"/>
        <v>0</v>
      </c>
      <c r="K31" s="94"/>
      <c r="L31" s="41">
        <f t="shared" si="1"/>
        <v>0</v>
      </c>
    </row>
    <row r="32" spans="1:12" ht="34.5" customHeight="1">
      <c r="A32" s="91">
        <v>24</v>
      </c>
      <c r="B32" s="92" t="s">
        <v>58</v>
      </c>
      <c r="C32" s="88">
        <v>1</v>
      </c>
      <c r="D32" s="93" t="s">
        <v>35</v>
      </c>
      <c r="E32" s="89"/>
      <c r="F32" s="75">
        <v>100</v>
      </c>
      <c r="G32" s="90"/>
      <c r="H32" s="85">
        <v>9693</v>
      </c>
      <c r="I32" s="24"/>
      <c r="J32" s="38">
        <f t="shared" si="0"/>
        <v>0</v>
      </c>
      <c r="K32" s="94"/>
      <c r="L32" s="41">
        <f t="shared" si="1"/>
        <v>0</v>
      </c>
    </row>
    <row r="33" spans="1:13" ht="34.5" customHeight="1">
      <c r="A33" s="91">
        <v>25</v>
      </c>
      <c r="B33" s="92" t="s">
        <v>59</v>
      </c>
      <c r="C33" s="88">
        <v>1</v>
      </c>
      <c r="D33" s="93" t="s">
        <v>35</v>
      </c>
      <c r="E33" s="89"/>
      <c r="F33" s="75">
        <v>100</v>
      </c>
      <c r="G33" s="90"/>
      <c r="H33" s="85">
        <v>4496</v>
      </c>
      <c r="I33" s="24"/>
      <c r="J33" s="38">
        <f t="shared" si="0"/>
        <v>0</v>
      </c>
      <c r="K33" s="94"/>
      <c r="L33" s="41">
        <f t="shared" si="1"/>
        <v>0</v>
      </c>
    </row>
    <row r="34" spans="1:13" ht="34.5" customHeight="1">
      <c r="A34" s="91">
        <v>26</v>
      </c>
      <c r="B34" s="92" t="s">
        <v>60</v>
      </c>
      <c r="C34" s="88">
        <v>4</v>
      </c>
      <c r="D34" s="93" t="s">
        <v>35</v>
      </c>
      <c r="E34" s="89"/>
      <c r="F34" s="75">
        <v>100</v>
      </c>
      <c r="G34" s="90"/>
      <c r="H34" s="85">
        <v>7659</v>
      </c>
      <c r="I34" s="24"/>
      <c r="J34" s="38">
        <f t="shared" si="0"/>
        <v>0</v>
      </c>
      <c r="K34" s="94"/>
      <c r="L34" s="41">
        <f t="shared" si="1"/>
        <v>0</v>
      </c>
    </row>
    <row r="35" spans="1:13" ht="34.5" customHeight="1">
      <c r="A35" s="91">
        <v>27</v>
      </c>
      <c r="B35" s="92" t="s">
        <v>61</v>
      </c>
      <c r="C35" s="88">
        <v>1</v>
      </c>
      <c r="D35" s="93" t="s">
        <v>35</v>
      </c>
      <c r="E35" s="89"/>
      <c r="F35" s="75">
        <v>100</v>
      </c>
      <c r="G35" s="90"/>
      <c r="H35" s="85">
        <v>1988</v>
      </c>
      <c r="I35" s="24"/>
      <c r="J35" s="38">
        <f t="shared" si="0"/>
        <v>0</v>
      </c>
      <c r="K35" s="94"/>
      <c r="L35" s="41">
        <f t="shared" si="1"/>
        <v>0</v>
      </c>
    </row>
    <row r="36" spans="1:13" ht="34.5" customHeight="1">
      <c r="A36" s="91">
        <v>28</v>
      </c>
      <c r="B36" s="92" t="s">
        <v>62</v>
      </c>
      <c r="C36" s="88">
        <v>3</v>
      </c>
      <c r="D36" s="93" t="s">
        <v>35</v>
      </c>
      <c r="E36" s="89"/>
      <c r="F36" s="75">
        <v>100</v>
      </c>
      <c r="G36" s="90"/>
      <c r="H36" s="85">
        <v>8257</v>
      </c>
      <c r="I36" s="24"/>
      <c r="J36" s="38">
        <f t="shared" si="0"/>
        <v>0</v>
      </c>
      <c r="K36" s="94"/>
      <c r="L36" s="41">
        <f t="shared" si="1"/>
        <v>0</v>
      </c>
    </row>
    <row r="37" spans="1:13" ht="34.5" customHeight="1">
      <c r="A37" s="91">
        <v>29</v>
      </c>
      <c r="B37" s="92" t="s">
        <v>63</v>
      </c>
      <c r="C37" s="88">
        <v>2</v>
      </c>
      <c r="D37" s="93" t="s">
        <v>35</v>
      </c>
      <c r="E37" s="89"/>
      <c r="F37" s="75">
        <v>100</v>
      </c>
      <c r="G37" s="90"/>
      <c r="H37" s="85">
        <v>4353</v>
      </c>
      <c r="I37" s="24"/>
      <c r="J37" s="38">
        <f t="shared" si="0"/>
        <v>0</v>
      </c>
      <c r="K37" s="94"/>
      <c r="L37" s="41">
        <f t="shared" si="1"/>
        <v>0</v>
      </c>
    </row>
    <row r="38" spans="1:13" ht="34.5" customHeight="1">
      <c r="A38" s="91">
        <v>30</v>
      </c>
      <c r="B38" s="92" t="s">
        <v>64</v>
      </c>
      <c r="C38" s="88">
        <v>1</v>
      </c>
      <c r="D38" s="93" t="s">
        <v>35</v>
      </c>
      <c r="E38" s="89"/>
      <c r="F38" s="75">
        <v>100</v>
      </c>
      <c r="G38" s="90"/>
      <c r="H38" s="85">
        <v>3073</v>
      </c>
      <c r="I38" s="24"/>
      <c r="J38" s="38">
        <f t="shared" si="0"/>
        <v>0</v>
      </c>
      <c r="K38" s="94"/>
      <c r="L38" s="41">
        <f t="shared" si="1"/>
        <v>0</v>
      </c>
    </row>
    <row r="39" spans="1:13" ht="34.5" customHeight="1" thickBot="1">
      <c r="A39" s="31">
        <v>31</v>
      </c>
      <c r="B39" s="77" t="s">
        <v>65</v>
      </c>
      <c r="C39" s="78">
        <v>5</v>
      </c>
      <c r="D39" s="79" t="s">
        <v>35</v>
      </c>
      <c r="E39" s="14"/>
      <c r="F39" s="80">
        <v>100</v>
      </c>
      <c r="G39" s="28"/>
      <c r="H39" s="81">
        <v>7423</v>
      </c>
      <c r="I39" s="15"/>
      <c r="J39" s="39">
        <f t="shared" si="0"/>
        <v>0</v>
      </c>
      <c r="K39" s="46"/>
      <c r="L39" s="42">
        <f t="shared" si="1"/>
        <v>0</v>
      </c>
    </row>
    <row r="40" spans="1:13" ht="34.5" customHeight="1" thickTop="1" thickBot="1">
      <c r="A40" s="100" t="s">
        <v>0</v>
      </c>
      <c r="B40" s="101"/>
      <c r="C40" s="52">
        <f>SUM(C9:C39)</f>
        <v>70</v>
      </c>
      <c r="D40" s="60"/>
      <c r="E40" s="16"/>
      <c r="F40" s="51"/>
      <c r="G40" s="25"/>
      <c r="H40" s="17">
        <f>SUM(H9:H39)</f>
        <v>174854</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18</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6"/>
    </row>
    <row r="46" spans="1:13" ht="27.75" customHeight="1">
      <c r="A46" s="102" t="s">
        <v>14</v>
      </c>
      <c r="B46" s="102"/>
      <c r="C46" s="103"/>
      <c r="D46" s="102"/>
      <c r="E46" s="102"/>
      <c r="F46" s="102"/>
      <c r="G46" s="102"/>
      <c r="H46" s="102"/>
      <c r="I46" s="102"/>
      <c r="J46" s="102"/>
      <c r="K46" s="102"/>
      <c r="L46" s="102"/>
      <c r="M46" s="86"/>
    </row>
    <row r="47" spans="1:13" ht="24" customHeight="1">
      <c r="C47" s="82"/>
      <c r="I47" s="82"/>
    </row>
    <row r="48" spans="1:13" ht="24" customHeight="1">
      <c r="C48" s="82"/>
      <c r="F48" s="20" t="s">
        <v>1</v>
      </c>
      <c r="G48" s="20"/>
      <c r="H48" s="104">
        <f>L40</f>
        <v>0</v>
      </c>
      <c r="I48" s="104"/>
      <c r="J48" s="104"/>
      <c r="K48" s="61" t="s">
        <v>10</v>
      </c>
    </row>
    <row r="49" spans="2:12" ht="24" customHeight="1">
      <c r="C49" s="82"/>
    </row>
    <row r="50" spans="2:12" ht="24" customHeight="1">
      <c r="C50" s="82"/>
      <c r="E50" s="21"/>
      <c r="F50" s="21"/>
      <c r="G50" s="21"/>
      <c r="H50" s="21"/>
    </row>
    <row r="51" spans="2:12" ht="24" customHeight="1">
      <c r="C51" s="82"/>
      <c r="F51" s="20" t="s">
        <v>4</v>
      </c>
      <c r="G51" s="20"/>
      <c r="H51" s="95">
        <f>ROUNDUP(H48*100/110,2)</f>
        <v>0</v>
      </c>
      <c r="I51" s="95"/>
      <c r="J51" s="95"/>
      <c r="K51" s="61" t="s">
        <v>10</v>
      </c>
    </row>
    <row r="52" spans="2:12" ht="24" customHeight="1">
      <c r="C52" s="82"/>
      <c r="D52" s="65"/>
      <c r="F52" s="82" t="s">
        <v>32</v>
      </c>
      <c r="G52" s="82"/>
      <c r="H52" s="82"/>
    </row>
    <row r="53" spans="2:12" ht="24" customHeight="1">
      <c r="I53" s="22"/>
    </row>
    <row r="54" spans="2:12" ht="26.25" customHeight="1">
      <c r="C54" s="6"/>
      <c r="D54" s="56"/>
      <c r="E54" s="6"/>
      <c r="F54" s="6"/>
      <c r="G54" s="7"/>
      <c r="H54" s="8"/>
      <c r="I54" s="8"/>
      <c r="J54" s="8"/>
      <c r="K54" s="8"/>
      <c r="L54" s="8"/>
    </row>
    <row r="55" spans="2:12" ht="26.25" customHeight="1">
      <c r="B55" s="22"/>
      <c r="H55" s="96" t="s">
        <v>8</v>
      </c>
      <c r="I55" s="96"/>
      <c r="J55" s="97"/>
      <c r="K55" s="97"/>
      <c r="L55" s="97"/>
    </row>
    <row r="56" spans="2:12" ht="26.25" customHeight="1">
      <c r="B56" s="22"/>
    </row>
    <row r="57" spans="2:12" ht="26.25" customHeight="1">
      <c r="B57" s="22"/>
    </row>
    <row r="58" spans="2:12" ht="26.25" customHeight="1">
      <c r="B58" s="22"/>
    </row>
    <row r="59" spans="2:12" ht="26.25" customHeight="1"/>
    <row r="60" spans="2:12" ht="26.25" customHeight="1">
      <c r="C60" s="2"/>
      <c r="D60" s="59"/>
      <c r="E60" s="2"/>
      <c r="F60" s="2"/>
      <c r="G60" s="3"/>
      <c r="H60" s="84"/>
    </row>
    <row r="61" spans="2:12" ht="26.25" customHeight="1">
      <c r="C61" s="2"/>
      <c r="D61" s="59"/>
      <c r="E61" s="2"/>
      <c r="F61" s="2"/>
      <c r="G61" s="4"/>
      <c r="H61" s="84"/>
    </row>
    <row r="62" spans="2:12" ht="26.25" customHeight="1">
      <c r="C62" s="2"/>
      <c r="D62" s="59"/>
      <c r="E62" s="2"/>
      <c r="F62" s="2"/>
      <c r="G62" s="5"/>
      <c r="H62" s="84"/>
    </row>
    <row r="63" spans="2:12" ht="26.25" customHeight="1">
      <c r="C63" s="2"/>
      <c r="D63" s="59"/>
      <c r="E63" s="2"/>
      <c r="F63" s="2"/>
      <c r="G63" s="5"/>
      <c r="H63" s="84"/>
    </row>
    <row r="64" spans="2:12" ht="26.25" customHeight="1"/>
    <row r="65" ht="26.25" customHeight="1"/>
    <row r="66" ht="26.25" customHeight="1"/>
    <row r="67" ht="26.25" customHeight="1"/>
    <row r="68" ht="26.25" customHeight="1"/>
    <row r="69" ht="26.25" customHeight="1"/>
  </sheetData>
  <mergeCells count="17">
    <mergeCell ref="C4:G4"/>
    <mergeCell ref="A7:A8"/>
    <mergeCell ref="B7:B8"/>
    <mergeCell ref="C7:G7"/>
    <mergeCell ref="H7:J7"/>
    <mergeCell ref="H51:J51"/>
    <mergeCell ref="H55:I55"/>
    <mergeCell ref="J55:L55"/>
    <mergeCell ref="L7:L8"/>
    <mergeCell ref="A40:B40"/>
    <mergeCell ref="A42:L42"/>
    <mergeCell ref="H48:J48"/>
    <mergeCell ref="K7:K8"/>
    <mergeCell ref="A43:L43"/>
    <mergeCell ref="A44:L44"/>
    <mergeCell ref="A45:L45"/>
    <mergeCell ref="A46:L46"/>
  </mergeCells>
  <phoneticPr fontId="3"/>
  <printOptions horizontalCentered="1"/>
  <pageMargins left="0.70866141732283472" right="0.70866141732283472" top="0.74803149606299213" bottom="0.74803149606299213" header="0.31496062992125984" footer="0.31496062992125984"/>
  <pageSetup paperSize="9" scale="47" orientation="portrait" r:id="rId1"/>
  <headerFooter>
    <oddHeader>&amp;L&amp;"ＭＳ 明朝,標準"&amp;10様式７－３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74</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227</v>
      </c>
      <c r="I9" s="11"/>
      <c r="J9" s="37">
        <f>H9*I9</f>
        <v>0</v>
      </c>
      <c r="K9" s="44"/>
      <c r="L9" s="47">
        <f>ROUNDDOWN(G9+J9+K9,0)</f>
        <v>0</v>
      </c>
      <c r="N9" s="71"/>
      <c r="O9" s="71"/>
    </row>
    <row r="10" spans="1:15" ht="34.5" customHeight="1">
      <c r="A10" s="30">
        <v>2</v>
      </c>
      <c r="B10" s="72" t="s">
        <v>36</v>
      </c>
      <c r="C10" s="73">
        <v>2</v>
      </c>
      <c r="D10" s="74" t="s">
        <v>35</v>
      </c>
      <c r="E10" s="12"/>
      <c r="F10" s="75">
        <v>100</v>
      </c>
      <c r="G10" s="27"/>
      <c r="H10" s="76">
        <v>385</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417</v>
      </c>
      <c r="I11" s="13"/>
      <c r="J11" s="38">
        <f t="shared" si="0"/>
        <v>0</v>
      </c>
      <c r="K11" s="45"/>
      <c r="L11" s="41">
        <f t="shared" si="1"/>
        <v>0</v>
      </c>
    </row>
    <row r="12" spans="1:15" ht="34.5" customHeight="1">
      <c r="A12" s="30">
        <v>4</v>
      </c>
      <c r="B12" s="72" t="s">
        <v>38</v>
      </c>
      <c r="C12" s="73">
        <v>1</v>
      </c>
      <c r="D12" s="74" t="s">
        <v>35</v>
      </c>
      <c r="E12" s="12"/>
      <c r="F12" s="75">
        <v>100</v>
      </c>
      <c r="G12" s="27"/>
      <c r="H12" s="76">
        <v>152</v>
      </c>
      <c r="I12" s="13"/>
      <c r="J12" s="38">
        <f t="shared" si="0"/>
        <v>0</v>
      </c>
      <c r="K12" s="45"/>
      <c r="L12" s="41">
        <f t="shared" si="1"/>
        <v>0</v>
      </c>
    </row>
    <row r="13" spans="1:15" ht="34.5" customHeight="1">
      <c r="A13" s="30">
        <v>5</v>
      </c>
      <c r="B13" s="72" t="s">
        <v>39</v>
      </c>
      <c r="C13" s="73">
        <v>3</v>
      </c>
      <c r="D13" s="74" t="s">
        <v>35</v>
      </c>
      <c r="E13" s="12"/>
      <c r="F13" s="75">
        <v>100</v>
      </c>
      <c r="G13" s="27"/>
      <c r="H13" s="76">
        <v>449</v>
      </c>
      <c r="I13" s="13"/>
      <c r="J13" s="38">
        <f t="shared" si="0"/>
        <v>0</v>
      </c>
      <c r="K13" s="45"/>
      <c r="L13" s="41">
        <f t="shared" si="1"/>
        <v>0</v>
      </c>
    </row>
    <row r="14" spans="1:15" ht="34.5" customHeight="1">
      <c r="A14" s="30">
        <v>6</v>
      </c>
      <c r="B14" s="72" t="s">
        <v>40</v>
      </c>
      <c r="C14" s="73">
        <v>1</v>
      </c>
      <c r="D14" s="74" t="s">
        <v>35</v>
      </c>
      <c r="E14" s="12"/>
      <c r="F14" s="75">
        <v>100</v>
      </c>
      <c r="G14" s="27"/>
      <c r="H14" s="76">
        <v>81</v>
      </c>
      <c r="I14" s="13"/>
      <c r="J14" s="38">
        <f t="shared" si="0"/>
        <v>0</v>
      </c>
      <c r="K14" s="45"/>
      <c r="L14" s="41">
        <f t="shared" si="1"/>
        <v>0</v>
      </c>
    </row>
    <row r="15" spans="1:15" ht="34.5" customHeight="1">
      <c r="A15" s="30">
        <v>7</v>
      </c>
      <c r="B15" s="72" t="s">
        <v>41</v>
      </c>
      <c r="C15" s="73">
        <v>5</v>
      </c>
      <c r="D15" s="74" t="s">
        <v>35</v>
      </c>
      <c r="E15" s="12"/>
      <c r="F15" s="75">
        <v>100</v>
      </c>
      <c r="G15" s="27"/>
      <c r="H15" s="76">
        <v>542</v>
      </c>
      <c r="I15" s="13"/>
      <c r="J15" s="38">
        <f t="shared" si="0"/>
        <v>0</v>
      </c>
      <c r="K15" s="45"/>
      <c r="L15" s="41">
        <f t="shared" si="1"/>
        <v>0</v>
      </c>
    </row>
    <row r="16" spans="1:15" ht="34.5" customHeight="1">
      <c r="A16" s="30">
        <v>8</v>
      </c>
      <c r="B16" s="72" t="s">
        <v>42</v>
      </c>
      <c r="C16" s="73">
        <v>2</v>
      </c>
      <c r="D16" s="74" t="s">
        <v>35</v>
      </c>
      <c r="E16" s="12"/>
      <c r="F16" s="75">
        <v>100</v>
      </c>
      <c r="G16" s="27"/>
      <c r="H16" s="76">
        <v>343</v>
      </c>
      <c r="I16" s="13"/>
      <c r="J16" s="38">
        <f t="shared" si="0"/>
        <v>0</v>
      </c>
      <c r="K16" s="45"/>
      <c r="L16" s="41">
        <f t="shared" si="1"/>
        <v>0</v>
      </c>
    </row>
    <row r="17" spans="1:12" ht="34.5" customHeight="1">
      <c r="A17" s="30">
        <v>9</v>
      </c>
      <c r="B17" s="72" t="s">
        <v>43</v>
      </c>
      <c r="C17" s="73">
        <v>1</v>
      </c>
      <c r="D17" s="74" t="s">
        <v>35</v>
      </c>
      <c r="E17" s="12"/>
      <c r="F17" s="75">
        <v>100</v>
      </c>
      <c r="G17" s="27"/>
      <c r="H17" s="76">
        <v>149</v>
      </c>
      <c r="I17" s="13"/>
      <c r="J17" s="38">
        <f t="shared" si="0"/>
        <v>0</v>
      </c>
      <c r="K17" s="45"/>
      <c r="L17" s="41">
        <f t="shared" si="1"/>
        <v>0</v>
      </c>
    </row>
    <row r="18" spans="1:12" ht="34.5" customHeight="1">
      <c r="A18" s="30">
        <v>10</v>
      </c>
      <c r="B18" s="72" t="s">
        <v>44</v>
      </c>
      <c r="C18" s="73">
        <v>1</v>
      </c>
      <c r="D18" s="74" t="s">
        <v>35</v>
      </c>
      <c r="E18" s="12"/>
      <c r="F18" s="75">
        <v>100</v>
      </c>
      <c r="G18" s="27"/>
      <c r="H18" s="76">
        <v>119</v>
      </c>
      <c r="I18" s="13"/>
      <c r="J18" s="38">
        <f t="shared" si="0"/>
        <v>0</v>
      </c>
      <c r="K18" s="45"/>
      <c r="L18" s="41">
        <f t="shared" si="1"/>
        <v>0</v>
      </c>
    </row>
    <row r="19" spans="1:12" ht="34.5" customHeight="1">
      <c r="A19" s="30">
        <v>11</v>
      </c>
      <c r="B19" s="72" t="s">
        <v>45</v>
      </c>
      <c r="C19" s="73">
        <v>3</v>
      </c>
      <c r="D19" s="74" t="s">
        <v>35</v>
      </c>
      <c r="E19" s="12"/>
      <c r="F19" s="75">
        <v>100</v>
      </c>
      <c r="G19" s="27"/>
      <c r="H19" s="76">
        <v>536</v>
      </c>
      <c r="I19" s="13"/>
      <c r="J19" s="38">
        <f t="shared" si="0"/>
        <v>0</v>
      </c>
      <c r="K19" s="45"/>
      <c r="L19" s="41">
        <f t="shared" si="1"/>
        <v>0</v>
      </c>
    </row>
    <row r="20" spans="1:12" ht="34.5" customHeight="1">
      <c r="A20" s="91">
        <v>12</v>
      </c>
      <c r="B20" s="92" t="s">
        <v>46</v>
      </c>
      <c r="C20" s="88">
        <v>2</v>
      </c>
      <c r="D20" s="93" t="s">
        <v>35</v>
      </c>
      <c r="E20" s="89"/>
      <c r="F20" s="75">
        <v>100</v>
      </c>
      <c r="G20" s="90"/>
      <c r="H20" s="85">
        <v>367</v>
      </c>
      <c r="I20" s="24"/>
      <c r="J20" s="38">
        <f t="shared" si="0"/>
        <v>0</v>
      </c>
      <c r="K20" s="94"/>
      <c r="L20" s="41">
        <f t="shared" si="1"/>
        <v>0</v>
      </c>
    </row>
    <row r="21" spans="1:12" ht="34.5" customHeight="1">
      <c r="A21" s="91">
        <v>13</v>
      </c>
      <c r="B21" s="92" t="s">
        <v>47</v>
      </c>
      <c r="C21" s="88">
        <v>1</v>
      </c>
      <c r="D21" s="93" t="s">
        <v>35</v>
      </c>
      <c r="E21" s="89"/>
      <c r="F21" s="75">
        <v>100</v>
      </c>
      <c r="G21" s="90"/>
      <c r="H21" s="85">
        <v>292</v>
      </c>
      <c r="I21" s="24"/>
      <c r="J21" s="38">
        <f t="shared" si="0"/>
        <v>0</v>
      </c>
      <c r="K21" s="94"/>
      <c r="L21" s="41">
        <f t="shared" si="1"/>
        <v>0</v>
      </c>
    </row>
    <row r="22" spans="1:12" ht="34.5" customHeight="1">
      <c r="A22" s="91">
        <v>14</v>
      </c>
      <c r="B22" s="92" t="s">
        <v>48</v>
      </c>
      <c r="C22" s="88">
        <v>3</v>
      </c>
      <c r="D22" s="93" t="s">
        <v>35</v>
      </c>
      <c r="E22" s="89"/>
      <c r="F22" s="75">
        <v>100</v>
      </c>
      <c r="G22" s="90"/>
      <c r="H22" s="85">
        <v>344</v>
      </c>
      <c r="I22" s="24"/>
      <c r="J22" s="38">
        <f t="shared" si="0"/>
        <v>0</v>
      </c>
      <c r="K22" s="94"/>
      <c r="L22" s="41">
        <f t="shared" si="1"/>
        <v>0</v>
      </c>
    </row>
    <row r="23" spans="1:12" ht="34.5" customHeight="1">
      <c r="A23" s="91">
        <v>15</v>
      </c>
      <c r="B23" s="92" t="s">
        <v>49</v>
      </c>
      <c r="C23" s="88">
        <v>2</v>
      </c>
      <c r="D23" s="93" t="s">
        <v>35</v>
      </c>
      <c r="E23" s="89"/>
      <c r="F23" s="75">
        <v>100</v>
      </c>
      <c r="G23" s="90"/>
      <c r="H23" s="85">
        <v>343</v>
      </c>
      <c r="I23" s="24"/>
      <c r="J23" s="38">
        <f t="shared" si="0"/>
        <v>0</v>
      </c>
      <c r="K23" s="94"/>
      <c r="L23" s="41">
        <f t="shared" si="1"/>
        <v>0</v>
      </c>
    </row>
    <row r="24" spans="1:12" ht="34.5" customHeight="1">
      <c r="A24" s="91">
        <v>16</v>
      </c>
      <c r="B24" s="92" t="s">
        <v>50</v>
      </c>
      <c r="C24" s="88">
        <v>1</v>
      </c>
      <c r="D24" s="93" t="s">
        <v>35</v>
      </c>
      <c r="E24" s="89"/>
      <c r="F24" s="75">
        <v>100</v>
      </c>
      <c r="G24" s="90"/>
      <c r="H24" s="85">
        <v>124</v>
      </c>
      <c r="I24" s="24"/>
      <c r="J24" s="38">
        <f t="shared" si="0"/>
        <v>0</v>
      </c>
      <c r="K24" s="94"/>
      <c r="L24" s="41">
        <f t="shared" si="1"/>
        <v>0</v>
      </c>
    </row>
    <row r="25" spans="1:12" ht="34.5" customHeight="1">
      <c r="A25" s="91">
        <v>17</v>
      </c>
      <c r="B25" s="92" t="s">
        <v>51</v>
      </c>
      <c r="C25" s="88">
        <v>1</v>
      </c>
      <c r="D25" s="93" t="s">
        <v>35</v>
      </c>
      <c r="E25" s="89"/>
      <c r="F25" s="75">
        <v>100</v>
      </c>
      <c r="G25" s="90"/>
      <c r="H25" s="85">
        <v>298</v>
      </c>
      <c r="I25" s="24"/>
      <c r="J25" s="38">
        <f t="shared" si="0"/>
        <v>0</v>
      </c>
      <c r="K25" s="94"/>
      <c r="L25" s="41">
        <f t="shared" si="1"/>
        <v>0</v>
      </c>
    </row>
    <row r="26" spans="1:12" ht="34.5" customHeight="1">
      <c r="A26" s="91">
        <v>18</v>
      </c>
      <c r="B26" s="92" t="s">
        <v>52</v>
      </c>
      <c r="C26" s="88">
        <v>4</v>
      </c>
      <c r="D26" s="93" t="s">
        <v>35</v>
      </c>
      <c r="E26" s="89"/>
      <c r="F26" s="75">
        <v>100</v>
      </c>
      <c r="G26" s="90"/>
      <c r="H26" s="85">
        <v>570</v>
      </c>
      <c r="I26" s="24"/>
      <c r="J26" s="38">
        <f t="shared" si="0"/>
        <v>0</v>
      </c>
      <c r="K26" s="94"/>
      <c r="L26" s="41">
        <f t="shared" si="1"/>
        <v>0</v>
      </c>
    </row>
    <row r="27" spans="1:12" ht="34.5" customHeight="1">
      <c r="A27" s="91">
        <v>19</v>
      </c>
      <c r="B27" s="92" t="s">
        <v>53</v>
      </c>
      <c r="C27" s="88">
        <v>4</v>
      </c>
      <c r="D27" s="93" t="s">
        <v>35</v>
      </c>
      <c r="E27" s="89"/>
      <c r="F27" s="75">
        <v>100</v>
      </c>
      <c r="G27" s="90"/>
      <c r="H27" s="85">
        <v>733</v>
      </c>
      <c r="I27" s="24"/>
      <c r="J27" s="38">
        <f t="shared" si="0"/>
        <v>0</v>
      </c>
      <c r="K27" s="94"/>
      <c r="L27" s="41">
        <f t="shared" si="1"/>
        <v>0</v>
      </c>
    </row>
    <row r="28" spans="1:12" ht="34.5" customHeight="1">
      <c r="A28" s="91">
        <v>20</v>
      </c>
      <c r="B28" s="92" t="s">
        <v>54</v>
      </c>
      <c r="C28" s="88">
        <v>3</v>
      </c>
      <c r="D28" s="93" t="s">
        <v>35</v>
      </c>
      <c r="E28" s="89"/>
      <c r="F28" s="75">
        <v>100</v>
      </c>
      <c r="G28" s="90"/>
      <c r="H28" s="85">
        <v>257</v>
      </c>
      <c r="I28" s="24"/>
      <c r="J28" s="38">
        <f t="shared" si="0"/>
        <v>0</v>
      </c>
      <c r="K28" s="94"/>
      <c r="L28" s="41">
        <f t="shared" si="1"/>
        <v>0</v>
      </c>
    </row>
    <row r="29" spans="1:12" ht="34.5" customHeight="1">
      <c r="A29" s="91">
        <v>21</v>
      </c>
      <c r="B29" s="92" t="s">
        <v>55</v>
      </c>
      <c r="C29" s="88">
        <v>3</v>
      </c>
      <c r="D29" s="93" t="s">
        <v>35</v>
      </c>
      <c r="E29" s="89"/>
      <c r="F29" s="75">
        <v>100</v>
      </c>
      <c r="G29" s="90"/>
      <c r="H29" s="85">
        <v>410</v>
      </c>
      <c r="I29" s="24"/>
      <c r="J29" s="38">
        <f t="shared" si="0"/>
        <v>0</v>
      </c>
      <c r="K29" s="94"/>
      <c r="L29" s="41">
        <f t="shared" si="1"/>
        <v>0</v>
      </c>
    </row>
    <row r="30" spans="1:12" ht="34.5" customHeight="1">
      <c r="A30" s="91">
        <v>22</v>
      </c>
      <c r="B30" s="92" t="s">
        <v>56</v>
      </c>
      <c r="C30" s="88">
        <v>2</v>
      </c>
      <c r="D30" s="93" t="s">
        <v>35</v>
      </c>
      <c r="E30" s="89"/>
      <c r="F30" s="75">
        <v>100</v>
      </c>
      <c r="G30" s="90"/>
      <c r="H30" s="85">
        <v>247</v>
      </c>
      <c r="I30" s="24"/>
      <c r="J30" s="38">
        <f t="shared" si="0"/>
        <v>0</v>
      </c>
      <c r="K30" s="94"/>
      <c r="L30" s="41">
        <f t="shared" si="1"/>
        <v>0</v>
      </c>
    </row>
    <row r="31" spans="1:12" ht="34.5" customHeight="1">
      <c r="A31" s="91">
        <v>23</v>
      </c>
      <c r="B31" s="92" t="s">
        <v>57</v>
      </c>
      <c r="C31" s="88">
        <v>2</v>
      </c>
      <c r="D31" s="93" t="s">
        <v>35</v>
      </c>
      <c r="E31" s="89"/>
      <c r="F31" s="75">
        <v>100</v>
      </c>
      <c r="G31" s="90"/>
      <c r="H31" s="85">
        <v>310</v>
      </c>
      <c r="I31" s="24"/>
      <c r="J31" s="38">
        <f t="shared" si="0"/>
        <v>0</v>
      </c>
      <c r="K31" s="94"/>
      <c r="L31" s="41">
        <f t="shared" si="1"/>
        <v>0</v>
      </c>
    </row>
    <row r="32" spans="1:12" ht="34.5" customHeight="1">
      <c r="A32" s="91">
        <v>24</v>
      </c>
      <c r="B32" s="92" t="s">
        <v>58</v>
      </c>
      <c r="C32" s="88">
        <v>1</v>
      </c>
      <c r="D32" s="93" t="s">
        <v>35</v>
      </c>
      <c r="E32" s="89"/>
      <c r="F32" s="75">
        <v>100</v>
      </c>
      <c r="G32" s="90"/>
      <c r="H32" s="85">
        <v>536</v>
      </c>
      <c r="I32" s="24"/>
      <c r="J32" s="38">
        <f t="shared" si="0"/>
        <v>0</v>
      </c>
      <c r="K32" s="94"/>
      <c r="L32" s="41">
        <f t="shared" si="1"/>
        <v>0</v>
      </c>
    </row>
    <row r="33" spans="1:13" ht="34.5" customHeight="1">
      <c r="A33" s="91">
        <v>25</v>
      </c>
      <c r="B33" s="92" t="s">
        <v>59</v>
      </c>
      <c r="C33" s="88">
        <v>1</v>
      </c>
      <c r="D33" s="93" t="s">
        <v>35</v>
      </c>
      <c r="E33" s="89"/>
      <c r="F33" s="75">
        <v>100</v>
      </c>
      <c r="G33" s="90"/>
      <c r="H33" s="85">
        <v>254</v>
      </c>
      <c r="I33" s="24"/>
      <c r="J33" s="38">
        <f t="shared" si="0"/>
        <v>0</v>
      </c>
      <c r="K33" s="94"/>
      <c r="L33" s="41">
        <f t="shared" si="1"/>
        <v>0</v>
      </c>
    </row>
    <row r="34" spans="1:13" ht="34.5" customHeight="1">
      <c r="A34" s="91">
        <v>26</v>
      </c>
      <c r="B34" s="92" t="s">
        <v>60</v>
      </c>
      <c r="C34" s="88">
        <v>4</v>
      </c>
      <c r="D34" s="93" t="s">
        <v>35</v>
      </c>
      <c r="E34" s="89"/>
      <c r="F34" s="75">
        <v>100</v>
      </c>
      <c r="G34" s="90"/>
      <c r="H34" s="85">
        <v>442</v>
      </c>
      <c r="I34" s="24"/>
      <c r="J34" s="38">
        <f t="shared" si="0"/>
        <v>0</v>
      </c>
      <c r="K34" s="94"/>
      <c r="L34" s="41">
        <f t="shared" si="1"/>
        <v>0</v>
      </c>
    </row>
    <row r="35" spans="1:13" ht="34.5" customHeight="1">
      <c r="A35" s="91">
        <v>27</v>
      </c>
      <c r="B35" s="92" t="s">
        <v>61</v>
      </c>
      <c r="C35" s="88">
        <v>1</v>
      </c>
      <c r="D35" s="93" t="s">
        <v>35</v>
      </c>
      <c r="E35" s="89"/>
      <c r="F35" s="75">
        <v>100</v>
      </c>
      <c r="G35" s="90"/>
      <c r="H35" s="85">
        <v>105</v>
      </c>
      <c r="I35" s="24"/>
      <c r="J35" s="38">
        <f t="shared" si="0"/>
        <v>0</v>
      </c>
      <c r="K35" s="94"/>
      <c r="L35" s="41">
        <f t="shared" si="1"/>
        <v>0</v>
      </c>
    </row>
    <row r="36" spans="1:13" ht="34.5" customHeight="1">
      <c r="A36" s="91">
        <v>28</v>
      </c>
      <c r="B36" s="92" t="s">
        <v>62</v>
      </c>
      <c r="C36" s="88">
        <v>3</v>
      </c>
      <c r="D36" s="93" t="s">
        <v>35</v>
      </c>
      <c r="E36" s="89"/>
      <c r="F36" s="75">
        <v>100</v>
      </c>
      <c r="G36" s="90"/>
      <c r="H36" s="85">
        <v>381</v>
      </c>
      <c r="I36" s="24"/>
      <c r="J36" s="38">
        <f t="shared" si="0"/>
        <v>0</v>
      </c>
      <c r="K36" s="94"/>
      <c r="L36" s="41">
        <f t="shared" si="1"/>
        <v>0</v>
      </c>
    </row>
    <row r="37" spans="1:13" ht="34.5" customHeight="1">
      <c r="A37" s="91">
        <v>29</v>
      </c>
      <c r="B37" s="92" t="s">
        <v>63</v>
      </c>
      <c r="C37" s="88">
        <v>2</v>
      </c>
      <c r="D37" s="93" t="s">
        <v>35</v>
      </c>
      <c r="E37" s="89"/>
      <c r="F37" s="75">
        <v>100</v>
      </c>
      <c r="G37" s="90"/>
      <c r="H37" s="85">
        <v>225</v>
      </c>
      <c r="I37" s="24"/>
      <c r="J37" s="38">
        <f t="shared" si="0"/>
        <v>0</v>
      </c>
      <c r="K37" s="94"/>
      <c r="L37" s="41">
        <f t="shared" si="1"/>
        <v>0</v>
      </c>
    </row>
    <row r="38" spans="1:13" ht="34.5" customHeight="1">
      <c r="A38" s="91">
        <v>30</v>
      </c>
      <c r="B38" s="92" t="s">
        <v>64</v>
      </c>
      <c r="C38" s="88">
        <v>1</v>
      </c>
      <c r="D38" s="93" t="s">
        <v>35</v>
      </c>
      <c r="E38" s="89"/>
      <c r="F38" s="75">
        <v>100</v>
      </c>
      <c r="G38" s="90"/>
      <c r="H38" s="85">
        <v>203</v>
      </c>
      <c r="I38" s="24"/>
      <c r="J38" s="38">
        <f t="shared" si="0"/>
        <v>0</v>
      </c>
      <c r="K38" s="94"/>
      <c r="L38" s="41">
        <f t="shared" si="1"/>
        <v>0</v>
      </c>
    </row>
    <row r="39" spans="1:13" ht="34.5" customHeight="1" thickBot="1">
      <c r="A39" s="31">
        <v>31</v>
      </c>
      <c r="B39" s="77" t="s">
        <v>65</v>
      </c>
      <c r="C39" s="78">
        <v>5</v>
      </c>
      <c r="D39" s="79" t="s">
        <v>35</v>
      </c>
      <c r="E39" s="14"/>
      <c r="F39" s="80">
        <v>100</v>
      </c>
      <c r="G39" s="28"/>
      <c r="H39" s="81">
        <v>494</v>
      </c>
      <c r="I39" s="15"/>
      <c r="J39" s="39">
        <f t="shared" si="0"/>
        <v>0</v>
      </c>
      <c r="K39" s="46"/>
      <c r="L39" s="42">
        <f t="shared" si="1"/>
        <v>0</v>
      </c>
    </row>
    <row r="40" spans="1:13" ht="34.5" customHeight="1" thickTop="1" thickBot="1">
      <c r="A40" s="119" t="str">
        <f>A6&amp;"計"</f>
        <v>令和４年６月分計</v>
      </c>
      <c r="B40" s="120"/>
      <c r="C40" s="52">
        <f>SUM(C9:C39)</f>
        <v>70</v>
      </c>
      <c r="D40" s="60"/>
      <c r="E40" s="16"/>
      <c r="F40" s="51"/>
      <c r="G40" s="25"/>
      <c r="H40" s="17">
        <f>SUM(H9:H39)</f>
        <v>10335</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75</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274</v>
      </c>
      <c r="I9" s="11"/>
      <c r="J9" s="37">
        <f>H9*I9</f>
        <v>0</v>
      </c>
      <c r="K9" s="44"/>
      <c r="L9" s="47">
        <f>ROUNDDOWN(G9+J9+K9,0)</f>
        <v>0</v>
      </c>
      <c r="N9" s="71"/>
      <c r="O9" s="71"/>
    </row>
    <row r="10" spans="1:15" ht="34.5" customHeight="1">
      <c r="A10" s="30">
        <v>2</v>
      </c>
      <c r="B10" s="72" t="s">
        <v>36</v>
      </c>
      <c r="C10" s="73">
        <v>2</v>
      </c>
      <c r="D10" s="74" t="s">
        <v>35</v>
      </c>
      <c r="E10" s="12"/>
      <c r="F10" s="75">
        <v>100</v>
      </c>
      <c r="G10" s="27"/>
      <c r="H10" s="76">
        <v>437</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459</v>
      </c>
      <c r="I11" s="13"/>
      <c r="J11" s="38">
        <f t="shared" si="0"/>
        <v>0</v>
      </c>
      <c r="K11" s="45"/>
      <c r="L11" s="41">
        <f t="shared" si="1"/>
        <v>0</v>
      </c>
    </row>
    <row r="12" spans="1:15" ht="34.5" customHeight="1">
      <c r="A12" s="30">
        <v>4</v>
      </c>
      <c r="B12" s="72" t="s">
        <v>38</v>
      </c>
      <c r="C12" s="73">
        <v>1</v>
      </c>
      <c r="D12" s="74" t="s">
        <v>35</v>
      </c>
      <c r="E12" s="12"/>
      <c r="F12" s="75">
        <v>100</v>
      </c>
      <c r="G12" s="27"/>
      <c r="H12" s="76">
        <v>180</v>
      </c>
      <c r="I12" s="13"/>
      <c r="J12" s="38">
        <f t="shared" si="0"/>
        <v>0</v>
      </c>
      <c r="K12" s="45"/>
      <c r="L12" s="41">
        <f t="shared" si="1"/>
        <v>0</v>
      </c>
    </row>
    <row r="13" spans="1:15" ht="34.5" customHeight="1">
      <c r="A13" s="30">
        <v>5</v>
      </c>
      <c r="B13" s="72" t="s">
        <v>39</v>
      </c>
      <c r="C13" s="73">
        <v>3</v>
      </c>
      <c r="D13" s="74" t="s">
        <v>35</v>
      </c>
      <c r="E13" s="12"/>
      <c r="F13" s="75">
        <v>100</v>
      </c>
      <c r="G13" s="27"/>
      <c r="H13" s="76">
        <v>479</v>
      </c>
      <c r="I13" s="13"/>
      <c r="J13" s="38">
        <f t="shared" si="0"/>
        <v>0</v>
      </c>
      <c r="K13" s="45"/>
      <c r="L13" s="41">
        <f t="shared" si="1"/>
        <v>0</v>
      </c>
    </row>
    <row r="14" spans="1:15" ht="34.5" customHeight="1">
      <c r="A14" s="30">
        <v>6</v>
      </c>
      <c r="B14" s="72" t="s">
        <v>40</v>
      </c>
      <c r="C14" s="73">
        <v>1</v>
      </c>
      <c r="D14" s="74" t="s">
        <v>35</v>
      </c>
      <c r="E14" s="12"/>
      <c r="F14" s="75">
        <v>100</v>
      </c>
      <c r="G14" s="27"/>
      <c r="H14" s="76">
        <v>87</v>
      </c>
      <c r="I14" s="13"/>
      <c r="J14" s="38">
        <f t="shared" si="0"/>
        <v>0</v>
      </c>
      <c r="K14" s="45"/>
      <c r="L14" s="41">
        <f t="shared" si="1"/>
        <v>0</v>
      </c>
    </row>
    <row r="15" spans="1:15" ht="34.5" customHeight="1">
      <c r="A15" s="30">
        <v>7</v>
      </c>
      <c r="B15" s="72" t="s">
        <v>41</v>
      </c>
      <c r="C15" s="73">
        <v>5</v>
      </c>
      <c r="D15" s="74" t="s">
        <v>35</v>
      </c>
      <c r="E15" s="12"/>
      <c r="F15" s="75">
        <v>100</v>
      </c>
      <c r="G15" s="27"/>
      <c r="H15" s="76">
        <v>545</v>
      </c>
      <c r="I15" s="13"/>
      <c r="J15" s="38">
        <f t="shared" si="0"/>
        <v>0</v>
      </c>
      <c r="K15" s="45"/>
      <c r="L15" s="41">
        <f t="shared" si="1"/>
        <v>0</v>
      </c>
    </row>
    <row r="16" spans="1:15" ht="34.5" customHeight="1">
      <c r="A16" s="30">
        <v>8</v>
      </c>
      <c r="B16" s="72" t="s">
        <v>42</v>
      </c>
      <c r="C16" s="73">
        <v>2</v>
      </c>
      <c r="D16" s="74" t="s">
        <v>35</v>
      </c>
      <c r="E16" s="12"/>
      <c r="F16" s="75">
        <v>100</v>
      </c>
      <c r="G16" s="27"/>
      <c r="H16" s="76">
        <v>374</v>
      </c>
      <c r="I16" s="13"/>
      <c r="J16" s="38">
        <f t="shared" si="0"/>
        <v>0</v>
      </c>
      <c r="K16" s="45"/>
      <c r="L16" s="41">
        <f t="shared" si="1"/>
        <v>0</v>
      </c>
    </row>
    <row r="17" spans="1:12" ht="34.5" customHeight="1">
      <c r="A17" s="30">
        <v>9</v>
      </c>
      <c r="B17" s="72" t="s">
        <v>43</v>
      </c>
      <c r="C17" s="73">
        <v>1</v>
      </c>
      <c r="D17" s="74" t="s">
        <v>35</v>
      </c>
      <c r="E17" s="12"/>
      <c r="F17" s="75">
        <v>100</v>
      </c>
      <c r="G17" s="27"/>
      <c r="H17" s="76">
        <v>159</v>
      </c>
      <c r="I17" s="13"/>
      <c r="J17" s="38">
        <f t="shared" si="0"/>
        <v>0</v>
      </c>
      <c r="K17" s="45"/>
      <c r="L17" s="41">
        <f t="shared" si="1"/>
        <v>0</v>
      </c>
    </row>
    <row r="18" spans="1:12" ht="34.5" customHeight="1">
      <c r="A18" s="30">
        <v>10</v>
      </c>
      <c r="B18" s="72" t="s">
        <v>44</v>
      </c>
      <c r="C18" s="73">
        <v>1</v>
      </c>
      <c r="D18" s="74" t="s">
        <v>35</v>
      </c>
      <c r="E18" s="12"/>
      <c r="F18" s="75">
        <v>100</v>
      </c>
      <c r="G18" s="27"/>
      <c r="H18" s="76">
        <v>134</v>
      </c>
      <c r="I18" s="13"/>
      <c r="J18" s="38">
        <f t="shared" si="0"/>
        <v>0</v>
      </c>
      <c r="K18" s="45"/>
      <c r="L18" s="41">
        <f t="shared" si="1"/>
        <v>0</v>
      </c>
    </row>
    <row r="19" spans="1:12" ht="34.5" customHeight="1">
      <c r="A19" s="30">
        <v>11</v>
      </c>
      <c r="B19" s="72" t="s">
        <v>45</v>
      </c>
      <c r="C19" s="73">
        <v>3</v>
      </c>
      <c r="D19" s="74" t="s">
        <v>35</v>
      </c>
      <c r="E19" s="12"/>
      <c r="F19" s="75">
        <v>100</v>
      </c>
      <c r="G19" s="27"/>
      <c r="H19" s="76">
        <v>702</v>
      </c>
      <c r="I19" s="13"/>
      <c r="J19" s="38">
        <f t="shared" si="0"/>
        <v>0</v>
      </c>
      <c r="K19" s="45"/>
      <c r="L19" s="41">
        <f t="shared" si="1"/>
        <v>0</v>
      </c>
    </row>
    <row r="20" spans="1:12" ht="34.5" customHeight="1">
      <c r="A20" s="91">
        <v>12</v>
      </c>
      <c r="B20" s="92" t="s">
        <v>46</v>
      </c>
      <c r="C20" s="88">
        <v>2</v>
      </c>
      <c r="D20" s="93" t="s">
        <v>35</v>
      </c>
      <c r="E20" s="89"/>
      <c r="F20" s="75">
        <v>100</v>
      </c>
      <c r="G20" s="90"/>
      <c r="H20" s="85">
        <v>428</v>
      </c>
      <c r="I20" s="24"/>
      <c r="J20" s="38">
        <f t="shared" si="0"/>
        <v>0</v>
      </c>
      <c r="K20" s="94"/>
      <c r="L20" s="41">
        <f t="shared" si="1"/>
        <v>0</v>
      </c>
    </row>
    <row r="21" spans="1:12" ht="34.5" customHeight="1">
      <c r="A21" s="91">
        <v>13</v>
      </c>
      <c r="B21" s="92" t="s">
        <v>47</v>
      </c>
      <c r="C21" s="88">
        <v>1</v>
      </c>
      <c r="D21" s="93" t="s">
        <v>35</v>
      </c>
      <c r="E21" s="89"/>
      <c r="F21" s="75">
        <v>100</v>
      </c>
      <c r="G21" s="90"/>
      <c r="H21" s="85">
        <v>400</v>
      </c>
      <c r="I21" s="24"/>
      <c r="J21" s="38">
        <f t="shared" si="0"/>
        <v>0</v>
      </c>
      <c r="K21" s="94"/>
      <c r="L21" s="41">
        <f t="shared" si="1"/>
        <v>0</v>
      </c>
    </row>
    <row r="22" spans="1:12" ht="34.5" customHeight="1">
      <c r="A22" s="91">
        <v>14</v>
      </c>
      <c r="B22" s="92" t="s">
        <v>48</v>
      </c>
      <c r="C22" s="88">
        <v>3</v>
      </c>
      <c r="D22" s="93" t="s">
        <v>35</v>
      </c>
      <c r="E22" s="89"/>
      <c r="F22" s="75">
        <v>100</v>
      </c>
      <c r="G22" s="90"/>
      <c r="H22" s="85">
        <v>376</v>
      </c>
      <c r="I22" s="24"/>
      <c r="J22" s="38">
        <f t="shared" si="0"/>
        <v>0</v>
      </c>
      <c r="K22" s="94"/>
      <c r="L22" s="41">
        <f t="shared" si="1"/>
        <v>0</v>
      </c>
    </row>
    <row r="23" spans="1:12" ht="34.5" customHeight="1">
      <c r="A23" s="91">
        <v>15</v>
      </c>
      <c r="B23" s="92" t="s">
        <v>49</v>
      </c>
      <c r="C23" s="88">
        <v>2</v>
      </c>
      <c r="D23" s="93" t="s">
        <v>35</v>
      </c>
      <c r="E23" s="89"/>
      <c r="F23" s="75">
        <v>100</v>
      </c>
      <c r="G23" s="90"/>
      <c r="H23" s="85">
        <v>380</v>
      </c>
      <c r="I23" s="24"/>
      <c r="J23" s="38">
        <f t="shared" si="0"/>
        <v>0</v>
      </c>
      <c r="K23" s="94"/>
      <c r="L23" s="41">
        <f t="shared" si="1"/>
        <v>0</v>
      </c>
    </row>
    <row r="24" spans="1:12" ht="34.5" customHeight="1">
      <c r="A24" s="91">
        <v>16</v>
      </c>
      <c r="B24" s="92" t="s">
        <v>50</v>
      </c>
      <c r="C24" s="88">
        <v>1</v>
      </c>
      <c r="D24" s="93" t="s">
        <v>35</v>
      </c>
      <c r="E24" s="89"/>
      <c r="F24" s="75">
        <v>100</v>
      </c>
      <c r="G24" s="90"/>
      <c r="H24" s="85">
        <v>144</v>
      </c>
      <c r="I24" s="24"/>
      <c r="J24" s="38">
        <f t="shared" si="0"/>
        <v>0</v>
      </c>
      <c r="K24" s="94"/>
      <c r="L24" s="41">
        <f t="shared" si="1"/>
        <v>0</v>
      </c>
    </row>
    <row r="25" spans="1:12" ht="34.5" customHeight="1">
      <c r="A25" s="91">
        <v>17</v>
      </c>
      <c r="B25" s="92" t="s">
        <v>51</v>
      </c>
      <c r="C25" s="88">
        <v>1</v>
      </c>
      <c r="D25" s="93" t="s">
        <v>35</v>
      </c>
      <c r="E25" s="89"/>
      <c r="F25" s="75">
        <v>100</v>
      </c>
      <c r="G25" s="90"/>
      <c r="H25" s="85">
        <v>380</v>
      </c>
      <c r="I25" s="24"/>
      <c r="J25" s="38">
        <f t="shared" si="0"/>
        <v>0</v>
      </c>
      <c r="K25" s="94"/>
      <c r="L25" s="41">
        <f t="shared" si="1"/>
        <v>0</v>
      </c>
    </row>
    <row r="26" spans="1:12" ht="34.5" customHeight="1">
      <c r="A26" s="91">
        <v>18</v>
      </c>
      <c r="B26" s="92" t="s">
        <v>52</v>
      </c>
      <c r="C26" s="88">
        <v>4</v>
      </c>
      <c r="D26" s="93" t="s">
        <v>35</v>
      </c>
      <c r="E26" s="89"/>
      <c r="F26" s="75">
        <v>100</v>
      </c>
      <c r="G26" s="90"/>
      <c r="H26" s="85">
        <v>634</v>
      </c>
      <c r="I26" s="24"/>
      <c r="J26" s="38">
        <f t="shared" si="0"/>
        <v>0</v>
      </c>
      <c r="K26" s="94"/>
      <c r="L26" s="41">
        <f t="shared" si="1"/>
        <v>0</v>
      </c>
    </row>
    <row r="27" spans="1:12" ht="34.5" customHeight="1">
      <c r="A27" s="91">
        <v>19</v>
      </c>
      <c r="B27" s="92" t="s">
        <v>53</v>
      </c>
      <c r="C27" s="88">
        <v>4</v>
      </c>
      <c r="D27" s="93" t="s">
        <v>35</v>
      </c>
      <c r="E27" s="89"/>
      <c r="F27" s="75">
        <v>100</v>
      </c>
      <c r="G27" s="90"/>
      <c r="H27" s="85">
        <v>830</v>
      </c>
      <c r="I27" s="24"/>
      <c r="J27" s="38">
        <f t="shared" si="0"/>
        <v>0</v>
      </c>
      <c r="K27" s="94"/>
      <c r="L27" s="41">
        <f t="shared" si="1"/>
        <v>0</v>
      </c>
    </row>
    <row r="28" spans="1:12" ht="34.5" customHeight="1">
      <c r="A28" s="91">
        <v>20</v>
      </c>
      <c r="B28" s="92" t="s">
        <v>54</v>
      </c>
      <c r="C28" s="88">
        <v>3</v>
      </c>
      <c r="D28" s="93" t="s">
        <v>35</v>
      </c>
      <c r="E28" s="89"/>
      <c r="F28" s="75">
        <v>100</v>
      </c>
      <c r="G28" s="90"/>
      <c r="H28" s="85">
        <v>295</v>
      </c>
      <c r="I28" s="24"/>
      <c r="J28" s="38">
        <f t="shared" si="0"/>
        <v>0</v>
      </c>
      <c r="K28" s="94"/>
      <c r="L28" s="41">
        <f t="shared" si="1"/>
        <v>0</v>
      </c>
    </row>
    <row r="29" spans="1:12" ht="34.5" customHeight="1">
      <c r="A29" s="91">
        <v>21</v>
      </c>
      <c r="B29" s="92" t="s">
        <v>55</v>
      </c>
      <c r="C29" s="88">
        <v>3</v>
      </c>
      <c r="D29" s="93" t="s">
        <v>35</v>
      </c>
      <c r="E29" s="89"/>
      <c r="F29" s="75">
        <v>100</v>
      </c>
      <c r="G29" s="90"/>
      <c r="H29" s="85">
        <v>473</v>
      </c>
      <c r="I29" s="24"/>
      <c r="J29" s="38">
        <f t="shared" si="0"/>
        <v>0</v>
      </c>
      <c r="K29" s="94"/>
      <c r="L29" s="41">
        <f t="shared" si="1"/>
        <v>0</v>
      </c>
    </row>
    <row r="30" spans="1:12" ht="34.5" customHeight="1">
      <c r="A30" s="91">
        <v>22</v>
      </c>
      <c r="B30" s="92" t="s">
        <v>56</v>
      </c>
      <c r="C30" s="88">
        <v>2</v>
      </c>
      <c r="D30" s="93" t="s">
        <v>35</v>
      </c>
      <c r="E30" s="89"/>
      <c r="F30" s="75">
        <v>100</v>
      </c>
      <c r="G30" s="90"/>
      <c r="H30" s="85">
        <v>284</v>
      </c>
      <c r="I30" s="24"/>
      <c r="J30" s="38">
        <f t="shared" si="0"/>
        <v>0</v>
      </c>
      <c r="K30" s="94"/>
      <c r="L30" s="41">
        <f t="shared" si="1"/>
        <v>0</v>
      </c>
    </row>
    <row r="31" spans="1:12" ht="34.5" customHeight="1">
      <c r="A31" s="91">
        <v>23</v>
      </c>
      <c r="B31" s="92" t="s">
        <v>57</v>
      </c>
      <c r="C31" s="88">
        <v>2</v>
      </c>
      <c r="D31" s="93" t="s">
        <v>35</v>
      </c>
      <c r="E31" s="89"/>
      <c r="F31" s="75">
        <v>100</v>
      </c>
      <c r="G31" s="90"/>
      <c r="H31" s="85">
        <v>359</v>
      </c>
      <c r="I31" s="24"/>
      <c r="J31" s="38">
        <f t="shared" si="0"/>
        <v>0</v>
      </c>
      <c r="K31" s="94"/>
      <c r="L31" s="41">
        <f t="shared" si="1"/>
        <v>0</v>
      </c>
    </row>
    <row r="32" spans="1:12" ht="34.5" customHeight="1">
      <c r="A32" s="91">
        <v>24</v>
      </c>
      <c r="B32" s="92" t="s">
        <v>58</v>
      </c>
      <c r="C32" s="88">
        <v>1</v>
      </c>
      <c r="D32" s="93" t="s">
        <v>35</v>
      </c>
      <c r="E32" s="89"/>
      <c r="F32" s="75">
        <v>100</v>
      </c>
      <c r="G32" s="90"/>
      <c r="H32" s="85">
        <v>623</v>
      </c>
      <c r="I32" s="24"/>
      <c r="J32" s="38">
        <f t="shared" si="0"/>
        <v>0</v>
      </c>
      <c r="K32" s="94"/>
      <c r="L32" s="41">
        <f t="shared" si="1"/>
        <v>0</v>
      </c>
    </row>
    <row r="33" spans="1:13" ht="34.5" customHeight="1">
      <c r="A33" s="91">
        <v>25</v>
      </c>
      <c r="B33" s="92" t="s">
        <v>59</v>
      </c>
      <c r="C33" s="88">
        <v>1</v>
      </c>
      <c r="D33" s="93" t="s">
        <v>35</v>
      </c>
      <c r="E33" s="89"/>
      <c r="F33" s="75">
        <v>100</v>
      </c>
      <c r="G33" s="90"/>
      <c r="H33" s="85">
        <v>309</v>
      </c>
      <c r="I33" s="24"/>
      <c r="J33" s="38">
        <f t="shared" si="0"/>
        <v>0</v>
      </c>
      <c r="K33" s="94"/>
      <c r="L33" s="41">
        <f t="shared" si="1"/>
        <v>0</v>
      </c>
    </row>
    <row r="34" spans="1:13" ht="34.5" customHeight="1">
      <c r="A34" s="91">
        <v>26</v>
      </c>
      <c r="B34" s="92" t="s">
        <v>60</v>
      </c>
      <c r="C34" s="88">
        <v>4</v>
      </c>
      <c r="D34" s="93" t="s">
        <v>35</v>
      </c>
      <c r="E34" s="89"/>
      <c r="F34" s="75">
        <v>100</v>
      </c>
      <c r="G34" s="90"/>
      <c r="H34" s="85">
        <v>537</v>
      </c>
      <c r="I34" s="24"/>
      <c r="J34" s="38">
        <f t="shared" si="0"/>
        <v>0</v>
      </c>
      <c r="K34" s="94"/>
      <c r="L34" s="41">
        <f t="shared" si="1"/>
        <v>0</v>
      </c>
    </row>
    <row r="35" spans="1:13" ht="34.5" customHeight="1">
      <c r="A35" s="91">
        <v>27</v>
      </c>
      <c r="B35" s="92" t="s">
        <v>61</v>
      </c>
      <c r="C35" s="88">
        <v>1</v>
      </c>
      <c r="D35" s="93" t="s">
        <v>35</v>
      </c>
      <c r="E35" s="89"/>
      <c r="F35" s="75">
        <v>100</v>
      </c>
      <c r="G35" s="90"/>
      <c r="H35" s="85">
        <v>130</v>
      </c>
      <c r="I35" s="24"/>
      <c r="J35" s="38">
        <f t="shared" si="0"/>
        <v>0</v>
      </c>
      <c r="K35" s="94"/>
      <c r="L35" s="41">
        <f t="shared" si="1"/>
        <v>0</v>
      </c>
    </row>
    <row r="36" spans="1:13" ht="34.5" customHeight="1">
      <c r="A36" s="91">
        <v>28</v>
      </c>
      <c r="B36" s="92" t="s">
        <v>62</v>
      </c>
      <c r="C36" s="88">
        <v>3</v>
      </c>
      <c r="D36" s="93" t="s">
        <v>35</v>
      </c>
      <c r="E36" s="89"/>
      <c r="F36" s="75">
        <v>100</v>
      </c>
      <c r="G36" s="90"/>
      <c r="H36" s="85">
        <v>502</v>
      </c>
      <c r="I36" s="24"/>
      <c r="J36" s="38">
        <f t="shared" si="0"/>
        <v>0</v>
      </c>
      <c r="K36" s="94"/>
      <c r="L36" s="41">
        <f t="shared" si="1"/>
        <v>0</v>
      </c>
    </row>
    <row r="37" spans="1:13" ht="34.5" customHeight="1">
      <c r="A37" s="91">
        <v>29</v>
      </c>
      <c r="B37" s="92" t="s">
        <v>63</v>
      </c>
      <c r="C37" s="88">
        <v>2</v>
      </c>
      <c r="D37" s="93" t="s">
        <v>35</v>
      </c>
      <c r="E37" s="89"/>
      <c r="F37" s="75">
        <v>100</v>
      </c>
      <c r="G37" s="90"/>
      <c r="H37" s="85">
        <v>270</v>
      </c>
      <c r="I37" s="24"/>
      <c r="J37" s="38">
        <f t="shared" si="0"/>
        <v>0</v>
      </c>
      <c r="K37" s="94"/>
      <c r="L37" s="41">
        <f t="shared" si="1"/>
        <v>0</v>
      </c>
    </row>
    <row r="38" spans="1:13" ht="34.5" customHeight="1">
      <c r="A38" s="91">
        <v>30</v>
      </c>
      <c r="B38" s="92" t="s">
        <v>64</v>
      </c>
      <c r="C38" s="88">
        <v>1</v>
      </c>
      <c r="D38" s="93" t="s">
        <v>35</v>
      </c>
      <c r="E38" s="89"/>
      <c r="F38" s="75">
        <v>100</v>
      </c>
      <c r="G38" s="90"/>
      <c r="H38" s="85">
        <v>185</v>
      </c>
      <c r="I38" s="24"/>
      <c r="J38" s="38">
        <f t="shared" si="0"/>
        <v>0</v>
      </c>
      <c r="K38" s="94"/>
      <c r="L38" s="41">
        <f t="shared" si="1"/>
        <v>0</v>
      </c>
    </row>
    <row r="39" spans="1:13" ht="34.5" customHeight="1" thickBot="1">
      <c r="A39" s="31">
        <v>31</v>
      </c>
      <c r="B39" s="77" t="s">
        <v>65</v>
      </c>
      <c r="C39" s="78">
        <v>5</v>
      </c>
      <c r="D39" s="79" t="s">
        <v>35</v>
      </c>
      <c r="E39" s="14"/>
      <c r="F39" s="80">
        <v>100</v>
      </c>
      <c r="G39" s="28"/>
      <c r="H39" s="81">
        <v>453</v>
      </c>
      <c r="I39" s="15"/>
      <c r="J39" s="39">
        <f t="shared" si="0"/>
        <v>0</v>
      </c>
      <c r="K39" s="46"/>
      <c r="L39" s="42">
        <f t="shared" si="1"/>
        <v>0</v>
      </c>
    </row>
    <row r="40" spans="1:13" ht="34.5" customHeight="1" thickTop="1" thickBot="1">
      <c r="A40" s="119" t="str">
        <f>A6&amp;"計"</f>
        <v>令和４年７月分計</v>
      </c>
      <c r="B40" s="120"/>
      <c r="C40" s="52">
        <f>SUM(C9:C39)</f>
        <v>70</v>
      </c>
      <c r="D40" s="60"/>
      <c r="E40" s="16"/>
      <c r="F40" s="51"/>
      <c r="G40" s="25"/>
      <c r="H40" s="17">
        <f>SUM(H9:H39)</f>
        <v>11822</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76</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272</v>
      </c>
      <c r="I9" s="11"/>
      <c r="J9" s="37">
        <f>H9*I9</f>
        <v>0</v>
      </c>
      <c r="K9" s="44"/>
      <c r="L9" s="47">
        <f>ROUNDDOWN(G9+J9+K9,0)</f>
        <v>0</v>
      </c>
      <c r="N9" s="71"/>
      <c r="O9" s="71"/>
    </row>
    <row r="10" spans="1:15" ht="34.5" customHeight="1">
      <c r="A10" s="30">
        <v>2</v>
      </c>
      <c r="B10" s="72" t="s">
        <v>36</v>
      </c>
      <c r="C10" s="73">
        <v>2</v>
      </c>
      <c r="D10" s="74" t="s">
        <v>35</v>
      </c>
      <c r="E10" s="12"/>
      <c r="F10" s="75">
        <v>100</v>
      </c>
      <c r="G10" s="27"/>
      <c r="H10" s="76">
        <v>453</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483</v>
      </c>
      <c r="I11" s="13"/>
      <c r="J11" s="38">
        <f t="shared" si="0"/>
        <v>0</v>
      </c>
      <c r="K11" s="45"/>
      <c r="L11" s="41">
        <f t="shared" si="1"/>
        <v>0</v>
      </c>
    </row>
    <row r="12" spans="1:15" ht="34.5" customHeight="1">
      <c r="A12" s="30">
        <v>4</v>
      </c>
      <c r="B12" s="72" t="s">
        <v>38</v>
      </c>
      <c r="C12" s="73">
        <v>1</v>
      </c>
      <c r="D12" s="74" t="s">
        <v>35</v>
      </c>
      <c r="E12" s="12"/>
      <c r="F12" s="75">
        <v>100</v>
      </c>
      <c r="G12" s="27"/>
      <c r="H12" s="76">
        <v>186</v>
      </c>
      <c r="I12" s="13"/>
      <c r="J12" s="38">
        <f t="shared" si="0"/>
        <v>0</v>
      </c>
      <c r="K12" s="45"/>
      <c r="L12" s="41">
        <f t="shared" si="1"/>
        <v>0</v>
      </c>
    </row>
    <row r="13" spans="1:15" ht="34.5" customHeight="1">
      <c r="A13" s="30">
        <v>5</v>
      </c>
      <c r="B13" s="72" t="s">
        <v>39</v>
      </c>
      <c r="C13" s="73">
        <v>3</v>
      </c>
      <c r="D13" s="74" t="s">
        <v>35</v>
      </c>
      <c r="E13" s="12"/>
      <c r="F13" s="75">
        <v>100</v>
      </c>
      <c r="G13" s="27"/>
      <c r="H13" s="76">
        <v>509</v>
      </c>
      <c r="I13" s="13"/>
      <c r="J13" s="38">
        <f t="shared" si="0"/>
        <v>0</v>
      </c>
      <c r="K13" s="45"/>
      <c r="L13" s="41">
        <f t="shared" si="1"/>
        <v>0</v>
      </c>
    </row>
    <row r="14" spans="1:15" ht="34.5" customHeight="1">
      <c r="A14" s="30">
        <v>6</v>
      </c>
      <c r="B14" s="72" t="s">
        <v>40</v>
      </c>
      <c r="C14" s="73">
        <v>1</v>
      </c>
      <c r="D14" s="74" t="s">
        <v>35</v>
      </c>
      <c r="E14" s="12"/>
      <c r="F14" s="75">
        <v>100</v>
      </c>
      <c r="G14" s="27"/>
      <c r="H14" s="76">
        <v>96</v>
      </c>
      <c r="I14" s="13"/>
      <c r="J14" s="38">
        <f t="shared" si="0"/>
        <v>0</v>
      </c>
      <c r="K14" s="45"/>
      <c r="L14" s="41">
        <f t="shared" si="1"/>
        <v>0</v>
      </c>
    </row>
    <row r="15" spans="1:15" ht="34.5" customHeight="1">
      <c r="A15" s="30">
        <v>7</v>
      </c>
      <c r="B15" s="72" t="s">
        <v>41</v>
      </c>
      <c r="C15" s="73">
        <v>5</v>
      </c>
      <c r="D15" s="74" t="s">
        <v>35</v>
      </c>
      <c r="E15" s="12"/>
      <c r="F15" s="75">
        <v>100</v>
      </c>
      <c r="G15" s="27"/>
      <c r="H15" s="76">
        <v>594</v>
      </c>
      <c r="I15" s="13"/>
      <c r="J15" s="38">
        <f t="shared" si="0"/>
        <v>0</v>
      </c>
      <c r="K15" s="45"/>
      <c r="L15" s="41">
        <f t="shared" si="1"/>
        <v>0</v>
      </c>
    </row>
    <row r="16" spans="1:15" ht="34.5" customHeight="1">
      <c r="A16" s="30">
        <v>8</v>
      </c>
      <c r="B16" s="72" t="s">
        <v>42</v>
      </c>
      <c r="C16" s="73">
        <v>2</v>
      </c>
      <c r="D16" s="74" t="s">
        <v>35</v>
      </c>
      <c r="E16" s="12"/>
      <c r="F16" s="75">
        <v>100</v>
      </c>
      <c r="G16" s="27"/>
      <c r="H16" s="76">
        <v>404</v>
      </c>
      <c r="I16" s="13"/>
      <c r="J16" s="38">
        <f t="shared" si="0"/>
        <v>0</v>
      </c>
      <c r="K16" s="45"/>
      <c r="L16" s="41">
        <f t="shared" si="1"/>
        <v>0</v>
      </c>
    </row>
    <row r="17" spans="1:12" ht="34.5" customHeight="1">
      <c r="A17" s="30">
        <v>9</v>
      </c>
      <c r="B17" s="72" t="s">
        <v>43</v>
      </c>
      <c r="C17" s="73">
        <v>1</v>
      </c>
      <c r="D17" s="74" t="s">
        <v>35</v>
      </c>
      <c r="E17" s="12"/>
      <c r="F17" s="75">
        <v>100</v>
      </c>
      <c r="G17" s="27"/>
      <c r="H17" s="76">
        <v>173</v>
      </c>
      <c r="I17" s="13"/>
      <c r="J17" s="38">
        <f t="shared" si="0"/>
        <v>0</v>
      </c>
      <c r="K17" s="45"/>
      <c r="L17" s="41">
        <f t="shared" si="1"/>
        <v>0</v>
      </c>
    </row>
    <row r="18" spans="1:12" ht="34.5" customHeight="1">
      <c r="A18" s="30">
        <v>10</v>
      </c>
      <c r="B18" s="72" t="s">
        <v>44</v>
      </c>
      <c r="C18" s="73">
        <v>1</v>
      </c>
      <c r="D18" s="74" t="s">
        <v>35</v>
      </c>
      <c r="E18" s="12"/>
      <c r="F18" s="75">
        <v>100</v>
      </c>
      <c r="G18" s="27"/>
      <c r="H18" s="76">
        <v>144</v>
      </c>
      <c r="I18" s="13"/>
      <c r="J18" s="38">
        <f t="shared" si="0"/>
        <v>0</v>
      </c>
      <c r="K18" s="45"/>
      <c r="L18" s="41">
        <f t="shared" si="1"/>
        <v>0</v>
      </c>
    </row>
    <row r="19" spans="1:12" ht="34.5" customHeight="1">
      <c r="A19" s="30">
        <v>11</v>
      </c>
      <c r="B19" s="72" t="s">
        <v>45</v>
      </c>
      <c r="C19" s="73">
        <v>3</v>
      </c>
      <c r="D19" s="74" t="s">
        <v>35</v>
      </c>
      <c r="E19" s="12"/>
      <c r="F19" s="75">
        <v>100</v>
      </c>
      <c r="G19" s="27"/>
      <c r="H19" s="76">
        <v>760</v>
      </c>
      <c r="I19" s="13"/>
      <c r="J19" s="38">
        <f t="shared" si="0"/>
        <v>0</v>
      </c>
      <c r="K19" s="45"/>
      <c r="L19" s="41">
        <f t="shared" si="1"/>
        <v>0</v>
      </c>
    </row>
    <row r="20" spans="1:12" ht="34.5" customHeight="1">
      <c r="A20" s="91">
        <v>12</v>
      </c>
      <c r="B20" s="92" t="s">
        <v>46</v>
      </c>
      <c r="C20" s="88">
        <v>2</v>
      </c>
      <c r="D20" s="93" t="s">
        <v>35</v>
      </c>
      <c r="E20" s="89"/>
      <c r="F20" s="75">
        <v>100</v>
      </c>
      <c r="G20" s="90"/>
      <c r="H20" s="85">
        <v>488</v>
      </c>
      <c r="I20" s="24"/>
      <c r="J20" s="38">
        <f t="shared" si="0"/>
        <v>0</v>
      </c>
      <c r="K20" s="94"/>
      <c r="L20" s="41">
        <f t="shared" si="1"/>
        <v>0</v>
      </c>
    </row>
    <row r="21" spans="1:12" ht="34.5" customHeight="1">
      <c r="A21" s="91">
        <v>13</v>
      </c>
      <c r="B21" s="92" t="s">
        <v>47</v>
      </c>
      <c r="C21" s="88">
        <v>1</v>
      </c>
      <c r="D21" s="93" t="s">
        <v>35</v>
      </c>
      <c r="E21" s="89"/>
      <c r="F21" s="75">
        <v>100</v>
      </c>
      <c r="G21" s="90"/>
      <c r="H21" s="85">
        <v>375</v>
      </c>
      <c r="I21" s="24"/>
      <c r="J21" s="38">
        <f t="shared" si="0"/>
        <v>0</v>
      </c>
      <c r="K21" s="94"/>
      <c r="L21" s="41">
        <f t="shared" si="1"/>
        <v>0</v>
      </c>
    </row>
    <row r="22" spans="1:12" ht="34.5" customHeight="1">
      <c r="A22" s="91">
        <v>14</v>
      </c>
      <c r="B22" s="92" t="s">
        <v>48</v>
      </c>
      <c r="C22" s="88">
        <v>3</v>
      </c>
      <c r="D22" s="93" t="s">
        <v>35</v>
      </c>
      <c r="E22" s="89"/>
      <c r="F22" s="75">
        <v>100</v>
      </c>
      <c r="G22" s="90"/>
      <c r="H22" s="85">
        <v>439</v>
      </c>
      <c r="I22" s="24"/>
      <c r="J22" s="38">
        <f t="shared" si="0"/>
        <v>0</v>
      </c>
      <c r="K22" s="94"/>
      <c r="L22" s="41">
        <f t="shared" si="1"/>
        <v>0</v>
      </c>
    </row>
    <row r="23" spans="1:12" ht="34.5" customHeight="1">
      <c r="A23" s="91">
        <v>15</v>
      </c>
      <c r="B23" s="92" t="s">
        <v>49</v>
      </c>
      <c r="C23" s="88">
        <v>2</v>
      </c>
      <c r="D23" s="93" t="s">
        <v>35</v>
      </c>
      <c r="E23" s="89"/>
      <c r="F23" s="75">
        <v>100</v>
      </c>
      <c r="G23" s="90"/>
      <c r="H23" s="85">
        <v>440</v>
      </c>
      <c r="I23" s="24"/>
      <c r="J23" s="38">
        <f t="shared" si="0"/>
        <v>0</v>
      </c>
      <c r="K23" s="94"/>
      <c r="L23" s="41">
        <f t="shared" si="1"/>
        <v>0</v>
      </c>
    </row>
    <row r="24" spans="1:12" ht="34.5" customHeight="1">
      <c r="A24" s="91">
        <v>16</v>
      </c>
      <c r="B24" s="92" t="s">
        <v>50</v>
      </c>
      <c r="C24" s="88">
        <v>1</v>
      </c>
      <c r="D24" s="93" t="s">
        <v>35</v>
      </c>
      <c r="E24" s="89"/>
      <c r="F24" s="75">
        <v>100</v>
      </c>
      <c r="G24" s="90"/>
      <c r="H24" s="85">
        <v>171</v>
      </c>
      <c r="I24" s="24"/>
      <c r="J24" s="38">
        <f t="shared" si="0"/>
        <v>0</v>
      </c>
      <c r="K24" s="94"/>
      <c r="L24" s="41">
        <f t="shared" si="1"/>
        <v>0</v>
      </c>
    </row>
    <row r="25" spans="1:12" ht="34.5" customHeight="1">
      <c r="A25" s="91">
        <v>17</v>
      </c>
      <c r="B25" s="92" t="s">
        <v>51</v>
      </c>
      <c r="C25" s="88">
        <v>1</v>
      </c>
      <c r="D25" s="93" t="s">
        <v>35</v>
      </c>
      <c r="E25" s="89"/>
      <c r="F25" s="75">
        <v>100</v>
      </c>
      <c r="G25" s="90"/>
      <c r="H25" s="85">
        <v>413</v>
      </c>
      <c r="I25" s="24"/>
      <c r="J25" s="38">
        <f t="shared" si="0"/>
        <v>0</v>
      </c>
      <c r="K25" s="94"/>
      <c r="L25" s="41">
        <f t="shared" si="1"/>
        <v>0</v>
      </c>
    </row>
    <row r="26" spans="1:12" ht="34.5" customHeight="1">
      <c r="A26" s="91">
        <v>18</v>
      </c>
      <c r="B26" s="92" t="s">
        <v>52</v>
      </c>
      <c r="C26" s="88">
        <v>4</v>
      </c>
      <c r="D26" s="93" t="s">
        <v>35</v>
      </c>
      <c r="E26" s="89"/>
      <c r="F26" s="75">
        <v>100</v>
      </c>
      <c r="G26" s="90"/>
      <c r="H26" s="85">
        <v>765</v>
      </c>
      <c r="I26" s="24"/>
      <c r="J26" s="38">
        <f t="shared" si="0"/>
        <v>0</v>
      </c>
      <c r="K26" s="94"/>
      <c r="L26" s="41">
        <f t="shared" si="1"/>
        <v>0</v>
      </c>
    </row>
    <row r="27" spans="1:12" ht="34.5" customHeight="1">
      <c r="A27" s="91">
        <v>19</v>
      </c>
      <c r="B27" s="92" t="s">
        <v>53</v>
      </c>
      <c r="C27" s="88">
        <v>4</v>
      </c>
      <c r="D27" s="93" t="s">
        <v>35</v>
      </c>
      <c r="E27" s="89"/>
      <c r="F27" s="75">
        <v>100</v>
      </c>
      <c r="G27" s="90"/>
      <c r="H27" s="85">
        <v>1007</v>
      </c>
      <c r="I27" s="24"/>
      <c r="J27" s="38">
        <f t="shared" si="0"/>
        <v>0</v>
      </c>
      <c r="K27" s="94"/>
      <c r="L27" s="41">
        <f t="shared" si="1"/>
        <v>0</v>
      </c>
    </row>
    <row r="28" spans="1:12" ht="34.5" customHeight="1">
      <c r="A28" s="91">
        <v>20</v>
      </c>
      <c r="B28" s="92" t="s">
        <v>54</v>
      </c>
      <c r="C28" s="88">
        <v>3</v>
      </c>
      <c r="D28" s="93" t="s">
        <v>35</v>
      </c>
      <c r="E28" s="89"/>
      <c r="F28" s="75">
        <v>100</v>
      </c>
      <c r="G28" s="90"/>
      <c r="H28" s="85">
        <v>348</v>
      </c>
      <c r="I28" s="24"/>
      <c r="J28" s="38">
        <f t="shared" si="0"/>
        <v>0</v>
      </c>
      <c r="K28" s="94"/>
      <c r="L28" s="41">
        <f t="shared" si="1"/>
        <v>0</v>
      </c>
    </row>
    <row r="29" spans="1:12" ht="34.5" customHeight="1">
      <c r="A29" s="91">
        <v>21</v>
      </c>
      <c r="B29" s="92" t="s">
        <v>55</v>
      </c>
      <c r="C29" s="88">
        <v>3</v>
      </c>
      <c r="D29" s="93" t="s">
        <v>35</v>
      </c>
      <c r="E29" s="89"/>
      <c r="F29" s="75">
        <v>100</v>
      </c>
      <c r="G29" s="90"/>
      <c r="H29" s="85">
        <v>555</v>
      </c>
      <c r="I29" s="24"/>
      <c r="J29" s="38">
        <f t="shared" si="0"/>
        <v>0</v>
      </c>
      <c r="K29" s="94"/>
      <c r="L29" s="41">
        <f t="shared" si="1"/>
        <v>0</v>
      </c>
    </row>
    <row r="30" spans="1:12" ht="34.5" customHeight="1">
      <c r="A30" s="91">
        <v>22</v>
      </c>
      <c r="B30" s="92" t="s">
        <v>56</v>
      </c>
      <c r="C30" s="88">
        <v>2</v>
      </c>
      <c r="D30" s="93" t="s">
        <v>35</v>
      </c>
      <c r="E30" s="89"/>
      <c r="F30" s="75">
        <v>100</v>
      </c>
      <c r="G30" s="90"/>
      <c r="H30" s="85">
        <v>334</v>
      </c>
      <c r="I30" s="24"/>
      <c r="J30" s="38">
        <f t="shared" si="0"/>
        <v>0</v>
      </c>
      <c r="K30" s="94"/>
      <c r="L30" s="41">
        <f t="shared" si="1"/>
        <v>0</v>
      </c>
    </row>
    <row r="31" spans="1:12" ht="34.5" customHeight="1">
      <c r="A31" s="91">
        <v>23</v>
      </c>
      <c r="B31" s="92" t="s">
        <v>57</v>
      </c>
      <c r="C31" s="88">
        <v>2</v>
      </c>
      <c r="D31" s="93" t="s">
        <v>35</v>
      </c>
      <c r="E31" s="89"/>
      <c r="F31" s="75">
        <v>100</v>
      </c>
      <c r="G31" s="90"/>
      <c r="H31" s="85">
        <v>420</v>
      </c>
      <c r="I31" s="24"/>
      <c r="J31" s="38">
        <f t="shared" si="0"/>
        <v>0</v>
      </c>
      <c r="K31" s="94"/>
      <c r="L31" s="41">
        <f t="shared" si="1"/>
        <v>0</v>
      </c>
    </row>
    <row r="32" spans="1:12" ht="34.5" customHeight="1">
      <c r="A32" s="91">
        <v>24</v>
      </c>
      <c r="B32" s="92" t="s">
        <v>58</v>
      </c>
      <c r="C32" s="88">
        <v>1</v>
      </c>
      <c r="D32" s="93" t="s">
        <v>35</v>
      </c>
      <c r="E32" s="89"/>
      <c r="F32" s="75">
        <v>100</v>
      </c>
      <c r="G32" s="90"/>
      <c r="H32" s="85">
        <v>725</v>
      </c>
      <c r="I32" s="24"/>
      <c r="J32" s="38">
        <f t="shared" si="0"/>
        <v>0</v>
      </c>
      <c r="K32" s="94"/>
      <c r="L32" s="41">
        <f t="shared" si="1"/>
        <v>0</v>
      </c>
    </row>
    <row r="33" spans="1:13" ht="34.5" customHeight="1">
      <c r="A33" s="91">
        <v>25</v>
      </c>
      <c r="B33" s="92" t="s">
        <v>59</v>
      </c>
      <c r="C33" s="88">
        <v>1</v>
      </c>
      <c r="D33" s="93" t="s">
        <v>35</v>
      </c>
      <c r="E33" s="89"/>
      <c r="F33" s="75">
        <v>100</v>
      </c>
      <c r="G33" s="90"/>
      <c r="H33" s="85">
        <v>365</v>
      </c>
      <c r="I33" s="24"/>
      <c r="J33" s="38">
        <f t="shared" si="0"/>
        <v>0</v>
      </c>
      <c r="K33" s="94"/>
      <c r="L33" s="41">
        <f t="shared" si="1"/>
        <v>0</v>
      </c>
    </row>
    <row r="34" spans="1:13" ht="34.5" customHeight="1">
      <c r="A34" s="91">
        <v>26</v>
      </c>
      <c r="B34" s="92" t="s">
        <v>60</v>
      </c>
      <c r="C34" s="88">
        <v>4</v>
      </c>
      <c r="D34" s="93" t="s">
        <v>35</v>
      </c>
      <c r="E34" s="89"/>
      <c r="F34" s="75">
        <v>100</v>
      </c>
      <c r="G34" s="90"/>
      <c r="H34" s="85">
        <v>588</v>
      </c>
      <c r="I34" s="24"/>
      <c r="J34" s="38">
        <f t="shared" si="0"/>
        <v>0</v>
      </c>
      <c r="K34" s="94"/>
      <c r="L34" s="41">
        <f t="shared" si="1"/>
        <v>0</v>
      </c>
    </row>
    <row r="35" spans="1:13" ht="34.5" customHeight="1">
      <c r="A35" s="91">
        <v>27</v>
      </c>
      <c r="B35" s="92" t="s">
        <v>61</v>
      </c>
      <c r="C35" s="88">
        <v>1</v>
      </c>
      <c r="D35" s="93" t="s">
        <v>35</v>
      </c>
      <c r="E35" s="89"/>
      <c r="F35" s="75">
        <v>100</v>
      </c>
      <c r="G35" s="90"/>
      <c r="H35" s="85">
        <v>143</v>
      </c>
      <c r="I35" s="24"/>
      <c r="J35" s="38">
        <f t="shared" si="0"/>
        <v>0</v>
      </c>
      <c r="K35" s="94"/>
      <c r="L35" s="41">
        <f t="shared" si="1"/>
        <v>0</v>
      </c>
    </row>
    <row r="36" spans="1:13" ht="34.5" customHeight="1">
      <c r="A36" s="91">
        <v>28</v>
      </c>
      <c r="B36" s="92" t="s">
        <v>62</v>
      </c>
      <c r="C36" s="88">
        <v>3</v>
      </c>
      <c r="D36" s="93" t="s">
        <v>35</v>
      </c>
      <c r="E36" s="89"/>
      <c r="F36" s="75">
        <v>100</v>
      </c>
      <c r="G36" s="90"/>
      <c r="H36" s="85">
        <v>636</v>
      </c>
      <c r="I36" s="24"/>
      <c r="J36" s="38">
        <f t="shared" si="0"/>
        <v>0</v>
      </c>
      <c r="K36" s="94"/>
      <c r="L36" s="41">
        <f t="shared" si="1"/>
        <v>0</v>
      </c>
    </row>
    <row r="37" spans="1:13" ht="34.5" customHeight="1">
      <c r="A37" s="91">
        <v>29</v>
      </c>
      <c r="B37" s="92" t="s">
        <v>63</v>
      </c>
      <c r="C37" s="88">
        <v>2</v>
      </c>
      <c r="D37" s="93" t="s">
        <v>35</v>
      </c>
      <c r="E37" s="89"/>
      <c r="F37" s="75">
        <v>100</v>
      </c>
      <c r="G37" s="90"/>
      <c r="H37" s="85">
        <v>299</v>
      </c>
      <c r="I37" s="24"/>
      <c r="J37" s="38">
        <f t="shared" si="0"/>
        <v>0</v>
      </c>
      <c r="K37" s="94"/>
      <c r="L37" s="41">
        <f t="shared" si="1"/>
        <v>0</v>
      </c>
    </row>
    <row r="38" spans="1:13" ht="34.5" customHeight="1">
      <c r="A38" s="91">
        <v>30</v>
      </c>
      <c r="B38" s="92" t="s">
        <v>64</v>
      </c>
      <c r="C38" s="88">
        <v>1</v>
      </c>
      <c r="D38" s="93" t="s">
        <v>35</v>
      </c>
      <c r="E38" s="89"/>
      <c r="F38" s="75">
        <v>100</v>
      </c>
      <c r="G38" s="90"/>
      <c r="H38" s="85">
        <v>197</v>
      </c>
      <c r="I38" s="24"/>
      <c r="J38" s="38">
        <f t="shared" si="0"/>
        <v>0</v>
      </c>
      <c r="K38" s="94"/>
      <c r="L38" s="41">
        <f t="shared" si="1"/>
        <v>0</v>
      </c>
    </row>
    <row r="39" spans="1:13" ht="34.5" customHeight="1" thickBot="1">
      <c r="A39" s="31">
        <v>31</v>
      </c>
      <c r="B39" s="77" t="s">
        <v>65</v>
      </c>
      <c r="C39" s="78">
        <v>5</v>
      </c>
      <c r="D39" s="79" t="s">
        <v>35</v>
      </c>
      <c r="E39" s="14"/>
      <c r="F39" s="80">
        <v>100</v>
      </c>
      <c r="G39" s="28"/>
      <c r="H39" s="81">
        <v>482</v>
      </c>
      <c r="I39" s="15"/>
      <c r="J39" s="39">
        <f t="shared" si="0"/>
        <v>0</v>
      </c>
      <c r="K39" s="46"/>
      <c r="L39" s="42">
        <f t="shared" si="1"/>
        <v>0</v>
      </c>
    </row>
    <row r="40" spans="1:13" ht="34.5" customHeight="1" thickTop="1" thickBot="1">
      <c r="A40" s="119" t="str">
        <f>A6&amp;"計"</f>
        <v>令和４年８月分計</v>
      </c>
      <c r="B40" s="120"/>
      <c r="C40" s="52">
        <f>SUM(C9:C39)</f>
        <v>70</v>
      </c>
      <c r="D40" s="60"/>
      <c r="E40" s="16"/>
      <c r="F40" s="51"/>
      <c r="G40" s="25"/>
      <c r="H40" s="17">
        <f>SUM(H9:H39)</f>
        <v>13264</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77</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276</v>
      </c>
      <c r="I9" s="11"/>
      <c r="J9" s="37">
        <f>H9*I9</f>
        <v>0</v>
      </c>
      <c r="K9" s="44"/>
      <c r="L9" s="47">
        <f>ROUNDDOWN(G9+J9+K9,0)</f>
        <v>0</v>
      </c>
      <c r="N9" s="71"/>
      <c r="O9" s="71"/>
    </row>
    <row r="10" spans="1:15" ht="34.5" customHeight="1">
      <c r="A10" s="30">
        <v>2</v>
      </c>
      <c r="B10" s="72" t="s">
        <v>36</v>
      </c>
      <c r="C10" s="73">
        <v>2</v>
      </c>
      <c r="D10" s="74" t="s">
        <v>35</v>
      </c>
      <c r="E10" s="12"/>
      <c r="F10" s="75">
        <v>100</v>
      </c>
      <c r="G10" s="27"/>
      <c r="H10" s="76">
        <v>492</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532</v>
      </c>
      <c r="I11" s="13"/>
      <c r="J11" s="38">
        <f t="shared" si="0"/>
        <v>0</v>
      </c>
      <c r="K11" s="45"/>
      <c r="L11" s="41">
        <f t="shared" si="1"/>
        <v>0</v>
      </c>
    </row>
    <row r="12" spans="1:15" ht="34.5" customHeight="1">
      <c r="A12" s="30">
        <v>4</v>
      </c>
      <c r="B12" s="72" t="s">
        <v>38</v>
      </c>
      <c r="C12" s="73">
        <v>1</v>
      </c>
      <c r="D12" s="74" t="s">
        <v>35</v>
      </c>
      <c r="E12" s="12"/>
      <c r="F12" s="75">
        <v>100</v>
      </c>
      <c r="G12" s="27"/>
      <c r="H12" s="76">
        <v>208</v>
      </c>
      <c r="I12" s="13"/>
      <c r="J12" s="38">
        <f t="shared" si="0"/>
        <v>0</v>
      </c>
      <c r="K12" s="45"/>
      <c r="L12" s="41">
        <f t="shared" si="1"/>
        <v>0</v>
      </c>
    </row>
    <row r="13" spans="1:15" ht="34.5" customHeight="1">
      <c r="A13" s="30">
        <v>5</v>
      </c>
      <c r="B13" s="72" t="s">
        <v>39</v>
      </c>
      <c r="C13" s="73">
        <v>3</v>
      </c>
      <c r="D13" s="74" t="s">
        <v>35</v>
      </c>
      <c r="E13" s="12"/>
      <c r="F13" s="75">
        <v>100</v>
      </c>
      <c r="G13" s="27"/>
      <c r="H13" s="76">
        <v>510</v>
      </c>
      <c r="I13" s="13"/>
      <c r="J13" s="38">
        <f t="shared" si="0"/>
        <v>0</v>
      </c>
      <c r="K13" s="45"/>
      <c r="L13" s="41">
        <f t="shared" si="1"/>
        <v>0</v>
      </c>
    </row>
    <row r="14" spans="1:15" ht="34.5" customHeight="1">
      <c r="A14" s="30">
        <v>6</v>
      </c>
      <c r="B14" s="72" t="s">
        <v>40</v>
      </c>
      <c r="C14" s="73">
        <v>1</v>
      </c>
      <c r="D14" s="74" t="s">
        <v>35</v>
      </c>
      <c r="E14" s="12"/>
      <c r="F14" s="75">
        <v>100</v>
      </c>
      <c r="G14" s="27"/>
      <c r="H14" s="76">
        <v>111</v>
      </c>
      <c r="I14" s="13"/>
      <c r="J14" s="38">
        <f t="shared" si="0"/>
        <v>0</v>
      </c>
      <c r="K14" s="45"/>
      <c r="L14" s="41">
        <f t="shared" si="1"/>
        <v>0</v>
      </c>
    </row>
    <row r="15" spans="1:15" ht="34.5" customHeight="1">
      <c r="A15" s="30">
        <v>7</v>
      </c>
      <c r="B15" s="72" t="s">
        <v>41</v>
      </c>
      <c r="C15" s="73">
        <v>5</v>
      </c>
      <c r="D15" s="74" t="s">
        <v>35</v>
      </c>
      <c r="E15" s="12"/>
      <c r="F15" s="75">
        <v>100</v>
      </c>
      <c r="G15" s="27"/>
      <c r="H15" s="76">
        <v>675</v>
      </c>
      <c r="I15" s="13"/>
      <c r="J15" s="38">
        <f t="shared" si="0"/>
        <v>0</v>
      </c>
      <c r="K15" s="45"/>
      <c r="L15" s="41">
        <f t="shared" si="1"/>
        <v>0</v>
      </c>
    </row>
    <row r="16" spans="1:15" ht="34.5" customHeight="1">
      <c r="A16" s="30">
        <v>8</v>
      </c>
      <c r="B16" s="72" t="s">
        <v>42</v>
      </c>
      <c r="C16" s="73">
        <v>2</v>
      </c>
      <c r="D16" s="74" t="s">
        <v>35</v>
      </c>
      <c r="E16" s="12"/>
      <c r="F16" s="75">
        <v>100</v>
      </c>
      <c r="G16" s="27"/>
      <c r="H16" s="76">
        <v>469</v>
      </c>
      <c r="I16" s="13"/>
      <c r="J16" s="38">
        <f t="shared" si="0"/>
        <v>0</v>
      </c>
      <c r="K16" s="45"/>
      <c r="L16" s="41">
        <f t="shared" si="1"/>
        <v>0</v>
      </c>
    </row>
    <row r="17" spans="1:12" ht="34.5" customHeight="1">
      <c r="A17" s="30">
        <v>9</v>
      </c>
      <c r="B17" s="72" t="s">
        <v>43</v>
      </c>
      <c r="C17" s="73">
        <v>1</v>
      </c>
      <c r="D17" s="74" t="s">
        <v>35</v>
      </c>
      <c r="E17" s="12"/>
      <c r="F17" s="75">
        <v>100</v>
      </c>
      <c r="G17" s="27"/>
      <c r="H17" s="76">
        <v>193</v>
      </c>
      <c r="I17" s="13"/>
      <c r="J17" s="38">
        <f t="shared" si="0"/>
        <v>0</v>
      </c>
      <c r="K17" s="45"/>
      <c r="L17" s="41">
        <f t="shared" si="1"/>
        <v>0</v>
      </c>
    </row>
    <row r="18" spans="1:12" ht="34.5" customHeight="1">
      <c r="A18" s="30">
        <v>10</v>
      </c>
      <c r="B18" s="72" t="s">
        <v>44</v>
      </c>
      <c r="C18" s="73">
        <v>1</v>
      </c>
      <c r="D18" s="74" t="s">
        <v>35</v>
      </c>
      <c r="E18" s="12"/>
      <c r="F18" s="75">
        <v>100</v>
      </c>
      <c r="G18" s="27"/>
      <c r="H18" s="76">
        <v>168</v>
      </c>
      <c r="I18" s="13"/>
      <c r="J18" s="38">
        <f t="shared" si="0"/>
        <v>0</v>
      </c>
      <c r="K18" s="45"/>
      <c r="L18" s="41">
        <f t="shared" si="1"/>
        <v>0</v>
      </c>
    </row>
    <row r="19" spans="1:12" ht="34.5" customHeight="1">
      <c r="A19" s="30">
        <v>11</v>
      </c>
      <c r="B19" s="72" t="s">
        <v>45</v>
      </c>
      <c r="C19" s="73">
        <v>3</v>
      </c>
      <c r="D19" s="74" t="s">
        <v>35</v>
      </c>
      <c r="E19" s="12"/>
      <c r="F19" s="75">
        <v>100</v>
      </c>
      <c r="G19" s="27"/>
      <c r="H19" s="76">
        <v>722</v>
      </c>
      <c r="I19" s="13"/>
      <c r="J19" s="38">
        <f t="shared" si="0"/>
        <v>0</v>
      </c>
      <c r="K19" s="45"/>
      <c r="L19" s="41">
        <f t="shared" si="1"/>
        <v>0</v>
      </c>
    </row>
    <row r="20" spans="1:12" ht="34.5" customHeight="1">
      <c r="A20" s="91">
        <v>12</v>
      </c>
      <c r="B20" s="92" t="s">
        <v>46</v>
      </c>
      <c r="C20" s="88">
        <v>2</v>
      </c>
      <c r="D20" s="93" t="s">
        <v>35</v>
      </c>
      <c r="E20" s="89"/>
      <c r="F20" s="75">
        <v>100</v>
      </c>
      <c r="G20" s="90"/>
      <c r="H20" s="85">
        <v>480</v>
      </c>
      <c r="I20" s="24"/>
      <c r="J20" s="38">
        <f t="shared" si="0"/>
        <v>0</v>
      </c>
      <c r="K20" s="94"/>
      <c r="L20" s="41">
        <f t="shared" si="1"/>
        <v>0</v>
      </c>
    </row>
    <row r="21" spans="1:12" ht="34.5" customHeight="1">
      <c r="A21" s="91">
        <v>13</v>
      </c>
      <c r="B21" s="92" t="s">
        <v>47</v>
      </c>
      <c r="C21" s="88">
        <v>1</v>
      </c>
      <c r="D21" s="93" t="s">
        <v>35</v>
      </c>
      <c r="E21" s="89"/>
      <c r="F21" s="75">
        <v>100</v>
      </c>
      <c r="G21" s="90"/>
      <c r="H21" s="85">
        <v>342</v>
      </c>
      <c r="I21" s="24"/>
      <c r="J21" s="38">
        <f t="shared" si="0"/>
        <v>0</v>
      </c>
      <c r="K21" s="94"/>
      <c r="L21" s="41">
        <f t="shared" si="1"/>
        <v>0</v>
      </c>
    </row>
    <row r="22" spans="1:12" ht="34.5" customHeight="1">
      <c r="A22" s="91">
        <v>14</v>
      </c>
      <c r="B22" s="92" t="s">
        <v>48</v>
      </c>
      <c r="C22" s="88">
        <v>3</v>
      </c>
      <c r="D22" s="93" t="s">
        <v>35</v>
      </c>
      <c r="E22" s="89"/>
      <c r="F22" s="75">
        <v>100</v>
      </c>
      <c r="G22" s="90"/>
      <c r="H22" s="85">
        <v>438</v>
      </c>
      <c r="I22" s="24"/>
      <c r="J22" s="38">
        <f t="shared" si="0"/>
        <v>0</v>
      </c>
      <c r="K22" s="94"/>
      <c r="L22" s="41">
        <f t="shared" si="1"/>
        <v>0</v>
      </c>
    </row>
    <row r="23" spans="1:12" ht="34.5" customHeight="1">
      <c r="A23" s="91">
        <v>15</v>
      </c>
      <c r="B23" s="92" t="s">
        <v>49</v>
      </c>
      <c r="C23" s="88">
        <v>2</v>
      </c>
      <c r="D23" s="93" t="s">
        <v>35</v>
      </c>
      <c r="E23" s="89"/>
      <c r="F23" s="75">
        <v>100</v>
      </c>
      <c r="G23" s="90"/>
      <c r="H23" s="85">
        <v>441</v>
      </c>
      <c r="I23" s="24"/>
      <c r="J23" s="38">
        <f t="shared" si="0"/>
        <v>0</v>
      </c>
      <c r="K23" s="94"/>
      <c r="L23" s="41">
        <f t="shared" si="1"/>
        <v>0</v>
      </c>
    </row>
    <row r="24" spans="1:12" ht="34.5" customHeight="1">
      <c r="A24" s="91">
        <v>16</v>
      </c>
      <c r="B24" s="92" t="s">
        <v>50</v>
      </c>
      <c r="C24" s="88">
        <v>1</v>
      </c>
      <c r="D24" s="93" t="s">
        <v>35</v>
      </c>
      <c r="E24" s="89"/>
      <c r="F24" s="75">
        <v>100</v>
      </c>
      <c r="G24" s="90"/>
      <c r="H24" s="85">
        <v>164</v>
      </c>
      <c r="I24" s="24"/>
      <c r="J24" s="38">
        <f t="shared" si="0"/>
        <v>0</v>
      </c>
      <c r="K24" s="94"/>
      <c r="L24" s="41">
        <f t="shared" si="1"/>
        <v>0</v>
      </c>
    </row>
    <row r="25" spans="1:12" ht="34.5" customHeight="1">
      <c r="A25" s="91">
        <v>17</v>
      </c>
      <c r="B25" s="92" t="s">
        <v>51</v>
      </c>
      <c r="C25" s="88">
        <v>1</v>
      </c>
      <c r="D25" s="93" t="s">
        <v>35</v>
      </c>
      <c r="E25" s="89"/>
      <c r="F25" s="75">
        <v>100</v>
      </c>
      <c r="G25" s="90"/>
      <c r="H25" s="85">
        <v>389</v>
      </c>
      <c r="I25" s="24"/>
      <c r="J25" s="38">
        <f t="shared" si="0"/>
        <v>0</v>
      </c>
      <c r="K25" s="94"/>
      <c r="L25" s="41">
        <f t="shared" si="1"/>
        <v>0</v>
      </c>
    </row>
    <row r="26" spans="1:12" ht="34.5" customHeight="1">
      <c r="A26" s="91">
        <v>18</v>
      </c>
      <c r="B26" s="92" t="s">
        <v>52</v>
      </c>
      <c r="C26" s="88">
        <v>4</v>
      </c>
      <c r="D26" s="93" t="s">
        <v>35</v>
      </c>
      <c r="E26" s="89"/>
      <c r="F26" s="75">
        <v>100</v>
      </c>
      <c r="G26" s="90"/>
      <c r="H26" s="85">
        <v>630</v>
      </c>
      <c r="I26" s="24"/>
      <c r="J26" s="38">
        <f t="shared" si="0"/>
        <v>0</v>
      </c>
      <c r="K26" s="94"/>
      <c r="L26" s="41">
        <f t="shared" si="1"/>
        <v>0</v>
      </c>
    </row>
    <row r="27" spans="1:12" ht="34.5" customHeight="1">
      <c r="A27" s="91">
        <v>19</v>
      </c>
      <c r="B27" s="92" t="s">
        <v>53</v>
      </c>
      <c r="C27" s="88">
        <v>4</v>
      </c>
      <c r="D27" s="93" t="s">
        <v>35</v>
      </c>
      <c r="E27" s="89"/>
      <c r="F27" s="75">
        <v>100</v>
      </c>
      <c r="G27" s="90"/>
      <c r="H27" s="85">
        <v>946</v>
      </c>
      <c r="I27" s="24"/>
      <c r="J27" s="38">
        <f t="shared" si="0"/>
        <v>0</v>
      </c>
      <c r="K27" s="94"/>
      <c r="L27" s="41">
        <f t="shared" si="1"/>
        <v>0</v>
      </c>
    </row>
    <row r="28" spans="1:12" ht="34.5" customHeight="1">
      <c r="A28" s="91">
        <v>20</v>
      </c>
      <c r="B28" s="92" t="s">
        <v>54</v>
      </c>
      <c r="C28" s="88">
        <v>3</v>
      </c>
      <c r="D28" s="93" t="s">
        <v>35</v>
      </c>
      <c r="E28" s="89"/>
      <c r="F28" s="75">
        <v>100</v>
      </c>
      <c r="G28" s="90"/>
      <c r="H28" s="85">
        <v>331</v>
      </c>
      <c r="I28" s="24"/>
      <c r="J28" s="38">
        <f t="shared" si="0"/>
        <v>0</v>
      </c>
      <c r="K28" s="94"/>
      <c r="L28" s="41">
        <f t="shared" si="1"/>
        <v>0</v>
      </c>
    </row>
    <row r="29" spans="1:12" ht="34.5" customHeight="1">
      <c r="A29" s="91">
        <v>21</v>
      </c>
      <c r="B29" s="92" t="s">
        <v>55</v>
      </c>
      <c r="C29" s="88">
        <v>3</v>
      </c>
      <c r="D29" s="93" t="s">
        <v>35</v>
      </c>
      <c r="E29" s="89"/>
      <c r="F29" s="75">
        <v>100</v>
      </c>
      <c r="G29" s="90"/>
      <c r="H29" s="85">
        <v>542</v>
      </c>
      <c r="I29" s="24"/>
      <c r="J29" s="38">
        <f t="shared" si="0"/>
        <v>0</v>
      </c>
      <c r="K29" s="94"/>
      <c r="L29" s="41">
        <f t="shared" si="1"/>
        <v>0</v>
      </c>
    </row>
    <row r="30" spans="1:12" ht="34.5" customHeight="1">
      <c r="A30" s="91">
        <v>22</v>
      </c>
      <c r="B30" s="92" t="s">
        <v>56</v>
      </c>
      <c r="C30" s="88">
        <v>2</v>
      </c>
      <c r="D30" s="93" t="s">
        <v>35</v>
      </c>
      <c r="E30" s="89"/>
      <c r="F30" s="75">
        <v>100</v>
      </c>
      <c r="G30" s="90"/>
      <c r="H30" s="85">
        <v>322</v>
      </c>
      <c r="I30" s="24"/>
      <c r="J30" s="38">
        <f t="shared" si="0"/>
        <v>0</v>
      </c>
      <c r="K30" s="94"/>
      <c r="L30" s="41">
        <f t="shared" si="1"/>
        <v>0</v>
      </c>
    </row>
    <row r="31" spans="1:12" ht="34.5" customHeight="1">
      <c r="A31" s="91">
        <v>23</v>
      </c>
      <c r="B31" s="92" t="s">
        <v>57</v>
      </c>
      <c r="C31" s="88">
        <v>2</v>
      </c>
      <c r="D31" s="93" t="s">
        <v>35</v>
      </c>
      <c r="E31" s="89"/>
      <c r="F31" s="75">
        <v>100</v>
      </c>
      <c r="G31" s="90"/>
      <c r="H31" s="85">
        <v>404</v>
      </c>
      <c r="I31" s="24"/>
      <c r="J31" s="38">
        <f t="shared" si="0"/>
        <v>0</v>
      </c>
      <c r="K31" s="94"/>
      <c r="L31" s="41">
        <f t="shared" si="1"/>
        <v>0</v>
      </c>
    </row>
    <row r="32" spans="1:12" ht="34.5" customHeight="1">
      <c r="A32" s="91">
        <v>24</v>
      </c>
      <c r="B32" s="92" t="s">
        <v>58</v>
      </c>
      <c r="C32" s="88">
        <v>1</v>
      </c>
      <c r="D32" s="93" t="s">
        <v>35</v>
      </c>
      <c r="E32" s="89"/>
      <c r="F32" s="75">
        <v>100</v>
      </c>
      <c r="G32" s="90"/>
      <c r="H32" s="85">
        <v>707</v>
      </c>
      <c r="I32" s="24"/>
      <c r="J32" s="38">
        <f t="shared" si="0"/>
        <v>0</v>
      </c>
      <c r="K32" s="94"/>
      <c r="L32" s="41">
        <f t="shared" si="1"/>
        <v>0</v>
      </c>
    </row>
    <row r="33" spans="1:13" ht="34.5" customHeight="1">
      <c r="A33" s="91">
        <v>25</v>
      </c>
      <c r="B33" s="92" t="s">
        <v>59</v>
      </c>
      <c r="C33" s="88">
        <v>1</v>
      </c>
      <c r="D33" s="93" t="s">
        <v>35</v>
      </c>
      <c r="E33" s="89"/>
      <c r="F33" s="75">
        <v>100</v>
      </c>
      <c r="G33" s="90"/>
      <c r="H33" s="85">
        <v>374</v>
      </c>
      <c r="I33" s="24"/>
      <c r="J33" s="38">
        <f t="shared" si="0"/>
        <v>0</v>
      </c>
      <c r="K33" s="94"/>
      <c r="L33" s="41">
        <f t="shared" si="1"/>
        <v>0</v>
      </c>
    </row>
    <row r="34" spans="1:13" ht="34.5" customHeight="1">
      <c r="A34" s="91">
        <v>26</v>
      </c>
      <c r="B34" s="92" t="s">
        <v>60</v>
      </c>
      <c r="C34" s="88">
        <v>4</v>
      </c>
      <c r="D34" s="93" t="s">
        <v>35</v>
      </c>
      <c r="E34" s="89"/>
      <c r="F34" s="75">
        <v>100</v>
      </c>
      <c r="G34" s="90"/>
      <c r="H34" s="85">
        <v>622</v>
      </c>
      <c r="I34" s="24"/>
      <c r="J34" s="38">
        <f t="shared" si="0"/>
        <v>0</v>
      </c>
      <c r="K34" s="94"/>
      <c r="L34" s="41">
        <f t="shared" si="1"/>
        <v>0</v>
      </c>
    </row>
    <row r="35" spans="1:13" ht="34.5" customHeight="1">
      <c r="A35" s="91">
        <v>27</v>
      </c>
      <c r="B35" s="92" t="s">
        <v>61</v>
      </c>
      <c r="C35" s="88">
        <v>1</v>
      </c>
      <c r="D35" s="93" t="s">
        <v>35</v>
      </c>
      <c r="E35" s="89"/>
      <c r="F35" s="75">
        <v>100</v>
      </c>
      <c r="G35" s="90"/>
      <c r="H35" s="85">
        <v>159</v>
      </c>
      <c r="I35" s="24"/>
      <c r="J35" s="38">
        <f t="shared" si="0"/>
        <v>0</v>
      </c>
      <c r="K35" s="94"/>
      <c r="L35" s="41">
        <f t="shared" si="1"/>
        <v>0</v>
      </c>
    </row>
    <row r="36" spans="1:13" ht="34.5" customHeight="1">
      <c r="A36" s="91">
        <v>28</v>
      </c>
      <c r="B36" s="92" t="s">
        <v>62</v>
      </c>
      <c r="C36" s="88">
        <v>3</v>
      </c>
      <c r="D36" s="93" t="s">
        <v>35</v>
      </c>
      <c r="E36" s="89"/>
      <c r="F36" s="75">
        <v>100</v>
      </c>
      <c r="G36" s="90"/>
      <c r="H36" s="85">
        <v>684</v>
      </c>
      <c r="I36" s="24"/>
      <c r="J36" s="38">
        <f t="shared" si="0"/>
        <v>0</v>
      </c>
      <c r="K36" s="94"/>
      <c r="L36" s="41">
        <f t="shared" si="1"/>
        <v>0</v>
      </c>
    </row>
    <row r="37" spans="1:13" ht="34.5" customHeight="1">
      <c r="A37" s="91">
        <v>29</v>
      </c>
      <c r="B37" s="92" t="s">
        <v>63</v>
      </c>
      <c r="C37" s="88">
        <v>2</v>
      </c>
      <c r="D37" s="93" t="s">
        <v>35</v>
      </c>
      <c r="E37" s="89"/>
      <c r="F37" s="75">
        <v>100</v>
      </c>
      <c r="G37" s="90"/>
      <c r="H37" s="85">
        <v>330</v>
      </c>
      <c r="I37" s="24"/>
      <c r="J37" s="38">
        <f t="shared" si="0"/>
        <v>0</v>
      </c>
      <c r="K37" s="94"/>
      <c r="L37" s="41">
        <f t="shared" si="1"/>
        <v>0</v>
      </c>
    </row>
    <row r="38" spans="1:13" ht="34.5" customHeight="1">
      <c r="A38" s="91">
        <v>30</v>
      </c>
      <c r="B38" s="92" t="s">
        <v>64</v>
      </c>
      <c r="C38" s="88">
        <v>1</v>
      </c>
      <c r="D38" s="93" t="s">
        <v>35</v>
      </c>
      <c r="E38" s="89"/>
      <c r="F38" s="75">
        <v>100</v>
      </c>
      <c r="G38" s="90"/>
      <c r="H38" s="85">
        <v>223</v>
      </c>
      <c r="I38" s="24"/>
      <c r="J38" s="38">
        <f t="shared" si="0"/>
        <v>0</v>
      </c>
      <c r="K38" s="94"/>
      <c r="L38" s="41">
        <f t="shared" si="1"/>
        <v>0</v>
      </c>
    </row>
    <row r="39" spans="1:13" ht="34.5" customHeight="1" thickBot="1">
      <c r="A39" s="31">
        <v>31</v>
      </c>
      <c r="B39" s="77" t="s">
        <v>65</v>
      </c>
      <c r="C39" s="78">
        <v>5</v>
      </c>
      <c r="D39" s="79" t="s">
        <v>35</v>
      </c>
      <c r="E39" s="14"/>
      <c r="F39" s="80">
        <v>100</v>
      </c>
      <c r="G39" s="28"/>
      <c r="H39" s="81">
        <v>546</v>
      </c>
      <c r="I39" s="15"/>
      <c r="J39" s="39">
        <f t="shared" si="0"/>
        <v>0</v>
      </c>
      <c r="K39" s="46"/>
      <c r="L39" s="42">
        <f t="shared" si="1"/>
        <v>0</v>
      </c>
    </row>
    <row r="40" spans="1:13" ht="34.5" customHeight="1" thickTop="1" thickBot="1">
      <c r="A40" s="119" t="str">
        <f>A6&amp;"計"</f>
        <v>令和４年９月分計</v>
      </c>
      <c r="B40" s="120"/>
      <c r="C40" s="52">
        <f>SUM(C9:C39)</f>
        <v>70</v>
      </c>
      <c r="D40" s="60"/>
      <c r="E40" s="16"/>
      <c r="F40" s="51"/>
      <c r="G40" s="25"/>
      <c r="H40" s="17">
        <f>SUM(H9:H39)</f>
        <v>13430</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topLeftCell="A34"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66</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325</v>
      </c>
      <c r="I9" s="11"/>
      <c r="J9" s="37">
        <f>H9*I9</f>
        <v>0</v>
      </c>
      <c r="K9" s="44"/>
      <c r="L9" s="47">
        <f>ROUNDDOWN(G9+J9+K9,0)</f>
        <v>0</v>
      </c>
      <c r="N9" s="71"/>
      <c r="O9" s="71"/>
    </row>
    <row r="10" spans="1:15" ht="34.5" customHeight="1">
      <c r="A10" s="30">
        <v>2</v>
      </c>
      <c r="B10" s="72" t="s">
        <v>36</v>
      </c>
      <c r="C10" s="73">
        <v>2</v>
      </c>
      <c r="D10" s="74" t="s">
        <v>35</v>
      </c>
      <c r="E10" s="12"/>
      <c r="F10" s="75">
        <v>100</v>
      </c>
      <c r="G10" s="27"/>
      <c r="H10" s="76">
        <v>576</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625</v>
      </c>
      <c r="I11" s="13"/>
      <c r="J11" s="38">
        <f t="shared" si="0"/>
        <v>0</v>
      </c>
      <c r="K11" s="45"/>
      <c r="L11" s="41">
        <f t="shared" si="1"/>
        <v>0</v>
      </c>
    </row>
    <row r="12" spans="1:15" ht="34.5" customHeight="1">
      <c r="A12" s="30">
        <v>4</v>
      </c>
      <c r="B12" s="72" t="s">
        <v>38</v>
      </c>
      <c r="C12" s="73">
        <v>1</v>
      </c>
      <c r="D12" s="74" t="s">
        <v>35</v>
      </c>
      <c r="E12" s="12"/>
      <c r="F12" s="75">
        <v>100</v>
      </c>
      <c r="G12" s="27"/>
      <c r="H12" s="76">
        <v>230</v>
      </c>
      <c r="I12" s="13"/>
      <c r="J12" s="38">
        <f t="shared" si="0"/>
        <v>0</v>
      </c>
      <c r="K12" s="45"/>
      <c r="L12" s="41">
        <f t="shared" si="1"/>
        <v>0</v>
      </c>
    </row>
    <row r="13" spans="1:15" ht="34.5" customHeight="1">
      <c r="A13" s="30">
        <v>5</v>
      </c>
      <c r="B13" s="72" t="s">
        <v>39</v>
      </c>
      <c r="C13" s="73">
        <v>3</v>
      </c>
      <c r="D13" s="74" t="s">
        <v>35</v>
      </c>
      <c r="E13" s="12"/>
      <c r="F13" s="75">
        <v>100</v>
      </c>
      <c r="G13" s="27"/>
      <c r="H13" s="76">
        <v>487</v>
      </c>
      <c r="I13" s="13"/>
      <c r="J13" s="38">
        <f t="shared" si="0"/>
        <v>0</v>
      </c>
      <c r="K13" s="45"/>
      <c r="L13" s="41">
        <f t="shared" si="1"/>
        <v>0</v>
      </c>
    </row>
    <row r="14" spans="1:15" ht="34.5" customHeight="1">
      <c r="A14" s="30">
        <v>6</v>
      </c>
      <c r="B14" s="72" t="s">
        <v>40</v>
      </c>
      <c r="C14" s="73">
        <v>1</v>
      </c>
      <c r="D14" s="74" t="s">
        <v>35</v>
      </c>
      <c r="E14" s="12"/>
      <c r="F14" s="75">
        <v>100</v>
      </c>
      <c r="G14" s="27"/>
      <c r="H14" s="76">
        <v>128</v>
      </c>
      <c r="I14" s="13"/>
      <c r="J14" s="38">
        <f t="shared" si="0"/>
        <v>0</v>
      </c>
      <c r="K14" s="45"/>
      <c r="L14" s="41">
        <f t="shared" si="1"/>
        <v>0</v>
      </c>
    </row>
    <row r="15" spans="1:15" ht="34.5" customHeight="1">
      <c r="A15" s="30">
        <v>7</v>
      </c>
      <c r="B15" s="72" t="s">
        <v>41</v>
      </c>
      <c r="C15" s="73">
        <v>5</v>
      </c>
      <c r="D15" s="74" t="s">
        <v>35</v>
      </c>
      <c r="E15" s="12"/>
      <c r="F15" s="75">
        <v>100</v>
      </c>
      <c r="G15" s="27"/>
      <c r="H15" s="76">
        <v>753</v>
      </c>
      <c r="I15" s="13"/>
      <c r="J15" s="38">
        <f t="shared" si="0"/>
        <v>0</v>
      </c>
      <c r="K15" s="45"/>
      <c r="L15" s="41">
        <f t="shared" si="1"/>
        <v>0</v>
      </c>
    </row>
    <row r="16" spans="1:15" ht="34.5" customHeight="1">
      <c r="A16" s="30">
        <v>8</v>
      </c>
      <c r="B16" s="72" t="s">
        <v>42</v>
      </c>
      <c r="C16" s="73">
        <v>2</v>
      </c>
      <c r="D16" s="74" t="s">
        <v>35</v>
      </c>
      <c r="E16" s="12"/>
      <c r="F16" s="75">
        <v>100</v>
      </c>
      <c r="G16" s="27"/>
      <c r="H16" s="76">
        <v>473</v>
      </c>
      <c r="I16" s="13"/>
      <c r="J16" s="38">
        <f t="shared" si="0"/>
        <v>0</v>
      </c>
      <c r="K16" s="45"/>
      <c r="L16" s="41">
        <f t="shared" si="1"/>
        <v>0</v>
      </c>
    </row>
    <row r="17" spans="1:12" ht="34.5" customHeight="1">
      <c r="A17" s="30">
        <v>9</v>
      </c>
      <c r="B17" s="72" t="s">
        <v>43</v>
      </c>
      <c r="C17" s="73">
        <v>1</v>
      </c>
      <c r="D17" s="74" t="s">
        <v>35</v>
      </c>
      <c r="E17" s="12"/>
      <c r="F17" s="75">
        <v>100</v>
      </c>
      <c r="G17" s="27"/>
      <c r="H17" s="76">
        <v>218</v>
      </c>
      <c r="I17" s="13"/>
      <c r="J17" s="38">
        <f t="shared" si="0"/>
        <v>0</v>
      </c>
      <c r="K17" s="45"/>
      <c r="L17" s="41">
        <f t="shared" si="1"/>
        <v>0</v>
      </c>
    </row>
    <row r="18" spans="1:12" ht="34.5" customHeight="1">
      <c r="A18" s="30">
        <v>10</v>
      </c>
      <c r="B18" s="72" t="s">
        <v>44</v>
      </c>
      <c r="C18" s="73">
        <v>1</v>
      </c>
      <c r="D18" s="74" t="s">
        <v>35</v>
      </c>
      <c r="E18" s="12"/>
      <c r="F18" s="75">
        <v>100</v>
      </c>
      <c r="G18" s="27"/>
      <c r="H18" s="76">
        <v>221</v>
      </c>
      <c r="I18" s="13"/>
      <c r="J18" s="38">
        <f t="shared" si="0"/>
        <v>0</v>
      </c>
      <c r="K18" s="45"/>
      <c r="L18" s="41">
        <f t="shared" si="1"/>
        <v>0</v>
      </c>
    </row>
    <row r="19" spans="1:12" ht="34.5" customHeight="1">
      <c r="A19" s="30">
        <v>11</v>
      </c>
      <c r="B19" s="72" t="s">
        <v>45</v>
      </c>
      <c r="C19" s="73">
        <v>3</v>
      </c>
      <c r="D19" s="74" t="s">
        <v>35</v>
      </c>
      <c r="E19" s="12"/>
      <c r="F19" s="75">
        <v>100</v>
      </c>
      <c r="G19" s="27"/>
      <c r="H19" s="76">
        <v>845</v>
      </c>
      <c r="I19" s="13"/>
      <c r="J19" s="38">
        <f t="shared" si="0"/>
        <v>0</v>
      </c>
      <c r="K19" s="45"/>
      <c r="L19" s="41">
        <f t="shared" si="1"/>
        <v>0</v>
      </c>
    </row>
    <row r="20" spans="1:12" ht="34.5" customHeight="1">
      <c r="A20" s="91">
        <v>12</v>
      </c>
      <c r="B20" s="92" t="s">
        <v>46</v>
      </c>
      <c r="C20" s="88">
        <v>2</v>
      </c>
      <c r="D20" s="93" t="s">
        <v>35</v>
      </c>
      <c r="E20" s="89"/>
      <c r="F20" s="75">
        <v>100</v>
      </c>
      <c r="G20" s="90"/>
      <c r="H20" s="85">
        <v>635</v>
      </c>
      <c r="I20" s="24"/>
      <c r="J20" s="38">
        <f t="shared" si="0"/>
        <v>0</v>
      </c>
      <c r="K20" s="94"/>
      <c r="L20" s="41">
        <f t="shared" si="1"/>
        <v>0</v>
      </c>
    </row>
    <row r="21" spans="1:12" ht="34.5" customHeight="1">
      <c r="A21" s="91">
        <v>13</v>
      </c>
      <c r="B21" s="92" t="s">
        <v>47</v>
      </c>
      <c r="C21" s="88">
        <v>1</v>
      </c>
      <c r="D21" s="93" t="s">
        <v>35</v>
      </c>
      <c r="E21" s="89"/>
      <c r="F21" s="75">
        <v>100</v>
      </c>
      <c r="G21" s="90"/>
      <c r="H21" s="85">
        <v>414</v>
      </c>
      <c r="I21" s="24"/>
      <c r="J21" s="38">
        <f t="shared" si="0"/>
        <v>0</v>
      </c>
      <c r="K21" s="94"/>
      <c r="L21" s="41">
        <f t="shared" si="1"/>
        <v>0</v>
      </c>
    </row>
    <row r="22" spans="1:12" ht="34.5" customHeight="1">
      <c r="A22" s="91">
        <v>14</v>
      </c>
      <c r="B22" s="92" t="s">
        <v>48</v>
      </c>
      <c r="C22" s="88">
        <v>3</v>
      </c>
      <c r="D22" s="93" t="s">
        <v>35</v>
      </c>
      <c r="E22" s="89"/>
      <c r="F22" s="75">
        <v>100</v>
      </c>
      <c r="G22" s="90"/>
      <c r="H22" s="85">
        <v>524</v>
      </c>
      <c r="I22" s="24"/>
      <c r="J22" s="38">
        <f t="shared" si="0"/>
        <v>0</v>
      </c>
      <c r="K22" s="94"/>
      <c r="L22" s="41">
        <f t="shared" si="1"/>
        <v>0</v>
      </c>
    </row>
    <row r="23" spans="1:12" ht="34.5" customHeight="1">
      <c r="A23" s="91">
        <v>15</v>
      </c>
      <c r="B23" s="92" t="s">
        <v>49</v>
      </c>
      <c r="C23" s="88">
        <v>2</v>
      </c>
      <c r="D23" s="93" t="s">
        <v>35</v>
      </c>
      <c r="E23" s="89"/>
      <c r="F23" s="75">
        <v>100</v>
      </c>
      <c r="G23" s="90"/>
      <c r="H23" s="85">
        <v>539</v>
      </c>
      <c r="I23" s="24"/>
      <c r="J23" s="38">
        <f t="shared" si="0"/>
        <v>0</v>
      </c>
      <c r="K23" s="94"/>
      <c r="L23" s="41">
        <f t="shared" si="1"/>
        <v>0</v>
      </c>
    </row>
    <row r="24" spans="1:12" ht="34.5" customHeight="1">
      <c r="A24" s="91">
        <v>16</v>
      </c>
      <c r="B24" s="92" t="s">
        <v>50</v>
      </c>
      <c r="C24" s="88">
        <v>1</v>
      </c>
      <c r="D24" s="93" t="s">
        <v>35</v>
      </c>
      <c r="E24" s="89"/>
      <c r="F24" s="75">
        <v>100</v>
      </c>
      <c r="G24" s="90"/>
      <c r="H24" s="85">
        <v>204</v>
      </c>
      <c r="I24" s="24"/>
      <c r="J24" s="38">
        <f t="shared" si="0"/>
        <v>0</v>
      </c>
      <c r="K24" s="94"/>
      <c r="L24" s="41">
        <f t="shared" si="1"/>
        <v>0</v>
      </c>
    </row>
    <row r="25" spans="1:12" ht="34.5" customHeight="1">
      <c r="A25" s="91">
        <v>17</v>
      </c>
      <c r="B25" s="92" t="s">
        <v>51</v>
      </c>
      <c r="C25" s="88">
        <v>1</v>
      </c>
      <c r="D25" s="93" t="s">
        <v>35</v>
      </c>
      <c r="E25" s="89"/>
      <c r="F25" s="75">
        <v>100</v>
      </c>
      <c r="G25" s="90"/>
      <c r="H25" s="85">
        <v>445</v>
      </c>
      <c r="I25" s="24"/>
      <c r="J25" s="38">
        <f t="shared" si="0"/>
        <v>0</v>
      </c>
      <c r="K25" s="94"/>
      <c r="L25" s="41">
        <f t="shared" si="1"/>
        <v>0</v>
      </c>
    </row>
    <row r="26" spans="1:12" ht="34.5" customHeight="1">
      <c r="A26" s="91">
        <v>18</v>
      </c>
      <c r="B26" s="92" t="s">
        <v>52</v>
      </c>
      <c r="C26" s="88">
        <v>4</v>
      </c>
      <c r="D26" s="93" t="s">
        <v>35</v>
      </c>
      <c r="E26" s="89"/>
      <c r="F26" s="75">
        <v>100</v>
      </c>
      <c r="G26" s="90"/>
      <c r="H26" s="85">
        <v>784</v>
      </c>
      <c r="I26" s="24"/>
      <c r="J26" s="38">
        <f t="shared" si="0"/>
        <v>0</v>
      </c>
      <c r="K26" s="94"/>
      <c r="L26" s="41">
        <f t="shared" si="1"/>
        <v>0</v>
      </c>
    </row>
    <row r="27" spans="1:12" ht="34.5" customHeight="1">
      <c r="A27" s="91">
        <v>19</v>
      </c>
      <c r="B27" s="92" t="s">
        <v>53</v>
      </c>
      <c r="C27" s="88">
        <v>4</v>
      </c>
      <c r="D27" s="93" t="s">
        <v>35</v>
      </c>
      <c r="E27" s="89"/>
      <c r="F27" s="75">
        <v>100</v>
      </c>
      <c r="G27" s="90"/>
      <c r="H27" s="85">
        <v>1145</v>
      </c>
      <c r="I27" s="24"/>
      <c r="J27" s="38">
        <f t="shared" si="0"/>
        <v>0</v>
      </c>
      <c r="K27" s="94"/>
      <c r="L27" s="41">
        <f t="shared" si="1"/>
        <v>0</v>
      </c>
    </row>
    <row r="28" spans="1:12" ht="34.5" customHeight="1">
      <c r="A28" s="91">
        <v>20</v>
      </c>
      <c r="B28" s="92" t="s">
        <v>54</v>
      </c>
      <c r="C28" s="88">
        <v>3</v>
      </c>
      <c r="D28" s="93" t="s">
        <v>35</v>
      </c>
      <c r="E28" s="89"/>
      <c r="F28" s="75">
        <v>100</v>
      </c>
      <c r="G28" s="90"/>
      <c r="H28" s="85">
        <v>412</v>
      </c>
      <c r="I28" s="24"/>
      <c r="J28" s="38">
        <f t="shared" si="0"/>
        <v>0</v>
      </c>
      <c r="K28" s="94"/>
      <c r="L28" s="41">
        <f t="shared" si="1"/>
        <v>0</v>
      </c>
    </row>
    <row r="29" spans="1:12" ht="34.5" customHeight="1">
      <c r="A29" s="91">
        <v>21</v>
      </c>
      <c r="B29" s="92" t="s">
        <v>55</v>
      </c>
      <c r="C29" s="88">
        <v>3</v>
      </c>
      <c r="D29" s="93" t="s">
        <v>35</v>
      </c>
      <c r="E29" s="89"/>
      <c r="F29" s="75">
        <v>100</v>
      </c>
      <c r="G29" s="90"/>
      <c r="H29" s="85">
        <v>676</v>
      </c>
      <c r="I29" s="24"/>
      <c r="J29" s="38">
        <f t="shared" si="0"/>
        <v>0</v>
      </c>
      <c r="K29" s="94"/>
      <c r="L29" s="41">
        <f t="shared" si="1"/>
        <v>0</v>
      </c>
    </row>
    <row r="30" spans="1:12" ht="34.5" customHeight="1">
      <c r="A30" s="91">
        <v>22</v>
      </c>
      <c r="B30" s="92" t="s">
        <v>56</v>
      </c>
      <c r="C30" s="88">
        <v>2</v>
      </c>
      <c r="D30" s="93" t="s">
        <v>35</v>
      </c>
      <c r="E30" s="89"/>
      <c r="F30" s="75">
        <v>100</v>
      </c>
      <c r="G30" s="90"/>
      <c r="H30" s="85">
        <v>398</v>
      </c>
      <c r="I30" s="24"/>
      <c r="J30" s="38">
        <f t="shared" si="0"/>
        <v>0</v>
      </c>
      <c r="K30" s="94"/>
      <c r="L30" s="41">
        <f t="shared" si="1"/>
        <v>0</v>
      </c>
    </row>
    <row r="31" spans="1:12" ht="34.5" customHeight="1">
      <c r="A31" s="91">
        <v>23</v>
      </c>
      <c r="B31" s="92" t="s">
        <v>57</v>
      </c>
      <c r="C31" s="88">
        <v>2</v>
      </c>
      <c r="D31" s="93" t="s">
        <v>35</v>
      </c>
      <c r="E31" s="89"/>
      <c r="F31" s="75">
        <v>100</v>
      </c>
      <c r="G31" s="90"/>
      <c r="H31" s="85">
        <v>504</v>
      </c>
      <c r="I31" s="24"/>
      <c r="J31" s="38">
        <f t="shared" si="0"/>
        <v>0</v>
      </c>
      <c r="K31" s="94"/>
      <c r="L31" s="41">
        <f t="shared" si="1"/>
        <v>0</v>
      </c>
    </row>
    <row r="32" spans="1:12" ht="34.5" customHeight="1">
      <c r="A32" s="91">
        <v>24</v>
      </c>
      <c r="B32" s="92" t="s">
        <v>58</v>
      </c>
      <c r="C32" s="88">
        <v>1</v>
      </c>
      <c r="D32" s="93" t="s">
        <v>35</v>
      </c>
      <c r="E32" s="89"/>
      <c r="F32" s="75">
        <v>100</v>
      </c>
      <c r="G32" s="90"/>
      <c r="H32" s="85">
        <v>723</v>
      </c>
      <c r="I32" s="24"/>
      <c r="J32" s="38">
        <f t="shared" si="0"/>
        <v>0</v>
      </c>
      <c r="K32" s="94"/>
      <c r="L32" s="41">
        <f t="shared" si="1"/>
        <v>0</v>
      </c>
    </row>
    <row r="33" spans="1:13" ht="34.5" customHeight="1">
      <c r="A33" s="91">
        <v>25</v>
      </c>
      <c r="B33" s="92" t="s">
        <v>59</v>
      </c>
      <c r="C33" s="88">
        <v>1</v>
      </c>
      <c r="D33" s="93" t="s">
        <v>35</v>
      </c>
      <c r="E33" s="89"/>
      <c r="F33" s="75">
        <v>100</v>
      </c>
      <c r="G33" s="90"/>
      <c r="H33" s="85">
        <v>391</v>
      </c>
      <c r="I33" s="24"/>
      <c r="J33" s="38">
        <f t="shared" si="0"/>
        <v>0</v>
      </c>
      <c r="K33" s="94"/>
      <c r="L33" s="41">
        <f t="shared" si="1"/>
        <v>0</v>
      </c>
    </row>
    <row r="34" spans="1:13" ht="34.5" customHeight="1">
      <c r="A34" s="91">
        <v>26</v>
      </c>
      <c r="B34" s="92" t="s">
        <v>60</v>
      </c>
      <c r="C34" s="88">
        <v>4</v>
      </c>
      <c r="D34" s="93" t="s">
        <v>35</v>
      </c>
      <c r="E34" s="89"/>
      <c r="F34" s="75">
        <v>100</v>
      </c>
      <c r="G34" s="90"/>
      <c r="H34" s="85">
        <v>623</v>
      </c>
      <c r="I34" s="24"/>
      <c r="J34" s="38">
        <f t="shared" si="0"/>
        <v>0</v>
      </c>
      <c r="K34" s="94"/>
      <c r="L34" s="41">
        <f t="shared" si="1"/>
        <v>0</v>
      </c>
    </row>
    <row r="35" spans="1:13" ht="34.5" customHeight="1">
      <c r="A35" s="91">
        <v>27</v>
      </c>
      <c r="B35" s="92" t="s">
        <v>61</v>
      </c>
      <c r="C35" s="88">
        <v>1</v>
      </c>
      <c r="D35" s="93" t="s">
        <v>35</v>
      </c>
      <c r="E35" s="89"/>
      <c r="F35" s="75">
        <v>100</v>
      </c>
      <c r="G35" s="90"/>
      <c r="H35" s="85">
        <v>171</v>
      </c>
      <c r="I35" s="24"/>
      <c r="J35" s="38">
        <f t="shared" si="0"/>
        <v>0</v>
      </c>
      <c r="K35" s="94"/>
      <c r="L35" s="41">
        <f t="shared" si="1"/>
        <v>0</v>
      </c>
    </row>
    <row r="36" spans="1:13" ht="34.5" customHeight="1">
      <c r="A36" s="91">
        <v>28</v>
      </c>
      <c r="B36" s="92" t="s">
        <v>62</v>
      </c>
      <c r="C36" s="88">
        <v>3</v>
      </c>
      <c r="D36" s="93" t="s">
        <v>35</v>
      </c>
      <c r="E36" s="89"/>
      <c r="F36" s="75">
        <v>100</v>
      </c>
      <c r="G36" s="90"/>
      <c r="H36" s="85">
        <v>725</v>
      </c>
      <c r="I36" s="24"/>
      <c r="J36" s="38">
        <f t="shared" si="0"/>
        <v>0</v>
      </c>
      <c r="K36" s="94"/>
      <c r="L36" s="41">
        <f t="shared" si="1"/>
        <v>0</v>
      </c>
    </row>
    <row r="37" spans="1:13" ht="34.5" customHeight="1">
      <c r="A37" s="91">
        <v>29</v>
      </c>
      <c r="B37" s="92" t="s">
        <v>63</v>
      </c>
      <c r="C37" s="88">
        <v>2</v>
      </c>
      <c r="D37" s="93" t="s">
        <v>35</v>
      </c>
      <c r="E37" s="89"/>
      <c r="F37" s="75">
        <v>100</v>
      </c>
      <c r="G37" s="90"/>
      <c r="H37" s="85">
        <v>362</v>
      </c>
      <c r="I37" s="24"/>
      <c r="J37" s="38">
        <f t="shared" si="0"/>
        <v>0</v>
      </c>
      <c r="K37" s="94"/>
      <c r="L37" s="41">
        <f t="shared" si="1"/>
        <v>0</v>
      </c>
    </row>
    <row r="38" spans="1:13" ht="34.5" customHeight="1">
      <c r="A38" s="91">
        <v>30</v>
      </c>
      <c r="B38" s="92" t="s">
        <v>64</v>
      </c>
      <c r="C38" s="88">
        <v>1</v>
      </c>
      <c r="D38" s="93" t="s">
        <v>35</v>
      </c>
      <c r="E38" s="89"/>
      <c r="F38" s="75">
        <v>100</v>
      </c>
      <c r="G38" s="90"/>
      <c r="H38" s="85">
        <v>249</v>
      </c>
      <c r="I38" s="24"/>
      <c r="J38" s="38">
        <f t="shared" si="0"/>
        <v>0</v>
      </c>
      <c r="K38" s="94"/>
      <c r="L38" s="41">
        <f t="shared" si="1"/>
        <v>0</v>
      </c>
    </row>
    <row r="39" spans="1:13" ht="34.5" customHeight="1" thickBot="1">
      <c r="A39" s="31">
        <v>31</v>
      </c>
      <c r="B39" s="77" t="s">
        <v>65</v>
      </c>
      <c r="C39" s="78">
        <v>5</v>
      </c>
      <c r="D39" s="79" t="s">
        <v>35</v>
      </c>
      <c r="E39" s="14"/>
      <c r="F39" s="80">
        <v>100</v>
      </c>
      <c r="G39" s="28"/>
      <c r="H39" s="81">
        <v>606</v>
      </c>
      <c r="I39" s="15"/>
      <c r="J39" s="39">
        <f t="shared" si="0"/>
        <v>0</v>
      </c>
      <c r="K39" s="46"/>
      <c r="L39" s="42">
        <f t="shared" si="1"/>
        <v>0</v>
      </c>
    </row>
    <row r="40" spans="1:13" ht="34.5" customHeight="1" thickTop="1" thickBot="1">
      <c r="A40" s="119" t="str">
        <f>A6&amp;"計"</f>
        <v>令和３年10月分計</v>
      </c>
      <c r="B40" s="120"/>
      <c r="C40" s="52">
        <f>SUM(C9:C39)</f>
        <v>70</v>
      </c>
      <c r="D40" s="60"/>
      <c r="E40" s="16"/>
      <c r="F40" s="51"/>
      <c r="G40" s="25"/>
      <c r="H40" s="17">
        <f>SUM(H9:H39)</f>
        <v>15411</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6"/>
    </row>
    <row r="46" spans="1:13" ht="27.75" customHeight="1">
      <c r="A46" s="102" t="s">
        <v>14</v>
      </c>
      <c r="B46" s="102"/>
      <c r="C46" s="103"/>
      <c r="D46" s="102"/>
      <c r="E46" s="102"/>
      <c r="F46" s="102"/>
      <c r="G46" s="102"/>
      <c r="H46" s="102"/>
      <c r="I46" s="102"/>
      <c r="J46" s="102"/>
      <c r="K46" s="102"/>
      <c r="L46" s="102"/>
      <c r="M46" s="86"/>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A46:L46"/>
    <mergeCell ref="H49:I49"/>
    <mergeCell ref="J49:L49"/>
    <mergeCell ref="A45:L45"/>
    <mergeCell ref="C4:G4"/>
    <mergeCell ref="A7:A8"/>
    <mergeCell ref="B7:B8"/>
    <mergeCell ref="C7:G7"/>
    <mergeCell ref="H7:J7"/>
    <mergeCell ref="K7:K8"/>
    <mergeCell ref="L7:L8"/>
    <mergeCell ref="A40:B40"/>
    <mergeCell ref="A42:L42"/>
    <mergeCell ref="A43:L43"/>
    <mergeCell ref="A44:L44"/>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67</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369</v>
      </c>
      <c r="I9" s="11"/>
      <c r="J9" s="37">
        <f>H9*I9</f>
        <v>0</v>
      </c>
      <c r="K9" s="44"/>
      <c r="L9" s="47">
        <f>ROUNDDOWN(G9+J9+K9,0)</f>
        <v>0</v>
      </c>
      <c r="N9" s="71"/>
      <c r="O9" s="71"/>
    </row>
    <row r="10" spans="1:15" ht="34.5" customHeight="1">
      <c r="A10" s="30">
        <v>2</v>
      </c>
      <c r="B10" s="72" t="s">
        <v>36</v>
      </c>
      <c r="C10" s="73">
        <v>2</v>
      </c>
      <c r="D10" s="74" t="s">
        <v>35</v>
      </c>
      <c r="E10" s="12"/>
      <c r="F10" s="75">
        <v>100</v>
      </c>
      <c r="G10" s="27"/>
      <c r="H10" s="76">
        <v>651</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735</v>
      </c>
      <c r="I11" s="13"/>
      <c r="J11" s="38">
        <f t="shared" si="0"/>
        <v>0</v>
      </c>
      <c r="K11" s="45"/>
      <c r="L11" s="41">
        <f t="shared" si="1"/>
        <v>0</v>
      </c>
    </row>
    <row r="12" spans="1:15" ht="34.5" customHeight="1">
      <c r="A12" s="30">
        <v>4</v>
      </c>
      <c r="B12" s="72" t="s">
        <v>38</v>
      </c>
      <c r="C12" s="73">
        <v>1</v>
      </c>
      <c r="D12" s="74" t="s">
        <v>35</v>
      </c>
      <c r="E12" s="12"/>
      <c r="F12" s="75">
        <v>100</v>
      </c>
      <c r="G12" s="27"/>
      <c r="H12" s="76">
        <v>284</v>
      </c>
      <c r="I12" s="13"/>
      <c r="J12" s="38">
        <f t="shared" si="0"/>
        <v>0</v>
      </c>
      <c r="K12" s="45"/>
      <c r="L12" s="41">
        <f t="shared" si="1"/>
        <v>0</v>
      </c>
    </row>
    <row r="13" spans="1:15" ht="34.5" customHeight="1">
      <c r="A13" s="30">
        <v>5</v>
      </c>
      <c r="B13" s="72" t="s">
        <v>39</v>
      </c>
      <c r="C13" s="73">
        <v>3</v>
      </c>
      <c r="D13" s="74" t="s">
        <v>35</v>
      </c>
      <c r="E13" s="12"/>
      <c r="F13" s="75">
        <v>100</v>
      </c>
      <c r="G13" s="27"/>
      <c r="H13" s="76">
        <v>590</v>
      </c>
      <c r="I13" s="13"/>
      <c r="J13" s="38">
        <f t="shared" si="0"/>
        <v>0</v>
      </c>
      <c r="K13" s="45"/>
      <c r="L13" s="41">
        <f t="shared" si="1"/>
        <v>0</v>
      </c>
    </row>
    <row r="14" spans="1:15" ht="34.5" customHeight="1">
      <c r="A14" s="30">
        <v>6</v>
      </c>
      <c r="B14" s="72" t="s">
        <v>40</v>
      </c>
      <c r="C14" s="73">
        <v>1</v>
      </c>
      <c r="D14" s="74" t="s">
        <v>35</v>
      </c>
      <c r="E14" s="12"/>
      <c r="F14" s="75">
        <v>100</v>
      </c>
      <c r="G14" s="27"/>
      <c r="H14" s="76">
        <v>156</v>
      </c>
      <c r="I14" s="13"/>
      <c r="J14" s="38">
        <f t="shared" si="0"/>
        <v>0</v>
      </c>
      <c r="K14" s="45"/>
      <c r="L14" s="41">
        <f t="shared" si="1"/>
        <v>0</v>
      </c>
    </row>
    <row r="15" spans="1:15" ht="34.5" customHeight="1">
      <c r="A15" s="30">
        <v>7</v>
      </c>
      <c r="B15" s="72" t="s">
        <v>41</v>
      </c>
      <c r="C15" s="73">
        <v>5</v>
      </c>
      <c r="D15" s="74" t="s">
        <v>35</v>
      </c>
      <c r="E15" s="12"/>
      <c r="F15" s="75">
        <v>100</v>
      </c>
      <c r="G15" s="27"/>
      <c r="H15" s="76">
        <v>926</v>
      </c>
      <c r="I15" s="13"/>
      <c r="J15" s="38">
        <f t="shared" si="0"/>
        <v>0</v>
      </c>
      <c r="K15" s="45"/>
      <c r="L15" s="41">
        <f t="shared" si="1"/>
        <v>0</v>
      </c>
    </row>
    <row r="16" spans="1:15" ht="34.5" customHeight="1">
      <c r="A16" s="30">
        <v>8</v>
      </c>
      <c r="B16" s="72" t="s">
        <v>42</v>
      </c>
      <c r="C16" s="73">
        <v>2</v>
      </c>
      <c r="D16" s="74" t="s">
        <v>35</v>
      </c>
      <c r="E16" s="12"/>
      <c r="F16" s="75">
        <v>100</v>
      </c>
      <c r="G16" s="27"/>
      <c r="H16" s="76">
        <v>502</v>
      </c>
      <c r="I16" s="13"/>
      <c r="J16" s="38">
        <f t="shared" si="0"/>
        <v>0</v>
      </c>
      <c r="K16" s="45"/>
      <c r="L16" s="41">
        <f t="shared" si="1"/>
        <v>0</v>
      </c>
    </row>
    <row r="17" spans="1:12" ht="34.5" customHeight="1">
      <c r="A17" s="30">
        <v>9</v>
      </c>
      <c r="B17" s="72" t="s">
        <v>43</v>
      </c>
      <c r="C17" s="73">
        <v>1</v>
      </c>
      <c r="D17" s="74" t="s">
        <v>35</v>
      </c>
      <c r="E17" s="12"/>
      <c r="F17" s="75">
        <v>100</v>
      </c>
      <c r="G17" s="27"/>
      <c r="H17" s="76">
        <v>266</v>
      </c>
      <c r="I17" s="13"/>
      <c r="J17" s="38">
        <f t="shared" si="0"/>
        <v>0</v>
      </c>
      <c r="K17" s="45"/>
      <c r="L17" s="41">
        <f t="shared" si="1"/>
        <v>0</v>
      </c>
    </row>
    <row r="18" spans="1:12" ht="34.5" customHeight="1">
      <c r="A18" s="30">
        <v>10</v>
      </c>
      <c r="B18" s="72" t="s">
        <v>44</v>
      </c>
      <c r="C18" s="73">
        <v>1</v>
      </c>
      <c r="D18" s="74" t="s">
        <v>35</v>
      </c>
      <c r="E18" s="12"/>
      <c r="F18" s="75">
        <v>100</v>
      </c>
      <c r="G18" s="27"/>
      <c r="H18" s="76">
        <v>390</v>
      </c>
      <c r="I18" s="13"/>
      <c r="J18" s="38">
        <f t="shared" si="0"/>
        <v>0</v>
      </c>
      <c r="K18" s="45"/>
      <c r="L18" s="41">
        <f t="shared" si="1"/>
        <v>0</v>
      </c>
    </row>
    <row r="19" spans="1:12" ht="34.5" customHeight="1">
      <c r="A19" s="30">
        <v>11</v>
      </c>
      <c r="B19" s="72" t="s">
        <v>45</v>
      </c>
      <c r="C19" s="73">
        <v>3</v>
      </c>
      <c r="D19" s="74" t="s">
        <v>35</v>
      </c>
      <c r="E19" s="12"/>
      <c r="F19" s="75">
        <v>100</v>
      </c>
      <c r="G19" s="27"/>
      <c r="H19" s="76">
        <v>957</v>
      </c>
      <c r="I19" s="13"/>
      <c r="J19" s="38">
        <f t="shared" si="0"/>
        <v>0</v>
      </c>
      <c r="K19" s="45"/>
      <c r="L19" s="41">
        <f t="shared" si="1"/>
        <v>0</v>
      </c>
    </row>
    <row r="20" spans="1:12" ht="34.5" customHeight="1">
      <c r="A20" s="91">
        <v>12</v>
      </c>
      <c r="B20" s="92" t="s">
        <v>46</v>
      </c>
      <c r="C20" s="88">
        <v>2</v>
      </c>
      <c r="D20" s="93" t="s">
        <v>35</v>
      </c>
      <c r="E20" s="89"/>
      <c r="F20" s="75">
        <v>100</v>
      </c>
      <c r="G20" s="90"/>
      <c r="H20" s="85">
        <v>776</v>
      </c>
      <c r="I20" s="24"/>
      <c r="J20" s="38">
        <f t="shared" si="0"/>
        <v>0</v>
      </c>
      <c r="K20" s="94"/>
      <c r="L20" s="41">
        <f t="shared" si="1"/>
        <v>0</v>
      </c>
    </row>
    <row r="21" spans="1:12" ht="34.5" customHeight="1">
      <c r="A21" s="91">
        <v>13</v>
      </c>
      <c r="B21" s="92" t="s">
        <v>47</v>
      </c>
      <c r="C21" s="88">
        <v>1</v>
      </c>
      <c r="D21" s="93" t="s">
        <v>35</v>
      </c>
      <c r="E21" s="89"/>
      <c r="F21" s="75">
        <v>100</v>
      </c>
      <c r="G21" s="90"/>
      <c r="H21" s="85">
        <v>478</v>
      </c>
      <c r="I21" s="24"/>
      <c r="J21" s="38">
        <f t="shared" si="0"/>
        <v>0</v>
      </c>
      <c r="K21" s="94"/>
      <c r="L21" s="41">
        <f t="shared" si="1"/>
        <v>0</v>
      </c>
    </row>
    <row r="22" spans="1:12" ht="34.5" customHeight="1">
      <c r="A22" s="91">
        <v>14</v>
      </c>
      <c r="B22" s="92" t="s">
        <v>48</v>
      </c>
      <c r="C22" s="88">
        <v>3</v>
      </c>
      <c r="D22" s="93" t="s">
        <v>35</v>
      </c>
      <c r="E22" s="89"/>
      <c r="F22" s="75">
        <v>100</v>
      </c>
      <c r="G22" s="90"/>
      <c r="H22" s="85">
        <v>649</v>
      </c>
      <c r="I22" s="24"/>
      <c r="J22" s="38">
        <f t="shared" si="0"/>
        <v>0</v>
      </c>
      <c r="K22" s="94"/>
      <c r="L22" s="41">
        <f t="shared" si="1"/>
        <v>0</v>
      </c>
    </row>
    <row r="23" spans="1:12" ht="34.5" customHeight="1">
      <c r="A23" s="91">
        <v>15</v>
      </c>
      <c r="B23" s="92" t="s">
        <v>49</v>
      </c>
      <c r="C23" s="88">
        <v>2</v>
      </c>
      <c r="D23" s="93" t="s">
        <v>35</v>
      </c>
      <c r="E23" s="89"/>
      <c r="F23" s="75">
        <v>100</v>
      </c>
      <c r="G23" s="90"/>
      <c r="H23" s="85">
        <v>615</v>
      </c>
      <c r="I23" s="24"/>
      <c r="J23" s="38">
        <f t="shared" si="0"/>
        <v>0</v>
      </c>
      <c r="K23" s="94"/>
      <c r="L23" s="41">
        <f t="shared" si="1"/>
        <v>0</v>
      </c>
    </row>
    <row r="24" spans="1:12" ht="34.5" customHeight="1">
      <c r="A24" s="91">
        <v>16</v>
      </c>
      <c r="B24" s="92" t="s">
        <v>50</v>
      </c>
      <c r="C24" s="88">
        <v>1</v>
      </c>
      <c r="D24" s="93" t="s">
        <v>35</v>
      </c>
      <c r="E24" s="89"/>
      <c r="F24" s="75">
        <v>100</v>
      </c>
      <c r="G24" s="90"/>
      <c r="H24" s="85">
        <v>255</v>
      </c>
      <c r="I24" s="24"/>
      <c r="J24" s="38">
        <f t="shared" si="0"/>
        <v>0</v>
      </c>
      <c r="K24" s="94"/>
      <c r="L24" s="41">
        <f t="shared" si="1"/>
        <v>0</v>
      </c>
    </row>
    <row r="25" spans="1:12" ht="34.5" customHeight="1">
      <c r="A25" s="91">
        <v>17</v>
      </c>
      <c r="B25" s="92" t="s">
        <v>51</v>
      </c>
      <c r="C25" s="88">
        <v>1</v>
      </c>
      <c r="D25" s="93" t="s">
        <v>35</v>
      </c>
      <c r="E25" s="89"/>
      <c r="F25" s="75">
        <v>100</v>
      </c>
      <c r="G25" s="90"/>
      <c r="H25" s="85">
        <v>503</v>
      </c>
      <c r="I25" s="24"/>
      <c r="J25" s="38">
        <f t="shared" si="0"/>
        <v>0</v>
      </c>
      <c r="K25" s="94"/>
      <c r="L25" s="41">
        <f t="shared" si="1"/>
        <v>0</v>
      </c>
    </row>
    <row r="26" spans="1:12" ht="34.5" customHeight="1">
      <c r="A26" s="91">
        <v>18</v>
      </c>
      <c r="B26" s="92" t="s">
        <v>52</v>
      </c>
      <c r="C26" s="88">
        <v>4</v>
      </c>
      <c r="D26" s="93" t="s">
        <v>35</v>
      </c>
      <c r="E26" s="89"/>
      <c r="F26" s="75">
        <v>100</v>
      </c>
      <c r="G26" s="90"/>
      <c r="H26" s="85">
        <v>945</v>
      </c>
      <c r="I26" s="24"/>
      <c r="J26" s="38">
        <f t="shared" si="0"/>
        <v>0</v>
      </c>
      <c r="K26" s="94"/>
      <c r="L26" s="41">
        <f t="shared" si="1"/>
        <v>0</v>
      </c>
    </row>
    <row r="27" spans="1:12" ht="34.5" customHeight="1">
      <c r="A27" s="91">
        <v>19</v>
      </c>
      <c r="B27" s="92" t="s">
        <v>53</v>
      </c>
      <c r="C27" s="88">
        <v>4</v>
      </c>
      <c r="D27" s="93" t="s">
        <v>35</v>
      </c>
      <c r="E27" s="89"/>
      <c r="F27" s="75">
        <v>100</v>
      </c>
      <c r="G27" s="90"/>
      <c r="H27" s="85">
        <v>1388</v>
      </c>
      <c r="I27" s="24"/>
      <c r="J27" s="38">
        <f t="shared" si="0"/>
        <v>0</v>
      </c>
      <c r="K27" s="94"/>
      <c r="L27" s="41">
        <f t="shared" si="1"/>
        <v>0</v>
      </c>
    </row>
    <row r="28" spans="1:12" ht="34.5" customHeight="1">
      <c r="A28" s="91">
        <v>20</v>
      </c>
      <c r="B28" s="92" t="s">
        <v>54</v>
      </c>
      <c r="C28" s="88">
        <v>3</v>
      </c>
      <c r="D28" s="93" t="s">
        <v>35</v>
      </c>
      <c r="E28" s="89"/>
      <c r="F28" s="75">
        <v>100</v>
      </c>
      <c r="G28" s="90"/>
      <c r="H28" s="85">
        <v>461</v>
      </c>
      <c r="I28" s="24"/>
      <c r="J28" s="38">
        <f t="shared" si="0"/>
        <v>0</v>
      </c>
      <c r="K28" s="94"/>
      <c r="L28" s="41">
        <f t="shared" si="1"/>
        <v>0</v>
      </c>
    </row>
    <row r="29" spans="1:12" ht="34.5" customHeight="1">
      <c r="A29" s="91">
        <v>21</v>
      </c>
      <c r="B29" s="92" t="s">
        <v>55</v>
      </c>
      <c r="C29" s="88">
        <v>3</v>
      </c>
      <c r="D29" s="93" t="s">
        <v>35</v>
      </c>
      <c r="E29" s="89"/>
      <c r="F29" s="75">
        <v>100</v>
      </c>
      <c r="G29" s="90"/>
      <c r="H29" s="85">
        <v>782</v>
      </c>
      <c r="I29" s="24"/>
      <c r="J29" s="38">
        <f t="shared" si="0"/>
        <v>0</v>
      </c>
      <c r="K29" s="94"/>
      <c r="L29" s="41">
        <f t="shared" si="1"/>
        <v>0</v>
      </c>
    </row>
    <row r="30" spans="1:12" ht="34.5" customHeight="1">
      <c r="A30" s="91">
        <v>22</v>
      </c>
      <c r="B30" s="92" t="s">
        <v>56</v>
      </c>
      <c r="C30" s="88">
        <v>2</v>
      </c>
      <c r="D30" s="93" t="s">
        <v>35</v>
      </c>
      <c r="E30" s="89"/>
      <c r="F30" s="75">
        <v>100</v>
      </c>
      <c r="G30" s="90"/>
      <c r="H30" s="85">
        <v>461</v>
      </c>
      <c r="I30" s="24"/>
      <c r="J30" s="38">
        <f t="shared" si="0"/>
        <v>0</v>
      </c>
      <c r="K30" s="94"/>
      <c r="L30" s="41">
        <f t="shared" si="1"/>
        <v>0</v>
      </c>
    </row>
    <row r="31" spans="1:12" ht="34.5" customHeight="1">
      <c r="A31" s="91">
        <v>23</v>
      </c>
      <c r="B31" s="92" t="s">
        <v>57</v>
      </c>
      <c r="C31" s="88">
        <v>2</v>
      </c>
      <c r="D31" s="93" t="s">
        <v>35</v>
      </c>
      <c r="E31" s="89"/>
      <c r="F31" s="75">
        <v>100</v>
      </c>
      <c r="G31" s="90"/>
      <c r="H31" s="85">
        <v>574</v>
      </c>
      <c r="I31" s="24"/>
      <c r="J31" s="38">
        <f t="shared" si="0"/>
        <v>0</v>
      </c>
      <c r="K31" s="94"/>
      <c r="L31" s="41">
        <f t="shared" si="1"/>
        <v>0</v>
      </c>
    </row>
    <row r="32" spans="1:12" ht="34.5" customHeight="1">
      <c r="A32" s="91">
        <v>24</v>
      </c>
      <c r="B32" s="92" t="s">
        <v>58</v>
      </c>
      <c r="C32" s="88">
        <v>1</v>
      </c>
      <c r="D32" s="93" t="s">
        <v>35</v>
      </c>
      <c r="E32" s="89"/>
      <c r="F32" s="75">
        <v>100</v>
      </c>
      <c r="G32" s="90"/>
      <c r="H32" s="85">
        <v>992</v>
      </c>
      <c r="I32" s="24"/>
      <c r="J32" s="38">
        <f t="shared" si="0"/>
        <v>0</v>
      </c>
      <c r="K32" s="94"/>
      <c r="L32" s="41">
        <f t="shared" si="1"/>
        <v>0</v>
      </c>
    </row>
    <row r="33" spans="1:13" ht="34.5" customHeight="1">
      <c r="A33" s="91">
        <v>25</v>
      </c>
      <c r="B33" s="92" t="s">
        <v>59</v>
      </c>
      <c r="C33" s="88">
        <v>1</v>
      </c>
      <c r="D33" s="93" t="s">
        <v>35</v>
      </c>
      <c r="E33" s="89"/>
      <c r="F33" s="75">
        <v>100</v>
      </c>
      <c r="G33" s="90"/>
      <c r="H33" s="85">
        <v>517</v>
      </c>
      <c r="I33" s="24"/>
      <c r="J33" s="38">
        <f t="shared" si="0"/>
        <v>0</v>
      </c>
      <c r="K33" s="94"/>
      <c r="L33" s="41">
        <f t="shared" si="1"/>
        <v>0</v>
      </c>
    </row>
    <row r="34" spans="1:13" ht="34.5" customHeight="1">
      <c r="A34" s="91">
        <v>26</v>
      </c>
      <c r="B34" s="92" t="s">
        <v>60</v>
      </c>
      <c r="C34" s="88">
        <v>4</v>
      </c>
      <c r="D34" s="93" t="s">
        <v>35</v>
      </c>
      <c r="E34" s="89"/>
      <c r="F34" s="75">
        <v>100</v>
      </c>
      <c r="G34" s="90"/>
      <c r="H34" s="85">
        <v>839</v>
      </c>
      <c r="I34" s="24"/>
      <c r="J34" s="38">
        <f t="shared" si="0"/>
        <v>0</v>
      </c>
      <c r="K34" s="94"/>
      <c r="L34" s="41">
        <f t="shared" si="1"/>
        <v>0</v>
      </c>
    </row>
    <row r="35" spans="1:13" ht="34.5" customHeight="1">
      <c r="A35" s="91">
        <v>27</v>
      </c>
      <c r="B35" s="92" t="s">
        <v>61</v>
      </c>
      <c r="C35" s="88">
        <v>1</v>
      </c>
      <c r="D35" s="93" t="s">
        <v>35</v>
      </c>
      <c r="E35" s="89"/>
      <c r="F35" s="75">
        <v>100</v>
      </c>
      <c r="G35" s="90"/>
      <c r="H35" s="85">
        <v>236</v>
      </c>
      <c r="I35" s="24"/>
      <c r="J35" s="38">
        <f t="shared" si="0"/>
        <v>0</v>
      </c>
      <c r="K35" s="94"/>
      <c r="L35" s="41">
        <f t="shared" si="1"/>
        <v>0</v>
      </c>
    </row>
    <row r="36" spans="1:13" ht="34.5" customHeight="1">
      <c r="A36" s="91">
        <v>28</v>
      </c>
      <c r="B36" s="92" t="s">
        <v>62</v>
      </c>
      <c r="C36" s="88">
        <v>3</v>
      </c>
      <c r="D36" s="93" t="s">
        <v>35</v>
      </c>
      <c r="E36" s="89"/>
      <c r="F36" s="75">
        <v>100</v>
      </c>
      <c r="G36" s="90"/>
      <c r="H36" s="85">
        <v>974</v>
      </c>
      <c r="I36" s="24"/>
      <c r="J36" s="38">
        <f t="shared" si="0"/>
        <v>0</v>
      </c>
      <c r="K36" s="94"/>
      <c r="L36" s="41">
        <f t="shared" si="1"/>
        <v>0</v>
      </c>
    </row>
    <row r="37" spans="1:13" ht="34.5" customHeight="1">
      <c r="A37" s="91">
        <v>29</v>
      </c>
      <c r="B37" s="92" t="s">
        <v>63</v>
      </c>
      <c r="C37" s="88">
        <v>2</v>
      </c>
      <c r="D37" s="93" t="s">
        <v>35</v>
      </c>
      <c r="E37" s="89"/>
      <c r="F37" s="75">
        <v>100</v>
      </c>
      <c r="G37" s="90"/>
      <c r="H37" s="85">
        <v>514</v>
      </c>
      <c r="I37" s="24"/>
      <c r="J37" s="38">
        <f t="shared" si="0"/>
        <v>0</v>
      </c>
      <c r="K37" s="94"/>
      <c r="L37" s="41">
        <f t="shared" si="1"/>
        <v>0</v>
      </c>
    </row>
    <row r="38" spans="1:13" ht="34.5" customHeight="1">
      <c r="A38" s="91">
        <v>30</v>
      </c>
      <c r="B38" s="92" t="s">
        <v>64</v>
      </c>
      <c r="C38" s="88">
        <v>1</v>
      </c>
      <c r="D38" s="93" t="s">
        <v>35</v>
      </c>
      <c r="E38" s="89"/>
      <c r="F38" s="75">
        <v>100</v>
      </c>
      <c r="G38" s="90"/>
      <c r="H38" s="85">
        <v>290</v>
      </c>
      <c r="I38" s="24"/>
      <c r="J38" s="38">
        <f t="shared" si="0"/>
        <v>0</v>
      </c>
      <c r="K38" s="94"/>
      <c r="L38" s="41">
        <f t="shared" si="1"/>
        <v>0</v>
      </c>
    </row>
    <row r="39" spans="1:13" ht="34.5" customHeight="1" thickBot="1">
      <c r="A39" s="31">
        <v>31</v>
      </c>
      <c r="B39" s="77" t="s">
        <v>65</v>
      </c>
      <c r="C39" s="78">
        <v>5</v>
      </c>
      <c r="D39" s="79" t="s">
        <v>35</v>
      </c>
      <c r="E39" s="14"/>
      <c r="F39" s="80">
        <v>100</v>
      </c>
      <c r="G39" s="28"/>
      <c r="H39" s="81">
        <v>706</v>
      </c>
      <c r="I39" s="15"/>
      <c r="J39" s="39">
        <f t="shared" si="0"/>
        <v>0</v>
      </c>
      <c r="K39" s="46"/>
      <c r="L39" s="42">
        <f t="shared" si="1"/>
        <v>0</v>
      </c>
    </row>
    <row r="40" spans="1:13" ht="34.5" customHeight="1" thickTop="1" thickBot="1">
      <c r="A40" s="119" t="str">
        <f>A6&amp;"計"</f>
        <v>令和３年11月分計</v>
      </c>
      <c r="B40" s="120"/>
      <c r="C40" s="52">
        <f>SUM(C9:C39)</f>
        <v>70</v>
      </c>
      <c r="D40" s="60"/>
      <c r="E40" s="16"/>
      <c r="F40" s="51"/>
      <c r="G40" s="25"/>
      <c r="H40" s="17">
        <f>SUM(H9:H39)</f>
        <v>18781</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68</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344</v>
      </c>
      <c r="I9" s="11"/>
      <c r="J9" s="37">
        <f>H9*I9</f>
        <v>0</v>
      </c>
      <c r="K9" s="44"/>
      <c r="L9" s="47">
        <f>ROUNDDOWN(G9+J9+K9,0)</f>
        <v>0</v>
      </c>
      <c r="N9" s="71"/>
      <c r="O9" s="71"/>
    </row>
    <row r="10" spans="1:15" ht="34.5" customHeight="1">
      <c r="A10" s="30">
        <v>2</v>
      </c>
      <c r="B10" s="72" t="s">
        <v>36</v>
      </c>
      <c r="C10" s="73">
        <v>2</v>
      </c>
      <c r="D10" s="74" t="s">
        <v>35</v>
      </c>
      <c r="E10" s="12"/>
      <c r="F10" s="75">
        <v>100</v>
      </c>
      <c r="G10" s="27"/>
      <c r="H10" s="76">
        <v>585</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702</v>
      </c>
      <c r="I11" s="13"/>
      <c r="J11" s="38">
        <f t="shared" si="0"/>
        <v>0</v>
      </c>
      <c r="K11" s="45"/>
      <c r="L11" s="41">
        <f t="shared" si="1"/>
        <v>0</v>
      </c>
    </row>
    <row r="12" spans="1:15" ht="34.5" customHeight="1">
      <c r="A12" s="30">
        <v>4</v>
      </c>
      <c r="B12" s="72" t="s">
        <v>38</v>
      </c>
      <c r="C12" s="73">
        <v>1</v>
      </c>
      <c r="D12" s="74" t="s">
        <v>35</v>
      </c>
      <c r="E12" s="12"/>
      <c r="F12" s="75">
        <v>100</v>
      </c>
      <c r="G12" s="27"/>
      <c r="H12" s="76">
        <v>260</v>
      </c>
      <c r="I12" s="13"/>
      <c r="J12" s="38">
        <f t="shared" si="0"/>
        <v>0</v>
      </c>
      <c r="K12" s="45"/>
      <c r="L12" s="41">
        <f t="shared" si="1"/>
        <v>0</v>
      </c>
    </row>
    <row r="13" spans="1:15" ht="34.5" customHeight="1">
      <c r="A13" s="30">
        <v>5</v>
      </c>
      <c r="B13" s="72" t="s">
        <v>39</v>
      </c>
      <c r="C13" s="73">
        <v>3</v>
      </c>
      <c r="D13" s="74" t="s">
        <v>35</v>
      </c>
      <c r="E13" s="12"/>
      <c r="F13" s="75">
        <v>100</v>
      </c>
      <c r="G13" s="27"/>
      <c r="H13" s="76">
        <v>548</v>
      </c>
      <c r="I13" s="13"/>
      <c r="J13" s="38">
        <f t="shared" si="0"/>
        <v>0</v>
      </c>
      <c r="K13" s="45"/>
      <c r="L13" s="41">
        <f t="shared" si="1"/>
        <v>0</v>
      </c>
    </row>
    <row r="14" spans="1:15" ht="34.5" customHeight="1">
      <c r="A14" s="30">
        <v>6</v>
      </c>
      <c r="B14" s="72" t="s">
        <v>40</v>
      </c>
      <c r="C14" s="73">
        <v>1</v>
      </c>
      <c r="D14" s="74" t="s">
        <v>35</v>
      </c>
      <c r="E14" s="12"/>
      <c r="F14" s="75">
        <v>100</v>
      </c>
      <c r="G14" s="27"/>
      <c r="H14" s="76">
        <v>140</v>
      </c>
      <c r="I14" s="13"/>
      <c r="J14" s="38">
        <f t="shared" si="0"/>
        <v>0</v>
      </c>
      <c r="K14" s="45"/>
      <c r="L14" s="41">
        <f t="shared" si="1"/>
        <v>0</v>
      </c>
    </row>
    <row r="15" spans="1:15" ht="34.5" customHeight="1">
      <c r="A15" s="30">
        <v>7</v>
      </c>
      <c r="B15" s="72" t="s">
        <v>41</v>
      </c>
      <c r="C15" s="73">
        <v>5</v>
      </c>
      <c r="D15" s="74" t="s">
        <v>35</v>
      </c>
      <c r="E15" s="12"/>
      <c r="F15" s="75">
        <v>100</v>
      </c>
      <c r="G15" s="27"/>
      <c r="H15" s="76">
        <v>848</v>
      </c>
      <c r="I15" s="13"/>
      <c r="J15" s="38">
        <f t="shared" si="0"/>
        <v>0</v>
      </c>
      <c r="K15" s="45"/>
      <c r="L15" s="41">
        <f t="shared" si="1"/>
        <v>0</v>
      </c>
    </row>
    <row r="16" spans="1:15" ht="34.5" customHeight="1">
      <c r="A16" s="30">
        <v>8</v>
      </c>
      <c r="B16" s="72" t="s">
        <v>42</v>
      </c>
      <c r="C16" s="73">
        <v>2</v>
      </c>
      <c r="D16" s="74" t="s">
        <v>35</v>
      </c>
      <c r="E16" s="12"/>
      <c r="F16" s="75">
        <v>100</v>
      </c>
      <c r="G16" s="27"/>
      <c r="H16" s="76">
        <v>463</v>
      </c>
      <c r="I16" s="13"/>
      <c r="J16" s="38">
        <f t="shared" si="0"/>
        <v>0</v>
      </c>
      <c r="K16" s="45"/>
      <c r="L16" s="41">
        <f t="shared" si="1"/>
        <v>0</v>
      </c>
    </row>
    <row r="17" spans="1:12" ht="34.5" customHeight="1">
      <c r="A17" s="30">
        <v>9</v>
      </c>
      <c r="B17" s="72" t="s">
        <v>43</v>
      </c>
      <c r="C17" s="73">
        <v>1</v>
      </c>
      <c r="D17" s="74" t="s">
        <v>35</v>
      </c>
      <c r="E17" s="12"/>
      <c r="F17" s="75">
        <v>100</v>
      </c>
      <c r="G17" s="27"/>
      <c r="H17" s="76">
        <v>246</v>
      </c>
      <c r="I17" s="13"/>
      <c r="J17" s="38">
        <f t="shared" si="0"/>
        <v>0</v>
      </c>
      <c r="K17" s="45"/>
      <c r="L17" s="41">
        <f t="shared" si="1"/>
        <v>0</v>
      </c>
    </row>
    <row r="18" spans="1:12" ht="34.5" customHeight="1">
      <c r="A18" s="30">
        <v>10</v>
      </c>
      <c r="B18" s="72" t="s">
        <v>44</v>
      </c>
      <c r="C18" s="73">
        <v>1</v>
      </c>
      <c r="D18" s="74" t="s">
        <v>35</v>
      </c>
      <c r="E18" s="12"/>
      <c r="F18" s="75">
        <v>100</v>
      </c>
      <c r="G18" s="27"/>
      <c r="H18" s="76">
        <v>415</v>
      </c>
      <c r="I18" s="13"/>
      <c r="J18" s="38">
        <f t="shared" si="0"/>
        <v>0</v>
      </c>
      <c r="K18" s="45"/>
      <c r="L18" s="41">
        <f t="shared" si="1"/>
        <v>0</v>
      </c>
    </row>
    <row r="19" spans="1:12" ht="34.5" customHeight="1">
      <c r="A19" s="30">
        <v>11</v>
      </c>
      <c r="B19" s="72" t="s">
        <v>45</v>
      </c>
      <c r="C19" s="73">
        <v>3</v>
      </c>
      <c r="D19" s="74" t="s">
        <v>35</v>
      </c>
      <c r="E19" s="12"/>
      <c r="F19" s="75">
        <v>100</v>
      </c>
      <c r="G19" s="27"/>
      <c r="H19" s="76">
        <v>851</v>
      </c>
      <c r="I19" s="13"/>
      <c r="J19" s="38">
        <f t="shared" si="0"/>
        <v>0</v>
      </c>
      <c r="K19" s="45"/>
      <c r="L19" s="41">
        <f t="shared" si="1"/>
        <v>0</v>
      </c>
    </row>
    <row r="20" spans="1:12" ht="34.5" customHeight="1">
      <c r="A20" s="91">
        <v>12</v>
      </c>
      <c r="B20" s="92" t="s">
        <v>46</v>
      </c>
      <c r="C20" s="88">
        <v>2</v>
      </c>
      <c r="D20" s="93" t="s">
        <v>35</v>
      </c>
      <c r="E20" s="89"/>
      <c r="F20" s="75">
        <v>100</v>
      </c>
      <c r="G20" s="90"/>
      <c r="H20" s="85">
        <v>709</v>
      </c>
      <c r="I20" s="24"/>
      <c r="J20" s="38">
        <f t="shared" si="0"/>
        <v>0</v>
      </c>
      <c r="K20" s="94"/>
      <c r="L20" s="41">
        <f t="shared" si="1"/>
        <v>0</v>
      </c>
    </row>
    <row r="21" spans="1:12" ht="34.5" customHeight="1">
      <c r="A21" s="91">
        <v>13</v>
      </c>
      <c r="B21" s="92" t="s">
        <v>47</v>
      </c>
      <c r="C21" s="88">
        <v>1</v>
      </c>
      <c r="D21" s="93" t="s">
        <v>35</v>
      </c>
      <c r="E21" s="89"/>
      <c r="F21" s="75">
        <v>100</v>
      </c>
      <c r="G21" s="90"/>
      <c r="H21" s="85">
        <v>448</v>
      </c>
      <c r="I21" s="24"/>
      <c r="J21" s="38">
        <f t="shared" si="0"/>
        <v>0</v>
      </c>
      <c r="K21" s="94"/>
      <c r="L21" s="41">
        <f t="shared" si="1"/>
        <v>0</v>
      </c>
    </row>
    <row r="22" spans="1:12" ht="34.5" customHeight="1">
      <c r="A22" s="91">
        <v>14</v>
      </c>
      <c r="B22" s="92" t="s">
        <v>48</v>
      </c>
      <c r="C22" s="88">
        <v>3</v>
      </c>
      <c r="D22" s="93" t="s">
        <v>35</v>
      </c>
      <c r="E22" s="89"/>
      <c r="F22" s="75">
        <v>100</v>
      </c>
      <c r="G22" s="90"/>
      <c r="H22" s="85">
        <v>602</v>
      </c>
      <c r="I22" s="24"/>
      <c r="J22" s="38">
        <f t="shared" si="0"/>
        <v>0</v>
      </c>
      <c r="K22" s="94"/>
      <c r="L22" s="41">
        <f t="shared" si="1"/>
        <v>0</v>
      </c>
    </row>
    <row r="23" spans="1:12" ht="34.5" customHeight="1">
      <c r="A23" s="91">
        <v>15</v>
      </c>
      <c r="B23" s="92" t="s">
        <v>49</v>
      </c>
      <c r="C23" s="88">
        <v>2</v>
      </c>
      <c r="D23" s="93" t="s">
        <v>35</v>
      </c>
      <c r="E23" s="89"/>
      <c r="F23" s="75">
        <v>100</v>
      </c>
      <c r="G23" s="90"/>
      <c r="H23" s="85">
        <v>585</v>
      </c>
      <c r="I23" s="24"/>
      <c r="J23" s="38">
        <f t="shared" si="0"/>
        <v>0</v>
      </c>
      <c r="K23" s="94"/>
      <c r="L23" s="41">
        <f t="shared" si="1"/>
        <v>0</v>
      </c>
    </row>
    <row r="24" spans="1:12" ht="34.5" customHeight="1">
      <c r="A24" s="91">
        <v>16</v>
      </c>
      <c r="B24" s="92" t="s">
        <v>50</v>
      </c>
      <c r="C24" s="88">
        <v>1</v>
      </c>
      <c r="D24" s="93" t="s">
        <v>35</v>
      </c>
      <c r="E24" s="89"/>
      <c r="F24" s="75">
        <v>100</v>
      </c>
      <c r="G24" s="90"/>
      <c r="H24" s="85">
        <v>235</v>
      </c>
      <c r="I24" s="24"/>
      <c r="J24" s="38">
        <f t="shared" si="0"/>
        <v>0</v>
      </c>
      <c r="K24" s="94"/>
      <c r="L24" s="41">
        <f t="shared" si="1"/>
        <v>0</v>
      </c>
    </row>
    <row r="25" spans="1:12" ht="34.5" customHeight="1">
      <c r="A25" s="91">
        <v>17</v>
      </c>
      <c r="B25" s="92" t="s">
        <v>51</v>
      </c>
      <c r="C25" s="88">
        <v>1</v>
      </c>
      <c r="D25" s="93" t="s">
        <v>35</v>
      </c>
      <c r="E25" s="89"/>
      <c r="F25" s="75">
        <v>100</v>
      </c>
      <c r="G25" s="90"/>
      <c r="H25" s="85">
        <v>449</v>
      </c>
      <c r="I25" s="24"/>
      <c r="J25" s="38">
        <f t="shared" si="0"/>
        <v>0</v>
      </c>
      <c r="K25" s="94"/>
      <c r="L25" s="41">
        <f t="shared" si="1"/>
        <v>0</v>
      </c>
    </row>
    <row r="26" spans="1:12" ht="34.5" customHeight="1">
      <c r="A26" s="91">
        <v>18</v>
      </c>
      <c r="B26" s="92" t="s">
        <v>52</v>
      </c>
      <c r="C26" s="88">
        <v>4</v>
      </c>
      <c r="D26" s="93" t="s">
        <v>35</v>
      </c>
      <c r="E26" s="89"/>
      <c r="F26" s="75">
        <v>100</v>
      </c>
      <c r="G26" s="90"/>
      <c r="H26" s="85">
        <v>914</v>
      </c>
      <c r="I26" s="24"/>
      <c r="J26" s="38">
        <f t="shared" si="0"/>
        <v>0</v>
      </c>
      <c r="K26" s="94"/>
      <c r="L26" s="41">
        <f t="shared" si="1"/>
        <v>0</v>
      </c>
    </row>
    <row r="27" spans="1:12" ht="34.5" customHeight="1">
      <c r="A27" s="91">
        <v>19</v>
      </c>
      <c r="B27" s="92" t="s">
        <v>53</v>
      </c>
      <c r="C27" s="88">
        <v>4</v>
      </c>
      <c r="D27" s="93" t="s">
        <v>35</v>
      </c>
      <c r="E27" s="89"/>
      <c r="F27" s="75">
        <v>100</v>
      </c>
      <c r="G27" s="90"/>
      <c r="H27" s="85">
        <v>1259</v>
      </c>
      <c r="I27" s="24"/>
      <c r="J27" s="38">
        <f t="shared" si="0"/>
        <v>0</v>
      </c>
      <c r="K27" s="94"/>
      <c r="L27" s="41">
        <f t="shared" si="1"/>
        <v>0</v>
      </c>
    </row>
    <row r="28" spans="1:12" ht="34.5" customHeight="1">
      <c r="A28" s="91">
        <v>20</v>
      </c>
      <c r="B28" s="92" t="s">
        <v>54</v>
      </c>
      <c r="C28" s="88">
        <v>3</v>
      </c>
      <c r="D28" s="93" t="s">
        <v>35</v>
      </c>
      <c r="E28" s="89"/>
      <c r="F28" s="75">
        <v>100</v>
      </c>
      <c r="G28" s="90"/>
      <c r="H28" s="85">
        <v>379</v>
      </c>
      <c r="I28" s="24"/>
      <c r="J28" s="38">
        <f t="shared" si="0"/>
        <v>0</v>
      </c>
      <c r="K28" s="94"/>
      <c r="L28" s="41">
        <f t="shared" si="1"/>
        <v>0</v>
      </c>
    </row>
    <row r="29" spans="1:12" ht="34.5" customHeight="1">
      <c r="A29" s="91">
        <v>21</v>
      </c>
      <c r="B29" s="92" t="s">
        <v>55</v>
      </c>
      <c r="C29" s="88">
        <v>3</v>
      </c>
      <c r="D29" s="93" t="s">
        <v>35</v>
      </c>
      <c r="E29" s="89"/>
      <c r="F29" s="75">
        <v>100</v>
      </c>
      <c r="G29" s="90"/>
      <c r="H29" s="85">
        <v>724</v>
      </c>
      <c r="I29" s="24"/>
      <c r="J29" s="38">
        <f t="shared" si="0"/>
        <v>0</v>
      </c>
      <c r="K29" s="94"/>
      <c r="L29" s="41">
        <f t="shared" si="1"/>
        <v>0</v>
      </c>
    </row>
    <row r="30" spans="1:12" ht="34.5" customHeight="1">
      <c r="A30" s="91">
        <v>22</v>
      </c>
      <c r="B30" s="92" t="s">
        <v>56</v>
      </c>
      <c r="C30" s="88">
        <v>2</v>
      </c>
      <c r="D30" s="93" t="s">
        <v>35</v>
      </c>
      <c r="E30" s="89"/>
      <c r="F30" s="75">
        <v>100</v>
      </c>
      <c r="G30" s="90"/>
      <c r="H30" s="85">
        <v>348</v>
      </c>
      <c r="I30" s="24"/>
      <c r="J30" s="38">
        <f t="shared" si="0"/>
        <v>0</v>
      </c>
      <c r="K30" s="94"/>
      <c r="L30" s="41">
        <f t="shared" si="1"/>
        <v>0</v>
      </c>
    </row>
    <row r="31" spans="1:12" ht="34.5" customHeight="1">
      <c r="A31" s="91">
        <v>23</v>
      </c>
      <c r="B31" s="92" t="s">
        <v>57</v>
      </c>
      <c r="C31" s="88">
        <v>2</v>
      </c>
      <c r="D31" s="93" t="s">
        <v>35</v>
      </c>
      <c r="E31" s="89"/>
      <c r="F31" s="75">
        <v>100</v>
      </c>
      <c r="G31" s="90"/>
      <c r="H31" s="85">
        <v>529</v>
      </c>
      <c r="I31" s="24"/>
      <c r="J31" s="38">
        <f t="shared" si="0"/>
        <v>0</v>
      </c>
      <c r="K31" s="94"/>
      <c r="L31" s="41">
        <f t="shared" si="1"/>
        <v>0</v>
      </c>
    </row>
    <row r="32" spans="1:12" ht="34.5" customHeight="1">
      <c r="A32" s="91">
        <v>24</v>
      </c>
      <c r="B32" s="92" t="s">
        <v>58</v>
      </c>
      <c r="C32" s="88">
        <v>1</v>
      </c>
      <c r="D32" s="93" t="s">
        <v>35</v>
      </c>
      <c r="E32" s="89"/>
      <c r="F32" s="75">
        <v>100</v>
      </c>
      <c r="G32" s="90"/>
      <c r="H32" s="85">
        <v>955</v>
      </c>
      <c r="I32" s="24"/>
      <c r="J32" s="38">
        <f t="shared" si="0"/>
        <v>0</v>
      </c>
      <c r="K32" s="94"/>
      <c r="L32" s="41">
        <f t="shared" si="1"/>
        <v>0</v>
      </c>
    </row>
    <row r="33" spans="1:13" ht="34.5" customHeight="1">
      <c r="A33" s="91">
        <v>25</v>
      </c>
      <c r="B33" s="92" t="s">
        <v>59</v>
      </c>
      <c r="C33" s="88">
        <v>1</v>
      </c>
      <c r="D33" s="93" t="s">
        <v>35</v>
      </c>
      <c r="E33" s="89"/>
      <c r="F33" s="75">
        <v>100</v>
      </c>
      <c r="G33" s="90"/>
      <c r="H33" s="85">
        <v>408</v>
      </c>
      <c r="I33" s="24"/>
      <c r="J33" s="38">
        <f t="shared" si="0"/>
        <v>0</v>
      </c>
      <c r="K33" s="94"/>
      <c r="L33" s="41">
        <f t="shared" si="1"/>
        <v>0</v>
      </c>
    </row>
    <row r="34" spans="1:13" ht="34.5" customHeight="1">
      <c r="A34" s="91">
        <v>26</v>
      </c>
      <c r="B34" s="92" t="s">
        <v>60</v>
      </c>
      <c r="C34" s="88">
        <v>4</v>
      </c>
      <c r="D34" s="93" t="s">
        <v>35</v>
      </c>
      <c r="E34" s="89"/>
      <c r="F34" s="75">
        <v>100</v>
      </c>
      <c r="G34" s="90"/>
      <c r="H34" s="85">
        <v>697</v>
      </c>
      <c r="I34" s="24"/>
      <c r="J34" s="38">
        <f t="shared" si="0"/>
        <v>0</v>
      </c>
      <c r="K34" s="94"/>
      <c r="L34" s="41">
        <f t="shared" si="1"/>
        <v>0</v>
      </c>
    </row>
    <row r="35" spans="1:13" ht="34.5" customHeight="1">
      <c r="A35" s="91">
        <v>27</v>
      </c>
      <c r="B35" s="92" t="s">
        <v>61</v>
      </c>
      <c r="C35" s="88">
        <v>1</v>
      </c>
      <c r="D35" s="93" t="s">
        <v>35</v>
      </c>
      <c r="E35" s="89"/>
      <c r="F35" s="75">
        <v>100</v>
      </c>
      <c r="G35" s="90"/>
      <c r="H35" s="85">
        <v>192</v>
      </c>
      <c r="I35" s="24"/>
      <c r="J35" s="38">
        <f t="shared" si="0"/>
        <v>0</v>
      </c>
      <c r="K35" s="94"/>
      <c r="L35" s="41">
        <f t="shared" si="1"/>
        <v>0</v>
      </c>
    </row>
    <row r="36" spans="1:13" ht="34.5" customHeight="1">
      <c r="A36" s="91">
        <v>28</v>
      </c>
      <c r="B36" s="92" t="s">
        <v>62</v>
      </c>
      <c r="C36" s="88">
        <v>3</v>
      </c>
      <c r="D36" s="93" t="s">
        <v>35</v>
      </c>
      <c r="E36" s="89"/>
      <c r="F36" s="75">
        <v>100</v>
      </c>
      <c r="G36" s="90"/>
      <c r="H36" s="85">
        <v>807</v>
      </c>
      <c r="I36" s="24"/>
      <c r="J36" s="38">
        <f t="shared" si="0"/>
        <v>0</v>
      </c>
      <c r="K36" s="94"/>
      <c r="L36" s="41">
        <f t="shared" si="1"/>
        <v>0</v>
      </c>
    </row>
    <row r="37" spans="1:13" ht="34.5" customHeight="1">
      <c r="A37" s="91">
        <v>29</v>
      </c>
      <c r="B37" s="92" t="s">
        <v>63</v>
      </c>
      <c r="C37" s="88">
        <v>2</v>
      </c>
      <c r="D37" s="93" t="s">
        <v>35</v>
      </c>
      <c r="E37" s="89"/>
      <c r="F37" s="75">
        <v>100</v>
      </c>
      <c r="G37" s="90"/>
      <c r="H37" s="85">
        <v>434</v>
      </c>
      <c r="I37" s="24"/>
      <c r="J37" s="38">
        <f t="shared" si="0"/>
        <v>0</v>
      </c>
      <c r="K37" s="94"/>
      <c r="L37" s="41">
        <f t="shared" si="1"/>
        <v>0</v>
      </c>
    </row>
    <row r="38" spans="1:13" ht="34.5" customHeight="1">
      <c r="A38" s="91">
        <v>30</v>
      </c>
      <c r="B38" s="92" t="s">
        <v>64</v>
      </c>
      <c r="C38" s="88">
        <v>1</v>
      </c>
      <c r="D38" s="93" t="s">
        <v>35</v>
      </c>
      <c r="E38" s="89"/>
      <c r="F38" s="75">
        <v>100</v>
      </c>
      <c r="G38" s="90"/>
      <c r="H38" s="85">
        <v>309</v>
      </c>
      <c r="I38" s="24"/>
      <c r="J38" s="38">
        <f t="shared" si="0"/>
        <v>0</v>
      </c>
      <c r="K38" s="94"/>
      <c r="L38" s="41">
        <f t="shared" si="1"/>
        <v>0</v>
      </c>
    </row>
    <row r="39" spans="1:13" ht="34.5" customHeight="1" thickBot="1">
      <c r="A39" s="31">
        <v>31</v>
      </c>
      <c r="B39" s="77" t="s">
        <v>65</v>
      </c>
      <c r="C39" s="78">
        <v>5</v>
      </c>
      <c r="D39" s="79" t="s">
        <v>35</v>
      </c>
      <c r="E39" s="14"/>
      <c r="F39" s="80">
        <v>100</v>
      </c>
      <c r="G39" s="28"/>
      <c r="H39" s="81">
        <v>753</v>
      </c>
      <c r="I39" s="15"/>
      <c r="J39" s="39">
        <f t="shared" si="0"/>
        <v>0</v>
      </c>
      <c r="K39" s="46"/>
      <c r="L39" s="42">
        <f t="shared" si="1"/>
        <v>0</v>
      </c>
    </row>
    <row r="40" spans="1:13" ht="34.5" customHeight="1" thickTop="1" thickBot="1">
      <c r="A40" s="119" t="str">
        <f>A6&amp;"計"</f>
        <v>令和３年12月分計</v>
      </c>
      <c r="B40" s="120"/>
      <c r="C40" s="52">
        <f>SUM(C9:C39)</f>
        <v>70</v>
      </c>
      <c r="D40" s="60"/>
      <c r="E40" s="16"/>
      <c r="F40" s="51"/>
      <c r="G40" s="25"/>
      <c r="H40" s="17">
        <f>SUM(H9:H39)</f>
        <v>17138</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69</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426</v>
      </c>
      <c r="I9" s="11"/>
      <c r="J9" s="37">
        <f>H9*I9</f>
        <v>0</v>
      </c>
      <c r="K9" s="44"/>
      <c r="L9" s="47">
        <f>ROUNDDOWN(G9+J9+K9,0)</f>
        <v>0</v>
      </c>
      <c r="N9" s="71"/>
      <c r="O9" s="71"/>
    </row>
    <row r="10" spans="1:15" ht="34.5" customHeight="1">
      <c r="A10" s="30">
        <v>2</v>
      </c>
      <c r="B10" s="72" t="s">
        <v>36</v>
      </c>
      <c r="C10" s="73">
        <v>2</v>
      </c>
      <c r="D10" s="74" t="s">
        <v>35</v>
      </c>
      <c r="E10" s="12"/>
      <c r="F10" s="75">
        <v>100</v>
      </c>
      <c r="G10" s="27"/>
      <c r="H10" s="76">
        <v>610</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867</v>
      </c>
      <c r="I11" s="13"/>
      <c r="J11" s="38">
        <f t="shared" si="0"/>
        <v>0</v>
      </c>
      <c r="K11" s="45"/>
      <c r="L11" s="41">
        <f t="shared" si="1"/>
        <v>0</v>
      </c>
    </row>
    <row r="12" spans="1:15" ht="34.5" customHeight="1">
      <c r="A12" s="30">
        <v>4</v>
      </c>
      <c r="B12" s="72" t="s">
        <v>38</v>
      </c>
      <c r="C12" s="73">
        <v>1</v>
      </c>
      <c r="D12" s="74" t="s">
        <v>35</v>
      </c>
      <c r="E12" s="12"/>
      <c r="F12" s="75">
        <v>100</v>
      </c>
      <c r="G12" s="27"/>
      <c r="H12" s="76">
        <v>76</v>
      </c>
      <c r="I12" s="13"/>
      <c r="J12" s="38">
        <f t="shared" si="0"/>
        <v>0</v>
      </c>
      <c r="K12" s="45"/>
      <c r="L12" s="41">
        <f t="shared" si="1"/>
        <v>0</v>
      </c>
    </row>
    <row r="13" spans="1:15" ht="34.5" customHeight="1">
      <c r="A13" s="30">
        <v>5</v>
      </c>
      <c r="B13" s="72" t="s">
        <v>39</v>
      </c>
      <c r="C13" s="73">
        <v>3</v>
      </c>
      <c r="D13" s="74" t="s">
        <v>35</v>
      </c>
      <c r="E13" s="12"/>
      <c r="F13" s="75">
        <v>100</v>
      </c>
      <c r="G13" s="27"/>
      <c r="H13" s="76">
        <v>731</v>
      </c>
      <c r="I13" s="13"/>
      <c r="J13" s="38">
        <f t="shared" si="0"/>
        <v>0</v>
      </c>
      <c r="K13" s="45"/>
      <c r="L13" s="41">
        <f t="shared" si="1"/>
        <v>0</v>
      </c>
    </row>
    <row r="14" spans="1:15" ht="34.5" customHeight="1">
      <c r="A14" s="30">
        <v>6</v>
      </c>
      <c r="B14" s="72" t="s">
        <v>40</v>
      </c>
      <c r="C14" s="73">
        <v>1</v>
      </c>
      <c r="D14" s="74" t="s">
        <v>35</v>
      </c>
      <c r="E14" s="12"/>
      <c r="F14" s="75">
        <v>100</v>
      </c>
      <c r="G14" s="27"/>
      <c r="H14" s="76">
        <v>23</v>
      </c>
      <c r="I14" s="13"/>
      <c r="J14" s="38">
        <f t="shared" si="0"/>
        <v>0</v>
      </c>
      <c r="K14" s="45"/>
      <c r="L14" s="41">
        <f t="shared" si="1"/>
        <v>0</v>
      </c>
    </row>
    <row r="15" spans="1:15" ht="34.5" customHeight="1">
      <c r="A15" s="30">
        <v>7</v>
      </c>
      <c r="B15" s="72" t="s">
        <v>41</v>
      </c>
      <c r="C15" s="73">
        <v>5</v>
      </c>
      <c r="D15" s="74" t="s">
        <v>35</v>
      </c>
      <c r="E15" s="12"/>
      <c r="F15" s="75">
        <v>100</v>
      </c>
      <c r="G15" s="27"/>
      <c r="H15" s="76">
        <v>1066</v>
      </c>
      <c r="I15" s="13"/>
      <c r="J15" s="38">
        <f t="shared" si="0"/>
        <v>0</v>
      </c>
      <c r="K15" s="45"/>
      <c r="L15" s="41">
        <f t="shared" si="1"/>
        <v>0</v>
      </c>
    </row>
    <row r="16" spans="1:15" ht="34.5" customHeight="1">
      <c r="A16" s="30">
        <v>8</v>
      </c>
      <c r="B16" s="72" t="s">
        <v>42</v>
      </c>
      <c r="C16" s="73">
        <v>2</v>
      </c>
      <c r="D16" s="74" t="s">
        <v>35</v>
      </c>
      <c r="E16" s="12"/>
      <c r="F16" s="75">
        <v>100</v>
      </c>
      <c r="G16" s="27"/>
      <c r="H16" s="76">
        <v>590</v>
      </c>
      <c r="I16" s="13"/>
      <c r="J16" s="38">
        <f t="shared" si="0"/>
        <v>0</v>
      </c>
      <c r="K16" s="45"/>
      <c r="L16" s="41">
        <f t="shared" si="1"/>
        <v>0</v>
      </c>
    </row>
    <row r="17" spans="1:12" ht="34.5" customHeight="1">
      <c r="A17" s="30">
        <v>9</v>
      </c>
      <c r="B17" s="72" t="s">
        <v>43</v>
      </c>
      <c r="C17" s="73">
        <v>1</v>
      </c>
      <c r="D17" s="74" t="s">
        <v>35</v>
      </c>
      <c r="E17" s="12"/>
      <c r="F17" s="75">
        <v>100</v>
      </c>
      <c r="G17" s="27"/>
      <c r="H17" s="76">
        <v>311</v>
      </c>
      <c r="I17" s="13"/>
      <c r="J17" s="38">
        <f t="shared" si="0"/>
        <v>0</v>
      </c>
      <c r="K17" s="45"/>
      <c r="L17" s="41">
        <f t="shared" si="1"/>
        <v>0</v>
      </c>
    </row>
    <row r="18" spans="1:12" ht="34.5" customHeight="1">
      <c r="A18" s="30">
        <v>10</v>
      </c>
      <c r="B18" s="72" t="s">
        <v>44</v>
      </c>
      <c r="C18" s="73">
        <v>1</v>
      </c>
      <c r="D18" s="74" t="s">
        <v>35</v>
      </c>
      <c r="E18" s="12"/>
      <c r="F18" s="75">
        <v>100</v>
      </c>
      <c r="G18" s="27"/>
      <c r="H18" s="76">
        <v>489</v>
      </c>
      <c r="I18" s="13"/>
      <c r="J18" s="38">
        <f t="shared" si="0"/>
        <v>0</v>
      </c>
      <c r="K18" s="45"/>
      <c r="L18" s="41">
        <f t="shared" si="1"/>
        <v>0</v>
      </c>
    </row>
    <row r="19" spans="1:12" ht="34.5" customHeight="1">
      <c r="A19" s="30">
        <v>11</v>
      </c>
      <c r="B19" s="72" t="s">
        <v>45</v>
      </c>
      <c r="C19" s="73">
        <v>3</v>
      </c>
      <c r="D19" s="74" t="s">
        <v>35</v>
      </c>
      <c r="E19" s="12"/>
      <c r="F19" s="75">
        <v>100</v>
      </c>
      <c r="G19" s="27"/>
      <c r="H19" s="76">
        <v>1063</v>
      </c>
      <c r="I19" s="13"/>
      <c r="J19" s="38">
        <f t="shared" si="0"/>
        <v>0</v>
      </c>
      <c r="K19" s="45"/>
      <c r="L19" s="41">
        <f t="shared" si="1"/>
        <v>0</v>
      </c>
    </row>
    <row r="20" spans="1:12" ht="34.5" customHeight="1">
      <c r="A20" s="91">
        <v>12</v>
      </c>
      <c r="B20" s="92" t="s">
        <v>46</v>
      </c>
      <c r="C20" s="88">
        <v>2</v>
      </c>
      <c r="D20" s="93" t="s">
        <v>35</v>
      </c>
      <c r="E20" s="89"/>
      <c r="F20" s="75">
        <v>100</v>
      </c>
      <c r="G20" s="90"/>
      <c r="H20" s="85">
        <v>871</v>
      </c>
      <c r="I20" s="24"/>
      <c r="J20" s="38">
        <f t="shared" si="0"/>
        <v>0</v>
      </c>
      <c r="K20" s="94"/>
      <c r="L20" s="41">
        <f t="shared" si="1"/>
        <v>0</v>
      </c>
    </row>
    <row r="21" spans="1:12" ht="34.5" customHeight="1">
      <c r="A21" s="91">
        <v>13</v>
      </c>
      <c r="B21" s="92" t="s">
        <v>47</v>
      </c>
      <c r="C21" s="88">
        <v>1</v>
      </c>
      <c r="D21" s="93" t="s">
        <v>35</v>
      </c>
      <c r="E21" s="89"/>
      <c r="F21" s="75">
        <v>100</v>
      </c>
      <c r="G21" s="90"/>
      <c r="H21" s="85">
        <v>123</v>
      </c>
      <c r="I21" s="24"/>
      <c r="J21" s="38">
        <f t="shared" si="0"/>
        <v>0</v>
      </c>
      <c r="K21" s="94"/>
      <c r="L21" s="41">
        <f t="shared" si="1"/>
        <v>0</v>
      </c>
    </row>
    <row r="22" spans="1:12" ht="34.5" customHeight="1">
      <c r="A22" s="91">
        <v>14</v>
      </c>
      <c r="B22" s="92" t="s">
        <v>48</v>
      </c>
      <c r="C22" s="88">
        <v>3</v>
      </c>
      <c r="D22" s="93" t="s">
        <v>35</v>
      </c>
      <c r="E22" s="89"/>
      <c r="F22" s="75">
        <v>100</v>
      </c>
      <c r="G22" s="90"/>
      <c r="H22" s="85">
        <v>748</v>
      </c>
      <c r="I22" s="24"/>
      <c r="J22" s="38">
        <f t="shared" si="0"/>
        <v>0</v>
      </c>
      <c r="K22" s="94"/>
      <c r="L22" s="41">
        <f t="shared" si="1"/>
        <v>0</v>
      </c>
    </row>
    <row r="23" spans="1:12" ht="34.5" customHeight="1">
      <c r="A23" s="91">
        <v>15</v>
      </c>
      <c r="B23" s="92" t="s">
        <v>49</v>
      </c>
      <c r="C23" s="88">
        <v>2</v>
      </c>
      <c r="D23" s="93" t="s">
        <v>35</v>
      </c>
      <c r="E23" s="89"/>
      <c r="F23" s="75">
        <v>100</v>
      </c>
      <c r="G23" s="90"/>
      <c r="H23" s="85">
        <v>727</v>
      </c>
      <c r="I23" s="24"/>
      <c r="J23" s="38">
        <f t="shared" si="0"/>
        <v>0</v>
      </c>
      <c r="K23" s="94"/>
      <c r="L23" s="41">
        <f t="shared" si="1"/>
        <v>0</v>
      </c>
    </row>
    <row r="24" spans="1:12" ht="34.5" customHeight="1">
      <c r="A24" s="91">
        <v>16</v>
      </c>
      <c r="B24" s="92" t="s">
        <v>50</v>
      </c>
      <c r="C24" s="88">
        <v>1</v>
      </c>
      <c r="D24" s="93" t="s">
        <v>35</v>
      </c>
      <c r="E24" s="89"/>
      <c r="F24" s="75">
        <v>100</v>
      </c>
      <c r="G24" s="90"/>
      <c r="H24" s="85">
        <v>285</v>
      </c>
      <c r="I24" s="24"/>
      <c r="J24" s="38">
        <f t="shared" si="0"/>
        <v>0</v>
      </c>
      <c r="K24" s="94"/>
      <c r="L24" s="41">
        <f t="shared" si="1"/>
        <v>0</v>
      </c>
    </row>
    <row r="25" spans="1:12" ht="34.5" customHeight="1">
      <c r="A25" s="91">
        <v>17</v>
      </c>
      <c r="B25" s="92" t="s">
        <v>51</v>
      </c>
      <c r="C25" s="88">
        <v>1</v>
      </c>
      <c r="D25" s="93" t="s">
        <v>35</v>
      </c>
      <c r="E25" s="89"/>
      <c r="F25" s="75">
        <v>100</v>
      </c>
      <c r="G25" s="90"/>
      <c r="H25" s="85">
        <v>493</v>
      </c>
      <c r="I25" s="24"/>
      <c r="J25" s="38">
        <f t="shared" si="0"/>
        <v>0</v>
      </c>
      <c r="K25" s="94"/>
      <c r="L25" s="41">
        <f t="shared" si="1"/>
        <v>0</v>
      </c>
    </row>
    <row r="26" spans="1:12" ht="34.5" customHeight="1">
      <c r="A26" s="91">
        <v>18</v>
      </c>
      <c r="B26" s="92" t="s">
        <v>52</v>
      </c>
      <c r="C26" s="88">
        <v>4</v>
      </c>
      <c r="D26" s="93" t="s">
        <v>35</v>
      </c>
      <c r="E26" s="89"/>
      <c r="F26" s="75">
        <v>100</v>
      </c>
      <c r="G26" s="90"/>
      <c r="H26" s="85">
        <v>1116</v>
      </c>
      <c r="I26" s="24"/>
      <c r="J26" s="38">
        <f t="shared" si="0"/>
        <v>0</v>
      </c>
      <c r="K26" s="94"/>
      <c r="L26" s="41">
        <f t="shared" si="1"/>
        <v>0</v>
      </c>
    </row>
    <row r="27" spans="1:12" ht="34.5" customHeight="1">
      <c r="A27" s="91">
        <v>19</v>
      </c>
      <c r="B27" s="92" t="s">
        <v>53</v>
      </c>
      <c r="C27" s="88">
        <v>4</v>
      </c>
      <c r="D27" s="93" t="s">
        <v>35</v>
      </c>
      <c r="E27" s="89"/>
      <c r="F27" s="75">
        <v>100</v>
      </c>
      <c r="G27" s="90"/>
      <c r="H27" s="85">
        <v>1542</v>
      </c>
      <c r="I27" s="24"/>
      <c r="J27" s="38">
        <f t="shared" si="0"/>
        <v>0</v>
      </c>
      <c r="K27" s="94"/>
      <c r="L27" s="41">
        <f t="shared" si="1"/>
        <v>0</v>
      </c>
    </row>
    <row r="28" spans="1:12" ht="34.5" customHeight="1">
      <c r="A28" s="91">
        <v>20</v>
      </c>
      <c r="B28" s="92" t="s">
        <v>54</v>
      </c>
      <c r="C28" s="88">
        <v>3</v>
      </c>
      <c r="D28" s="93" t="s">
        <v>35</v>
      </c>
      <c r="E28" s="89"/>
      <c r="F28" s="75">
        <v>100</v>
      </c>
      <c r="G28" s="90"/>
      <c r="H28" s="85">
        <v>520</v>
      </c>
      <c r="I28" s="24"/>
      <c r="J28" s="38">
        <f t="shared" si="0"/>
        <v>0</v>
      </c>
      <c r="K28" s="94"/>
      <c r="L28" s="41">
        <f t="shared" si="1"/>
        <v>0</v>
      </c>
    </row>
    <row r="29" spans="1:12" ht="34.5" customHeight="1">
      <c r="A29" s="91">
        <v>21</v>
      </c>
      <c r="B29" s="92" t="s">
        <v>55</v>
      </c>
      <c r="C29" s="88">
        <v>3</v>
      </c>
      <c r="D29" s="93" t="s">
        <v>35</v>
      </c>
      <c r="E29" s="89"/>
      <c r="F29" s="75">
        <v>100</v>
      </c>
      <c r="G29" s="90"/>
      <c r="H29" s="85">
        <v>893</v>
      </c>
      <c r="I29" s="24"/>
      <c r="J29" s="38">
        <f t="shared" si="0"/>
        <v>0</v>
      </c>
      <c r="K29" s="94"/>
      <c r="L29" s="41">
        <f t="shared" si="1"/>
        <v>0</v>
      </c>
    </row>
    <row r="30" spans="1:12" ht="34.5" customHeight="1">
      <c r="A30" s="91">
        <v>22</v>
      </c>
      <c r="B30" s="92" t="s">
        <v>56</v>
      </c>
      <c r="C30" s="88">
        <v>2</v>
      </c>
      <c r="D30" s="93" t="s">
        <v>35</v>
      </c>
      <c r="E30" s="89"/>
      <c r="F30" s="75">
        <v>100</v>
      </c>
      <c r="G30" s="90"/>
      <c r="H30" s="85">
        <v>0</v>
      </c>
      <c r="I30" s="24"/>
      <c r="J30" s="38">
        <f t="shared" si="0"/>
        <v>0</v>
      </c>
      <c r="K30" s="94"/>
      <c r="L30" s="41">
        <f t="shared" si="1"/>
        <v>0</v>
      </c>
    </row>
    <row r="31" spans="1:12" ht="34.5" customHeight="1">
      <c r="A31" s="91">
        <v>23</v>
      </c>
      <c r="B31" s="92" t="s">
        <v>57</v>
      </c>
      <c r="C31" s="88">
        <v>2</v>
      </c>
      <c r="D31" s="93" t="s">
        <v>35</v>
      </c>
      <c r="E31" s="89"/>
      <c r="F31" s="75">
        <v>100</v>
      </c>
      <c r="G31" s="90"/>
      <c r="H31" s="85">
        <v>656</v>
      </c>
      <c r="I31" s="24"/>
      <c r="J31" s="38">
        <f t="shared" si="0"/>
        <v>0</v>
      </c>
      <c r="K31" s="94"/>
      <c r="L31" s="41">
        <f t="shared" si="1"/>
        <v>0</v>
      </c>
    </row>
    <row r="32" spans="1:12" ht="34.5" customHeight="1">
      <c r="A32" s="91">
        <v>24</v>
      </c>
      <c r="B32" s="92" t="s">
        <v>58</v>
      </c>
      <c r="C32" s="88">
        <v>1</v>
      </c>
      <c r="D32" s="93" t="s">
        <v>35</v>
      </c>
      <c r="E32" s="89"/>
      <c r="F32" s="75">
        <v>100</v>
      </c>
      <c r="G32" s="90"/>
      <c r="H32" s="85">
        <v>1185</v>
      </c>
      <c r="I32" s="24"/>
      <c r="J32" s="38">
        <f t="shared" si="0"/>
        <v>0</v>
      </c>
      <c r="K32" s="94"/>
      <c r="L32" s="41">
        <f t="shared" si="1"/>
        <v>0</v>
      </c>
    </row>
    <row r="33" spans="1:13" ht="34.5" customHeight="1">
      <c r="A33" s="91">
        <v>25</v>
      </c>
      <c r="B33" s="92" t="s">
        <v>59</v>
      </c>
      <c r="C33" s="88">
        <v>1</v>
      </c>
      <c r="D33" s="93" t="s">
        <v>35</v>
      </c>
      <c r="E33" s="89"/>
      <c r="F33" s="75">
        <v>100</v>
      </c>
      <c r="G33" s="90"/>
      <c r="H33" s="85">
        <v>487</v>
      </c>
      <c r="I33" s="24"/>
      <c r="J33" s="38">
        <f t="shared" si="0"/>
        <v>0</v>
      </c>
      <c r="K33" s="94"/>
      <c r="L33" s="41">
        <f t="shared" si="1"/>
        <v>0</v>
      </c>
    </row>
    <row r="34" spans="1:13" ht="34.5" customHeight="1">
      <c r="A34" s="91">
        <v>26</v>
      </c>
      <c r="B34" s="92" t="s">
        <v>60</v>
      </c>
      <c r="C34" s="88">
        <v>4</v>
      </c>
      <c r="D34" s="93" t="s">
        <v>35</v>
      </c>
      <c r="E34" s="89"/>
      <c r="F34" s="75">
        <v>100</v>
      </c>
      <c r="G34" s="90"/>
      <c r="H34" s="85">
        <v>883</v>
      </c>
      <c r="I34" s="24"/>
      <c r="J34" s="38">
        <f t="shared" si="0"/>
        <v>0</v>
      </c>
      <c r="K34" s="94"/>
      <c r="L34" s="41">
        <f t="shared" si="1"/>
        <v>0</v>
      </c>
    </row>
    <row r="35" spans="1:13" ht="34.5" customHeight="1">
      <c r="A35" s="91">
        <v>27</v>
      </c>
      <c r="B35" s="92" t="s">
        <v>61</v>
      </c>
      <c r="C35" s="88">
        <v>1</v>
      </c>
      <c r="D35" s="93" t="s">
        <v>35</v>
      </c>
      <c r="E35" s="89"/>
      <c r="F35" s="75">
        <v>100</v>
      </c>
      <c r="G35" s="90"/>
      <c r="H35" s="85">
        <v>237</v>
      </c>
      <c r="I35" s="24"/>
      <c r="J35" s="38">
        <f t="shared" si="0"/>
        <v>0</v>
      </c>
      <c r="K35" s="94"/>
      <c r="L35" s="41">
        <f t="shared" si="1"/>
        <v>0</v>
      </c>
    </row>
    <row r="36" spans="1:13" ht="34.5" customHeight="1">
      <c r="A36" s="91">
        <v>28</v>
      </c>
      <c r="B36" s="92" t="s">
        <v>62</v>
      </c>
      <c r="C36" s="88">
        <v>3</v>
      </c>
      <c r="D36" s="93" t="s">
        <v>35</v>
      </c>
      <c r="E36" s="89"/>
      <c r="F36" s="75">
        <v>100</v>
      </c>
      <c r="G36" s="90"/>
      <c r="H36" s="85">
        <v>1037</v>
      </c>
      <c r="I36" s="24"/>
      <c r="J36" s="38">
        <f t="shared" si="0"/>
        <v>0</v>
      </c>
      <c r="K36" s="94"/>
      <c r="L36" s="41">
        <f t="shared" si="1"/>
        <v>0</v>
      </c>
    </row>
    <row r="37" spans="1:13" ht="34.5" customHeight="1">
      <c r="A37" s="91">
        <v>29</v>
      </c>
      <c r="B37" s="92" t="s">
        <v>63</v>
      </c>
      <c r="C37" s="88">
        <v>2</v>
      </c>
      <c r="D37" s="93" t="s">
        <v>35</v>
      </c>
      <c r="E37" s="89"/>
      <c r="F37" s="75">
        <v>100</v>
      </c>
      <c r="G37" s="90"/>
      <c r="H37" s="85">
        <v>552</v>
      </c>
      <c r="I37" s="24"/>
      <c r="J37" s="38">
        <f t="shared" si="0"/>
        <v>0</v>
      </c>
      <c r="K37" s="94"/>
      <c r="L37" s="41">
        <f t="shared" si="1"/>
        <v>0</v>
      </c>
    </row>
    <row r="38" spans="1:13" ht="34.5" customHeight="1">
      <c r="A38" s="91">
        <v>30</v>
      </c>
      <c r="B38" s="92" t="s">
        <v>64</v>
      </c>
      <c r="C38" s="88">
        <v>1</v>
      </c>
      <c r="D38" s="93" t="s">
        <v>35</v>
      </c>
      <c r="E38" s="89"/>
      <c r="F38" s="75">
        <v>100</v>
      </c>
      <c r="G38" s="90"/>
      <c r="H38" s="85">
        <v>360</v>
      </c>
      <c r="I38" s="24"/>
      <c r="J38" s="38">
        <f t="shared" si="0"/>
        <v>0</v>
      </c>
      <c r="K38" s="94"/>
      <c r="L38" s="41">
        <f t="shared" si="1"/>
        <v>0</v>
      </c>
    </row>
    <row r="39" spans="1:13" ht="34.5" customHeight="1" thickBot="1">
      <c r="A39" s="31">
        <v>31</v>
      </c>
      <c r="B39" s="77" t="s">
        <v>65</v>
      </c>
      <c r="C39" s="78">
        <v>5</v>
      </c>
      <c r="D39" s="79" t="s">
        <v>35</v>
      </c>
      <c r="E39" s="14"/>
      <c r="F39" s="80">
        <v>100</v>
      </c>
      <c r="G39" s="28"/>
      <c r="H39" s="81">
        <v>791</v>
      </c>
      <c r="I39" s="15"/>
      <c r="J39" s="39">
        <f t="shared" si="0"/>
        <v>0</v>
      </c>
      <c r="K39" s="46"/>
      <c r="L39" s="42">
        <f t="shared" si="1"/>
        <v>0</v>
      </c>
    </row>
    <row r="40" spans="1:13" ht="34.5" customHeight="1" thickTop="1" thickBot="1">
      <c r="A40" s="119" t="str">
        <f>A6&amp;"計"</f>
        <v>令和４年１月分計</v>
      </c>
      <c r="B40" s="120"/>
      <c r="C40" s="52">
        <f>SUM(C9:C39)</f>
        <v>70</v>
      </c>
      <c r="D40" s="60"/>
      <c r="E40" s="16"/>
      <c r="F40" s="51"/>
      <c r="G40" s="25"/>
      <c r="H40" s="17">
        <f>SUM(H9:H39)</f>
        <v>19758</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70</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285</v>
      </c>
      <c r="I9" s="11"/>
      <c r="J9" s="37">
        <f>H9*I9</f>
        <v>0</v>
      </c>
      <c r="K9" s="44"/>
      <c r="L9" s="47">
        <f>ROUNDDOWN(G9+J9+K9,0)</f>
        <v>0</v>
      </c>
      <c r="N9" s="71"/>
      <c r="O9" s="71"/>
    </row>
    <row r="10" spans="1:15" ht="34.5" customHeight="1">
      <c r="A10" s="30">
        <v>2</v>
      </c>
      <c r="B10" s="72" t="s">
        <v>36</v>
      </c>
      <c r="C10" s="73">
        <v>2</v>
      </c>
      <c r="D10" s="74" t="s">
        <v>35</v>
      </c>
      <c r="E10" s="12"/>
      <c r="F10" s="75">
        <v>100</v>
      </c>
      <c r="G10" s="27"/>
      <c r="H10" s="76">
        <v>412</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694</v>
      </c>
      <c r="I11" s="13"/>
      <c r="J11" s="38">
        <f t="shared" si="0"/>
        <v>0</v>
      </c>
      <c r="K11" s="45"/>
      <c r="L11" s="41">
        <f t="shared" si="1"/>
        <v>0</v>
      </c>
    </row>
    <row r="12" spans="1:15" ht="34.5" customHeight="1">
      <c r="A12" s="30">
        <v>4</v>
      </c>
      <c r="B12" s="72" t="s">
        <v>38</v>
      </c>
      <c r="C12" s="73">
        <v>1</v>
      </c>
      <c r="D12" s="74" t="s">
        <v>35</v>
      </c>
      <c r="E12" s="12"/>
      <c r="F12" s="75">
        <v>100</v>
      </c>
      <c r="G12" s="27"/>
      <c r="H12" s="76">
        <v>0</v>
      </c>
      <c r="I12" s="13"/>
      <c r="J12" s="38">
        <f t="shared" si="0"/>
        <v>0</v>
      </c>
      <c r="K12" s="45"/>
      <c r="L12" s="41">
        <f t="shared" si="1"/>
        <v>0</v>
      </c>
    </row>
    <row r="13" spans="1:15" ht="34.5" customHeight="1">
      <c r="A13" s="30">
        <v>5</v>
      </c>
      <c r="B13" s="72" t="s">
        <v>39</v>
      </c>
      <c r="C13" s="73">
        <v>3</v>
      </c>
      <c r="D13" s="74" t="s">
        <v>35</v>
      </c>
      <c r="E13" s="12"/>
      <c r="F13" s="75">
        <v>100</v>
      </c>
      <c r="G13" s="27"/>
      <c r="H13" s="76">
        <v>537</v>
      </c>
      <c r="I13" s="13"/>
      <c r="J13" s="38">
        <f t="shared" si="0"/>
        <v>0</v>
      </c>
      <c r="K13" s="45"/>
      <c r="L13" s="41">
        <f t="shared" si="1"/>
        <v>0</v>
      </c>
    </row>
    <row r="14" spans="1:15" ht="34.5" customHeight="1">
      <c r="A14" s="30">
        <v>6</v>
      </c>
      <c r="B14" s="72" t="s">
        <v>40</v>
      </c>
      <c r="C14" s="73">
        <v>1</v>
      </c>
      <c r="D14" s="74" t="s">
        <v>35</v>
      </c>
      <c r="E14" s="12"/>
      <c r="F14" s="75">
        <v>100</v>
      </c>
      <c r="G14" s="27"/>
      <c r="H14" s="76">
        <v>0</v>
      </c>
      <c r="I14" s="13"/>
      <c r="J14" s="38">
        <f t="shared" si="0"/>
        <v>0</v>
      </c>
      <c r="K14" s="45"/>
      <c r="L14" s="41">
        <f t="shared" si="1"/>
        <v>0</v>
      </c>
    </row>
    <row r="15" spans="1:15" ht="34.5" customHeight="1">
      <c r="A15" s="30">
        <v>7</v>
      </c>
      <c r="B15" s="72" t="s">
        <v>41</v>
      </c>
      <c r="C15" s="73">
        <v>5</v>
      </c>
      <c r="D15" s="74" t="s">
        <v>35</v>
      </c>
      <c r="E15" s="12"/>
      <c r="F15" s="75">
        <v>100</v>
      </c>
      <c r="G15" s="27"/>
      <c r="H15" s="76">
        <v>769</v>
      </c>
      <c r="I15" s="13"/>
      <c r="J15" s="38">
        <f t="shared" si="0"/>
        <v>0</v>
      </c>
      <c r="K15" s="45"/>
      <c r="L15" s="41">
        <f t="shared" si="1"/>
        <v>0</v>
      </c>
    </row>
    <row r="16" spans="1:15" ht="34.5" customHeight="1">
      <c r="A16" s="30">
        <v>8</v>
      </c>
      <c r="B16" s="72" t="s">
        <v>42</v>
      </c>
      <c r="C16" s="73">
        <v>2</v>
      </c>
      <c r="D16" s="74" t="s">
        <v>35</v>
      </c>
      <c r="E16" s="12"/>
      <c r="F16" s="75">
        <v>100</v>
      </c>
      <c r="G16" s="27"/>
      <c r="H16" s="76">
        <v>437</v>
      </c>
      <c r="I16" s="13"/>
      <c r="J16" s="38">
        <f t="shared" si="0"/>
        <v>0</v>
      </c>
      <c r="K16" s="45"/>
      <c r="L16" s="41">
        <f t="shared" si="1"/>
        <v>0</v>
      </c>
    </row>
    <row r="17" spans="1:12" ht="34.5" customHeight="1">
      <c r="A17" s="30">
        <v>9</v>
      </c>
      <c r="B17" s="72" t="s">
        <v>43</v>
      </c>
      <c r="C17" s="73">
        <v>1</v>
      </c>
      <c r="D17" s="74" t="s">
        <v>35</v>
      </c>
      <c r="E17" s="12"/>
      <c r="F17" s="75">
        <v>100</v>
      </c>
      <c r="G17" s="27"/>
      <c r="H17" s="76">
        <v>230</v>
      </c>
      <c r="I17" s="13"/>
      <c r="J17" s="38">
        <f t="shared" si="0"/>
        <v>0</v>
      </c>
      <c r="K17" s="45"/>
      <c r="L17" s="41">
        <f t="shared" si="1"/>
        <v>0</v>
      </c>
    </row>
    <row r="18" spans="1:12" ht="34.5" customHeight="1">
      <c r="A18" s="30">
        <v>10</v>
      </c>
      <c r="B18" s="72" t="s">
        <v>44</v>
      </c>
      <c r="C18" s="73">
        <v>1</v>
      </c>
      <c r="D18" s="74" t="s">
        <v>35</v>
      </c>
      <c r="E18" s="12"/>
      <c r="F18" s="75">
        <v>100</v>
      </c>
      <c r="G18" s="27"/>
      <c r="H18" s="76">
        <v>361</v>
      </c>
      <c r="I18" s="13"/>
      <c r="J18" s="38">
        <f t="shared" si="0"/>
        <v>0</v>
      </c>
      <c r="K18" s="45"/>
      <c r="L18" s="41">
        <f t="shared" si="1"/>
        <v>0</v>
      </c>
    </row>
    <row r="19" spans="1:12" ht="34.5" customHeight="1">
      <c r="A19" s="30">
        <v>11</v>
      </c>
      <c r="B19" s="72" t="s">
        <v>45</v>
      </c>
      <c r="C19" s="73">
        <v>3</v>
      </c>
      <c r="D19" s="74" t="s">
        <v>35</v>
      </c>
      <c r="E19" s="12"/>
      <c r="F19" s="75">
        <v>100</v>
      </c>
      <c r="G19" s="27"/>
      <c r="H19" s="76">
        <v>777</v>
      </c>
      <c r="I19" s="13"/>
      <c r="J19" s="38">
        <f t="shared" si="0"/>
        <v>0</v>
      </c>
      <c r="K19" s="45"/>
      <c r="L19" s="41">
        <f t="shared" si="1"/>
        <v>0</v>
      </c>
    </row>
    <row r="20" spans="1:12" ht="34.5" customHeight="1">
      <c r="A20" s="91">
        <v>12</v>
      </c>
      <c r="B20" s="92" t="s">
        <v>46</v>
      </c>
      <c r="C20" s="88">
        <v>2</v>
      </c>
      <c r="D20" s="93" t="s">
        <v>35</v>
      </c>
      <c r="E20" s="89"/>
      <c r="F20" s="75">
        <v>100</v>
      </c>
      <c r="G20" s="90"/>
      <c r="H20" s="85">
        <v>627</v>
      </c>
      <c r="I20" s="24"/>
      <c r="J20" s="38">
        <f t="shared" si="0"/>
        <v>0</v>
      </c>
      <c r="K20" s="94"/>
      <c r="L20" s="41">
        <f t="shared" si="1"/>
        <v>0</v>
      </c>
    </row>
    <row r="21" spans="1:12" ht="34.5" customHeight="1">
      <c r="A21" s="91">
        <v>13</v>
      </c>
      <c r="B21" s="92" t="s">
        <v>47</v>
      </c>
      <c r="C21" s="88">
        <v>1</v>
      </c>
      <c r="D21" s="93" t="s">
        <v>35</v>
      </c>
      <c r="E21" s="89"/>
      <c r="F21" s="75">
        <v>100</v>
      </c>
      <c r="G21" s="90"/>
      <c r="H21" s="85">
        <v>0</v>
      </c>
      <c r="I21" s="24"/>
      <c r="J21" s="38">
        <f t="shared" si="0"/>
        <v>0</v>
      </c>
      <c r="K21" s="94"/>
      <c r="L21" s="41">
        <f t="shared" si="1"/>
        <v>0</v>
      </c>
    </row>
    <row r="22" spans="1:12" ht="34.5" customHeight="1">
      <c r="A22" s="91">
        <v>14</v>
      </c>
      <c r="B22" s="92" t="s">
        <v>48</v>
      </c>
      <c r="C22" s="88">
        <v>3</v>
      </c>
      <c r="D22" s="93" t="s">
        <v>35</v>
      </c>
      <c r="E22" s="89"/>
      <c r="F22" s="75">
        <v>100</v>
      </c>
      <c r="G22" s="90"/>
      <c r="H22" s="85">
        <v>550</v>
      </c>
      <c r="I22" s="24"/>
      <c r="J22" s="38">
        <f t="shared" si="0"/>
        <v>0</v>
      </c>
      <c r="K22" s="94"/>
      <c r="L22" s="41">
        <f t="shared" si="1"/>
        <v>0</v>
      </c>
    </row>
    <row r="23" spans="1:12" ht="34.5" customHeight="1">
      <c r="A23" s="91">
        <v>15</v>
      </c>
      <c r="B23" s="92" t="s">
        <v>49</v>
      </c>
      <c r="C23" s="88">
        <v>2</v>
      </c>
      <c r="D23" s="93" t="s">
        <v>35</v>
      </c>
      <c r="E23" s="89"/>
      <c r="F23" s="75">
        <v>100</v>
      </c>
      <c r="G23" s="90"/>
      <c r="H23" s="85">
        <v>548</v>
      </c>
      <c r="I23" s="24"/>
      <c r="J23" s="38">
        <f t="shared" si="0"/>
        <v>0</v>
      </c>
      <c r="K23" s="94"/>
      <c r="L23" s="41">
        <f t="shared" si="1"/>
        <v>0</v>
      </c>
    </row>
    <row r="24" spans="1:12" ht="34.5" customHeight="1">
      <c r="A24" s="91">
        <v>16</v>
      </c>
      <c r="B24" s="92" t="s">
        <v>50</v>
      </c>
      <c r="C24" s="88">
        <v>1</v>
      </c>
      <c r="D24" s="93" t="s">
        <v>35</v>
      </c>
      <c r="E24" s="89"/>
      <c r="F24" s="75">
        <v>100</v>
      </c>
      <c r="G24" s="90"/>
      <c r="H24" s="85">
        <v>213</v>
      </c>
      <c r="I24" s="24"/>
      <c r="J24" s="38">
        <f t="shared" si="0"/>
        <v>0</v>
      </c>
      <c r="K24" s="94"/>
      <c r="L24" s="41">
        <f t="shared" si="1"/>
        <v>0</v>
      </c>
    </row>
    <row r="25" spans="1:12" ht="34.5" customHeight="1">
      <c r="A25" s="91">
        <v>17</v>
      </c>
      <c r="B25" s="92" t="s">
        <v>51</v>
      </c>
      <c r="C25" s="88">
        <v>1</v>
      </c>
      <c r="D25" s="93" t="s">
        <v>35</v>
      </c>
      <c r="E25" s="89"/>
      <c r="F25" s="75">
        <v>100</v>
      </c>
      <c r="G25" s="90"/>
      <c r="H25" s="85">
        <v>337</v>
      </c>
      <c r="I25" s="24"/>
      <c r="J25" s="38">
        <f t="shared" si="0"/>
        <v>0</v>
      </c>
      <c r="K25" s="94"/>
      <c r="L25" s="41">
        <f t="shared" si="1"/>
        <v>0</v>
      </c>
    </row>
    <row r="26" spans="1:12" ht="34.5" customHeight="1">
      <c r="A26" s="91">
        <v>18</v>
      </c>
      <c r="B26" s="92" t="s">
        <v>52</v>
      </c>
      <c r="C26" s="88">
        <v>4</v>
      </c>
      <c r="D26" s="93" t="s">
        <v>35</v>
      </c>
      <c r="E26" s="89"/>
      <c r="F26" s="75">
        <v>100</v>
      </c>
      <c r="G26" s="90"/>
      <c r="H26" s="85">
        <v>796</v>
      </c>
      <c r="I26" s="24"/>
      <c r="J26" s="38">
        <f t="shared" si="0"/>
        <v>0</v>
      </c>
      <c r="K26" s="94"/>
      <c r="L26" s="41">
        <f t="shared" si="1"/>
        <v>0</v>
      </c>
    </row>
    <row r="27" spans="1:12" ht="34.5" customHeight="1">
      <c r="A27" s="91">
        <v>19</v>
      </c>
      <c r="B27" s="92" t="s">
        <v>53</v>
      </c>
      <c r="C27" s="88">
        <v>4</v>
      </c>
      <c r="D27" s="93" t="s">
        <v>35</v>
      </c>
      <c r="E27" s="89"/>
      <c r="F27" s="75">
        <v>100</v>
      </c>
      <c r="G27" s="90"/>
      <c r="H27" s="85">
        <v>1167</v>
      </c>
      <c r="I27" s="24"/>
      <c r="J27" s="38">
        <f t="shared" si="0"/>
        <v>0</v>
      </c>
      <c r="K27" s="94"/>
      <c r="L27" s="41">
        <f t="shared" si="1"/>
        <v>0</v>
      </c>
    </row>
    <row r="28" spans="1:12" ht="34.5" customHeight="1">
      <c r="A28" s="91">
        <v>20</v>
      </c>
      <c r="B28" s="92" t="s">
        <v>54</v>
      </c>
      <c r="C28" s="88">
        <v>3</v>
      </c>
      <c r="D28" s="93" t="s">
        <v>35</v>
      </c>
      <c r="E28" s="89"/>
      <c r="F28" s="75">
        <v>100</v>
      </c>
      <c r="G28" s="90"/>
      <c r="H28" s="85">
        <v>331</v>
      </c>
      <c r="I28" s="24"/>
      <c r="J28" s="38">
        <f t="shared" si="0"/>
        <v>0</v>
      </c>
      <c r="K28" s="94"/>
      <c r="L28" s="41">
        <f t="shared" si="1"/>
        <v>0</v>
      </c>
    </row>
    <row r="29" spans="1:12" ht="34.5" customHeight="1">
      <c r="A29" s="91">
        <v>21</v>
      </c>
      <c r="B29" s="92" t="s">
        <v>55</v>
      </c>
      <c r="C29" s="88">
        <v>3</v>
      </c>
      <c r="D29" s="93" t="s">
        <v>35</v>
      </c>
      <c r="E29" s="89"/>
      <c r="F29" s="75">
        <v>100</v>
      </c>
      <c r="G29" s="90"/>
      <c r="H29" s="85">
        <v>608</v>
      </c>
      <c r="I29" s="24"/>
      <c r="J29" s="38">
        <f t="shared" si="0"/>
        <v>0</v>
      </c>
      <c r="K29" s="94"/>
      <c r="L29" s="41">
        <f t="shared" si="1"/>
        <v>0</v>
      </c>
    </row>
    <row r="30" spans="1:12" ht="34.5" customHeight="1">
      <c r="A30" s="91">
        <v>22</v>
      </c>
      <c r="B30" s="92" t="s">
        <v>56</v>
      </c>
      <c r="C30" s="88">
        <v>2</v>
      </c>
      <c r="D30" s="93" t="s">
        <v>35</v>
      </c>
      <c r="E30" s="89"/>
      <c r="F30" s="75">
        <v>100</v>
      </c>
      <c r="G30" s="90"/>
      <c r="H30" s="85">
        <v>0</v>
      </c>
      <c r="I30" s="24"/>
      <c r="J30" s="38">
        <f t="shared" si="0"/>
        <v>0</v>
      </c>
      <c r="K30" s="94"/>
      <c r="L30" s="41">
        <f t="shared" si="1"/>
        <v>0</v>
      </c>
    </row>
    <row r="31" spans="1:12" ht="34.5" customHeight="1">
      <c r="A31" s="91">
        <v>23</v>
      </c>
      <c r="B31" s="92" t="s">
        <v>57</v>
      </c>
      <c r="C31" s="88">
        <v>2</v>
      </c>
      <c r="D31" s="93" t="s">
        <v>35</v>
      </c>
      <c r="E31" s="89"/>
      <c r="F31" s="75">
        <v>100</v>
      </c>
      <c r="G31" s="90"/>
      <c r="H31" s="85">
        <v>490</v>
      </c>
      <c r="I31" s="24"/>
      <c r="J31" s="38">
        <f t="shared" si="0"/>
        <v>0</v>
      </c>
      <c r="K31" s="94"/>
      <c r="L31" s="41">
        <f t="shared" si="1"/>
        <v>0</v>
      </c>
    </row>
    <row r="32" spans="1:12" ht="34.5" customHeight="1">
      <c r="A32" s="91">
        <v>24</v>
      </c>
      <c r="B32" s="92" t="s">
        <v>58</v>
      </c>
      <c r="C32" s="88">
        <v>1</v>
      </c>
      <c r="D32" s="93" t="s">
        <v>35</v>
      </c>
      <c r="E32" s="89"/>
      <c r="F32" s="75">
        <v>100</v>
      </c>
      <c r="G32" s="90"/>
      <c r="H32" s="85">
        <v>924</v>
      </c>
      <c r="I32" s="24"/>
      <c r="J32" s="38">
        <f t="shared" si="0"/>
        <v>0</v>
      </c>
      <c r="K32" s="94"/>
      <c r="L32" s="41">
        <f t="shared" si="1"/>
        <v>0</v>
      </c>
    </row>
    <row r="33" spans="1:13" ht="34.5" customHeight="1">
      <c r="A33" s="91">
        <v>25</v>
      </c>
      <c r="B33" s="92" t="s">
        <v>59</v>
      </c>
      <c r="C33" s="88">
        <v>1</v>
      </c>
      <c r="D33" s="93" t="s">
        <v>35</v>
      </c>
      <c r="E33" s="89"/>
      <c r="F33" s="75">
        <v>100</v>
      </c>
      <c r="G33" s="90"/>
      <c r="H33" s="85">
        <v>361</v>
      </c>
      <c r="I33" s="24"/>
      <c r="J33" s="38">
        <f t="shared" si="0"/>
        <v>0</v>
      </c>
      <c r="K33" s="94"/>
      <c r="L33" s="41">
        <f t="shared" si="1"/>
        <v>0</v>
      </c>
    </row>
    <row r="34" spans="1:13" ht="34.5" customHeight="1">
      <c r="A34" s="91">
        <v>26</v>
      </c>
      <c r="B34" s="92" t="s">
        <v>60</v>
      </c>
      <c r="C34" s="88">
        <v>4</v>
      </c>
      <c r="D34" s="93" t="s">
        <v>35</v>
      </c>
      <c r="E34" s="89"/>
      <c r="F34" s="75">
        <v>100</v>
      </c>
      <c r="G34" s="90"/>
      <c r="H34" s="85">
        <v>678</v>
      </c>
      <c r="I34" s="24"/>
      <c r="J34" s="38">
        <f t="shared" si="0"/>
        <v>0</v>
      </c>
      <c r="K34" s="94"/>
      <c r="L34" s="41">
        <f t="shared" si="1"/>
        <v>0</v>
      </c>
    </row>
    <row r="35" spans="1:13" ht="34.5" customHeight="1">
      <c r="A35" s="91">
        <v>27</v>
      </c>
      <c r="B35" s="92" t="s">
        <v>61</v>
      </c>
      <c r="C35" s="88">
        <v>1</v>
      </c>
      <c r="D35" s="93" t="s">
        <v>35</v>
      </c>
      <c r="E35" s="89"/>
      <c r="F35" s="75">
        <v>100</v>
      </c>
      <c r="G35" s="90"/>
      <c r="H35" s="85">
        <v>180</v>
      </c>
      <c r="I35" s="24"/>
      <c r="J35" s="38">
        <f t="shared" si="0"/>
        <v>0</v>
      </c>
      <c r="K35" s="94"/>
      <c r="L35" s="41">
        <f t="shared" si="1"/>
        <v>0</v>
      </c>
    </row>
    <row r="36" spans="1:13" ht="34.5" customHeight="1">
      <c r="A36" s="91">
        <v>28</v>
      </c>
      <c r="B36" s="92" t="s">
        <v>62</v>
      </c>
      <c r="C36" s="88">
        <v>3</v>
      </c>
      <c r="D36" s="93" t="s">
        <v>35</v>
      </c>
      <c r="E36" s="89"/>
      <c r="F36" s="75">
        <v>100</v>
      </c>
      <c r="G36" s="90"/>
      <c r="H36" s="85">
        <v>798</v>
      </c>
      <c r="I36" s="24"/>
      <c r="J36" s="38">
        <f t="shared" si="0"/>
        <v>0</v>
      </c>
      <c r="K36" s="94"/>
      <c r="L36" s="41">
        <f t="shared" si="1"/>
        <v>0</v>
      </c>
    </row>
    <row r="37" spans="1:13" ht="34.5" customHeight="1">
      <c r="A37" s="91">
        <v>29</v>
      </c>
      <c r="B37" s="92" t="s">
        <v>63</v>
      </c>
      <c r="C37" s="88">
        <v>2</v>
      </c>
      <c r="D37" s="93" t="s">
        <v>35</v>
      </c>
      <c r="E37" s="89"/>
      <c r="F37" s="75">
        <v>100</v>
      </c>
      <c r="G37" s="90"/>
      <c r="H37" s="85">
        <v>413</v>
      </c>
      <c r="I37" s="24"/>
      <c r="J37" s="38">
        <f t="shared" si="0"/>
        <v>0</v>
      </c>
      <c r="K37" s="94"/>
      <c r="L37" s="41">
        <f t="shared" si="1"/>
        <v>0</v>
      </c>
    </row>
    <row r="38" spans="1:13" ht="34.5" customHeight="1">
      <c r="A38" s="91">
        <v>30</v>
      </c>
      <c r="B38" s="92" t="s">
        <v>64</v>
      </c>
      <c r="C38" s="88">
        <v>1</v>
      </c>
      <c r="D38" s="93" t="s">
        <v>35</v>
      </c>
      <c r="E38" s="89"/>
      <c r="F38" s="75">
        <v>100</v>
      </c>
      <c r="G38" s="90"/>
      <c r="H38" s="85">
        <v>292</v>
      </c>
      <c r="I38" s="24"/>
      <c r="J38" s="38">
        <f t="shared" si="0"/>
        <v>0</v>
      </c>
      <c r="K38" s="94"/>
      <c r="L38" s="41">
        <f t="shared" si="1"/>
        <v>0</v>
      </c>
    </row>
    <row r="39" spans="1:13" ht="34.5" customHeight="1" thickBot="1">
      <c r="A39" s="31">
        <v>31</v>
      </c>
      <c r="B39" s="77" t="s">
        <v>65</v>
      </c>
      <c r="C39" s="78">
        <v>5</v>
      </c>
      <c r="D39" s="79" t="s">
        <v>35</v>
      </c>
      <c r="E39" s="14"/>
      <c r="F39" s="80">
        <v>100</v>
      </c>
      <c r="G39" s="28"/>
      <c r="H39" s="81">
        <v>768</v>
      </c>
      <c r="I39" s="15"/>
      <c r="J39" s="39">
        <f t="shared" si="0"/>
        <v>0</v>
      </c>
      <c r="K39" s="46"/>
      <c r="L39" s="42">
        <f t="shared" si="1"/>
        <v>0</v>
      </c>
    </row>
    <row r="40" spans="1:13" ht="34.5" customHeight="1" thickTop="1" thickBot="1">
      <c r="A40" s="119" t="str">
        <f>A6&amp;"計"</f>
        <v>令和４年２月分計</v>
      </c>
      <c r="B40" s="120"/>
      <c r="C40" s="52">
        <f>SUM(C9:C39)</f>
        <v>70</v>
      </c>
      <c r="D40" s="60"/>
      <c r="E40" s="16"/>
      <c r="F40" s="51"/>
      <c r="G40" s="25"/>
      <c r="H40" s="17">
        <f>SUM(H9:H39)</f>
        <v>14583</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topLeftCell="A34"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71</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304</v>
      </c>
      <c r="I9" s="11"/>
      <c r="J9" s="37">
        <f>H9*I9</f>
        <v>0</v>
      </c>
      <c r="K9" s="44"/>
      <c r="L9" s="47">
        <f>ROUNDDOWN(G9+J9+K9,0)</f>
        <v>0</v>
      </c>
      <c r="N9" s="71"/>
      <c r="O9" s="71"/>
    </row>
    <row r="10" spans="1:15" ht="34.5" customHeight="1">
      <c r="A10" s="30">
        <v>2</v>
      </c>
      <c r="B10" s="72" t="s">
        <v>36</v>
      </c>
      <c r="C10" s="73">
        <v>2</v>
      </c>
      <c r="D10" s="74" t="s">
        <v>35</v>
      </c>
      <c r="E10" s="12"/>
      <c r="F10" s="75">
        <v>100</v>
      </c>
      <c r="G10" s="27"/>
      <c r="H10" s="76">
        <v>444</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641</v>
      </c>
      <c r="I11" s="13"/>
      <c r="J11" s="38">
        <f t="shared" si="0"/>
        <v>0</v>
      </c>
      <c r="K11" s="45"/>
      <c r="L11" s="41">
        <f t="shared" si="1"/>
        <v>0</v>
      </c>
    </row>
    <row r="12" spans="1:15" ht="34.5" customHeight="1">
      <c r="A12" s="30">
        <v>4</v>
      </c>
      <c r="B12" s="72" t="s">
        <v>38</v>
      </c>
      <c r="C12" s="73">
        <v>1</v>
      </c>
      <c r="D12" s="74" t="s">
        <v>35</v>
      </c>
      <c r="E12" s="12"/>
      <c r="F12" s="75">
        <v>100</v>
      </c>
      <c r="G12" s="27"/>
      <c r="H12" s="76">
        <v>0</v>
      </c>
      <c r="I12" s="13"/>
      <c r="J12" s="38">
        <f t="shared" si="0"/>
        <v>0</v>
      </c>
      <c r="K12" s="45"/>
      <c r="L12" s="41">
        <f t="shared" si="1"/>
        <v>0</v>
      </c>
    </row>
    <row r="13" spans="1:15" ht="34.5" customHeight="1">
      <c r="A13" s="30">
        <v>5</v>
      </c>
      <c r="B13" s="72" t="s">
        <v>39</v>
      </c>
      <c r="C13" s="73">
        <v>3</v>
      </c>
      <c r="D13" s="74" t="s">
        <v>35</v>
      </c>
      <c r="E13" s="12"/>
      <c r="F13" s="75">
        <v>100</v>
      </c>
      <c r="G13" s="27"/>
      <c r="H13" s="76">
        <v>484</v>
      </c>
      <c r="I13" s="13"/>
      <c r="J13" s="38">
        <f t="shared" si="0"/>
        <v>0</v>
      </c>
      <c r="K13" s="45"/>
      <c r="L13" s="41">
        <f t="shared" si="1"/>
        <v>0</v>
      </c>
    </row>
    <row r="14" spans="1:15" ht="34.5" customHeight="1">
      <c r="A14" s="30">
        <v>6</v>
      </c>
      <c r="B14" s="72" t="s">
        <v>40</v>
      </c>
      <c r="C14" s="73">
        <v>1</v>
      </c>
      <c r="D14" s="74" t="s">
        <v>35</v>
      </c>
      <c r="E14" s="12"/>
      <c r="F14" s="75">
        <v>100</v>
      </c>
      <c r="G14" s="27"/>
      <c r="H14" s="76">
        <v>0</v>
      </c>
      <c r="I14" s="13"/>
      <c r="J14" s="38">
        <f t="shared" si="0"/>
        <v>0</v>
      </c>
      <c r="K14" s="45"/>
      <c r="L14" s="41">
        <f t="shared" si="1"/>
        <v>0</v>
      </c>
    </row>
    <row r="15" spans="1:15" ht="34.5" customHeight="1">
      <c r="A15" s="30">
        <v>7</v>
      </c>
      <c r="B15" s="72" t="s">
        <v>41</v>
      </c>
      <c r="C15" s="73">
        <v>5</v>
      </c>
      <c r="D15" s="74" t="s">
        <v>35</v>
      </c>
      <c r="E15" s="12"/>
      <c r="F15" s="75">
        <v>100</v>
      </c>
      <c r="G15" s="27"/>
      <c r="H15" s="76">
        <v>722</v>
      </c>
      <c r="I15" s="13"/>
      <c r="J15" s="38">
        <f t="shared" si="0"/>
        <v>0</v>
      </c>
      <c r="K15" s="45"/>
      <c r="L15" s="41">
        <f t="shared" si="1"/>
        <v>0</v>
      </c>
    </row>
    <row r="16" spans="1:15" ht="34.5" customHeight="1">
      <c r="A16" s="30">
        <v>8</v>
      </c>
      <c r="B16" s="72" t="s">
        <v>42</v>
      </c>
      <c r="C16" s="73">
        <v>2</v>
      </c>
      <c r="D16" s="74" t="s">
        <v>35</v>
      </c>
      <c r="E16" s="12"/>
      <c r="F16" s="75">
        <v>100</v>
      </c>
      <c r="G16" s="27"/>
      <c r="H16" s="76">
        <v>419</v>
      </c>
      <c r="I16" s="13"/>
      <c r="J16" s="38">
        <f t="shared" si="0"/>
        <v>0</v>
      </c>
      <c r="K16" s="45"/>
      <c r="L16" s="41">
        <f t="shared" si="1"/>
        <v>0</v>
      </c>
    </row>
    <row r="17" spans="1:12" ht="34.5" customHeight="1">
      <c r="A17" s="30">
        <v>9</v>
      </c>
      <c r="B17" s="72" t="s">
        <v>43</v>
      </c>
      <c r="C17" s="73">
        <v>1</v>
      </c>
      <c r="D17" s="74" t="s">
        <v>35</v>
      </c>
      <c r="E17" s="12"/>
      <c r="F17" s="75">
        <v>100</v>
      </c>
      <c r="G17" s="27"/>
      <c r="H17" s="76">
        <v>220</v>
      </c>
      <c r="I17" s="13"/>
      <c r="J17" s="38">
        <f t="shared" si="0"/>
        <v>0</v>
      </c>
      <c r="K17" s="45"/>
      <c r="L17" s="41">
        <f t="shared" si="1"/>
        <v>0</v>
      </c>
    </row>
    <row r="18" spans="1:12" ht="34.5" customHeight="1">
      <c r="A18" s="30">
        <v>10</v>
      </c>
      <c r="B18" s="72" t="s">
        <v>44</v>
      </c>
      <c r="C18" s="73">
        <v>1</v>
      </c>
      <c r="D18" s="74" t="s">
        <v>35</v>
      </c>
      <c r="E18" s="12"/>
      <c r="F18" s="75">
        <v>100</v>
      </c>
      <c r="G18" s="27"/>
      <c r="H18" s="76">
        <v>345</v>
      </c>
      <c r="I18" s="13"/>
      <c r="J18" s="38">
        <f t="shared" si="0"/>
        <v>0</v>
      </c>
      <c r="K18" s="45"/>
      <c r="L18" s="41">
        <f t="shared" si="1"/>
        <v>0</v>
      </c>
    </row>
    <row r="19" spans="1:12" ht="34.5" customHeight="1">
      <c r="A19" s="30">
        <v>11</v>
      </c>
      <c r="B19" s="72" t="s">
        <v>45</v>
      </c>
      <c r="C19" s="73">
        <v>3</v>
      </c>
      <c r="D19" s="74" t="s">
        <v>35</v>
      </c>
      <c r="E19" s="12"/>
      <c r="F19" s="75">
        <v>100</v>
      </c>
      <c r="G19" s="27"/>
      <c r="H19" s="76">
        <v>734</v>
      </c>
      <c r="I19" s="13"/>
      <c r="J19" s="38">
        <f t="shared" si="0"/>
        <v>0</v>
      </c>
      <c r="K19" s="45"/>
      <c r="L19" s="41">
        <f t="shared" si="1"/>
        <v>0</v>
      </c>
    </row>
    <row r="20" spans="1:12" ht="34.5" customHeight="1">
      <c r="A20" s="91">
        <v>12</v>
      </c>
      <c r="B20" s="92" t="s">
        <v>46</v>
      </c>
      <c r="C20" s="88">
        <v>2</v>
      </c>
      <c r="D20" s="93" t="s">
        <v>35</v>
      </c>
      <c r="E20" s="89"/>
      <c r="F20" s="75">
        <v>100</v>
      </c>
      <c r="G20" s="90"/>
      <c r="H20" s="85">
        <v>595</v>
      </c>
      <c r="I20" s="24"/>
      <c r="J20" s="38">
        <f t="shared" si="0"/>
        <v>0</v>
      </c>
      <c r="K20" s="94"/>
      <c r="L20" s="41">
        <f t="shared" si="1"/>
        <v>0</v>
      </c>
    </row>
    <row r="21" spans="1:12" ht="34.5" customHeight="1">
      <c r="A21" s="91">
        <v>13</v>
      </c>
      <c r="B21" s="92" t="s">
        <v>47</v>
      </c>
      <c r="C21" s="88">
        <v>1</v>
      </c>
      <c r="D21" s="93" t="s">
        <v>35</v>
      </c>
      <c r="E21" s="89"/>
      <c r="F21" s="75">
        <v>100</v>
      </c>
      <c r="G21" s="90"/>
      <c r="H21" s="85">
        <v>0</v>
      </c>
      <c r="I21" s="24"/>
      <c r="J21" s="38">
        <f t="shared" si="0"/>
        <v>0</v>
      </c>
      <c r="K21" s="94"/>
      <c r="L21" s="41">
        <f t="shared" si="1"/>
        <v>0</v>
      </c>
    </row>
    <row r="22" spans="1:12" ht="34.5" customHeight="1">
      <c r="A22" s="91">
        <v>14</v>
      </c>
      <c r="B22" s="92" t="s">
        <v>48</v>
      </c>
      <c r="C22" s="88">
        <v>3</v>
      </c>
      <c r="D22" s="93" t="s">
        <v>35</v>
      </c>
      <c r="E22" s="89"/>
      <c r="F22" s="75">
        <v>100</v>
      </c>
      <c r="G22" s="90"/>
      <c r="H22" s="85">
        <v>525</v>
      </c>
      <c r="I22" s="24"/>
      <c r="J22" s="38">
        <f t="shared" si="0"/>
        <v>0</v>
      </c>
      <c r="K22" s="94"/>
      <c r="L22" s="41">
        <f t="shared" si="1"/>
        <v>0</v>
      </c>
    </row>
    <row r="23" spans="1:12" ht="34.5" customHeight="1">
      <c r="A23" s="91">
        <v>15</v>
      </c>
      <c r="B23" s="92" t="s">
        <v>49</v>
      </c>
      <c r="C23" s="88">
        <v>2</v>
      </c>
      <c r="D23" s="93" t="s">
        <v>35</v>
      </c>
      <c r="E23" s="89"/>
      <c r="F23" s="75">
        <v>100</v>
      </c>
      <c r="G23" s="90"/>
      <c r="H23" s="85">
        <v>486</v>
      </c>
      <c r="I23" s="24"/>
      <c r="J23" s="38">
        <f t="shared" si="0"/>
        <v>0</v>
      </c>
      <c r="K23" s="94"/>
      <c r="L23" s="41">
        <f t="shared" si="1"/>
        <v>0</v>
      </c>
    </row>
    <row r="24" spans="1:12" ht="34.5" customHeight="1">
      <c r="A24" s="91">
        <v>16</v>
      </c>
      <c r="B24" s="92" t="s">
        <v>50</v>
      </c>
      <c r="C24" s="88">
        <v>1</v>
      </c>
      <c r="D24" s="93" t="s">
        <v>35</v>
      </c>
      <c r="E24" s="89"/>
      <c r="F24" s="75">
        <v>100</v>
      </c>
      <c r="G24" s="90"/>
      <c r="H24" s="85">
        <v>180</v>
      </c>
      <c r="I24" s="24"/>
      <c r="J24" s="38">
        <f t="shared" si="0"/>
        <v>0</v>
      </c>
      <c r="K24" s="94"/>
      <c r="L24" s="41">
        <f t="shared" si="1"/>
        <v>0</v>
      </c>
    </row>
    <row r="25" spans="1:12" ht="34.5" customHeight="1">
      <c r="A25" s="91">
        <v>17</v>
      </c>
      <c r="B25" s="92" t="s">
        <v>51</v>
      </c>
      <c r="C25" s="88">
        <v>1</v>
      </c>
      <c r="D25" s="93" t="s">
        <v>35</v>
      </c>
      <c r="E25" s="89"/>
      <c r="F25" s="75">
        <v>100</v>
      </c>
      <c r="G25" s="90"/>
      <c r="H25" s="85">
        <v>296</v>
      </c>
      <c r="I25" s="24"/>
      <c r="J25" s="38">
        <f t="shared" si="0"/>
        <v>0</v>
      </c>
      <c r="K25" s="94"/>
      <c r="L25" s="41">
        <f t="shared" si="1"/>
        <v>0</v>
      </c>
    </row>
    <row r="26" spans="1:12" ht="34.5" customHeight="1">
      <c r="A26" s="91">
        <v>18</v>
      </c>
      <c r="B26" s="92" t="s">
        <v>52</v>
      </c>
      <c r="C26" s="88">
        <v>4</v>
      </c>
      <c r="D26" s="93" t="s">
        <v>35</v>
      </c>
      <c r="E26" s="89"/>
      <c r="F26" s="75">
        <v>100</v>
      </c>
      <c r="G26" s="90"/>
      <c r="H26" s="85">
        <v>734</v>
      </c>
      <c r="I26" s="24"/>
      <c r="J26" s="38">
        <f t="shared" si="0"/>
        <v>0</v>
      </c>
      <c r="K26" s="94"/>
      <c r="L26" s="41">
        <f t="shared" si="1"/>
        <v>0</v>
      </c>
    </row>
    <row r="27" spans="1:12" ht="34.5" customHeight="1">
      <c r="A27" s="91">
        <v>19</v>
      </c>
      <c r="B27" s="92" t="s">
        <v>53</v>
      </c>
      <c r="C27" s="88">
        <v>4</v>
      </c>
      <c r="D27" s="93" t="s">
        <v>35</v>
      </c>
      <c r="E27" s="89"/>
      <c r="F27" s="75">
        <v>100</v>
      </c>
      <c r="G27" s="90"/>
      <c r="H27" s="85">
        <v>916</v>
      </c>
      <c r="I27" s="24"/>
      <c r="J27" s="38">
        <f t="shared" si="0"/>
        <v>0</v>
      </c>
      <c r="K27" s="94"/>
      <c r="L27" s="41">
        <f t="shared" si="1"/>
        <v>0</v>
      </c>
    </row>
    <row r="28" spans="1:12" ht="34.5" customHeight="1">
      <c r="A28" s="91">
        <v>20</v>
      </c>
      <c r="B28" s="92" t="s">
        <v>54</v>
      </c>
      <c r="C28" s="88">
        <v>3</v>
      </c>
      <c r="D28" s="93" t="s">
        <v>35</v>
      </c>
      <c r="E28" s="89"/>
      <c r="F28" s="75">
        <v>100</v>
      </c>
      <c r="G28" s="90"/>
      <c r="H28" s="85">
        <v>288</v>
      </c>
      <c r="I28" s="24"/>
      <c r="J28" s="38">
        <f t="shared" si="0"/>
        <v>0</v>
      </c>
      <c r="K28" s="94"/>
      <c r="L28" s="41">
        <f t="shared" si="1"/>
        <v>0</v>
      </c>
    </row>
    <row r="29" spans="1:12" ht="34.5" customHeight="1">
      <c r="A29" s="91">
        <v>21</v>
      </c>
      <c r="B29" s="92" t="s">
        <v>55</v>
      </c>
      <c r="C29" s="88">
        <v>3</v>
      </c>
      <c r="D29" s="93" t="s">
        <v>35</v>
      </c>
      <c r="E29" s="89"/>
      <c r="F29" s="75">
        <v>100</v>
      </c>
      <c r="G29" s="90"/>
      <c r="H29" s="85">
        <v>524</v>
      </c>
      <c r="I29" s="24"/>
      <c r="J29" s="38">
        <f t="shared" si="0"/>
        <v>0</v>
      </c>
      <c r="K29" s="94"/>
      <c r="L29" s="41">
        <f t="shared" si="1"/>
        <v>0</v>
      </c>
    </row>
    <row r="30" spans="1:12" ht="34.5" customHeight="1">
      <c r="A30" s="91">
        <v>22</v>
      </c>
      <c r="B30" s="92" t="s">
        <v>56</v>
      </c>
      <c r="C30" s="88">
        <v>2</v>
      </c>
      <c r="D30" s="93" t="s">
        <v>35</v>
      </c>
      <c r="E30" s="89"/>
      <c r="F30" s="75">
        <v>100</v>
      </c>
      <c r="G30" s="90"/>
      <c r="H30" s="85">
        <v>0</v>
      </c>
      <c r="I30" s="24"/>
      <c r="J30" s="38">
        <f t="shared" si="0"/>
        <v>0</v>
      </c>
      <c r="K30" s="94"/>
      <c r="L30" s="41">
        <f t="shared" si="1"/>
        <v>0</v>
      </c>
    </row>
    <row r="31" spans="1:12" ht="34.5" customHeight="1">
      <c r="A31" s="91">
        <v>23</v>
      </c>
      <c r="B31" s="92" t="s">
        <v>57</v>
      </c>
      <c r="C31" s="88">
        <v>2</v>
      </c>
      <c r="D31" s="93" t="s">
        <v>35</v>
      </c>
      <c r="E31" s="89"/>
      <c r="F31" s="75">
        <v>100</v>
      </c>
      <c r="G31" s="90"/>
      <c r="H31" s="85">
        <v>430</v>
      </c>
      <c r="I31" s="24"/>
      <c r="J31" s="38">
        <f t="shared" si="0"/>
        <v>0</v>
      </c>
      <c r="K31" s="94"/>
      <c r="L31" s="41">
        <f t="shared" si="1"/>
        <v>0</v>
      </c>
    </row>
    <row r="32" spans="1:12" ht="34.5" customHeight="1">
      <c r="A32" s="91">
        <v>24</v>
      </c>
      <c r="B32" s="92" t="s">
        <v>58</v>
      </c>
      <c r="C32" s="88">
        <v>1</v>
      </c>
      <c r="D32" s="93" t="s">
        <v>35</v>
      </c>
      <c r="E32" s="89"/>
      <c r="F32" s="75">
        <v>100</v>
      </c>
      <c r="G32" s="90"/>
      <c r="H32" s="85">
        <v>834</v>
      </c>
      <c r="I32" s="24"/>
      <c r="J32" s="38">
        <f t="shared" si="0"/>
        <v>0</v>
      </c>
      <c r="K32" s="94"/>
      <c r="L32" s="41">
        <f t="shared" si="1"/>
        <v>0</v>
      </c>
    </row>
    <row r="33" spans="1:13" ht="34.5" customHeight="1">
      <c r="A33" s="91">
        <v>25</v>
      </c>
      <c r="B33" s="92" t="s">
        <v>59</v>
      </c>
      <c r="C33" s="88">
        <v>1</v>
      </c>
      <c r="D33" s="93" t="s">
        <v>35</v>
      </c>
      <c r="E33" s="89"/>
      <c r="F33" s="75">
        <v>100</v>
      </c>
      <c r="G33" s="90"/>
      <c r="H33" s="85">
        <v>332</v>
      </c>
      <c r="I33" s="24"/>
      <c r="J33" s="38">
        <f t="shared" si="0"/>
        <v>0</v>
      </c>
      <c r="K33" s="94"/>
      <c r="L33" s="41">
        <f t="shared" si="1"/>
        <v>0</v>
      </c>
    </row>
    <row r="34" spans="1:13" ht="34.5" customHeight="1">
      <c r="A34" s="91">
        <v>26</v>
      </c>
      <c r="B34" s="92" t="s">
        <v>60</v>
      </c>
      <c r="C34" s="88">
        <v>4</v>
      </c>
      <c r="D34" s="93" t="s">
        <v>35</v>
      </c>
      <c r="E34" s="89"/>
      <c r="F34" s="75">
        <v>100</v>
      </c>
      <c r="G34" s="90"/>
      <c r="H34" s="85">
        <v>571</v>
      </c>
      <c r="I34" s="24"/>
      <c r="J34" s="38">
        <f t="shared" si="0"/>
        <v>0</v>
      </c>
      <c r="K34" s="94"/>
      <c r="L34" s="41">
        <f t="shared" si="1"/>
        <v>0</v>
      </c>
    </row>
    <row r="35" spans="1:13" ht="34.5" customHeight="1">
      <c r="A35" s="91">
        <v>27</v>
      </c>
      <c r="B35" s="92" t="s">
        <v>61</v>
      </c>
      <c r="C35" s="88">
        <v>1</v>
      </c>
      <c r="D35" s="93" t="s">
        <v>35</v>
      </c>
      <c r="E35" s="89"/>
      <c r="F35" s="75">
        <v>100</v>
      </c>
      <c r="G35" s="90"/>
      <c r="H35" s="85">
        <v>152</v>
      </c>
      <c r="I35" s="24"/>
      <c r="J35" s="38">
        <f t="shared" si="0"/>
        <v>0</v>
      </c>
      <c r="K35" s="94"/>
      <c r="L35" s="41">
        <f t="shared" si="1"/>
        <v>0</v>
      </c>
    </row>
    <row r="36" spans="1:13" ht="34.5" customHeight="1">
      <c r="A36" s="91">
        <v>28</v>
      </c>
      <c r="B36" s="92" t="s">
        <v>62</v>
      </c>
      <c r="C36" s="88">
        <v>3</v>
      </c>
      <c r="D36" s="93" t="s">
        <v>35</v>
      </c>
      <c r="E36" s="89"/>
      <c r="F36" s="75">
        <v>100</v>
      </c>
      <c r="G36" s="90"/>
      <c r="H36" s="85">
        <v>671</v>
      </c>
      <c r="I36" s="24"/>
      <c r="J36" s="38">
        <f t="shared" si="0"/>
        <v>0</v>
      </c>
      <c r="K36" s="94"/>
      <c r="L36" s="41">
        <f t="shared" si="1"/>
        <v>0</v>
      </c>
    </row>
    <row r="37" spans="1:13" ht="34.5" customHeight="1">
      <c r="A37" s="91">
        <v>29</v>
      </c>
      <c r="B37" s="92" t="s">
        <v>63</v>
      </c>
      <c r="C37" s="88">
        <v>2</v>
      </c>
      <c r="D37" s="93" t="s">
        <v>35</v>
      </c>
      <c r="E37" s="89"/>
      <c r="F37" s="75">
        <v>100</v>
      </c>
      <c r="G37" s="90"/>
      <c r="H37" s="85">
        <v>334</v>
      </c>
      <c r="I37" s="24"/>
      <c r="J37" s="38">
        <f t="shared" si="0"/>
        <v>0</v>
      </c>
      <c r="K37" s="94"/>
      <c r="L37" s="41">
        <f t="shared" si="1"/>
        <v>0</v>
      </c>
    </row>
    <row r="38" spans="1:13" ht="34.5" customHeight="1">
      <c r="A38" s="91">
        <v>30</v>
      </c>
      <c r="B38" s="92" t="s">
        <v>64</v>
      </c>
      <c r="C38" s="88">
        <v>1</v>
      </c>
      <c r="D38" s="93" t="s">
        <v>35</v>
      </c>
      <c r="E38" s="89"/>
      <c r="F38" s="75">
        <v>100</v>
      </c>
      <c r="G38" s="90"/>
      <c r="H38" s="85">
        <v>273</v>
      </c>
      <c r="I38" s="24"/>
      <c r="J38" s="38">
        <f t="shared" si="0"/>
        <v>0</v>
      </c>
      <c r="K38" s="94"/>
      <c r="L38" s="41">
        <f t="shared" si="1"/>
        <v>0</v>
      </c>
    </row>
    <row r="39" spans="1:13" ht="34.5" customHeight="1" thickBot="1">
      <c r="A39" s="31">
        <v>31</v>
      </c>
      <c r="B39" s="77" t="s">
        <v>65</v>
      </c>
      <c r="C39" s="78">
        <v>5</v>
      </c>
      <c r="D39" s="79" t="s">
        <v>35</v>
      </c>
      <c r="E39" s="14"/>
      <c r="F39" s="80">
        <v>100</v>
      </c>
      <c r="G39" s="28"/>
      <c r="H39" s="81">
        <v>642</v>
      </c>
      <c r="I39" s="15"/>
      <c r="J39" s="39">
        <f t="shared" si="0"/>
        <v>0</v>
      </c>
      <c r="K39" s="46"/>
      <c r="L39" s="42">
        <f t="shared" si="1"/>
        <v>0</v>
      </c>
    </row>
    <row r="40" spans="1:13" ht="34.5" customHeight="1" thickTop="1" thickBot="1">
      <c r="A40" s="119" t="str">
        <f>A6&amp;"計"</f>
        <v>令和４年３月分計</v>
      </c>
      <c r="B40" s="120"/>
      <c r="C40" s="52">
        <f>SUM(C9:C39)</f>
        <v>70</v>
      </c>
      <c r="D40" s="60"/>
      <c r="E40" s="16"/>
      <c r="F40" s="51"/>
      <c r="G40" s="25"/>
      <c r="H40" s="17">
        <f>SUM(H9:H39)</f>
        <v>13096</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topLeftCell="A19"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72</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310</v>
      </c>
      <c r="I9" s="11"/>
      <c r="J9" s="37">
        <f>H9*I9</f>
        <v>0</v>
      </c>
      <c r="K9" s="44"/>
      <c r="L9" s="47">
        <f>ROUNDDOWN(G9+J9+K9,0)</f>
        <v>0</v>
      </c>
      <c r="N9" s="71"/>
      <c r="O9" s="71"/>
    </row>
    <row r="10" spans="1:15" ht="34.5" customHeight="1">
      <c r="A10" s="30">
        <v>2</v>
      </c>
      <c r="B10" s="72" t="s">
        <v>36</v>
      </c>
      <c r="C10" s="73">
        <v>2</v>
      </c>
      <c r="D10" s="74" t="s">
        <v>35</v>
      </c>
      <c r="E10" s="12"/>
      <c r="F10" s="75">
        <v>100</v>
      </c>
      <c r="G10" s="27"/>
      <c r="H10" s="76">
        <v>564</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628</v>
      </c>
      <c r="I11" s="13"/>
      <c r="J11" s="38">
        <f t="shared" si="0"/>
        <v>0</v>
      </c>
      <c r="K11" s="45"/>
      <c r="L11" s="41">
        <f t="shared" si="1"/>
        <v>0</v>
      </c>
    </row>
    <row r="12" spans="1:15" ht="34.5" customHeight="1">
      <c r="A12" s="30">
        <v>4</v>
      </c>
      <c r="B12" s="72" t="s">
        <v>38</v>
      </c>
      <c r="C12" s="73">
        <v>1</v>
      </c>
      <c r="D12" s="74" t="s">
        <v>35</v>
      </c>
      <c r="E12" s="12"/>
      <c r="F12" s="75">
        <v>100</v>
      </c>
      <c r="G12" s="27"/>
      <c r="H12" s="76">
        <v>0</v>
      </c>
      <c r="I12" s="13"/>
      <c r="J12" s="38">
        <f t="shared" si="0"/>
        <v>0</v>
      </c>
      <c r="K12" s="45"/>
      <c r="L12" s="41">
        <f t="shared" si="1"/>
        <v>0</v>
      </c>
    </row>
    <row r="13" spans="1:15" ht="34.5" customHeight="1">
      <c r="A13" s="30">
        <v>5</v>
      </c>
      <c r="B13" s="72" t="s">
        <v>39</v>
      </c>
      <c r="C13" s="73">
        <v>3</v>
      </c>
      <c r="D13" s="74" t="s">
        <v>35</v>
      </c>
      <c r="E13" s="12"/>
      <c r="F13" s="75">
        <v>100</v>
      </c>
      <c r="G13" s="27"/>
      <c r="H13" s="76">
        <v>469</v>
      </c>
      <c r="I13" s="13"/>
      <c r="J13" s="38">
        <f t="shared" si="0"/>
        <v>0</v>
      </c>
      <c r="K13" s="45"/>
      <c r="L13" s="41">
        <f t="shared" si="1"/>
        <v>0</v>
      </c>
    </row>
    <row r="14" spans="1:15" ht="34.5" customHeight="1">
      <c r="A14" s="30">
        <v>6</v>
      </c>
      <c r="B14" s="72" t="s">
        <v>40</v>
      </c>
      <c r="C14" s="73">
        <v>1</v>
      </c>
      <c r="D14" s="74" t="s">
        <v>35</v>
      </c>
      <c r="E14" s="12"/>
      <c r="F14" s="75">
        <v>100</v>
      </c>
      <c r="G14" s="27"/>
      <c r="H14" s="76">
        <v>0</v>
      </c>
      <c r="I14" s="13"/>
      <c r="J14" s="38">
        <f t="shared" si="0"/>
        <v>0</v>
      </c>
      <c r="K14" s="45"/>
      <c r="L14" s="41">
        <f t="shared" si="1"/>
        <v>0</v>
      </c>
    </row>
    <row r="15" spans="1:15" ht="34.5" customHeight="1">
      <c r="A15" s="30">
        <v>7</v>
      </c>
      <c r="B15" s="72" t="s">
        <v>41</v>
      </c>
      <c r="C15" s="73">
        <v>5</v>
      </c>
      <c r="D15" s="74" t="s">
        <v>35</v>
      </c>
      <c r="E15" s="12"/>
      <c r="F15" s="75">
        <v>100</v>
      </c>
      <c r="G15" s="27"/>
      <c r="H15" s="76">
        <v>789</v>
      </c>
      <c r="I15" s="13"/>
      <c r="J15" s="38">
        <f t="shared" si="0"/>
        <v>0</v>
      </c>
      <c r="K15" s="45"/>
      <c r="L15" s="41">
        <f t="shared" si="1"/>
        <v>0</v>
      </c>
    </row>
    <row r="16" spans="1:15" ht="34.5" customHeight="1">
      <c r="A16" s="30">
        <v>8</v>
      </c>
      <c r="B16" s="72" t="s">
        <v>42</v>
      </c>
      <c r="C16" s="73">
        <v>2</v>
      </c>
      <c r="D16" s="74" t="s">
        <v>35</v>
      </c>
      <c r="E16" s="12"/>
      <c r="F16" s="75">
        <v>100</v>
      </c>
      <c r="G16" s="27"/>
      <c r="H16" s="76">
        <v>491</v>
      </c>
      <c r="I16" s="13"/>
      <c r="J16" s="38">
        <f t="shared" si="0"/>
        <v>0</v>
      </c>
      <c r="K16" s="45"/>
      <c r="L16" s="41">
        <f t="shared" si="1"/>
        <v>0</v>
      </c>
    </row>
    <row r="17" spans="1:12" ht="34.5" customHeight="1">
      <c r="A17" s="30">
        <v>9</v>
      </c>
      <c r="B17" s="72" t="s">
        <v>43</v>
      </c>
      <c r="C17" s="73">
        <v>1</v>
      </c>
      <c r="D17" s="74" t="s">
        <v>35</v>
      </c>
      <c r="E17" s="12"/>
      <c r="F17" s="75">
        <v>100</v>
      </c>
      <c r="G17" s="27"/>
      <c r="H17" s="76">
        <v>219</v>
      </c>
      <c r="I17" s="13"/>
      <c r="J17" s="38">
        <f t="shared" si="0"/>
        <v>0</v>
      </c>
      <c r="K17" s="45"/>
      <c r="L17" s="41">
        <f t="shared" si="1"/>
        <v>0</v>
      </c>
    </row>
    <row r="18" spans="1:12" ht="34.5" customHeight="1">
      <c r="A18" s="30">
        <v>10</v>
      </c>
      <c r="B18" s="72" t="s">
        <v>44</v>
      </c>
      <c r="C18" s="73">
        <v>1</v>
      </c>
      <c r="D18" s="74" t="s">
        <v>35</v>
      </c>
      <c r="E18" s="12"/>
      <c r="F18" s="75">
        <v>100</v>
      </c>
      <c r="G18" s="27"/>
      <c r="H18" s="76">
        <v>245</v>
      </c>
      <c r="I18" s="13"/>
      <c r="J18" s="38">
        <f t="shared" si="0"/>
        <v>0</v>
      </c>
      <c r="K18" s="45"/>
      <c r="L18" s="41">
        <f t="shared" si="1"/>
        <v>0</v>
      </c>
    </row>
    <row r="19" spans="1:12" ht="34.5" customHeight="1">
      <c r="A19" s="30">
        <v>11</v>
      </c>
      <c r="B19" s="72" t="s">
        <v>45</v>
      </c>
      <c r="C19" s="73">
        <v>3</v>
      </c>
      <c r="D19" s="74" t="s">
        <v>35</v>
      </c>
      <c r="E19" s="12"/>
      <c r="F19" s="75">
        <v>100</v>
      </c>
      <c r="G19" s="27"/>
      <c r="H19" s="76">
        <v>680</v>
      </c>
      <c r="I19" s="13"/>
      <c r="J19" s="38">
        <f t="shared" si="0"/>
        <v>0</v>
      </c>
      <c r="K19" s="45"/>
      <c r="L19" s="41">
        <f t="shared" si="1"/>
        <v>0</v>
      </c>
    </row>
    <row r="20" spans="1:12" ht="34.5" customHeight="1">
      <c r="A20" s="91">
        <v>12</v>
      </c>
      <c r="B20" s="92" t="s">
        <v>46</v>
      </c>
      <c r="C20" s="88">
        <v>2</v>
      </c>
      <c r="D20" s="93" t="s">
        <v>35</v>
      </c>
      <c r="E20" s="89"/>
      <c r="F20" s="75">
        <v>100</v>
      </c>
      <c r="G20" s="90"/>
      <c r="H20" s="85">
        <v>558</v>
      </c>
      <c r="I20" s="24"/>
      <c r="J20" s="38">
        <f t="shared" si="0"/>
        <v>0</v>
      </c>
      <c r="K20" s="94"/>
      <c r="L20" s="41">
        <f t="shared" si="1"/>
        <v>0</v>
      </c>
    </row>
    <row r="21" spans="1:12" ht="34.5" customHeight="1">
      <c r="A21" s="91">
        <v>13</v>
      </c>
      <c r="B21" s="92" t="s">
        <v>47</v>
      </c>
      <c r="C21" s="88">
        <v>1</v>
      </c>
      <c r="D21" s="93" t="s">
        <v>35</v>
      </c>
      <c r="E21" s="89"/>
      <c r="F21" s="75">
        <v>100</v>
      </c>
      <c r="G21" s="90"/>
      <c r="H21" s="85">
        <v>0</v>
      </c>
      <c r="I21" s="24"/>
      <c r="J21" s="38">
        <f t="shared" si="0"/>
        <v>0</v>
      </c>
      <c r="K21" s="94"/>
      <c r="L21" s="41">
        <f t="shared" si="1"/>
        <v>0</v>
      </c>
    </row>
    <row r="22" spans="1:12" ht="34.5" customHeight="1">
      <c r="A22" s="91">
        <v>14</v>
      </c>
      <c r="B22" s="92" t="s">
        <v>48</v>
      </c>
      <c r="C22" s="88">
        <v>3</v>
      </c>
      <c r="D22" s="93" t="s">
        <v>35</v>
      </c>
      <c r="E22" s="89"/>
      <c r="F22" s="75">
        <v>100</v>
      </c>
      <c r="G22" s="90"/>
      <c r="H22" s="85">
        <v>497</v>
      </c>
      <c r="I22" s="24"/>
      <c r="J22" s="38">
        <f t="shared" si="0"/>
        <v>0</v>
      </c>
      <c r="K22" s="94"/>
      <c r="L22" s="41">
        <f t="shared" si="1"/>
        <v>0</v>
      </c>
    </row>
    <row r="23" spans="1:12" ht="34.5" customHeight="1">
      <c r="A23" s="91">
        <v>15</v>
      </c>
      <c r="B23" s="92" t="s">
        <v>49</v>
      </c>
      <c r="C23" s="88">
        <v>2</v>
      </c>
      <c r="D23" s="93" t="s">
        <v>35</v>
      </c>
      <c r="E23" s="89"/>
      <c r="F23" s="75">
        <v>100</v>
      </c>
      <c r="G23" s="90"/>
      <c r="H23" s="85">
        <v>467</v>
      </c>
      <c r="I23" s="24"/>
      <c r="J23" s="38">
        <f t="shared" si="0"/>
        <v>0</v>
      </c>
      <c r="K23" s="94"/>
      <c r="L23" s="41">
        <f t="shared" si="1"/>
        <v>0</v>
      </c>
    </row>
    <row r="24" spans="1:12" ht="34.5" customHeight="1">
      <c r="A24" s="91">
        <v>16</v>
      </c>
      <c r="B24" s="92" t="s">
        <v>50</v>
      </c>
      <c r="C24" s="88">
        <v>1</v>
      </c>
      <c r="D24" s="93" t="s">
        <v>35</v>
      </c>
      <c r="E24" s="89"/>
      <c r="F24" s="75">
        <v>100</v>
      </c>
      <c r="G24" s="90"/>
      <c r="H24" s="85">
        <v>193</v>
      </c>
      <c r="I24" s="24"/>
      <c r="J24" s="38">
        <f t="shared" si="0"/>
        <v>0</v>
      </c>
      <c r="K24" s="94"/>
      <c r="L24" s="41">
        <f t="shared" si="1"/>
        <v>0</v>
      </c>
    </row>
    <row r="25" spans="1:12" ht="34.5" customHeight="1">
      <c r="A25" s="91">
        <v>17</v>
      </c>
      <c r="B25" s="92" t="s">
        <v>51</v>
      </c>
      <c r="C25" s="88">
        <v>1</v>
      </c>
      <c r="D25" s="93" t="s">
        <v>35</v>
      </c>
      <c r="E25" s="89"/>
      <c r="F25" s="75">
        <v>100</v>
      </c>
      <c r="G25" s="90"/>
      <c r="H25" s="85">
        <v>369</v>
      </c>
      <c r="I25" s="24"/>
      <c r="J25" s="38">
        <f t="shared" si="0"/>
        <v>0</v>
      </c>
      <c r="K25" s="94"/>
      <c r="L25" s="41">
        <f t="shared" si="1"/>
        <v>0</v>
      </c>
    </row>
    <row r="26" spans="1:12" ht="34.5" customHeight="1">
      <c r="A26" s="91">
        <v>18</v>
      </c>
      <c r="B26" s="92" t="s">
        <v>52</v>
      </c>
      <c r="C26" s="88">
        <v>4</v>
      </c>
      <c r="D26" s="93" t="s">
        <v>35</v>
      </c>
      <c r="E26" s="89"/>
      <c r="F26" s="75">
        <v>100</v>
      </c>
      <c r="G26" s="90"/>
      <c r="H26" s="85">
        <v>795</v>
      </c>
      <c r="I26" s="24"/>
      <c r="J26" s="38">
        <f t="shared" si="0"/>
        <v>0</v>
      </c>
      <c r="K26" s="94"/>
      <c r="L26" s="41">
        <f t="shared" si="1"/>
        <v>0</v>
      </c>
    </row>
    <row r="27" spans="1:12" ht="34.5" customHeight="1">
      <c r="A27" s="91">
        <v>19</v>
      </c>
      <c r="B27" s="92" t="s">
        <v>53</v>
      </c>
      <c r="C27" s="88">
        <v>4</v>
      </c>
      <c r="D27" s="93" t="s">
        <v>35</v>
      </c>
      <c r="E27" s="89"/>
      <c r="F27" s="75">
        <v>100</v>
      </c>
      <c r="G27" s="90"/>
      <c r="H27" s="85">
        <v>985</v>
      </c>
      <c r="I27" s="24"/>
      <c r="J27" s="38">
        <f t="shared" si="0"/>
        <v>0</v>
      </c>
      <c r="K27" s="94"/>
      <c r="L27" s="41">
        <f t="shared" si="1"/>
        <v>0</v>
      </c>
    </row>
    <row r="28" spans="1:12" ht="34.5" customHeight="1">
      <c r="A28" s="91">
        <v>20</v>
      </c>
      <c r="B28" s="92" t="s">
        <v>54</v>
      </c>
      <c r="C28" s="88">
        <v>3</v>
      </c>
      <c r="D28" s="93" t="s">
        <v>35</v>
      </c>
      <c r="E28" s="89"/>
      <c r="F28" s="75">
        <v>100</v>
      </c>
      <c r="G28" s="90"/>
      <c r="H28" s="85">
        <v>349</v>
      </c>
      <c r="I28" s="24"/>
      <c r="J28" s="38">
        <f t="shared" si="0"/>
        <v>0</v>
      </c>
      <c r="K28" s="94"/>
      <c r="L28" s="41">
        <f t="shared" si="1"/>
        <v>0</v>
      </c>
    </row>
    <row r="29" spans="1:12" ht="34.5" customHeight="1">
      <c r="A29" s="91">
        <v>21</v>
      </c>
      <c r="B29" s="92" t="s">
        <v>55</v>
      </c>
      <c r="C29" s="88">
        <v>3</v>
      </c>
      <c r="D29" s="93" t="s">
        <v>35</v>
      </c>
      <c r="E29" s="89"/>
      <c r="F29" s="75">
        <v>100</v>
      </c>
      <c r="G29" s="90"/>
      <c r="H29" s="85">
        <v>581</v>
      </c>
      <c r="I29" s="24"/>
      <c r="J29" s="38">
        <f t="shared" si="0"/>
        <v>0</v>
      </c>
      <c r="K29" s="94"/>
      <c r="L29" s="41">
        <f t="shared" si="1"/>
        <v>0</v>
      </c>
    </row>
    <row r="30" spans="1:12" ht="34.5" customHeight="1">
      <c r="A30" s="91">
        <v>22</v>
      </c>
      <c r="B30" s="92" t="s">
        <v>56</v>
      </c>
      <c r="C30" s="88">
        <v>2</v>
      </c>
      <c r="D30" s="93" t="s">
        <v>35</v>
      </c>
      <c r="E30" s="89"/>
      <c r="F30" s="75">
        <v>100</v>
      </c>
      <c r="G30" s="90"/>
      <c r="H30" s="85">
        <v>65</v>
      </c>
      <c r="I30" s="24"/>
      <c r="J30" s="38">
        <f t="shared" si="0"/>
        <v>0</v>
      </c>
      <c r="K30" s="94"/>
      <c r="L30" s="41">
        <f t="shared" si="1"/>
        <v>0</v>
      </c>
    </row>
    <row r="31" spans="1:12" ht="34.5" customHeight="1">
      <c r="A31" s="91">
        <v>23</v>
      </c>
      <c r="B31" s="92" t="s">
        <v>57</v>
      </c>
      <c r="C31" s="88">
        <v>2</v>
      </c>
      <c r="D31" s="93" t="s">
        <v>35</v>
      </c>
      <c r="E31" s="89"/>
      <c r="F31" s="75">
        <v>100</v>
      </c>
      <c r="G31" s="90"/>
      <c r="H31" s="85">
        <v>423</v>
      </c>
      <c r="I31" s="24"/>
      <c r="J31" s="38">
        <f t="shared" si="0"/>
        <v>0</v>
      </c>
      <c r="K31" s="94"/>
      <c r="L31" s="41">
        <f t="shared" si="1"/>
        <v>0</v>
      </c>
    </row>
    <row r="32" spans="1:12" ht="34.5" customHeight="1">
      <c r="A32" s="91">
        <v>24</v>
      </c>
      <c r="B32" s="92" t="s">
        <v>58</v>
      </c>
      <c r="C32" s="88">
        <v>1</v>
      </c>
      <c r="D32" s="93" t="s">
        <v>35</v>
      </c>
      <c r="E32" s="89"/>
      <c r="F32" s="75">
        <v>100</v>
      </c>
      <c r="G32" s="90"/>
      <c r="H32" s="85">
        <v>758</v>
      </c>
      <c r="I32" s="24"/>
      <c r="J32" s="38">
        <f t="shared" si="0"/>
        <v>0</v>
      </c>
      <c r="K32" s="94"/>
      <c r="L32" s="41">
        <f t="shared" si="1"/>
        <v>0</v>
      </c>
    </row>
    <row r="33" spans="1:13" ht="34.5" customHeight="1">
      <c r="A33" s="91">
        <v>25</v>
      </c>
      <c r="B33" s="92" t="s">
        <v>59</v>
      </c>
      <c r="C33" s="88">
        <v>1</v>
      </c>
      <c r="D33" s="93" t="s">
        <v>35</v>
      </c>
      <c r="E33" s="89"/>
      <c r="F33" s="75">
        <v>100</v>
      </c>
      <c r="G33" s="90"/>
      <c r="H33" s="85">
        <v>340</v>
      </c>
      <c r="I33" s="24"/>
      <c r="J33" s="38">
        <f t="shared" si="0"/>
        <v>0</v>
      </c>
      <c r="K33" s="94"/>
      <c r="L33" s="41">
        <f t="shared" si="1"/>
        <v>0</v>
      </c>
    </row>
    <row r="34" spans="1:13" ht="34.5" customHeight="1">
      <c r="A34" s="91">
        <v>26</v>
      </c>
      <c r="B34" s="92" t="s">
        <v>60</v>
      </c>
      <c r="C34" s="88">
        <v>4</v>
      </c>
      <c r="D34" s="93" t="s">
        <v>35</v>
      </c>
      <c r="E34" s="89"/>
      <c r="F34" s="75">
        <v>100</v>
      </c>
      <c r="G34" s="90"/>
      <c r="H34" s="85">
        <v>583</v>
      </c>
      <c r="I34" s="24"/>
      <c r="J34" s="38">
        <f t="shared" si="0"/>
        <v>0</v>
      </c>
      <c r="K34" s="94"/>
      <c r="L34" s="41">
        <f t="shared" si="1"/>
        <v>0</v>
      </c>
    </row>
    <row r="35" spans="1:13" ht="34.5" customHeight="1">
      <c r="A35" s="91">
        <v>27</v>
      </c>
      <c r="B35" s="92" t="s">
        <v>61</v>
      </c>
      <c r="C35" s="88">
        <v>1</v>
      </c>
      <c r="D35" s="93" t="s">
        <v>35</v>
      </c>
      <c r="E35" s="89"/>
      <c r="F35" s="75">
        <v>100</v>
      </c>
      <c r="G35" s="90"/>
      <c r="H35" s="85">
        <v>140</v>
      </c>
      <c r="I35" s="24"/>
      <c r="J35" s="38">
        <f t="shared" si="0"/>
        <v>0</v>
      </c>
      <c r="K35" s="94"/>
      <c r="L35" s="41">
        <f t="shared" si="1"/>
        <v>0</v>
      </c>
    </row>
    <row r="36" spans="1:13" ht="34.5" customHeight="1">
      <c r="A36" s="91">
        <v>28</v>
      </c>
      <c r="B36" s="92" t="s">
        <v>62</v>
      </c>
      <c r="C36" s="88">
        <v>3</v>
      </c>
      <c r="D36" s="93" t="s">
        <v>35</v>
      </c>
      <c r="E36" s="89"/>
      <c r="F36" s="75">
        <v>100</v>
      </c>
      <c r="G36" s="90"/>
      <c r="H36" s="85">
        <v>516</v>
      </c>
      <c r="I36" s="24"/>
      <c r="J36" s="38">
        <f t="shared" si="0"/>
        <v>0</v>
      </c>
      <c r="K36" s="94"/>
      <c r="L36" s="41">
        <f t="shared" si="1"/>
        <v>0</v>
      </c>
    </row>
    <row r="37" spans="1:13" ht="34.5" customHeight="1">
      <c r="A37" s="91">
        <v>29</v>
      </c>
      <c r="B37" s="92" t="s">
        <v>63</v>
      </c>
      <c r="C37" s="88">
        <v>2</v>
      </c>
      <c r="D37" s="93" t="s">
        <v>35</v>
      </c>
      <c r="E37" s="89"/>
      <c r="F37" s="75">
        <v>100</v>
      </c>
      <c r="G37" s="90"/>
      <c r="H37" s="85">
        <v>309</v>
      </c>
      <c r="I37" s="24"/>
      <c r="J37" s="38">
        <f t="shared" si="0"/>
        <v>0</v>
      </c>
      <c r="K37" s="94"/>
      <c r="L37" s="41">
        <f t="shared" si="1"/>
        <v>0</v>
      </c>
    </row>
    <row r="38" spans="1:13" ht="34.5" customHeight="1">
      <c r="A38" s="91">
        <v>30</v>
      </c>
      <c r="B38" s="92" t="s">
        <v>64</v>
      </c>
      <c r="C38" s="88">
        <v>1</v>
      </c>
      <c r="D38" s="93" t="s">
        <v>35</v>
      </c>
      <c r="E38" s="89"/>
      <c r="F38" s="75">
        <v>100</v>
      </c>
      <c r="G38" s="90"/>
      <c r="H38" s="85">
        <v>266</v>
      </c>
      <c r="I38" s="24"/>
      <c r="J38" s="38">
        <f t="shared" si="0"/>
        <v>0</v>
      </c>
      <c r="K38" s="94"/>
      <c r="L38" s="41">
        <f t="shared" si="1"/>
        <v>0</v>
      </c>
    </row>
    <row r="39" spans="1:13" ht="34.5" customHeight="1" thickBot="1">
      <c r="A39" s="31">
        <v>31</v>
      </c>
      <c r="B39" s="77" t="s">
        <v>65</v>
      </c>
      <c r="C39" s="78">
        <v>5</v>
      </c>
      <c r="D39" s="79" t="s">
        <v>35</v>
      </c>
      <c r="E39" s="14"/>
      <c r="F39" s="80">
        <v>100</v>
      </c>
      <c r="G39" s="28"/>
      <c r="H39" s="81">
        <v>637</v>
      </c>
      <c r="I39" s="15"/>
      <c r="J39" s="39">
        <f t="shared" si="0"/>
        <v>0</v>
      </c>
      <c r="K39" s="46"/>
      <c r="L39" s="42">
        <f t="shared" si="1"/>
        <v>0</v>
      </c>
    </row>
    <row r="40" spans="1:13" ht="34.5" customHeight="1" thickTop="1" thickBot="1">
      <c r="A40" s="119" t="str">
        <f>A6&amp;"計"</f>
        <v>令和４年４月分計</v>
      </c>
      <c r="B40" s="120"/>
      <c r="C40" s="52">
        <f>SUM(C9:C39)</f>
        <v>70</v>
      </c>
      <c r="D40" s="60"/>
      <c r="E40" s="16"/>
      <c r="F40" s="51"/>
      <c r="G40" s="25"/>
      <c r="H40" s="17">
        <f>SUM(H9:H39)</f>
        <v>13226</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3"/>
  <sheetViews>
    <sheetView tabSelected="1" view="pageBreakPreview" topLeftCell="A4" zoomScaleNormal="100" zoomScaleSheetLayoutView="100" workbookViewId="0">
      <selection activeCell="C4" sqref="C4:G4"/>
    </sheetView>
  </sheetViews>
  <sheetFormatPr defaultRowHeight="13.5"/>
  <cols>
    <col min="1" max="1" width="4.125" style="61" bestFit="1" customWidth="1"/>
    <col min="2" max="2" width="22.5" style="61" customWidth="1"/>
    <col min="3" max="3" width="8" style="61" bestFit="1" customWidth="1"/>
    <col min="4" max="4" width="3.75" style="83" customWidth="1"/>
    <col min="5" max="5" width="12.75" style="61" customWidth="1"/>
    <col min="6" max="6" width="7.875" style="61" customWidth="1"/>
    <col min="7" max="7" width="12.5" style="61" bestFit="1" customWidth="1"/>
    <col min="8" max="8" width="12.5" style="61" customWidth="1"/>
    <col min="9" max="9" width="10.75" style="61" customWidth="1"/>
    <col min="10" max="10" width="14" style="61" bestFit="1" customWidth="1"/>
    <col min="11" max="11" width="14" style="61" customWidth="1"/>
    <col min="12" max="12" width="12.875" style="61" customWidth="1"/>
    <col min="13" max="13" width="9" style="61"/>
    <col min="14" max="14" width="9.25" style="61" bestFit="1" customWidth="1"/>
    <col min="15" max="16384" width="9" style="61"/>
  </cols>
  <sheetData>
    <row r="1" spans="1:15">
      <c r="C1" s="6"/>
      <c r="D1" s="56"/>
      <c r="E1" s="6"/>
      <c r="F1" s="6"/>
      <c r="G1" s="7"/>
      <c r="H1" s="8"/>
      <c r="I1" s="8"/>
      <c r="J1" s="8"/>
      <c r="K1" s="8"/>
      <c r="L1" s="8" t="s">
        <v>2</v>
      </c>
    </row>
    <row r="2" spans="1:15" ht="17.25">
      <c r="A2" s="34" t="s">
        <v>7</v>
      </c>
      <c r="B2" s="62"/>
      <c r="C2" s="32"/>
      <c r="D2" s="57"/>
      <c r="E2" s="33"/>
      <c r="F2" s="33"/>
      <c r="G2" s="33"/>
      <c r="H2" s="33"/>
      <c r="I2" s="33"/>
      <c r="J2" s="32"/>
      <c r="K2" s="32"/>
      <c r="L2" s="32"/>
    </row>
    <row r="3" spans="1:15" ht="14.25" customHeight="1">
      <c r="C3" s="6"/>
      <c r="D3" s="56"/>
      <c r="E3" s="48"/>
      <c r="F3" s="48"/>
      <c r="G3" s="48"/>
      <c r="H3" s="48"/>
      <c r="I3" s="48"/>
      <c r="J3" s="8"/>
      <c r="K3" s="8"/>
      <c r="L3" s="8"/>
    </row>
    <row r="4" spans="1:15" ht="30" customHeight="1">
      <c r="B4" s="63" t="s">
        <v>16</v>
      </c>
      <c r="C4" s="107" t="s">
        <v>33</v>
      </c>
      <c r="D4" s="107"/>
      <c r="E4" s="107"/>
      <c r="F4" s="107"/>
      <c r="G4" s="107"/>
      <c r="H4" s="23"/>
      <c r="I4" s="8"/>
      <c r="J4" s="8"/>
      <c r="K4" s="9"/>
      <c r="L4" s="8"/>
      <c r="M4" s="8"/>
    </row>
    <row r="5" spans="1:15" ht="15" customHeight="1">
      <c r="B5" s="64"/>
      <c r="C5" s="65"/>
      <c r="D5" s="65"/>
      <c r="E5" s="65"/>
      <c r="F5" s="65"/>
      <c r="G5" s="65"/>
      <c r="H5" s="23"/>
      <c r="I5" s="8"/>
      <c r="J5" s="8"/>
      <c r="K5" s="9"/>
      <c r="L5" s="8"/>
      <c r="M5" s="8"/>
    </row>
    <row r="6" spans="1:15" ht="15" customHeight="1" thickBot="1">
      <c r="A6" s="61" t="s">
        <v>73</v>
      </c>
      <c r="C6" s="6"/>
      <c r="D6" s="56"/>
      <c r="E6" s="6"/>
      <c r="F6" s="6"/>
      <c r="G6" s="7"/>
      <c r="H6" s="8"/>
      <c r="I6" s="8"/>
      <c r="J6" s="8"/>
      <c r="K6" s="8"/>
      <c r="L6" s="6" t="s">
        <v>3</v>
      </c>
    </row>
    <row r="7" spans="1:15" ht="30" customHeight="1">
      <c r="A7" s="108" t="s">
        <v>6</v>
      </c>
      <c r="B7" s="110" t="s">
        <v>5</v>
      </c>
      <c r="C7" s="112" t="s">
        <v>20</v>
      </c>
      <c r="D7" s="113"/>
      <c r="E7" s="114"/>
      <c r="F7" s="115"/>
      <c r="G7" s="116"/>
      <c r="H7" s="117" t="s">
        <v>21</v>
      </c>
      <c r="I7" s="118"/>
      <c r="J7" s="118"/>
      <c r="K7" s="105" t="s">
        <v>9</v>
      </c>
      <c r="L7" s="98" t="s">
        <v>22</v>
      </c>
    </row>
    <row r="8" spans="1:15" ht="60" customHeight="1" thickBot="1">
      <c r="A8" s="109"/>
      <c r="B8" s="111"/>
      <c r="C8" s="53" t="s">
        <v>23</v>
      </c>
      <c r="D8" s="58" t="s">
        <v>19</v>
      </c>
      <c r="E8" s="1" t="s">
        <v>24</v>
      </c>
      <c r="F8" s="36" t="s">
        <v>15</v>
      </c>
      <c r="G8" s="35" t="s">
        <v>25</v>
      </c>
      <c r="H8" s="49" t="s">
        <v>26</v>
      </c>
      <c r="I8" s="50" t="s">
        <v>27</v>
      </c>
      <c r="J8" s="36" t="s">
        <v>28</v>
      </c>
      <c r="K8" s="106"/>
      <c r="L8" s="99"/>
    </row>
    <row r="9" spans="1:15" ht="34.5" customHeight="1">
      <c r="A9" s="29">
        <v>1</v>
      </c>
      <c r="B9" s="66" t="s">
        <v>34</v>
      </c>
      <c r="C9" s="67">
        <v>2</v>
      </c>
      <c r="D9" s="68" t="s">
        <v>35</v>
      </c>
      <c r="E9" s="10"/>
      <c r="F9" s="69">
        <v>100</v>
      </c>
      <c r="G9" s="26"/>
      <c r="H9" s="70">
        <v>292</v>
      </c>
      <c r="I9" s="11"/>
      <c r="J9" s="37">
        <f>H9*I9</f>
        <v>0</v>
      </c>
      <c r="K9" s="44"/>
      <c r="L9" s="47">
        <f>ROUNDDOWN(G9+J9+K9,0)</f>
        <v>0</v>
      </c>
      <c r="N9" s="71"/>
      <c r="O9" s="71"/>
    </row>
    <row r="10" spans="1:15" ht="34.5" customHeight="1">
      <c r="A10" s="30">
        <v>2</v>
      </c>
      <c r="B10" s="72" t="s">
        <v>36</v>
      </c>
      <c r="C10" s="73">
        <v>2</v>
      </c>
      <c r="D10" s="74" t="s">
        <v>35</v>
      </c>
      <c r="E10" s="12"/>
      <c r="F10" s="75">
        <v>100</v>
      </c>
      <c r="G10" s="27"/>
      <c r="H10" s="76">
        <v>530</v>
      </c>
      <c r="I10" s="13"/>
      <c r="J10" s="38">
        <f t="shared" ref="J10:J39" si="0">H10*I10</f>
        <v>0</v>
      </c>
      <c r="K10" s="45"/>
      <c r="L10" s="41">
        <f t="shared" ref="L10:L39" si="1">ROUNDDOWN(G10+J10+K10,0)</f>
        <v>0</v>
      </c>
    </row>
    <row r="11" spans="1:15" ht="34.5" customHeight="1">
      <c r="A11" s="30">
        <v>3</v>
      </c>
      <c r="B11" s="72" t="s">
        <v>37</v>
      </c>
      <c r="C11" s="73">
        <v>3</v>
      </c>
      <c r="D11" s="74" t="s">
        <v>35</v>
      </c>
      <c r="E11" s="12"/>
      <c r="F11" s="75">
        <v>100</v>
      </c>
      <c r="G11" s="27"/>
      <c r="H11" s="76">
        <v>575</v>
      </c>
      <c r="I11" s="13"/>
      <c r="J11" s="38">
        <f t="shared" si="0"/>
        <v>0</v>
      </c>
      <c r="K11" s="45"/>
      <c r="L11" s="41">
        <f t="shared" si="1"/>
        <v>0</v>
      </c>
    </row>
    <row r="12" spans="1:15" ht="34.5" customHeight="1">
      <c r="A12" s="30">
        <v>4</v>
      </c>
      <c r="B12" s="72" t="s">
        <v>38</v>
      </c>
      <c r="C12" s="73">
        <v>1</v>
      </c>
      <c r="D12" s="74" t="s">
        <v>35</v>
      </c>
      <c r="E12" s="12"/>
      <c r="F12" s="75">
        <v>100</v>
      </c>
      <c r="G12" s="27"/>
      <c r="H12" s="76">
        <v>130</v>
      </c>
      <c r="I12" s="13"/>
      <c r="J12" s="38">
        <f t="shared" si="0"/>
        <v>0</v>
      </c>
      <c r="K12" s="45"/>
      <c r="L12" s="41">
        <f t="shared" si="1"/>
        <v>0</v>
      </c>
    </row>
    <row r="13" spans="1:15" ht="34.5" customHeight="1">
      <c r="A13" s="30">
        <v>5</v>
      </c>
      <c r="B13" s="72" t="s">
        <v>39</v>
      </c>
      <c r="C13" s="73">
        <v>3</v>
      </c>
      <c r="D13" s="74" t="s">
        <v>35</v>
      </c>
      <c r="E13" s="12"/>
      <c r="F13" s="75">
        <v>100</v>
      </c>
      <c r="G13" s="27"/>
      <c r="H13" s="76">
        <v>688</v>
      </c>
      <c r="I13" s="13"/>
      <c r="J13" s="38">
        <f t="shared" si="0"/>
        <v>0</v>
      </c>
      <c r="K13" s="45"/>
      <c r="L13" s="41">
        <f t="shared" si="1"/>
        <v>0</v>
      </c>
    </row>
    <row r="14" spans="1:15" ht="34.5" customHeight="1">
      <c r="A14" s="30">
        <v>6</v>
      </c>
      <c r="B14" s="72" t="s">
        <v>40</v>
      </c>
      <c r="C14" s="73">
        <v>1</v>
      </c>
      <c r="D14" s="74" t="s">
        <v>35</v>
      </c>
      <c r="E14" s="12"/>
      <c r="F14" s="75">
        <v>100</v>
      </c>
      <c r="G14" s="27"/>
      <c r="H14" s="76">
        <v>75</v>
      </c>
      <c r="I14" s="13"/>
      <c r="J14" s="38">
        <f t="shared" si="0"/>
        <v>0</v>
      </c>
      <c r="K14" s="45"/>
      <c r="L14" s="41">
        <f t="shared" si="1"/>
        <v>0</v>
      </c>
    </row>
    <row r="15" spans="1:15" ht="34.5" customHeight="1">
      <c r="A15" s="30">
        <v>7</v>
      </c>
      <c r="B15" s="72" t="s">
        <v>41</v>
      </c>
      <c r="C15" s="73">
        <v>5</v>
      </c>
      <c r="D15" s="74" t="s">
        <v>35</v>
      </c>
      <c r="E15" s="12"/>
      <c r="F15" s="75">
        <v>100</v>
      </c>
      <c r="G15" s="27"/>
      <c r="H15" s="76">
        <v>786</v>
      </c>
      <c r="I15" s="13"/>
      <c r="J15" s="38">
        <f t="shared" si="0"/>
        <v>0</v>
      </c>
      <c r="K15" s="45"/>
      <c r="L15" s="41">
        <f t="shared" si="1"/>
        <v>0</v>
      </c>
    </row>
    <row r="16" spans="1:15" ht="34.5" customHeight="1">
      <c r="A16" s="30">
        <v>8</v>
      </c>
      <c r="B16" s="72" t="s">
        <v>42</v>
      </c>
      <c r="C16" s="73">
        <v>2</v>
      </c>
      <c r="D16" s="74" t="s">
        <v>35</v>
      </c>
      <c r="E16" s="12"/>
      <c r="F16" s="75">
        <v>100</v>
      </c>
      <c r="G16" s="27"/>
      <c r="H16" s="76">
        <v>485</v>
      </c>
      <c r="I16" s="13"/>
      <c r="J16" s="38">
        <f t="shared" si="0"/>
        <v>0</v>
      </c>
      <c r="K16" s="45"/>
      <c r="L16" s="41">
        <f t="shared" si="1"/>
        <v>0</v>
      </c>
    </row>
    <row r="17" spans="1:12" ht="34.5" customHeight="1">
      <c r="A17" s="30">
        <v>9</v>
      </c>
      <c r="B17" s="72" t="s">
        <v>43</v>
      </c>
      <c r="C17" s="73">
        <v>1</v>
      </c>
      <c r="D17" s="74" t="s">
        <v>35</v>
      </c>
      <c r="E17" s="12"/>
      <c r="F17" s="75">
        <v>100</v>
      </c>
      <c r="G17" s="27"/>
      <c r="H17" s="76">
        <v>215</v>
      </c>
      <c r="I17" s="13"/>
      <c r="J17" s="38">
        <f t="shared" si="0"/>
        <v>0</v>
      </c>
      <c r="K17" s="45"/>
      <c r="L17" s="41">
        <f t="shared" si="1"/>
        <v>0</v>
      </c>
    </row>
    <row r="18" spans="1:12" ht="34.5" customHeight="1">
      <c r="A18" s="30">
        <v>10</v>
      </c>
      <c r="B18" s="72" t="s">
        <v>44</v>
      </c>
      <c r="C18" s="73">
        <v>1</v>
      </c>
      <c r="D18" s="74" t="s">
        <v>35</v>
      </c>
      <c r="E18" s="12"/>
      <c r="F18" s="75">
        <v>100</v>
      </c>
      <c r="G18" s="27"/>
      <c r="H18" s="76">
        <v>234</v>
      </c>
      <c r="I18" s="13"/>
      <c r="J18" s="38">
        <f t="shared" si="0"/>
        <v>0</v>
      </c>
      <c r="K18" s="45"/>
      <c r="L18" s="41">
        <f t="shared" si="1"/>
        <v>0</v>
      </c>
    </row>
    <row r="19" spans="1:12" ht="34.5" customHeight="1">
      <c r="A19" s="30">
        <v>11</v>
      </c>
      <c r="B19" s="72" t="s">
        <v>45</v>
      </c>
      <c r="C19" s="73">
        <v>3</v>
      </c>
      <c r="D19" s="74" t="s">
        <v>35</v>
      </c>
      <c r="E19" s="12"/>
      <c r="F19" s="75">
        <v>100</v>
      </c>
      <c r="G19" s="27"/>
      <c r="H19" s="76">
        <v>687</v>
      </c>
      <c r="I19" s="13"/>
      <c r="J19" s="38">
        <f t="shared" si="0"/>
        <v>0</v>
      </c>
      <c r="K19" s="45"/>
      <c r="L19" s="41">
        <f t="shared" si="1"/>
        <v>0</v>
      </c>
    </row>
    <row r="20" spans="1:12" ht="34.5" customHeight="1">
      <c r="A20" s="91">
        <v>12</v>
      </c>
      <c r="B20" s="92" t="s">
        <v>46</v>
      </c>
      <c r="C20" s="88">
        <v>2</v>
      </c>
      <c r="D20" s="93" t="s">
        <v>35</v>
      </c>
      <c r="E20" s="89"/>
      <c r="F20" s="75">
        <v>100</v>
      </c>
      <c r="G20" s="90"/>
      <c r="H20" s="85">
        <v>538</v>
      </c>
      <c r="I20" s="24"/>
      <c r="J20" s="38">
        <f t="shared" si="0"/>
        <v>0</v>
      </c>
      <c r="K20" s="94"/>
      <c r="L20" s="41">
        <f t="shared" si="1"/>
        <v>0</v>
      </c>
    </row>
    <row r="21" spans="1:12" ht="34.5" customHeight="1">
      <c r="A21" s="91">
        <v>13</v>
      </c>
      <c r="B21" s="92" t="s">
        <v>47</v>
      </c>
      <c r="C21" s="88">
        <v>1</v>
      </c>
      <c r="D21" s="93" t="s">
        <v>35</v>
      </c>
      <c r="E21" s="89"/>
      <c r="F21" s="75">
        <v>100</v>
      </c>
      <c r="G21" s="90"/>
      <c r="H21" s="85">
        <v>315</v>
      </c>
      <c r="I21" s="24"/>
      <c r="J21" s="38">
        <f t="shared" si="0"/>
        <v>0</v>
      </c>
      <c r="K21" s="94"/>
      <c r="L21" s="41">
        <f t="shared" si="1"/>
        <v>0</v>
      </c>
    </row>
    <row r="22" spans="1:12" ht="34.5" customHeight="1">
      <c r="A22" s="91">
        <v>14</v>
      </c>
      <c r="B22" s="92" t="s">
        <v>48</v>
      </c>
      <c r="C22" s="88">
        <v>3</v>
      </c>
      <c r="D22" s="93" t="s">
        <v>35</v>
      </c>
      <c r="E22" s="89"/>
      <c r="F22" s="75">
        <v>100</v>
      </c>
      <c r="G22" s="90"/>
      <c r="H22" s="85">
        <v>494</v>
      </c>
      <c r="I22" s="24"/>
      <c r="J22" s="38">
        <f t="shared" si="0"/>
        <v>0</v>
      </c>
      <c r="K22" s="94"/>
      <c r="L22" s="41">
        <f t="shared" si="1"/>
        <v>0</v>
      </c>
    </row>
    <row r="23" spans="1:12" ht="34.5" customHeight="1">
      <c r="A23" s="91">
        <v>15</v>
      </c>
      <c r="B23" s="92" t="s">
        <v>49</v>
      </c>
      <c r="C23" s="88">
        <v>2</v>
      </c>
      <c r="D23" s="93" t="s">
        <v>35</v>
      </c>
      <c r="E23" s="89"/>
      <c r="F23" s="75">
        <v>100</v>
      </c>
      <c r="G23" s="90"/>
      <c r="H23" s="85">
        <v>473</v>
      </c>
      <c r="I23" s="24"/>
      <c r="J23" s="38">
        <f t="shared" si="0"/>
        <v>0</v>
      </c>
      <c r="K23" s="94"/>
      <c r="L23" s="41">
        <f t="shared" si="1"/>
        <v>0</v>
      </c>
    </row>
    <row r="24" spans="1:12" ht="34.5" customHeight="1">
      <c r="A24" s="91">
        <v>16</v>
      </c>
      <c r="B24" s="92" t="s">
        <v>50</v>
      </c>
      <c r="C24" s="88">
        <v>1</v>
      </c>
      <c r="D24" s="93" t="s">
        <v>35</v>
      </c>
      <c r="E24" s="89"/>
      <c r="F24" s="75">
        <v>100</v>
      </c>
      <c r="G24" s="90"/>
      <c r="H24" s="85">
        <v>185</v>
      </c>
      <c r="I24" s="24"/>
      <c r="J24" s="38">
        <f t="shared" si="0"/>
        <v>0</v>
      </c>
      <c r="K24" s="94"/>
      <c r="L24" s="41">
        <f t="shared" si="1"/>
        <v>0</v>
      </c>
    </row>
    <row r="25" spans="1:12" ht="34.5" customHeight="1">
      <c r="A25" s="91">
        <v>17</v>
      </c>
      <c r="B25" s="92" t="s">
        <v>51</v>
      </c>
      <c r="C25" s="88">
        <v>1</v>
      </c>
      <c r="D25" s="93" t="s">
        <v>35</v>
      </c>
      <c r="E25" s="89"/>
      <c r="F25" s="75">
        <v>100</v>
      </c>
      <c r="G25" s="90"/>
      <c r="H25" s="85">
        <v>386</v>
      </c>
      <c r="I25" s="24"/>
      <c r="J25" s="38">
        <f t="shared" si="0"/>
        <v>0</v>
      </c>
      <c r="K25" s="94"/>
      <c r="L25" s="41">
        <f t="shared" si="1"/>
        <v>0</v>
      </c>
    </row>
    <row r="26" spans="1:12" ht="34.5" customHeight="1">
      <c r="A26" s="91">
        <v>18</v>
      </c>
      <c r="B26" s="92" t="s">
        <v>52</v>
      </c>
      <c r="C26" s="88">
        <v>4</v>
      </c>
      <c r="D26" s="93" t="s">
        <v>35</v>
      </c>
      <c r="E26" s="89"/>
      <c r="F26" s="75">
        <v>100</v>
      </c>
      <c r="G26" s="90"/>
      <c r="H26" s="85">
        <v>799</v>
      </c>
      <c r="I26" s="24"/>
      <c r="J26" s="38">
        <f t="shared" si="0"/>
        <v>0</v>
      </c>
      <c r="K26" s="94"/>
      <c r="L26" s="41">
        <f t="shared" si="1"/>
        <v>0</v>
      </c>
    </row>
    <row r="27" spans="1:12" ht="34.5" customHeight="1">
      <c r="A27" s="91">
        <v>19</v>
      </c>
      <c r="B27" s="92" t="s">
        <v>53</v>
      </c>
      <c r="C27" s="88">
        <v>4</v>
      </c>
      <c r="D27" s="93" t="s">
        <v>35</v>
      </c>
      <c r="E27" s="89"/>
      <c r="F27" s="75">
        <v>100</v>
      </c>
      <c r="G27" s="90"/>
      <c r="H27" s="85">
        <v>1037</v>
      </c>
      <c r="I27" s="24"/>
      <c r="J27" s="38">
        <f t="shared" si="0"/>
        <v>0</v>
      </c>
      <c r="K27" s="94"/>
      <c r="L27" s="41">
        <f t="shared" si="1"/>
        <v>0</v>
      </c>
    </row>
    <row r="28" spans="1:12" ht="34.5" customHeight="1">
      <c r="A28" s="91">
        <v>20</v>
      </c>
      <c r="B28" s="92" t="s">
        <v>54</v>
      </c>
      <c r="C28" s="88">
        <v>3</v>
      </c>
      <c r="D28" s="93" t="s">
        <v>35</v>
      </c>
      <c r="E28" s="89"/>
      <c r="F28" s="75">
        <v>100</v>
      </c>
      <c r="G28" s="90"/>
      <c r="H28" s="85">
        <v>343</v>
      </c>
      <c r="I28" s="24"/>
      <c r="J28" s="38">
        <f t="shared" si="0"/>
        <v>0</v>
      </c>
      <c r="K28" s="94"/>
      <c r="L28" s="41">
        <f t="shared" si="1"/>
        <v>0</v>
      </c>
    </row>
    <row r="29" spans="1:12" ht="34.5" customHeight="1">
      <c r="A29" s="91">
        <v>21</v>
      </c>
      <c r="B29" s="92" t="s">
        <v>55</v>
      </c>
      <c r="C29" s="88">
        <v>3</v>
      </c>
      <c r="D29" s="93" t="s">
        <v>35</v>
      </c>
      <c r="E29" s="89"/>
      <c r="F29" s="75">
        <v>100</v>
      </c>
      <c r="G29" s="90"/>
      <c r="H29" s="85">
        <v>559</v>
      </c>
      <c r="I29" s="24"/>
      <c r="J29" s="38">
        <f t="shared" si="0"/>
        <v>0</v>
      </c>
      <c r="K29" s="94"/>
      <c r="L29" s="41">
        <f t="shared" si="1"/>
        <v>0</v>
      </c>
    </row>
    <row r="30" spans="1:12" ht="34.5" customHeight="1">
      <c r="A30" s="91">
        <v>22</v>
      </c>
      <c r="B30" s="92" t="s">
        <v>56</v>
      </c>
      <c r="C30" s="88">
        <v>2</v>
      </c>
      <c r="D30" s="93" t="s">
        <v>35</v>
      </c>
      <c r="E30" s="89"/>
      <c r="F30" s="75">
        <v>100</v>
      </c>
      <c r="G30" s="90"/>
      <c r="H30" s="85">
        <v>333</v>
      </c>
      <c r="I30" s="24"/>
      <c r="J30" s="38">
        <f t="shared" si="0"/>
        <v>0</v>
      </c>
      <c r="K30" s="94"/>
      <c r="L30" s="41">
        <f t="shared" si="1"/>
        <v>0</v>
      </c>
    </row>
    <row r="31" spans="1:12" ht="34.5" customHeight="1">
      <c r="A31" s="91">
        <v>23</v>
      </c>
      <c r="B31" s="92" t="s">
        <v>57</v>
      </c>
      <c r="C31" s="88">
        <v>2</v>
      </c>
      <c r="D31" s="93" t="s">
        <v>35</v>
      </c>
      <c r="E31" s="89"/>
      <c r="F31" s="75">
        <v>100</v>
      </c>
      <c r="G31" s="90"/>
      <c r="H31" s="85">
        <v>415</v>
      </c>
      <c r="I31" s="24"/>
      <c r="J31" s="38">
        <f t="shared" si="0"/>
        <v>0</v>
      </c>
      <c r="K31" s="94"/>
      <c r="L31" s="41">
        <f t="shared" si="1"/>
        <v>0</v>
      </c>
    </row>
    <row r="32" spans="1:12" ht="34.5" customHeight="1">
      <c r="A32" s="91">
        <v>24</v>
      </c>
      <c r="B32" s="92" t="s">
        <v>58</v>
      </c>
      <c r="C32" s="88">
        <v>1</v>
      </c>
      <c r="D32" s="93" t="s">
        <v>35</v>
      </c>
      <c r="E32" s="89"/>
      <c r="F32" s="75">
        <v>100</v>
      </c>
      <c r="G32" s="90"/>
      <c r="H32" s="85">
        <v>731</v>
      </c>
      <c r="I32" s="24"/>
      <c r="J32" s="38">
        <f t="shared" si="0"/>
        <v>0</v>
      </c>
      <c r="K32" s="94"/>
      <c r="L32" s="41">
        <f t="shared" si="1"/>
        <v>0</v>
      </c>
    </row>
    <row r="33" spans="1:13" ht="34.5" customHeight="1">
      <c r="A33" s="91">
        <v>25</v>
      </c>
      <c r="B33" s="92" t="s">
        <v>59</v>
      </c>
      <c r="C33" s="88">
        <v>1</v>
      </c>
      <c r="D33" s="93" t="s">
        <v>35</v>
      </c>
      <c r="E33" s="89"/>
      <c r="F33" s="75">
        <v>100</v>
      </c>
      <c r="G33" s="90"/>
      <c r="H33" s="85">
        <v>358</v>
      </c>
      <c r="I33" s="24"/>
      <c r="J33" s="38">
        <f t="shared" si="0"/>
        <v>0</v>
      </c>
      <c r="K33" s="94"/>
      <c r="L33" s="41">
        <f t="shared" si="1"/>
        <v>0</v>
      </c>
    </row>
    <row r="34" spans="1:13" ht="34.5" customHeight="1">
      <c r="A34" s="91">
        <v>26</v>
      </c>
      <c r="B34" s="92" t="s">
        <v>60</v>
      </c>
      <c r="C34" s="88">
        <v>4</v>
      </c>
      <c r="D34" s="93" t="s">
        <v>35</v>
      </c>
      <c r="E34" s="89"/>
      <c r="F34" s="75">
        <v>100</v>
      </c>
      <c r="G34" s="90"/>
      <c r="H34" s="85">
        <v>596</v>
      </c>
      <c r="I34" s="24"/>
      <c r="J34" s="38">
        <f t="shared" si="0"/>
        <v>0</v>
      </c>
      <c r="K34" s="94"/>
      <c r="L34" s="41">
        <f t="shared" si="1"/>
        <v>0</v>
      </c>
    </row>
    <row r="35" spans="1:13" ht="34.5" customHeight="1">
      <c r="A35" s="91">
        <v>27</v>
      </c>
      <c r="B35" s="92" t="s">
        <v>61</v>
      </c>
      <c r="C35" s="88">
        <v>1</v>
      </c>
      <c r="D35" s="93" t="s">
        <v>35</v>
      </c>
      <c r="E35" s="89"/>
      <c r="F35" s="75">
        <v>100</v>
      </c>
      <c r="G35" s="90"/>
      <c r="H35" s="85">
        <v>143</v>
      </c>
      <c r="I35" s="24"/>
      <c r="J35" s="38">
        <f t="shared" si="0"/>
        <v>0</v>
      </c>
      <c r="K35" s="94"/>
      <c r="L35" s="41">
        <f t="shared" si="1"/>
        <v>0</v>
      </c>
    </row>
    <row r="36" spans="1:13" ht="34.5" customHeight="1">
      <c r="A36" s="91">
        <v>28</v>
      </c>
      <c r="B36" s="92" t="s">
        <v>62</v>
      </c>
      <c r="C36" s="88">
        <v>3</v>
      </c>
      <c r="D36" s="93" t="s">
        <v>35</v>
      </c>
      <c r="E36" s="89"/>
      <c r="F36" s="75">
        <v>100</v>
      </c>
      <c r="G36" s="90"/>
      <c r="H36" s="85">
        <v>526</v>
      </c>
      <c r="I36" s="24"/>
      <c r="J36" s="38">
        <f t="shared" si="0"/>
        <v>0</v>
      </c>
      <c r="K36" s="94"/>
      <c r="L36" s="41">
        <f t="shared" si="1"/>
        <v>0</v>
      </c>
    </row>
    <row r="37" spans="1:13" ht="34.5" customHeight="1">
      <c r="A37" s="91">
        <v>29</v>
      </c>
      <c r="B37" s="92" t="s">
        <v>63</v>
      </c>
      <c r="C37" s="88">
        <v>2</v>
      </c>
      <c r="D37" s="93" t="s">
        <v>35</v>
      </c>
      <c r="E37" s="89"/>
      <c r="F37" s="75">
        <v>100</v>
      </c>
      <c r="G37" s="90"/>
      <c r="H37" s="85">
        <v>311</v>
      </c>
      <c r="I37" s="24"/>
      <c r="J37" s="38">
        <f t="shared" si="0"/>
        <v>0</v>
      </c>
      <c r="K37" s="94"/>
      <c r="L37" s="41">
        <f t="shared" si="1"/>
        <v>0</v>
      </c>
    </row>
    <row r="38" spans="1:13" ht="34.5" customHeight="1">
      <c r="A38" s="91">
        <v>30</v>
      </c>
      <c r="B38" s="92" t="s">
        <v>64</v>
      </c>
      <c r="C38" s="88">
        <v>1</v>
      </c>
      <c r="D38" s="93" t="s">
        <v>35</v>
      </c>
      <c r="E38" s="89"/>
      <c r="F38" s="75">
        <v>100</v>
      </c>
      <c r="G38" s="90"/>
      <c r="H38" s="85">
        <v>226</v>
      </c>
      <c r="I38" s="24"/>
      <c r="J38" s="38">
        <f t="shared" si="0"/>
        <v>0</v>
      </c>
      <c r="K38" s="94"/>
      <c r="L38" s="41">
        <f t="shared" si="1"/>
        <v>0</v>
      </c>
    </row>
    <row r="39" spans="1:13" ht="34.5" customHeight="1" thickBot="1">
      <c r="A39" s="31">
        <v>31</v>
      </c>
      <c r="B39" s="77" t="s">
        <v>65</v>
      </c>
      <c r="C39" s="78">
        <v>5</v>
      </c>
      <c r="D39" s="79" t="s">
        <v>35</v>
      </c>
      <c r="E39" s="14"/>
      <c r="F39" s="80">
        <v>100</v>
      </c>
      <c r="G39" s="28"/>
      <c r="H39" s="81">
        <v>545</v>
      </c>
      <c r="I39" s="15"/>
      <c r="J39" s="39">
        <f t="shared" si="0"/>
        <v>0</v>
      </c>
      <c r="K39" s="46"/>
      <c r="L39" s="42">
        <f t="shared" si="1"/>
        <v>0</v>
      </c>
    </row>
    <row r="40" spans="1:13" ht="34.5" customHeight="1" thickTop="1" thickBot="1">
      <c r="A40" s="119" t="str">
        <f>A6&amp;"計"</f>
        <v>令和４年５月分計</v>
      </c>
      <c r="B40" s="120"/>
      <c r="C40" s="52">
        <f>SUM(C9:C39)</f>
        <v>70</v>
      </c>
      <c r="D40" s="60"/>
      <c r="E40" s="16"/>
      <c r="F40" s="51"/>
      <c r="G40" s="25"/>
      <c r="H40" s="17">
        <f>SUM(H9:H39)</f>
        <v>14010</v>
      </c>
      <c r="I40" s="18"/>
      <c r="J40" s="40"/>
      <c r="K40" s="43"/>
      <c r="L40" s="19">
        <f>SUM(L9:L39)</f>
        <v>0</v>
      </c>
    </row>
    <row r="41" spans="1:13" ht="26.25" customHeight="1">
      <c r="C41" s="55"/>
      <c r="D41" s="56"/>
      <c r="E41" s="6"/>
      <c r="F41" s="6"/>
      <c r="G41" s="7"/>
      <c r="H41" s="8"/>
      <c r="I41" s="8"/>
      <c r="J41" s="8"/>
      <c r="K41" s="8"/>
      <c r="L41" s="8"/>
    </row>
    <row r="42" spans="1:13" ht="27.75" customHeight="1">
      <c r="A42" s="102" t="s">
        <v>11</v>
      </c>
      <c r="B42" s="102"/>
      <c r="C42" s="103"/>
      <c r="D42" s="102"/>
      <c r="E42" s="102"/>
      <c r="F42" s="102"/>
      <c r="G42" s="102"/>
      <c r="H42" s="102"/>
      <c r="I42" s="102"/>
      <c r="J42" s="102"/>
      <c r="K42" s="102"/>
      <c r="L42" s="102"/>
    </row>
    <row r="43" spans="1:13" ht="27.75" customHeight="1">
      <c r="A43" s="102" t="s">
        <v>12</v>
      </c>
      <c r="B43" s="102"/>
      <c r="C43" s="103"/>
      <c r="D43" s="102"/>
      <c r="E43" s="102"/>
      <c r="F43" s="102"/>
      <c r="G43" s="102"/>
      <c r="H43" s="102"/>
      <c r="I43" s="102"/>
      <c r="J43" s="102"/>
      <c r="K43" s="102"/>
      <c r="L43" s="102"/>
    </row>
    <row r="44" spans="1:13" ht="27.75" customHeight="1">
      <c r="A44" s="102" t="s">
        <v>17</v>
      </c>
      <c r="B44" s="102"/>
      <c r="C44" s="103"/>
      <c r="D44" s="102"/>
      <c r="E44" s="102"/>
      <c r="F44" s="102"/>
      <c r="G44" s="102"/>
      <c r="H44" s="102"/>
      <c r="I44" s="102"/>
      <c r="J44" s="102"/>
      <c r="K44" s="102"/>
      <c r="L44" s="102"/>
    </row>
    <row r="45" spans="1:13" ht="27.75" customHeight="1">
      <c r="A45" s="102" t="s">
        <v>13</v>
      </c>
      <c r="B45" s="102"/>
      <c r="C45" s="103"/>
      <c r="D45" s="102"/>
      <c r="E45" s="102"/>
      <c r="F45" s="102"/>
      <c r="G45" s="102"/>
      <c r="H45" s="102"/>
      <c r="I45" s="102"/>
      <c r="J45" s="102"/>
      <c r="K45" s="102"/>
      <c r="L45" s="102"/>
      <c r="M45" s="87"/>
    </row>
    <row r="46" spans="1:13" ht="27.75" customHeight="1">
      <c r="A46" s="102" t="s">
        <v>14</v>
      </c>
      <c r="B46" s="102"/>
      <c r="C46" s="103"/>
      <c r="D46" s="102"/>
      <c r="E46" s="102"/>
      <c r="F46" s="102"/>
      <c r="G46" s="102"/>
      <c r="H46" s="102"/>
      <c r="I46" s="102"/>
      <c r="J46" s="102"/>
      <c r="K46" s="102"/>
      <c r="L46" s="102"/>
      <c r="M46" s="87"/>
    </row>
    <row r="47" spans="1:13" ht="24" customHeight="1">
      <c r="C47" s="82"/>
      <c r="I47" s="82"/>
    </row>
    <row r="48" spans="1:13" ht="26.25" customHeight="1">
      <c r="C48" s="54"/>
      <c r="D48" s="56"/>
      <c r="E48" s="6"/>
      <c r="F48" s="6"/>
      <c r="G48" s="7"/>
      <c r="H48" s="8"/>
      <c r="I48" s="8"/>
      <c r="J48" s="8"/>
      <c r="K48" s="8"/>
      <c r="L48" s="8"/>
    </row>
    <row r="49" spans="2:12" ht="26.25" customHeight="1">
      <c r="B49" s="22"/>
      <c r="C49" s="82"/>
      <c r="H49" s="96" t="s">
        <v>8</v>
      </c>
      <c r="I49" s="96"/>
      <c r="J49" s="97"/>
      <c r="K49" s="97"/>
      <c r="L49" s="97"/>
    </row>
    <row r="50" spans="2:12" ht="26.25" customHeight="1">
      <c r="B50" s="22"/>
      <c r="C50" s="82"/>
    </row>
    <row r="51" spans="2:12" ht="26.25" customHeight="1">
      <c r="B51" s="22"/>
      <c r="C51" s="82"/>
    </row>
    <row r="52" spans="2:12" ht="26.25" customHeight="1">
      <c r="B52" s="22"/>
      <c r="C52" s="82"/>
    </row>
    <row r="53" spans="2:12" ht="26.25" customHeight="1"/>
    <row r="54" spans="2:12" ht="26.25" customHeight="1">
      <c r="C54" s="2"/>
      <c r="D54" s="59"/>
      <c r="E54" s="2"/>
      <c r="F54" s="2"/>
      <c r="G54" s="3"/>
      <c r="H54" s="84"/>
    </row>
    <row r="55" spans="2:12" ht="26.25" customHeight="1">
      <c r="C55" s="2"/>
      <c r="D55" s="59"/>
      <c r="E55" s="2"/>
      <c r="F55" s="2"/>
      <c r="G55" s="4"/>
      <c r="H55" s="84"/>
    </row>
    <row r="56" spans="2:12" ht="26.25" customHeight="1">
      <c r="C56" s="2"/>
      <c r="D56" s="59"/>
      <c r="E56" s="2"/>
      <c r="F56" s="2"/>
      <c r="G56" s="5"/>
      <c r="H56" s="84"/>
    </row>
    <row r="57" spans="2:12" ht="26.25" customHeight="1">
      <c r="C57" s="2"/>
      <c r="D57" s="59"/>
      <c r="E57" s="2"/>
      <c r="F57" s="2"/>
      <c r="G57" s="5"/>
      <c r="H57" s="84"/>
    </row>
    <row r="58" spans="2:12" ht="26.25" customHeight="1"/>
    <row r="59" spans="2:12" ht="26.25" customHeight="1"/>
    <row r="60" spans="2:12" ht="26.25" customHeight="1"/>
    <row r="61" spans="2:12" ht="26.25" customHeight="1"/>
    <row r="62" spans="2:12" ht="26.25" customHeight="1"/>
    <row r="63" spans="2:12" ht="26.25" customHeight="1"/>
  </sheetData>
  <mergeCells count="15">
    <mergeCell ref="C4:G4"/>
    <mergeCell ref="A7:A8"/>
    <mergeCell ref="B7:B8"/>
    <mergeCell ref="C7:G7"/>
    <mergeCell ref="H7:J7"/>
    <mergeCell ref="A46:L46"/>
    <mergeCell ref="H49:I49"/>
    <mergeCell ref="J49:L49"/>
    <mergeCell ref="L7:L8"/>
    <mergeCell ref="A40:B40"/>
    <mergeCell ref="A42:L42"/>
    <mergeCell ref="A43:L43"/>
    <mergeCell ref="A44:L44"/>
    <mergeCell ref="A45:L45"/>
    <mergeCell ref="K7:K8"/>
  </mergeCells>
  <phoneticPr fontId="3"/>
  <printOptions horizontalCentered="1"/>
  <pageMargins left="0.70866141732283472" right="0.70866141732283472" top="0.74803149606299213" bottom="0.74803149606299213" header="0.31496062992125984" footer="0.31496062992125984"/>
  <pageSetup paperSize="9" scale="51" orientation="portrait" r:id="rId1"/>
  <headerFooter>
    <oddHeader>&amp;L&amp;"ＭＳ 明朝,標準"&amp;10様式７－５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様式７－３（複数施設）</vt:lpstr>
      <vt:lpstr>様式７－５（令和3年10月）</vt:lpstr>
      <vt:lpstr>様式７－５（令和3年11月）</vt:lpstr>
      <vt:lpstr>様式７－５（令和3年12月）</vt:lpstr>
      <vt:lpstr>様式７－５（令和4年1月）</vt:lpstr>
      <vt:lpstr>様式７－５（令和4年2月）</vt:lpstr>
      <vt:lpstr>様式７－５（令和4年3月）</vt:lpstr>
      <vt:lpstr>様式７－５（令和4年4月）</vt:lpstr>
      <vt:lpstr>様式７－５（令和4年5月）</vt:lpstr>
      <vt:lpstr>様式７－５（令和4年6月）</vt:lpstr>
      <vt:lpstr>様式７－５（令和4年7月）</vt:lpstr>
      <vt:lpstr>様式７－５（令和4年8月）</vt:lpstr>
      <vt:lpstr>様式７－５（令和4年9月）</vt:lpstr>
      <vt:lpstr>'様式７－３（複数施設）'!Print_Area</vt:lpstr>
      <vt:lpstr>'様式７－５（令和3年10月）'!Print_Area</vt:lpstr>
      <vt:lpstr>'様式７－５（令和3年11月）'!Print_Area</vt:lpstr>
      <vt:lpstr>'様式７－５（令和3年12月）'!Print_Area</vt:lpstr>
      <vt:lpstr>'様式７－５（令和4年1月）'!Print_Area</vt:lpstr>
      <vt:lpstr>'様式７－５（令和4年2月）'!Print_Area</vt:lpstr>
      <vt:lpstr>'様式７－５（令和4年3月）'!Print_Area</vt:lpstr>
      <vt:lpstr>'様式７－５（令和4年4月）'!Print_Area</vt:lpstr>
      <vt:lpstr>'様式７－５（令和4年5月）'!Print_Area</vt:lpstr>
      <vt:lpstr>'様式７－５（令和4年6月）'!Print_Area</vt:lpstr>
      <vt:lpstr>'様式７－５（令和4年7月）'!Print_Area</vt:lpstr>
      <vt:lpstr>'様式７－５（令和4年8月）'!Print_Area</vt:lpstr>
      <vt:lpstr>'様式７－５（令和4年9月）'!Print_Area</vt:lpstr>
    </vt:vector>
  </TitlesOfParts>
  <Company>札幌市役所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111.向山　潔</cp:lastModifiedBy>
  <cp:lastPrinted>2021-07-09T05:59:34Z</cp:lastPrinted>
  <dcterms:created xsi:type="dcterms:W3CDTF">2001-06-14T01:58:07Z</dcterms:created>
  <dcterms:modified xsi:type="dcterms:W3CDTF">2021-07-09T06:02:56Z</dcterms:modified>
</cp:coreProperties>
</file>