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suido\総務部\11_総務課\114_調査担当係長_専用\電子起案のための起案等格納フォルダ\"/>
    </mc:Choice>
  </mc:AlternateContent>
  <xr:revisionPtr revIDLastSave="0" documentId="13_ncr:1_{AF3D3301-E194-4F3B-B488-CD63D5B8B19E}" xr6:coauthVersionLast="47" xr6:coauthVersionMax="47" xr10:uidLastSave="{00000000-0000-0000-0000-000000000000}"/>
  <bookViews>
    <workbookView xWindow="-120" yWindow="-120" windowWidth="29040" windowHeight="15720" xr2:uid="{00000000-000D-0000-FFFF-FFFF00000000}"/>
  </bookViews>
  <sheets>
    <sheet name="様式1-3（社会保険料事業主負担分調書）" sheetId="1" r:id="rId1"/>
    <sheet name="様式1-3（社会保険料事業主負担分調書） (記載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yK4bZpi76xJ9+MOD4snxlzKDEuzevAuzSHTA1XstodA="/>
    </ext>
  </extLst>
</workbook>
</file>

<file path=xl/calcChain.xml><?xml version="1.0" encoding="utf-8"?>
<calcChain xmlns="http://schemas.openxmlformats.org/spreadsheetml/2006/main">
  <c r="L30" i="2" l="1"/>
  <c r="L29" i="2"/>
  <c r="H15" i="2"/>
  <c r="G15" i="2"/>
  <c r="F15" i="2"/>
  <c r="E15" i="2"/>
  <c r="D15" i="2"/>
  <c r="J15" i="2" s="1"/>
  <c r="L15" i="2" s="1"/>
  <c r="H14" i="2"/>
  <c r="G14" i="2"/>
  <c r="F14" i="2"/>
  <c r="E14" i="2"/>
  <c r="D14" i="2"/>
  <c r="J14" i="2" s="1"/>
  <c r="L14" i="2" s="1"/>
  <c r="L13" i="2"/>
  <c r="J13" i="2"/>
  <c r="H12" i="2"/>
  <c r="G12" i="2"/>
  <c r="F12" i="2"/>
  <c r="E12" i="2"/>
  <c r="D12" i="2"/>
  <c r="J12" i="2" s="1"/>
  <c r="L12" i="2" s="1"/>
  <c r="H11" i="2"/>
  <c r="G11" i="2"/>
  <c r="F11" i="2"/>
  <c r="E11" i="2"/>
  <c r="D11" i="2"/>
  <c r="J11" i="2" s="1"/>
  <c r="L11" i="2" s="1"/>
  <c r="H10" i="2"/>
  <c r="G10" i="2"/>
  <c r="F10" i="2"/>
  <c r="E10" i="2"/>
  <c r="D10" i="2"/>
  <c r="J10" i="2" s="1"/>
  <c r="L10" i="2" s="1"/>
  <c r="J9" i="2"/>
  <c r="L9" i="2" s="1"/>
  <c r="H9" i="2"/>
  <c r="G9" i="2"/>
  <c r="F9" i="2"/>
  <c r="E9" i="2"/>
  <c r="D9" i="2"/>
  <c r="J8" i="2"/>
  <c r="L8" i="2" s="1"/>
  <c r="H8" i="2"/>
  <c r="G8" i="2"/>
  <c r="F8" i="2"/>
  <c r="E8" i="2"/>
  <c r="D8" i="2"/>
  <c r="L28" i="2" l="1"/>
  <c r="L31" i="2" s="1"/>
</calcChain>
</file>

<file path=xl/sharedStrings.xml><?xml version="1.0" encoding="utf-8"?>
<sst xmlns="http://schemas.openxmlformats.org/spreadsheetml/2006/main" count="151" uniqueCount="62">
  <si>
    <r>
      <rPr>
        <b/>
        <sz val="16"/>
        <color theme="1"/>
        <rFont val="MS PMincho"/>
        <family val="1"/>
        <charset val="128"/>
      </rPr>
      <t>　　　　　　　　　　　　　　　　　　　　　　　　　　　　社会保険料事業主負担分調書　　　　　　　　　　　　　　　　　　　　</t>
    </r>
    <r>
      <rPr>
        <sz val="16"/>
        <color theme="1"/>
        <rFont val="ＭＳ Ｐ明朝"/>
        <family val="1"/>
        <charset val="128"/>
      </rPr>
      <t>　</t>
    </r>
    <r>
      <rPr>
        <sz val="12"/>
        <color theme="1"/>
        <rFont val="ＭＳ Ｐ明朝"/>
        <family val="1"/>
        <charset val="128"/>
      </rPr>
      <t>様式1-3</t>
    </r>
  </si>
  <si>
    <t>役務名：</t>
  </si>
  <si>
    <t>入札者名(商号又は名称)：　</t>
  </si>
  <si>
    <t>加入健康保険名：</t>
  </si>
  <si>
    <t>※直近の「保険料率表」又は「保険料額表」を添付してください。</t>
  </si>
  <si>
    <t>単位：円</t>
  </si>
  <si>
    <t>従事者№</t>
  </si>
  <si>
    <t>標準報酬月額
及び標準賞与額</t>
  </si>
  <si>
    <t>健康保険</t>
  </si>
  <si>
    <t>介護保険</t>
  </si>
  <si>
    <t>厚生年金</t>
  </si>
  <si>
    <t>子ども・子育て拠出金</t>
  </si>
  <si>
    <t>子ども・子育て支援金</t>
  </si>
  <si>
    <t>その他</t>
  </si>
  <si>
    <t>合　計（a）</t>
  </si>
  <si>
    <r>
      <rPr>
        <sz val="12"/>
        <color theme="1"/>
        <rFont val="MS PMincho"/>
        <family val="1"/>
        <charset val="128"/>
      </rPr>
      <t>雇用期間
（</t>
    </r>
    <r>
      <rPr>
        <u/>
        <sz val="12"/>
        <color theme="1"/>
        <rFont val="ＭＳ Ｐ明朝"/>
        <family val="1"/>
        <charset val="128"/>
      </rPr>
      <t xml:space="preserve">    </t>
    </r>
    <r>
      <rPr>
        <sz val="12"/>
        <color theme="1"/>
        <rFont val="ＭＳ Ｐ明朝"/>
        <family val="1"/>
        <charset val="128"/>
      </rPr>
      <t>カ月）合計</t>
    </r>
  </si>
  <si>
    <t>備考</t>
  </si>
  <si>
    <t>事業主負担分
保険料率　⇒</t>
  </si>
  <si>
    <t>（　　　　　）％</t>
  </si>
  <si>
    <t>（　　　 　）％</t>
  </si>
  <si>
    <t>給与</t>
  </si>
  <si>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</si>
  <si>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t>賞与等</t>
  </si>
  <si>
    <t>×1</t>
  </si>
  <si>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</si>
  <si>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</si>
  <si>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</si>
  <si>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</si>
  <si>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</si>
  <si>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</si>
  <si>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</si>
  <si>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</si>
  <si>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r>
      <rPr>
        <sz val="9"/>
        <color theme="1"/>
        <rFont val="MS PMincho"/>
        <family val="1"/>
        <charset val="128"/>
      </rPr>
      <t>×</t>
    </r>
    <r>
      <rPr>
        <u/>
        <sz val="9"/>
        <color theme="1"/>
        <rFont val="ＭＳ Ｐ明朝"/>
        <family val="1"/>
        <charset val="128"/>
      </rPr>
      <t>　</t>
    </r>
    <r>
      <rPr>
        <sz val="9"/>
        <color theme="1"/>
        <rFont val="ＭＳ Ｐ明朝"/>
        <family val="1"/>
        <charset val="128"/>
      </rPr>
      <t>カ月</t>
    </r>
  </si>
  <si>
    <t>計</t>
  </si>
  <si>
    <t>Ｃ</t>
  </si>
  <si>
    <t>①</t>
  </si>
  <si>
    <t>労災保険料</t>
  </si>
  <si>
    <t>対象賃金額（</t>
  </si>
  <si>
    <t>）円　　(様式1-2のＡの額)　　　×　　　　事業主負担金率</t>
  </si>
  <si>
    <t>（　　　）/1,000</t>
  </si>
  <si>
    <t>＝</t>
  </si>
  <si>
    <t>②</t>
  </si>
  <si>
    <t>雇用保険料</t>
  </si>
  <si>
    <t>）円　　(様式1-2のＢの額)　　　×　　　　事業主負担金率</t>
  </si>
  <si>
    <t>③</t>
  </si>
  <si>
    <t>合　　計</t>
  </si>
  <si>
    <t>D</t>
  </si>
  <si>
    <t>①＋②＋③</t>
  </si>
  <si>
    <r>
      <rPr>
        <sz val="11"/>
        <color theme="1"/>
        <rFont val="BIZ UDGothic"/>
        <family val="3"/>
        <charset val="128"/>
      </rPr>
      <t>※作成にあたっての注意事項
　１　作成にあたっては、</t>
    </r>
    <r>
      <rPr>
        <sz val="11"/>
        <color theme="1"/>
        <rFont val="BIZ UDGothic"/>
        <family val="3"/>
        <charset val="128"/>
      </rPr>
      <t>『【業務費内訳書(様式1-1)の業務従事者に係る法定福利費の金額⑧】≧【合計額(Dの額)】』となるよう作成すること。</t>
    </r>
    <r>
      <rPr>
        <sz val="11"/>
        <color theme="1"/>
        <rFont val="BIZ UDGothic"/>
        <family val="3"/>
        <charset val="128"/>
      </rPr>
      <t xml:space="preserve">
　２　</t>
    </r>
    <r>
      <rPr>
        <sz val="11"/>
        <color theme="1"/>
        <rFont val="BIZ UDGothic"/>
        <family val="3"/>
        <charset val="128"/>
      </rPr>
      <t xml:space="preserve">労災保険料の事業主負担分の金額(②の額)の記載のないものは不可
  </t>
    </r>
    <r>
      <rPr>
        <sz val="11"/>
        <color theme="1"/>
        <rFont val="BIZ UDGothic"/>
        <family val="3"/>
        <charset val="128"/>
      </rPr>
      <t>３　直近の保険料率表又は保険料額表を添付すること。</t>
    </r>
    <r>
      <rPr>
        <sz val="11"/>
        <color theme="1"/>
        <rFont val="BIZ UDGothic"/>
        <family val="3"/>
        <charset val="128"/>
      </rPr>
      <t xml:space="preserve">
備考：電子メールによる提出（押印不要）を可とする。送信先等の提出方法は札幌市水道局の指示に従うこと。</t>
    </r>
  </si>
  <si>
    <r>
      <rPr>
        <b/>
        <sz val="16"/>
        <color theme="1"/>
        <rFont val="MS PMincho"/>
        <family val="1"/>
        <charset val="128"/>
      </rPr>
      <t>　　　　　　　　　　　　　　　　　　　　　　　　　　　社会保険料事業主負担分調書（記載例）　　　　　　　　　　　　　　</t>
    </r>
    <r>
      <rPr>
        <sz val="12"/>
        <color theme="1"/>
        <rFont val="ＭＳ Ｐ明朝"/>
        <family val="1"/>
        <charset val="128"/>
      </rPr>
      <t>様式1-3</t>
    </r>
  </si>
  <si>
    <r>
      <rPr>
        <sz val="12"/>
        <color theme="1"/>
        <rFont val="MS PMincho"/>
        <family val="1"/>
        <charset val="128"/>
      </rPr>
      <t>役務名：</t>
    </r>
    <r>
      <rPr>
        <sz val="12"/>
        <color theme="1"/>
        <rFont val="ＭＳ Ｐゴシック"/>
        <family val="3"/>
        <charset val="128"/>
      </rPr>
      <t>○○〇区満期メーター取替業務　No.〇</t>
    </r>
  </si>
  <si>
    <r>
      <rPr>
        <u/>
        <sz val="12"/>
        <color theme="1"/>
        <rFont val="MS PMincho"/>
        <family val="1"/>
        <charset val="128"/>
      </rPr>
      <t>加入健康保険名：</t>
    </r>
    <r>
      <rPr>
        <u/>
        <sz val="12"/>
        <color theme="1"/>
        <rFont val="ＭＳ Ｐゴシック"/>
        <family val="3"/>
        <charset val="128"/>
      </rPr>
      <t>全国健康保険協会○○支部</t>
    </r>
  </si>
  <si>
    <r>
      <rPr>
        <sz val="12"/>
        <color theme="1"/>
        <rFont val="MS PMincho"/>
        <family val="1"/>
        <charset val="128"/>
      </rPr>
      <t>雇用期間
（</t>
    </r>
    <r>
      <rPr>
        <u/>
        <sz val="12"/>
        <color theme="1"/>
        <rFont val="ＭＳ Ｐゴシック"/>
        <family val="3"/>
        <charset val="128"/>
      </rPr>
      <t xml:space="preserve">  4 </t>
    </r>
    <r>
      <rPr>
        <sz val="12"/>
        <color theme="1"/>
        <rFont val="ＭＳ Ｐゴシック"/>
        <family val="3"/>
        <charset val="128"/>
      </rPr>
      <t>カ月</t>
    </r>
    <r>
      <rPr>
        <sz val="12"/>
        <color theme="1"/>
        <rFont val="ＭＳ Ｐ明朝"/>
        <family val="1"/>
        <charset val="128"/>
      </rPr>
      <t>）合計</t>
    </r>
  </si>
  <si>
    <r>
      <rPr>
        <sz val="12"/>
        <color theme="1"/>
        <rFont val="MS PMincho"/>
        <family val="1"/>
        <charset val="128"/>
      </rPr>
      <t>×</t>
    </r>
    <r>
      <rPr>
        <u/>
        <sz val="12"/>
        <color theme="1"/>
        <rFont val="ＭＳ Ｐ明朝"/>
        <family val="1"/>
        <charset val="128"/>
      </rPr>
      <t>　</t>
    </r>
    <r>
      <rPr>
        <sz val="12"/>
        <color theme="1"/>
        <rFont val="ＭＳ Ｐ明朝"/>
        <family val="1"/>
        <charset val="128"/>
      </rPr>
      <t>カ月</t>
    </r>
  </si>
  <si>
    <r>
      <rPr>
        <sz val="12"/>
        <color theme="1"/>
        <rFont val="MS PMincho"/>
        <family val="1"/>
        <charset val="128"/>
      </rPr>
      <t>×</t>
    </r>
    <r>
      <rPr>
        <u/>
        <sz val="12"/>
        <color theme="1"/>
        <rFont val="ＭＳ Ｐ明朝"/>
        <family val="1"/>
        <charset val="128"/>
      </rPr>
      <t>　</t>
    </r>
    <r>
      <rPr>
        <sz val="12"/>
        <color theme="1"/>
        <rFont val="ＭＳ Ｐ明朝"/>
        <family val="1"/>
        <charset val="128"/>
      </rPr>
      <t>カ月</t>
    </r>
  </si>
  <si>
    <r>
      <rPr>
        <sz val="10"/>
        <color theme="1"/>
        <rFont val="MS PMincho"/>
        <family val="1"/>
        <charset val="128"/>
      </rPr>
      <t>×</t>
    </r>
    <r>
      <rPr>
        <u/>
        <sz val="10"/>
        <color theme="1"/>
        <rFont val="ＭＳ Ｐ明朝"/>
        <family val="1"/>
        <charset val="128"/>
      </rPr>
      <t>　</t>
    </r>
    <r>
      <rPr>
        <sz val="10"/>
        <color theme="1"/>
        <rFont val="ＭＳ Ｐ明朝"/>
        <family val="1"/>
        <charset val="128"/>
      </rPr>
      <t>カ月</t>
    </r>
  </si>
  <si>
    <r>
      <rPr>
        <sz val="10"/>
        <color theme="1"/>
        <rFont val="MS PMincho"/>
        <family val="1"/>
        <charset val="128"/>
      </rPr>
      <t>×</t>
    </r>
    <r>
      <rPr>
        <u/>
        <sz val="10"/>
        <color theme="1"/>
        <rFont val="ＭＳ Ｐ明朝"/>
        <family val="1"/>
        <charset val="128"/>
      </rPr>
      <t>　</t>
    </r>
    <r>
      <rPr>
        <sz val="10"/>
        <color theme="1"/>
        <rFont val="ＭＳ Ｐ明朝"/>
        <family val="1"/>
        <charset val="128"/>
      </rPr>
      <t>カ月</t>
    </r>
  </si>
  <si>
    <r>
      <rPr>
        <sz val="12"/>
        <color theme="1"/>
        <rFont val="MS PMincho"/>
        <family val="1"/>
        <charset val="128"/>
      </rPr>
      <t>×</t>
    </r>
    <r>
      <rPr>
        <u/>
        <sz val="12"/>
        <color theme="1"/>
        <rFont val="ＭＳ Ｐ明朝"/>
        <family val="1"/>
        <charset val="128"/>
      </rPr>
      <t>　</t>
    </r>
    <r>
      <rPr>
        <sz val="12"/>
        <color theme="1"/>
        <rFont val="ＭＳ Ｐ明朝"/>
        <family val="1"/>
        <charset val="128"/>
      </rPr>
      <t>カ月</t>
    </r>
  </si>
  <si>
    <r>
      <rPr>
        <sz val="12"/>
        <color theme="1"/>
        <rFont val="MS PMincho"/>
        <family val="1"/>
        <charset val="128"/>
      </rPr>
      <t>×</t>
    </r>
    <r>
      <rPr>
        <u/>
        <sz val="12"/>
        <color theme="1"/>
        <rFont val="ＭＳ Ｐ明朝"/>
        <family val="1"/>
        <charset val="128"/>
      </rPr>
      <t>　</t>
    </r>
    <r>
      <rPr>
        <sz val="12"/>
        <color theme="1"/>
        <rFont val="ＭＳ Ｐ明朝"/>
        <family val="1"/>
        <charset val="128"/>
      </rPr>
      <t>カ月</t>
    </r>
  </si>
  <si>
    <r>
      <rPr>
        <sz val="12"/>
        <color theme="1"/>
        <rFont val="MS PGothic"/>
        <family val="3"/>
        <charset val="128"/>
      </rPr>
      <t>（</t>
    </r>
    <r>
      <rPr>
        <b/>
        <sz val="12"/>
        <color theme="1"/>
        <rFont val="ＭＳ Ｐゴシック"/>
        <family val="3"/>
        <charset val="128"/>
      </rPr>
      <t>12</t>
    </r>
    <r>
      <rPr>
        <sz val="12"/>
        <color theme="1"/>
        <rFont val="ＭＳ Ｐゴシック"/>
        <family val="3"/>
        <charset val="128"/>
      </rPr>
      <t>）/1,000</t>
    </r>
  </si>
  <si>
    <r>
      <rPr>
        <sz val="12"/>
        <color theme="1"/>
        <rFont val="MS PGothic"/>
        <family val="3"/>
        <charset val="128"/>
      </rPr>
      <t>（</t>
    </r>
    <r>
      <rPr>
        <b/>
        <sz val="12"/>
        <color theme="1"/>
        <rFont val="ＭＳ Ｐゴシック"/>
        <family val="3"/>
        <charset val="128"/>
      </rPr>
      <t>10.5</t>
    </r>
    <r>
      <rPr>
        <sz val="12"/>
        <color theme="1"/>
        <rFont val="ＭＳ Ｐゴシック"/>
        <family val="3"/>
        <charset val="128"/>
      </rPr>
      <t>）/1,000</t>
    </r>
  </si>
  <si>
    <r>
      <rPr>
        <sz val="11"/>
        <color theme="1"/>
        <rFont val="MS PMincho"/>
        <family val="1"/>
        <charset val="128"/>
      </rPr>
      <t>※作成にあたっての注意事項
　１　作成にあたっては、</t>
    </r>
    <r>
      <rPr>
        <sz val="11"/>
        <color theme="1"/>
        <rFont val="ＭＳ Ｐゴシック"/>
        <family val="3"/>
        <charset val="128"/>
      </rPr>
      <t>『【業務費内訳書(様式1-1)の業務従事者に係る法定福利費の金額⑧】≧【合計額(Dの額)】』となるよう作成すること。</t>
    </r>
    <r>
      <rPr>
        <sz val="11"/>
        <color theme="1"/>
        <rFont val="ＭＳ Ｐ明朝"/>
        <family val="1"/>
        <charset val="128"/>
      </rPr>
      <t xml:space="preserve">
　２　</t>
    </r>
    <r>
      <rPr>
        <sz val="11"/>
        <color theme="1"/>
        <rFont val="ＭＳ Ｐゴシック"/>
        <family val="3"/>
        <charset val="128"/>
      </rPr>
      <t xml:space="preserve">労災保険料の事業主負担分の金額(②の額)の記載のないものは不可
  </t>
    </r>
    <r>
      <rPr>
        <sz val="11"/>
        <color theme="1"/>
        <rFont val="ＭＳ Ｐ明朝"/>
        <family val="1"/>
        <charset val="128"/>
      </rPr>
      <t>３　直近の保険料率表又は保険料額表を添付すること。</t>
    </r>
    <r>
      <rPr>
        <sz val="11"/>
        <color theme="1"/>
        <rFont val="ＭＳ Ｐゴシック"/>
        <family val="3"/>
        <charset val="128"/>
      </rPr>
      <t xml:space="preserve">
備考：電子メールによる提出（押印不要）を可とする。送信先等の提出方法は札幌市水道局の指示に従うこと。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</si>
</sst>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quot;（&quot;#,##0.000&quot;％）&quot;"/>
    <numFmt numFmtId="178" formatCode="&quot;×&quot;###&quot;カ月&quot;"/>
    <numFmt numFmtId="179" formatCode="&quot;×&quot;#"/>
  </numFmts>
  <fonts count="37">
    <font>
      <sz val="11"/>
      <color rgb="FF000000"/>
      <name val="MS PGothic"/>
      <scheme val="minor"/>
    </font>
    <font>
      <b/>
      <sz val="16"/>
      <color theme="1"/>
      <name val="MS PMincho"/>
      <family val="1"/>
      <charset val="128"/>
    </font>
    <font>
      <sz val="12"/>
      <color theme="1"/>
      <name val="HG丸ｺﾞｼｯｸM-PRO"/>
      <family val="3"/>
      <charset val="128"/>
    </font>
    <font>
      <sz val="12"/>
      <color theme="1"/>
      <name val="MS PMincho"/>
      <family val="1"/>
      <charset val="128"/>
    </font>
    <font>
      <b/>
      <sz val="16"/>
      <color theme="1"/>
      <name val="HG丸ｺﾞｼｯｸM-PRO"/>
      <family val="3"/>
      <charset val="128"/>
    </font>
    <font>
      <sz val="12"/>
      <color theme="1"/>
      <name val="ＭＳ ゴシック"/>
      <family val="3"/>
      <charset val="128"/>
    </font>
    <font>
      <sz val="12"/>
      <color theme="1"/>
      <name val="MS Mincho"/>
      <family val="1"/>
      <charset val="128"/>
    </font>
    <font>
      <sz val="12"/>
      <color rgb="FFFF0000"/>
      <name val="MS Mincho"/>
      <family val="1"/>
      <charset val="128"/>
    </font>
    <font>
      <u/>
      <sz val="12"/>
      <color theme="1"/>
      <name val="MS PMincho"/>
      <family val="1"/>
      <charset val="128"/>
    </font>
    <font>
      <u/>
      <sz val="12"/>
      <color theme="1"/>
      <name val="HG丸ｺﾞｼｯｸM-PRO"/>
      <family val="3"/>
      <charset val="128"/>
    </font>
    <font>
      <u/>
      <sz val="11"/>
      <color theme="1"/>
      <name val="HG丸ｺﾞｼｯｸM-PRO"/>
      <family val="3"/>
      <charset val="128"/>
    </font>
    <font>
      <b/>
      <sz val="11"/>
      <color theme="1"/>
      <name val="HG丸ｺﾞｼｯｸM-PRO"/>
      <family val="3"/>
      <charset val="128"/>
    </font>
    <font>
      <sz val="11"/>
      <name val="MS PGothic"/>
      <family val="3"/>
      <charset val="128"/>
    </font>
    <font>
      <sz val="9"/>
      <color theme="1"/>
      <name val="MS PMincho"/>
      <family val="1"/>
      <charset val="128"/>
    </font>
    <font>
      <sz val="9"/>
      <color rgb="FF000000"/>
      <name val="MS PMincho"/>
      <family val="1"/>
      <charset val="128"/>
    </font>
    <font>
      <sz val="11"/>
      <color theme="1"/>
      <name val="MS PGothic"/>
      <family val="3"/>
      <charset val="128"/>
    </font>
    <font>
      <sz val="12"/>
      <color theme="1"/>
      <name val="MS PGothic"/>
      <family val="3"/>
      <charset val="128"/>
    </font>
    <font>
      <sz val="12"/>
      <color rgb="FF000000"/>
      <name val="MS PGothic"/>
      <family val="3"/>
      <charset val="128"/>
    </font>
    <font>
      <b/>
      <sz val="12"/>
      <color theme="1"/>
      <name val="HG丸ｺﾞｼｯｸM-PRO"/>
      <family val="3"/>
      <charset val="128"/>
    </font>
    <font>
      <sz val="10"/>
      <color theme="1"/>
      <name val="MS PMincho"/>
      <family val="1"/>
      <charset val="128"/>
    </font>
    <font>
      <b/>
      <sz val="12"/>
      <color theme="1"/>
      <name val="MS PMincho"/>
      <family val="1"/>
      <charset val="128"/>
    </font>
    <font>
      <sz val="11"/>
      <color theme="1"/>
      <name val="BIZ UDGothic"/>
      <family val="3"/>
      <charset val="128"/>
    </font>
    <font>
      <sz val="10"/>
      <color theme="1"/>
      <name val="MS PGothic"/>
      <family val="3"/>
      <charset val="128"/>
    </font>
    <font>
      <sz val="11"/>
      <color theme="1"/>
      <name val="MS PMincho"/>
      <family val="1"/>
      <charset val="128"/>
    </font>
    <font>
      <sz val="16"/>
      <color theme="1"/>
      <name val="ＭＳ Ｐ明朝"/>
      <family val="1"/>
      <charset val="128"/>
    </font>
    <font>
      <sz val="12"/>
      <color theme="1"/>
      <name val="ＭＳ Ｐ明朝"/>
      <family val="1"/>
      <charset val="128"/>
    </font>
    <font>
      <u/>
      <sz val="12"/>
      <color theme="1"/>
      <name val="ＭＳ Ｐ明朝"/>
      <family val="1"/>
      <charset val="128"/>
    </font>
    <font>
      <u/>
      <sz val="9"/>
      <color theme="1"/>
      <name val="ＭＳ Ｐ明朝"/>
      <family val="1"/>
      <charset val="128"/>
    </font>
    <font>
      <sz val="9"/>
      <color theme="1"/>
      <name val="ＭＳ Ｐ明朝"/>
      <family val="1"/>
      <charset val="128"/>
    </font>
    <font>
      <sz val="12"/>
      <color theme="1"/>
      <name val="ＭＳ Ｐゴシック"/>
      <family val="3"/>
      <charset val="128"/>
    </font>
    <font>
      <u/>
      <sz val="12"/>
      <color theme="1"/>
      <name val="ＭＳ Ｐゴシック"/>
      <family val="3"/>
      <charset val="128"/>
    </font>
    <font>
      <u/>
      <sz val="10"/>
      <color theme="1"/>
      <name val="ＭＳ Ｐ明朝"/>
      <family val="1"/>
      <charset val="128"/>
    </font>
    <font>
      <sz val="10"/>
      <color theme="1"/>
      <name val="ＭＳ Ｐ明朝"/>
      <family val="1"/>
      <charset val="128"/>
    </font>
    <font>
      <b/>
      <sz val="12"/>
      <color theme="1"/>
      <name val="ＭＳ Ｐゴシック"/>
      <family val="3"/>
      <charset val="128"/>
    </font>
    <font>
      <sz val="11"/>
      <color theme="1"/>
      <name val="ＭＳ Ｐゴシック"/>
      <family val="3"/>
      <charset val="128"/>
    </font>
    <font>
      <sz val="11"/>
      <color theme="1"/>
      <name val="ＭＳ Ｐ明朝"/>
      <family val="1"/>
      <charset val="128"/>
    </font>
    <font>
      <sz val="6"/>
      <name val="MS PGothic"/>
      <family val="3"/>
      <charset val="128"/>
      <scheme val="minor"/>
    </font>
  </fonts>
  <fills count="4">
    <fill>
      <patternFill patternType="none"/>
    </fill>
    <fill>
      <patternFill patternType="gray125"/>
    </fill>
    <fill>
      <patternFill patternType="solid">
        <fgColor rgb="FFC0C0C0"/>
        <bgColor rgb="FFC0C0C0"/>
      </patternFill>
    </fill>
    <fill>
      <patternFill patternType="solid">
        <fgColor theme="0"/>
        <bgColor theme="0"/>
      </patternFill>
    </fill>
  </fills>
  <borders count="61">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dotted">
        <color rgb="FF000000"/>
      </bottom>
      <diagonal/>
    </border>
    <border>
      <left/>
      <right/>
      <top style="medium">
        <color rgb="FF000000"/>
      </top>
      <bottom style="dotted">
        <color rgb="FF000000"/>
      </bottom>
      <diagonal/>
    </border>
    <border>
      <left style="thin">
        <color rgb="FF000000"/>
      </left>
      <right/>
      <top style="medium">
        <color rgb="FF000000"/>
      </top>
      <bottom style="dotted">
        <color rgb="FF000000"/>
      </bottom>
      <diagonal/>
    </border>
    <border>
      <left style="medium">
        <color rgb="FF000000"/>
      </left>
      <right/>
      <top/>
      <bottom/>
      <diagonal/>
    </border>
    <border>
      <left style="thin">
        <color rgb="FF000000"/>
      </left>
      <right style="thin">
        <color rgb="FF000000"/>
      </right>
      <top style="dotted">
        <color rgb="FF000000"/>
      </top>
      <bottom/>
      <diagonal/>
    </border>
    <border>
      <left/>
      <right/>
      <top style="dotted">
        <color rgb="FF000000"/>
      </top>
      <bottom/>
      <diagonal/>
    </border>
    <border>
      <left style="thin">
        <color rgb="FF000000"/>
      </left>
      <right/>
      <top style="dotted">
        <color rgb="FF000000"/>
      </top>
      <bottom/>
      <diagonal/>
    </border>
    <border>
      <left style="medium">
        <color rgb="FF000000"/>
      </left>
      <right/>
      <top style="thin">
        <color rgb="FF000000"/>
      </top>
      <bottom/>
      <diagonal/>
    </border>
    <border>
      <left style="thin">
        <color rgb="FF000000"/>
      </left>
      <right style="thin">
        <color rgb="FF000000"/>
      </right>
      <top style="thin">
        <color rgb="FF000000"/>
      </top>
      <bottom style="dotted">
        <color rgb="FF000000"/>
      </bottom>
      <diagonal/>
    </border>
    <border>
      <left/>
      <right/>
      <top style="thin">
        <color rgb="FF000000"/>
      </top>
      <bottom style="dotted">
        <color rgb="FF000000"/>
      </bottom>
      <diagonal/>
    </border>
    <border>
      <left style="thin">
        <color rgb="FF000000"/>
      </left>
      <right/>
      <top style="thin">
        <color rgb="FF000000"/>
      </top>
      <bottom style="dotted">
        <color rgb="FF000000"/>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rgb="FF000000"/>
      </top>
      <bottom style="thin">
        <color rgb="FF000000"/>
      </bottom>
      <diagonal/>
    </border>
    <border>
      <left style="thin">
        <color rgb="FF000000"/>
      </left>
      <right/>
      <top style="dotted">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dotted">
        <color rgb="FF000000"/>
      </bottom>
      <diagonal/>
    </border>
    <border>
      <left/>
      <right/>
      <top/>
      <bottom style="dotted">
        <color rgb="FF000000"/>
      </bottom>
      <diagonal/>
    </border>
    <border>
      <left style="thin">
        <color rgb="FF000000"/>
      </left>
      <right/>
      <top/>
      <bottom style="dotted">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top style="medium">
        <color rgb="FF000000"/>
      </top>
      <bottom/>
      <diagonal/>
    </border>
    <border>
      <left style="thin">
        <color rgb="FF000000"/>
      </left>
      <right/>
      <top style="medium">
        <color rgb="FF000000"/>
      </top>
      <bottom/>
      <diagonal/>
    </border>
    <border>
      <left style="thin">
        <color rgb="FF000000"/>
      </left>
      <right style="thin">
        <color rgb="FF000000"/>
      </right>
      <top style="hair">
        <color rgb="FF000000"/>
      </top>
      <bottom style="medium">
        <color rgb="FF000000"/>
      </bottom>
      <diagonal/>
    </border>
    <border>
      <left style="thin">
        <color rgb="FF000000"/>
      </left>
      <right/>
      <top/>
      <bottom style="medium">
        <color rgb="FF000000"/>
      </bottom>
      <diagonal/>
    </border>
    <border>
      <left/>
      <right/>
      <top style="medium">
        <color rgb="FF000000"/>
      </top>
      <bottom style="dotted">
        <color rgb="FF000000"/>
      </bottom>
      <diagonal/>
    </border>
    <border>
      <left/>
      <right/>
      <top style="dotted">
        <color rgb="FF000000"/>
      </top>
      <bottom/>
      <diagonal/>
    </border>
    <border>
      <left style="thin">
        <color rgb="FF000000"/>
      </left>
      <right style="thin">
        <color rgb="FF000000"/>
      </right>
      <top style="dotted">
        <color rgb="FF000000"/>
      </top>
      <bottom/>
      <diagonal/>
    </border>
    <border>
      <left style="medium">
        <color rgb="FF000000"/>
      </left>
      <right style="thin">
        <color rgb="FF000000"/>
      </right>
      <top style="thin">
        <color rgb="FF000000"/>
      </top>
      <bottom/>
      <diagonal/>
    </border>
    <border>
      <left/>
      <right/>
      <top style="thin">
        <color rgb="FF000000"/>
      </top>
      <bottom style="dotted">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20">
    <xf numFmtId="0" fontId="0" fillId="0" borderId="0" xfId="0" applyFont="1" applyAlignment="1"/>
    <xf numFmtId="0" fontId="2" fillId="0" borderId="0" xfId="0" applyFont="1" applyAlignment="1"/>
    <xf numFmtId="0" fontId="1" fillId="0" borderId="0" xfId="0" applyFont="1" applyAlignment="1"/>
    <xf numFmtId="0" fontId="3" fillId="0" borderId="0" xfId="0" applyFont="1" applyAlignment="1">
      <alignment horizontal="right"/>
    </xf>
    <xf numFmtId="0" fontId="3" fillId="0" borderId="1" xfId="0" applyFont="1" applyBorder="1" applyAlignment="1"/>
    <xf numFmtId="0" fontId="2" fillId="0" borderId="1" xfId="0" applyFont="1" applyBorder="1" applyAlignment="1"/>
    <xf numFmtId="0" fontId="4" fillId="0" borderId="1" xfId="0" applyFont="1" applyBorder="1" applyAlignment="1"/>
    <xf numFmtId="0" fontId="3" fillId="0" borderId="1" xfId="0" applyFont="1" applyBorder="1" applyAlignment="1">
      <alignment horizontal="left"/>
    </xf>
    <xf numFmtId="0" fontId="5" fillId="0" borderId="1" xfId="0" applyFont="1" applyBorder="1" applyAlignment="1"/>
    <xf numFmtId="0" fontId="6" fillId="0" borderId="1" xfId="0" applyFont="1" applyBorder="1" applyAlignment="1">
      <alignment vertical="center" wrapText="1"/>
    </xf>
    <xf numFmtId="0" fontId="7" fillId="0" borderId="0" xfId="0" applyFont="1" applyAlignment="1">
      <alignment vertical="center" wrapText="1"/>
    </xf>
    <xf numFmtId="0" fontId="8" fillId="0" borderId="2" xfId="0" applyFont="1" applyBorder="1" applyAlignment="1"/>
    <xf numFmtId="0" fontId="9" fillId="0" borderId="2" xfId="0" applyFont="1" applyBorder="1" applyAlignment="1"/>
    <xf numFmtId="0" fontId="10" fillId="0" borderId="2" xfId="0" applyFont="1" applyBorder="1" applyAlignment="1"/>
    <xf numFmtId="0" fontId="2" fillId="0" borderId="2" xfId="0" applyFont="1" applyBorder="1" applyAlignment="1"/>
    <xf numFmtId="0" fontId="11" fillId="0" borderId="0" xfId="0" applyFont="1" applyAlignment="1"/>
    <xf numFmtId="0" fontId="4" fillId="0" borderId="0" xfId="0" applyFont="1" applyAlignment="1"/>
    <xf numFmtId="0" fontId="3" fillId="0" borderId="6" xfId="0" applyFont="1" applyBorder="1" applyAlignment="1">
      <alignment horizontal="center" vertical="center" wrapText="1"/>
    </xf>
    <xf numFmtId="0" fontId="13" fillId="0" borderId="6" xfId="0" applyFont="1" applyBorder="1" applyAlignment="1">
      <alignment horizontal="center" vertical="center" shrinkToFit="1"/>
    </xf>
    <xf numFmtId="0" fontId="14" fillId="0" borderId="6" xfId="0" applyFont="1" applyBorder="1" applyAlignment="1">
      <alignment horizontal="center" vertical="center" shrinkToFit="1"/>
    </xf>
    <xf numFmtId="0" fontId="2" fillId="0" borderId="0" xfId="0" applyFont="1" applyAlignment="1">
      <alignment horizontal="center" vertical="center" wrapText="1"/>
    </xf>
    <xf numFmtId="49" fontId="16" fillId="0" borderId="13" xfId="0" applyNumberFormat="1" applyFont="1" applyBorder="1" applyAlignment="1">
      <alignment horizontal="center" vertical="center" shrinkToFit="1"/>
    </xf>
    <xf numFmtId="49" fontId="17" fillId="0" borderId="13" xfId="0" applyNumberFormat="1" applyFont="1" applyBorder="1" applyAlignment="1">
      <alignment horizontal="center" vertical="center" shrinkToFit="1"/>
    </xf>
    <xf numFmtId="0" fontId="18" fillId="0" borderId="0" xfId="0" applyFont="1" applyAlignment="1">
      <alignment horizontal="center" vertical="center" shrinkToFit="1"/>
    </xf>
    <xf numFmtId="0" fontId="3" fillId="0" borderId="18" xfId="0" applyFont="1" applyBorder="1" applyAlignment="1">
      <alignment horizontal="center" vertical="center" shrinkToFit="1"/>
    </xf>
    <xf numFmtId="176" fontId="3" fillId="0" borderId="19"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176" fontId="13" fillId="0" borderId="18" xfId="0" applyNumberFormat="1" applyFont="1" applyBorder="1" applyAlignment="1">
      <alignment horizontal="center" vertical="center" shrinkToFit="1"/>
    </xf>
    <xf numFmtId="176" fontId="3" fillId="0" borderId="20" xfId="0" applyNumberFormat="1" applyFont="1" applyBorder="1" applyAlignment="1">
      <alignment horizontal="center" vertical="center" shrinkToFit="1"/>
    </xf>
    <xf numFmtId="0" fontId="2" fillId="0" borderId="0" xfId="0" applyFont="1" applyAlignment="1">
      <alignment horizontal="center" vertical="center" shrinkToFit="1"/>
    </xf>
    <xf numFmtId="0" fontId="3" fillId="0" borderId="22" xfId="0" applyFont="1" applyBorder="1" applyAlignment="1">
      <alignment horizontal="center" vertical="center" shrinkToFit="1"/>
    </xf>
    <xf numFmtId="176" fontId="3" fillId="0" borderId="23" xfId="0" applyNumberFormat="1" applyFont="1" applyBorder="1" applyAlignment="1">
      <alignment horizontal="center" vertical="center" shrinkToFit="1"/>
    </xf>
    <xf numFmtId="176" fontId="3" fillId="0" borderId="22" xfId="0" applyNumberFormat="1" applyFont="1" applyBorder="1" applyAlignment="1">
      <alignment horizontal="center" vertical="center" shrinkToFit="1"/>
    </xf>
    <xf numFmtId="176" fontId="19" fillId="0" borderId="22" xfId="0" applyNumberFormat="1" applyFont="1" applyBorder="1" applyAlignment="1">
      <alignment horizontal="center" vertical="center" shrinkToFit="1"/>
    </xf>
    <xf numFmtId="176" fontId="3" fillId="0" borderId="24" xfId="0" applyNumberFormat="1" applyFont="1" applyBorder="1" applyAlignment="1">
      <alignment horizontal="center" vertical="center" shrinkToFit="1"/>
    </xf>
    <xf numFmtId="0" fontId="3" fillId="0" borderId="26" xfId="0" applyFont="1" applyBorder="1" applyAlignment="1">
      <alignment horizontal="center" vertical="center" shrinkToFit="1"/>
    </xf>
    <xf numFmtId="176" fontId="3" fillId="0" borderId="27"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176" fontId="13" fillId="0" borderId="26" xfId="0" applyNumberFormat="1" applyFont="1" applyBorder="1" applyAlignment="1">
      <alignment horizontal="center" vertical="center" shrinkToFit="1"/>
    </xf>
    <xf numFmtId="176" fontId="3" fillId="0" borderId="28" xfId="0" applyNumberFormat="1" applyFont="1" applyBorder="1" applyAlignment="1">
      <alignment horizontal="center" vertical="center" shrinkToFit="1"/>
    </xf>
    <xf numFmtId="0" fontId="3" fillId="0" borderId="31" xfId="0"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31" xfId="0" applyNumberFormat="1" applyFont="1" applyBorder="1" applyAlignment="1">
      <alignment horizontal="center" vertical="center" shrinkToFit="1"/>
    </xf>
    <xf numFmtId="176" fontId="3" fillId="0" borderId="3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176" fontId="3" fillId="0" borderId="36" xfId="0" applyNumberFormat="1" applyFont="1" applyBorder="1" applyAlignment="1">
      <alignment horizontal="center" vertical="center" shrinkToFit="1"/>
    </xf>
    <xf numFmtId="176" fontId="3" fillId="0" borderId="35" xfId="0" applyNumberFormat="1" applyFont="1" applyBorder="1" applyAlignment="1">
      <alignment horizontal="center" vertical="center" shrinkToFit="1"/>
    </xf>
    <xf numFmtId="176" fontId="3" fillId="0" borderId="37" xfId="0" applyNumberFormat="1" applyFont="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176" fontId="3" fillId="2" borderId="39" xfId="0" applyNumberFormat="1" applyFont="1" applyFill="1" applyBorder="1" applyAlignment="1">
      <alignment horizontal="center" vertical="center" shrinkToFit="1"/>
    </xf>
    <xf numFmtId="176" fontId="3" fillId="0" borderId="13" xfId="0" applyNumberFormat="1" applyFont="1" applyBorder="1" applyAlignment="1">
      <alignment horizontal="center" vertical="center" shrinkToFit="1"/>
    </xf>
    <xf numFmtId="176" fontId="20" fillId="0" borderId="13" xfId="0" applyNumberFormat="1" applyFont="1" applyBorder="1" applyAlignment="1">
      <alignment horizontal="center" vertical="center" shrinkToFit="1"/>
    </xf>
    <xf numFmtId="0" fontId="3" fillId="0" borderId="40" xfId="0" applyFont="1" applyBorder="1" applyAlignment="1">
      <alignment horizontal="left" vertical="center" shrinkToFit="1"/>
    </xf>
    <xf numFmtId="0" fontId="3" fillId="0" borderId="41" xfId="0" applyFont="1" applyBorder="1" applyAlignment="1">
      <alignment vertical="center"/>
    </xf>
    <xf numFmtId="176" fontId="16" fillId="0" borderId="42" xfId="0" applyNumberFormat="1" applyFont="1" applyBorder="1" applyAlignment="1">
      <alignment horizontal="center" vertical="center" shrinkToFit="1"/>
    </xf>
    <xf numFmtId="176" fontId="3" fillId="0" borderId="43" xfId="0" applyNumberFormat="1" applyFont="1" applyBorder="1" applyAlignment="1">
      <alignment horizontal="center" vertical="center" shrinkToFit="1"/>
    </xf>
    <xf numFmtId="176" fontId="3" fillId="0" borderId="42" xfId="0" applyNumberFormat="1" applyFont="1" applyBorder="1" applyAlignment="1">
      <alignment horizontal="center" vertical="center" shrinkToFit="1"/>
    </xf>
    <xf numFmtId="0" fontId="3" fillId="0" borderId="44" xfId="0" applyFont="1" applyBorder="1" applyAlignment="1">
      <alignment horizontal="left" vertical="center" shrinkToFit="1"/>
    </xf>
    <xf numFmtId="176" fontId="3" fillId="0" borderId="45" xfId="0" applyNumberFormat="1" applyFont="1" applyBorder="1" applyAlignment="1">
      <alignment horizontal="center" vertical="center" shrinkToFit="1"/>
    </xf>
    <xf numFmtId="0" fontId="3" fillId="0" borderId="46" xfId="0" applyFont="1" applyBorder="1" applyAlignment="1">
      <alignment horizontal="left"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176" fontId="3" fillId="0" borderId="48" xfId="0" applyNumberFormat="1" applyFont="1" applyBorder="1" applyAlignment="1">
      <alignment horizontal="center" vertical="center" shrinkToFit="1"/>
    </xf>
    <xf numFmtId="176" fontId="3" fillId="0" borderId="49" xfId="0" applyNumberFormat="1" applyFont="1" applyBorder="1" applyAlignment="1">
      <alignment horizontal="center" vertical="center" shrinkToFit="1"/>
    </xf>
    <xf numFmtId="176" fontId="20" fillId="0" borderId="45"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7" fontId="18" fillId="0" borderId="52" xfId="0" applyNumberFormat="1" applyFont="1" applyBorder="1" applyAlignment="1">
      <alignment horizontal="center" vertical="center" shrinkToFit="1"/>
    </xf>
    <xf numFmtId="176" fontId="16" fillId="3" borderId="54" xfId="0" applyNumberFormat="1" applyFont="1" applyFill="1" applyBorder="1" applyAlignment="1">
      <alignment horizontal="center" vertical="center" shrinkToFit="1"/>
    </xf>
    <xf numFmtId="176" fontId="16" fillId="0" borderId="18" xfId="0" applyNumberFormat="1" applyFont="1" applyBorder="1" applyAlignment="1">
      <alignment horizontal="center" vertical="center" shrinkToFit="1"/>
    </xf>
    <xf numFmtId="178" fontId="22" fillId="3" borderId="18" xfId="0" applyNumberFormat="1" applyFont="1" applyFill="1" applyBorder="1" applyAlignment="1">
      <alignment horizontal="center" vertical="center" shrinkToFit="1"/>
    </xf>
    <xf numFmtId="176" fontId="16" fillId="0" borderId="20" xfId="0" applyNumberFormat="1" applyFont="1" applyBorder="1" applyAlignment="1">
      <alignment horizontal="center" vertical="center" shrinkToFit="1"/>
    </xf>
    <xf numFmtId="176" fontId="16" fillId="3" borderId="55" xfId="0" applyNumberFormat="1" applyFont="1" applyFill="1" applyBorder="1" applyAlignment="1">
      <alignment horizontal="center" vertical="center" shrinkToFit="1"/>
    </xf>
    <xf numFmtId="176" fontId="16" fillId="0" borderId="22" xfId="0" applyNumberFormat="1" applyFont="1" applyBorder="1" applyAlignment="1">
      <alignment horizontal="center" vertical="center" shrinkToFit="1"/>
    </xf>
    <xf numFmtId="179" fontId="22" fillId="3" borderId="56" xfId="0" applyNumberFormat="1" applyFont="1" applyFill="1" applyBorder="1" applyAlignment="1">
      <alignment horizontal="center" vertical="center" shrinkToFit="1"/>
    </xf>
    <xf numFmtId="176" fontId="16" fillId="0" borderId="24" xfId="0" applyNumberFormat="1" applyFont="1" applyBorder="1" applyAlignment="1">
      <alignment horizontal="center" vertical="center" shrinkToFit="1"/>
    </xf>
    <xf numFmtId="176" fontId="16" fillId="3" borderId="58" xfId="0" applyNumberFormat="1" applyFont="1" applyFill="1" applyBorder="1" applyAlignment="1">
      <alignment horizontal="center" vertical="center" shrinkToFit="1"/>
    </xf>
    <xf numFmtId="176" fontId="16" fillId="0" borderId="26" xfId="0" applyNumberFormat="1" applyFont="1" applyBorder="1" applyAlignment="1">
      <alignment horizontal="center" vertical="center" shrinkToFit="1"/>
    </xf>
    <xf numFmtId="178" fontId="22" fillId="3" borderId="26" xfId="0" applyNumberFormat="1" applyFont="1" applyFill="1" applyBorder="1" applyAlignment="1">
      <alignment horizontal="center" vertical="center" shrinkToFit="1"/>
    </xf>
    <xf numFmtId="176" fontId="16" fillId="0" borderId="28" xfId="0" applyNumberFormat="1" applyFont="1" applyBorder="1" applyAlignment="1">
      <alignment horizontal="center" vertical="center" shrinkToFit="1"/>
    </xf>
    <xf numFmtId="178" fontId="22" fillId="3" borderId="60" xfId="0" applyNumberFormat="1" applyFont="1" applyFill="1" applyBorder="1" applyAlignment="1">
      <alignment horizontal="center" vertical="center" shrinkToFit="1"/>
    </xf>
    <xf numFmtId="179" fontId="22" fillId="3" borderId="31" xfId="0" applyNumberFormat="1" applyFont="1" applyFill="1" applyBorder="1" applyAlignment="1">
      <alignment horizontal="center" vertical="center" shrinkToFit="1"/>
    </xf>
    <xf numFmtId="176" fontId="19" fillId="0" borderId="26" xfId="0" applyNumberFormat="1" applyFont="1" applyBorder="1" applyAlignment="1">
      <alignment horizontal="center" vertical="center" shrinkToFit="1"/>
    </xf>
    <xf numFmtId="176" fontId="16" fillId="0" borderId="13" xfId="0" applyNumberFormat="1" applyFont="1" applyBorder="1" applyAlignment="1">
      <alignment horizontal="center" vertical="center" shrinkToFit="1"/>
    </xf>
    <xf numFmtId="176" fontId="16" fillId="0" borderId="45" xfId="0" applyNumberFormat="1" applyFont="1" applyBorder="1" applyAlignment="1">
      <alignment horizontal="center" vertical="center" shrinkToFit="1"/>
    </xf>
    <xf numFmtId="0" fontId="1" fillId="0" borderId="0" xfId="0" applyFont="1" applyAlignment="1">
      <alignment horizontal="left"/>
    </xf>
    <xf numFmtId="0" fontId="0" fillId="0" borderId="0" xfId="0" applyFont="1" applyAlignment="1"/>
    <xf numFmtId="0" fontId="3" fillId="0" borderId="3" xfId="0" applyFont="1" applyBorder="1" applyAlignment="1">
      <alignment horizontal="center" vertical="center" wrapText="1"/>
    </xf>
    <xf numFmtId="0" fontId="12" fillId="0" borderId="10" xfId="0" applyFont="1" applyBorder="1"/>
    <xf numFmtId="0" fontId="3" fillId="0" borderId="7" xfId="0" applyFont="1" applyBorder="1" applyAlignment="1">
      <alignment horizontal="center" vertical="center" shrinkToFit="1"/>
    </xf>
    <xf numFmtId="0" fontId="12" fillId="0" borderId="14" xfId="0" applyFont="1" applyBorder="1"/>
    <xf numFmtId="0" fontId="3" fillId="0" borderId="9" xfId="0" applyFont="1" applyBorder="1" applyAlignment="1">
      <alignment horizontal="center" vertical="center" wrapText="1"/>
    </xf>
    <xf numFmtId="0" fontId="12" fillId="0" borderId="16" xfId="0" applyFont="1" applyBorder="1"/>
    <xf numFmtId="0" fontId="3" fillId="0" borderId="25" xfId="0" applyFont="1" applyBorder="1" applyAlignment="1">
      <alignment horizontal="center" vertical="center" shrinkToFit="1"/>
    </xf>
    <xf numFmtId="0" fontId="12" fillId="0" borderId="30" xfId="0" applyFont="1" applyBorder="1"/>
    <xf numFmtId="0" fontId="3" fillId="0" borderId="21" xfId="0" applyFont="1" applyBorder="1" applyAlignment="1">
      <alignment horizontal="center" vertical="center" shrinkToFit="1"/>
    </xf>
    <xf numFmtId="0" fontId="12" fillId="0" borderId="21" xfId="0" applyFont="1" applyBorder="1"/>
    <xf numFmtId="0" fontId="3" fillId="0" borderId="41" xfId="0" applyFont="1" applyBorder="1" applyAlignment="1">
      <alignment horizontal="center" vertical="center"/>
    </xf>
    <xf numFmtId="0" fontId="12" fillId="0" borderId="42" xfId="0" applyFont="1" applyBorder="1"/>
    <xf numFmtId="0" fontId="3" fillId="0" borderId="4" xfId="0" applyFont="1" applyBorder="1" applyAlignment="1">
      <alignment horizontal="center" vertical="center" wrapText="1"/>
    </xf>
    <xf numFmtId="0" fontId="12" fillId="0" borderId="5" xfId="0" applyFont="1" applyBorder="1"/>
    <xf numFmtId="0" fontId="15" fillId="0" borderId="11" xfId="0" applyFont="1" applyBorder="1" applyAlignment="1">
      <alignment horizontal="center" vertical="center" shrinkToFit="1"/>
    </xf>
    <xf numFmtId="0" fontId="12" fillId="0" borderId="12" xfId="0" applyFont="1" applyBorder="1"/>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12" fillId="0" borderId="34" xfId="0" applyFont="1" applyBorder="1"/>
    <xf numFmtId="176" fontId="3" fillId="0" borderId="42" xfId="0" applyNumberFormat="1" applyFont="1" applyBorder="1" applyAlignment="1">
      <alignment horizontal="left" vertical="center"/>
    </xf>
    <xf numFmtId="0" fontId="21" fillId="0" borderId="50" xfId="0" applyFont="1" applyBorder="1" applyAlignment="1">
      <alignment horizontal="left" vertical="top" wrapText="1"/>
    </xf>
    <xf numFmtId="0" fontId="12" fillId="0" borderId="50" xfId="0" applyFont="1" applyBorder="1"/>
    <xf numFmtId="0" fontId="3" fillId="0" borderId="9" xfId="0" applyFont="1" applyBorder="1" applyAlignment="1">
      <alignment horizontal="center" vertical="center" shrinkToFit="1"/>
    </xf>
    <xf numFmtId="0" fontId="3" fillId="0" borderId="29"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57" xfId="0" applyFont="1" applyBorder="1" applyAlignment="1">
      <alignment horizontal="center" vertical="center" shrinkToFit="1"/>
    </xf>
    <xf numFmtId="0" fontId="12" fillId="0" borderId="59" xfId="0" applyFont="1" applyBorder="1"/>
    <xf numFmtId="0" fontId="23" fillId="0" borderId="50" xfId="0" applyFont="1" applyBorder="1" applyAlignment="1">
      <alignment horizontal="left" vertical="top" wrapText="1"/>
    </xf>
    <xf numFmtId="0" fontId="3" fillId="0" borderId="8" xfId="0" applyFont="1" applyBorder="1" applyAlignment="1">
      <alignment horizontal="center" vertical="center" wrapText="1" shrinkToFit="1"/>
    </xf>
    <xf numFmtId="0" fontId="12" fillId="0" borderId="15" xfId="0" applyFont="1" applyBorder="1" applyAlignment="1">
      <alignment wrapText="1"/>
    </xf>
    <xf numFmtId="0" fontId="3" fillId="3" borderId="51" xfId="0" applyFont="1" applyFill="1" applyBorder="1" applyAlignment="1">
      <alignment horizontal="center" vertical="center" wrapText="1" shrinkToFit="1"/>
    </xf>
    <xf numFmtId="0" fontId="12" fillId="0" borderId="53"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161925</xdr:rowOff>
    </xdr:from>
    <xdr:ext cx="4648200" cy="333375"/>
    <xdr:sp macro="" textlink="">
      <xdr:nvSpPr>
        <xdr:cNvPr id="3" name="Shape 3">
          <a:extLst>
            <a:ext uri="{FF2B5EF4-FFF2-40B4-BE49-F238E27FC236}">
              <a16:creationId xmlns:a16="http://schemas.microsoft.com/office/drawing/2014/main" id="{00000000-0008-0000-0100-000003000000}"/>
            </a:ext>
          </a:extLst>
        </xdr:cNvPr>
        <xdr:cNvSpPr/>
      </xdr:nvSpPr>
      <xdr:spPr>
        <a:xfrm>
          <a:off x="3026663" y="3618075"/>
          <a:ext cx="4638675" cy="3238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入札参加者が事業主として加入している保険者名を記入してください。</a:t>
          </a:r>
          <a:endParaRPr sz="1400"/>
        </a:p>
      </xdr:txBody>
    </xdr:sp>
    <xdr:clientData fLocksWithSheet="0"/>
  </xdr:oneCellAnchor>
  <xdr:oneCellAnchor>
    <xdr:from>
      <xdr:col>0</xdr:col>
      <xdr:colOff>0</xdr:colOff>
      <xdr:row>3</xdr:row>
      <xdr:rowOff>9525</xdr:rowOff>
    </xdr:from>
    <xdr:ext cx="3324225" cy="361950"/>
    <xdr:sp macro="" textlink="">
      <xdr:nvSpPr>
        <xdr:cNvPr id="4" name="Shape 4">
          <a:extLst>
            <a:ext uri="{FF2B5EF4-FFF2-40B4-BE49-F238E27FC236}">
              <a16:creationId xmlns:a16="http://schemas.microsoft.com/office/drawing/2014/main" id="{00000000-0008-0000-0100-000004000000}"/>
            </a:ext>
          </a:extLst>
        </xdr:cNvPr>
        <xdr:cNvSpPr/>
      </xdr:nvSpPr>
      <xdr:spPr>
        <a:xfrm>
          <a:off x="3693413" y="3608550"/>
          <a:ext cx="3305175" cy="342900"/>
        </a:xfrm>
        <a:prstGeom prst="roundRect">
          <a:avLst>
            <a:gd name="adj" fmla="val 16667"/>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466725</xdr:colOff>
      <xdr:row>2</xdr:row>
      <xdr:rowOff>76200</xdr:rowOff>
    </xdr:from>
    <xdr:ext cx="38100" cy="200025"/>
    <xdr:grpSp>
      <xdr:nvGrpSpPr>
        <xdr:cNvPr id="2" name="Shape 2">
          <a:extLst>
            <a:ext uri="{FF2B5EF4-FFF2-40B4-BE49-F238E27FC236}">
              <a16:creationId xmlns:a16="http://schemas.microsoft.com/office/drawing/2014/main" id="{00000000-0008-0000-0100-000002000000}"/>
            </a:ext>
          </a:extLst>
        </xdr:cNvPr>
        <xdr:cNvGrpSpPr/>
      </xdr:nvGrpSpPr>
      <xdr:grpSpPr>
        <a:xfrm>
          <a:off x="962025" y="495300"/>
          <a:ext cx="38100" cy="200025"/>
          <a:chOff x="5346000" y="3679988"/>
          <a:chExt cx="0" cy="200025"/>
        </a:xfrm>
      </xdr:grpSpPr>
      <xdr:cxnSp macro="">
        <xdr:nvCxnSpPr>
          <xdr:cNvPr id="5" name="Shape 5">
            <a:extLst>
              <a:ext uri="{FF2B5EF4-FFF2-40B4-BE49-F238E27FC236}">
                <a16:creationId xmlns:a16="http://schemas.microsoft.com/office/drawing/2014/main" id="{00000000-0008-0000-0100-000005000000}"/>
              </a:ext>
            </a:extLst>
          </xdr:cNvPr>
          <xdr:cNvCxnSpPr/>
        </xdr:nvCxnSpPr>
        <xdr:spPr>
          <a:xfrm>
            <a:off x="5346000" y="3679988"/>
            <a:ext cx="0" cy="200025"/>
          </a:xfrm>
          <a:prstGeom prst="straightConnector1">
            <a:avLst/>
          </a:prstGeom>
          <a:noFill/>
          <a:ln w="25400" cap="flat" cmpd="sng">
            <a:solidFill>
              <a:srgbClr val="000000"/>
            </a:solidFill>
            <a:prstDash val="solid"/>
            <a:miter lim="800000"/>
            <a:headEnd type="none" w="med" len="med"/>
            <a:tailEnd type="triangle" w="med" len="med"/>
          </a:ln>
        </xdr:spPr>
      </xdr:cxnSp>
    </xdr:grpSp>
    <xdr:clientData fLocksWithSheet="0"/>
  </xdr:oneCellAnchor>
  <xdr:oneCellAnchor>
    <xdr:from>
      <xdr:col>5</xdr:col>
      <xdr:colOff>762000</xdr:colOff>
      <xdr:row>0</xdr:row>
      <xdr:rowOff>180975</xdr:rowOff>
    </xdr:from>
    <xdr:ext cx="7877175" cy="771525"/>
    <xdr:sp macro="" textlink="">
      <xdr:nvSpPr>
        <xdr:cNvPr id="6" name="Shape 6">
          <a:extLst>
            <a:ext uri="{FF2B5EF4-FFF2-40B4-BE49-F238E27FC236}">
              <a16:creationId xmlns:a16="http://schemas.microsoft.com/office/drawing/2014/main" id="{00000000-0008-0000-0100-000006000000}"/>
            </a:ext>
          </a:extLst>
        </xdr:cNvPr>
        <xdr:cNvSpPr/>
      </xdr:nvSpPr>
      <xdr:spPr>
        <a:xfrm>
          <a:off x="1412175" y="3399000"/>
          <a:ext cx="7867650" cy="76200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a:t>
          </a:r>
          <a:r>
            <a:rPr lang="en-US" sz="1100" i="0" u="none" strike="noStrike">
              <a:solidFill>
                <a:srgbClr val="000000"/>
              </a:solidFill>
              <a:latin typeface="MS PGothic"/>
              <a:ea typeface="MS PGothic"/>
              <a:cs typeface="MS PGothic"/>
              <a:sym typeface="MS PGothic"/>
            </a:rPr>
            <a:t>注</a:t>
          </a:r>
          <a:r>
            <a:rPr lang="en-US" sz="1100" i="0" u="none" strike="noStrike">
              <a:solidFill>
                <a:srgbClr val="000000"/>
              </a:solidFill>
              <a:latin typeface="Calibri"/>
              <a:ea typeface="Calibri"/>
              <a:cs typeface="Calibri"/>
              <a:sym typeface="Calibri"/>
            </a:rPr>
            <a:t>)</a:t>
          </a:r>
          <a:r>
            <a:rPr lang="en-US" sz="1100" i="0" u="none" strike="noStrike">
              <a:solidFill>
                <a:srgbClr val="000000"/>
              </a:solidFill>
              <a:latin typeface="MS PGothic"/>
              <a:ea typeface="MS PGothic"/>
              <a:cs typeface="MS PGothic"/>
              <a:sym typeface="MS PGothic"/>
            </a:rPr>
            <a:t>　事業主負担分の保険料率を記入するに当たり、</a:t>
          </a:r>
          <a:r>
            <a:rPr lang="en-US" sz="1100" b="1" i="0" u="sng" strike="noStrike">
              <a:solidFill>
                <a:srgbClr val="000000"/>
              </a:solidFill>
              <a:latin typeface="MS PGothic"/>
              <a:ea typeface="MS PGothic"/>
              <a:cs typeface="MS PGothic"/>
              <a:sym typeface="MS PGothic"/>
            </a:rPr>
            <a:t>保険料率を誤ると合計が異なり、失格となる場合がある</a:t>
          </a:r>
          <a:r>
            <a:rPr lang="en-US" sz="1100" i="0" u="none" strike="noStrike">
              <a:solidFill>
                <a:srgbClr val="000000"/>
              </a:solidFill>
              <a:latin typeface="MS PGothic"/>
              <a:ea typeface="MS PGothic"/>
              <a:cs typeface="MS PGothic"/>
              <a:sym typeface="MS PGothic"/>
            </a:rPr>
            <a:t>ので提出前に保険者が示す　「保険料額表」で再度確認願います。また、折半の計算にあたっては事業主負担分の計算に誤りがないよう留意願います。　　</a:t>
          </a:r>
          <a:r>
            <a:rPr lang="en-US" sz="1100" i="0" u="none" strike="noStrike">
              <a:solidFill>
                <a:srgbClr val="000000"/>
              </a:solidFill>
              <a:latin typeface="Calibri"/>
              <a:ea typeface="Calibri"/>
              <a:cs typeface="Calibri"/>
              <a:sym typeface="Calibri"/>
            </a:rPr>
            <a:t>※</a:t>
          </a:r>
          <a:r>
            <a:rPr lang="en-US" sz="1100" i="0" u="none" strike="noStrike">
              <a:solidFill>
                <a:srgbClr val="000000"/>
              </a:solidFill>
              <a:latin typeface="MS PGothic"/>
              <a:ea typeface="MS PGothic"/>
              <a:cs typeface="MS PGothic"/>
              <a:sym typeface="MS PGothic"/>
            </a:rPr>
            <a:t>保険料率は各地で異なるので要注意。</a:t>
          </a:r>
          <a:endParaRPr sz="1400"/>
        </a:p>
        <a:p>
          <a:pPr marL="0" lvl="0" indent="0" algn="l" rtl="0">
            <a:spcBef>
              <a:spcPts val="0"/>
            </a:spcBef>
            <a:spcAft>
              <a:spcPts val="0"/>
            </a:spcAft>
            <a:buNone/>
          </a:pPr>
          <a:endParaRPr sz="1100" i="0" u="none" strike="noStrike">
            <a:solidFill>
              <a:srgbClr val="000000"/>
            </a:solidFill>
            <a:latin typeface="MS PGothic"/>
            <a:ea typeface="MS PGothic"/>
            <a:cs typeface="MS PGothic"/>
            <a:sym typeface="MS PGothic"/>
          </a:endParaRPr>
        </a:p>
      </xdr:txBody>
    </xdr:sp>
    <xdr:clientData fLocksWithSheet="0"/>
  </xdr:oneCellAnchor>
  <xdr:oneCellAnchor>
    <xdr:from>
      <xdr:col>4</xdr:col>
      <xdr:colOff>200025</xdr:colOff>
      <xdr:row>2</xdr:row>
      <xdr:rowOff>161925</xdr:rowOff>
    </xdr:from>
    <xdr:ext cx="1609725" cy="476250"/>
    <xdr:sp macro="" textlink="">
      <xdr:nvSpPr>
        <xdr:cNvPr id="7" name="Shape 7">
          <a:extLst>
            <a:ext uri="{FF2B5EF4-FFF2-40B4-BE49-F238E27FC236}">
              <a16:creationId xmlns:a16="http://schemas.microsoft.com/office/drawing/2014/main" id="{00000000-0008-0000-0100-000007000000}"/>
            </a:ext>
          </a:extLst>
        </xdr:cNvPr>
        <xdr:cNvSpPr/>
      </xdr:nvSpPr>
      <xdr:spPr>
        <a:xfrm rot="10800000" flipH="1">
          <a:off x="4550663" y="3551400"/>
          <a:ext cx="1590675" cy="457200"/>
        </a:xfrm>
        <a:custGeom>
          <a:avLst/>
          <a:gdLst/>
          <a:ahLst/>
          <a:cxnLst/>
          <a:rect l="l" t="t" r="r" b="b"/>
          <a:pathLst>
            <a:path w="39" h="114" extrusionOk="0">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19050</xdr:colOff>
      <xdr:row>4</xdr:row>
      <xdr:rowOff>38100</xdr:rowOff>
    </xdr:from>
    <xdr:ext cx="5543550" cy="790575"/>
    <xdr:sp macro="" textlink="">
      <xdr:nvSpPr>
        <xdr:cNvPr id="8" name="Shape 8">
          <a:extLst>
            <a:ext uri="{FF2B5EF4-FFF2-40B4-BE49-F238E27FC236}">
              <a16:creationId xmlns:a16="http://schemas.microsoft.com/office/drawing/2014/main" id="{00000000-0008-0000-0100-000008000000}"/>
            </a:ext>
          </a:extLst>
        </xdr:cNvPr>
        <xdr:cNvSpPr/>
      </xdr:nvSpPr>
      <xdr:spPr>
        <a:xfrm>
          <a:off x="2612325" y="3422813"/>
          <a:ext cx="5467350" cy="714375"/>
        </a:xfrm>
        <a:prstGeom prst="roundRect">
          <a:avLst>
            <a:gd name="adj" fmla="val 16667"/>
          </a:avLst>
        </a:prstGeom>
        <a:noFill/>
        <a:ln w="76200" cap="flat" cmpd="sng">
          <a:solidFill>
            <a:srgbClr val="4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1019175</xdr:colOff>
      <xdr:row>7</xdr:row>
      <xdr:rowOff>-9525</xdr:rowOff>
    </xdr:from>
    <xdr:ext cx="838200" cy="1495425"/>
    <xdr:sp macro="" textlink="">
      <xdr:nvSpPr>
        <xdr:cNvPr id="9" name="Shape 9">
          <a:extLst>
            <a:ext uri="{FF2B5EF4-FFF2-40B4-BE49-F238E27FC236}">
              <a16:creationId xmlns:a16="http://schemas.microsoft.com/office/drawing/2014/main" id="{00000000-0008-0000-0100-000009000000}"/>
            </a:ext>
          </a:extLst>
        </xdr:cNvPr>
        <xdr:cNvSpPr/>
      </xdr:nvSpPr>
      <xdr:spPr>
        <a:xfrm>
          <a:off x="4936425" y="3041813"/>
          <a:ext cx="819150" cy="1476375"/>
        </a:xfrm>
        <a:prstGeom prst="roundRect">
          <a:avLst>
            <a:gd name="adj" fmla="val 16667"/>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342900</xdr:colOff>
      <xdr:row>13</xdr:row>
      <xdr:rowOff>190500</xdr:rowOff>
    </xdr:from>
    <xdr:ext cx="38100" cy="276225"/>
    <xdr:grpSp>
      <xdr:nvGrpSpPr>
        <xdr:cNvPr id="10" name="Shape 2">
          <a:extLst>
            <a:ext uri="{FF2B5EF4-FFF2-40B4-BE49-F238E27FC236}">
              <a16:creationId xmlns:a16="http://schemas.microsoft.com/office/drawing/2014/main" id="{00000000-0008-0000-0100-00000A000000}"/>
            </a:ext>
          </a:extLst>
        </xdr:cNvPr>
        <xdr:cNvGrpSpPr/>
      </xdr:nvGrpSpPr>
      <xdr:grpSpPr>
        <a:xfrm>
          <a:off x="7639050" y="3257550"/>
          <a:ext cx="38100" cy="276225"/>
          <a:chOff x="5346000" y="3641888"/>
          <a:chExt cx="0" cy="276225"/>
        </a:xfrm>
      </xdr:grpSpPr>
      <xdr:cxnSp macro="">
        <xdr:nvCxnSpPr>
          <xdr:cNvPr id="11" name="Shape 10">
            <a:extLst>
              <a:ext uri="{FF2B5EF4-FFF2-40B4-BE49-F238E27FC236}">
                <a16:creationId xmlns:a16="http://schemas.microsoft.com/office/drawing/2014/main" id="{00000000-0008-0000-0100-00000B000000}"/>
              </a:ext>
            </a:extLst>
          </xdr:cNvPr>
          <xdr:cNvCxnSpPr/>
        </xdr:nvCxnSpPr>
        <xdr:spPr>
          <a:xfrm>
            <a:off x="5346000" y="3641888"/>
            <a:ext cx="0" cy="276225"/>
          </a:xfrm>
          <a:prstGeom prst="straightConnector1">
            <a:avLst/>
          </a:prstGeom>
          <a:noFill/>
          <a:ln w="25400" cap="flat" cmpd="sng">
            <a:solidFill>
              <a:srgbClr val="000000"/>
            </a:solidFill>
            <a:prstDash val="solid"/>
            <a:miter lim="800000"/>
            <a:headEnd type="none" w="med" len="med"/>
            <a:tailEnd type="triangle" w="med" len="med"/>
          </a:ln>
        </xdr:spPr>
      </xdr:cxnSp>
    </xdr:grpSp>
    <xdr:clientData fLocksWithSheet="0"/>
  </xdr:oneCellAnchor>
  <xdr:oneCellAnchor>
    <xdr:from>
      <xdr:col>11</xdr:col>
      <xdr:colOff>1057275</xdr:colOff>
      <xdr:row>3</xdr:row>
      <xdr:rowOff>266700</xdr:rowOff>
    </xdr:from>
    <xdr:ext cx="1133475" cy="1152525"/>
    <xdr:sp macro="" textlink="">
      <xdr:nvSpPr>
        <xdr:cNvPr id="12" name="Shape 11">
          <a:extLst>
            <a:ext uri="{FF2B5EF4-FFF2-40B4-BE49-F238E27FC236}">
              <a16:creationId xmlns:a16="http://schemas.microsoft.com/office/drawing/2014/main" id="{00000000-0008-0000-0100-00000C000000}"/>
            </a:ext>
          </a:extLst>
        </xdr:cNvPr>
        <xdr:cNvSpPr/>
      </xdr:nvSpPr>
      <xdr:spPr>
        <a:xfrm rot="-8280000" flipH="1">
          <a:off x="4903088" y="3213263"/>
          <a:ext cx="885825" cy="1133475"/>
        </a:xfrm>
        <a:custGeom>
          <a:avLst/>
          <a:gdLst/>
          <a:ahLst/>
          <a:cxnLst/>
          <a:rect l="l" t="t" r="r" b="b"/>
          <a:pathLst>
            <a:path w="39" h="114" extrusionOk="0">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1009650</xdr:colOff>
      <xdr:row>15</xdr:row>
      <xdr:rowOff>28575</xdr:rowOff>
    </xdr:from>
    <xdr:ext cx="4305300" cy="723900"/>
    <xdr:sp macro="" textlink="">
      <xdr:nvSpPr>
        <xdr:cNvPr id="13" name="Shape 12">
          <a:extLst>
            <a:ext uri="{FF2B5EF4-FFF2-40B4-BE49-F238E27FC236}">
              <a16:creationId xmlns:a16="http://schemas.microsoft.com/office/drawing/2014/main" id="{00000000-0008-0000-0100-00000D000000}"/>
            </a:ext>
          </a:extLst>
        </xdr:cNvPr>
        <xdr:cNvSpPr/>
      </xdr:nvSpPr>
      <xdr:spPr>
        <a:xfrm>
          <a:off x="3198113" y="3422813"/>
          <a:ext cx="4295775" cy="714375"/>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７種類の社会保険以外に見積もっている法定福利費の事業主負担分の1月当たりの金額を記入してください。(例：中小企業退職金共済)</a:t>
          </a:r>
          <a:endParaRPr sz="1400"/>
        </a:p>
      </xdr:txBody>
    </xdr:sp>
    <xdr:clientData fLocksWithSheet="0"/>
  </xdr:oneCellAnchor>
  <xdr:oneCellAnchor>
    <xdr:from>
      <xdr:col>2</xdr:col>
      <xdr:colOff>685800</xdr:colOff>
      <xdr:row>27</xdr:row>
      <xdr:rowOff>276225</xdr:rowOff>
    </xdr:from>
    <xdr:ext cx="1476375" cy="371475"/>
    <xdr:sp macro="" textlink="">
      <xdr:nvSpPr>
        <xdr:cNvPr id="14" name="Shape 13">
          <a:extLst>
            <a:ext uri="{FF2B5EF4-FFF2-40B4-BE49-F238E27FC236}">
              <a16:creationId xmlns:a16="http://schemas.microsoft.com/office/drawing/2014/main" id="{00000000-0008-0000-0100-00000E000000}"/>
            </a:ext>
          </a:extLst>
        </xdr:cNvPr>
        <xdr:cNvSpPr/>
      </xdr:nvSpPr>
      <xdr:spPr>
        <a:xfrm>
          <a:off x="4622100" y="3608550"/>
          <a:ext cx="1447800" cy="342900"/>
        </a:xfrm>
        <a:prstGeom prst="ellipse">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695325</xdr:colOff>
      <xdr:row>29</xdr:row>
      <xdr:rowOff>-9525</xdr:rowOff>
    </xdr:from>
    <xdr:ext cx="1476375" cy="371475"/>
    <xdr:sp macro="" textlink="">
      <xdr:nvSpPr>
        <xdr:cNvPr id="15" name="Shape 14">
          <a:extLst>
            <a:ext uri="{FF2B5EF4-FFF2-40B4-BE49-F238E27FC236}">
              <a16:creationId xmlns:a16="http://schemas.microsoft.com/office/drawing/2014/main" id="{00000000-0008-0000-0100-00000F000000}"/>
            </a:ext>
          </a:extLst>
        </xdr:cNvPr>
        <xdr:cNvSpPr/>
      </xdr:nvSpPr>
      <xdr:spPr>
        <a:xfrm>
          <a:off x="4617338" y="3603788"/>
          <a:ext cx="1457325" cy="352425"/>
        </a:xfrm>
        <a:prstGeom prst="ellipse">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523875</xdr:colOff>
      <xdr:row>27</xdr:row>
      <xdr:rowOff>57150</xdr:rowOff>
    </xdr:from>
    <xdr:ext cx="38100" cy="209550"/>
    <xdr:grpSp>
      <xdr:nvGrpSpPr>
        <xdr:cNvPr id="16" name="Shape 2">
          <a:extLst>
            <a:ext uri="{FF2B5EF4-FFF2-40B4-BE49-F238E27FC236}">
              <a16:creationId xmlns:a16="http://schemas.microsoft.com/office/drawing/2014/main" id="{00000000-0008-0000-0100-000010000000}"/>
            </a:ext>
          </a:extLst>
        </xdr:cNvPr>
        <xdr:cNvGrpSpPr/>
      </xdr:nvGrpSpPr>
      <xdr:grpSpPr>
        <a:xfrm>
          <a:off x="2457450" y="6191250"/>
          <a:ext cx="38100" cy="209550"/>
          <a:chOff x="5341238" y="3675225"/>
          <a:chExt cx="9525" cy="209550"/>
        </a:xfrm>
      </xdr:grpSpPr>
      <xdr:cxnSp macro="">
        <xdr:nvCxnSpPr>
          <xdr:cNvPr id="17" name="Shape 15">
            <a:extLst>
              <a:ext uri="{FF2B5EF4-FFF2-40B4-BE49-F238E27FC236}">
                <a16:creationId xmlns:a16="http://schemas.microsoft.com/office/drawing/2014/main" id="{00000000-0008-0000-0100-000011000000}"/>
              </a:ext>
            </a:extLst>
          </xdr:cNvPr>
          <xdr:cNvCxnSpPr/>
        </xdr:nvCxnSpPr>
        <xdr:spPr>
          <a:xfrm rot="10800000" flipH="1">
            <a:off x="5341238" y="3675225"/>
            <a:ext cx="9525" cy="209550"/>
          </a:xfrm>
          <a:prstGeom prst="straightConnector1">
            <a:avLst/>
          </a:prstGeom>
          <a:noFill/>
          <a:ln w="25400" cap="flat" cmpd="sng">
            <a:solidFill>
              <a:srgbClr val="000000"/>
            </a:solidFill>
            <a:prstDash val="solid"/>
            <a:miter lim="800000"/>
            <a:headEnd type="none" w="med" len="med"/>
            <a:tailEnd type="triangle" w="med" len="med"/>
          </a:ln>
        </xdr:spPr>
      </xdr:cxnSp>
    </xdr:grpSp>
    <xdr:clientData fLocksWithSheet="0"/>
  </xdr:oneCellAnchor>
  <xdr:oneCellAnchor>
    <xdr:from>
      <xdr:col>1</xdr:col>
      <xdr:colOff>466725</xdr:colOff>
      <xdr:row>24</xdr:row>
      <xdr:rowOff>200025</xdr:rowOff>
    </xdr:from>
    <xdr:ext cx="4362450" cy="523875"/>
    <xdr:sp macro="" textlink="">
      <xdr:nvSpPr>
        <xdr:cNvPr id="18" name="Shape 16">
          <a:extLst>
            <a:ext uri="{FF2B5EF4-FFF2-40B4-BE49-F238E27FC236}">
              <a16:creationId xmlns:a16="http://schemas.microsoft.com/office/drawing/2014/main" id="{00000000-0008-0000-0100-000012000000}"/>
            </a:ext>
          </a:extLst>
        </xdr:cNvPr>
        <xdr:cNvSpPr/>
      </xdr:nvSpPr>
      <xdr:spPr>
        <a:xfrm>
          <a:off x="3169538" y="3522825"/>
          <a:ext cx="4352925" cy="5143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i="0" u="none" strike="noStrike">
              <a:solidFill>
                <a:srgbClr val="000000"/>
              </a:solidFill>
              <a:latin typeface="MS PGothic"/>
              <a:ea typeface="MS PGothic"/>
              <a:cs typeface="MS PGothic"/>
              <a:sym typeface="MS PGothic"/>
            </a:rPr>
            <a:t>対象賃金額：様式１-２ 合計額「Ａ」欄(労災保険対象額)</a:t>
          </a:r>
          <a:endParaRPr sz="1400"/>
        </a:p>
        <a:p>
          <a:pPr marL="0" lvl="0" indent="0" algn="ctr" rtl="0">
            <a:spcBef>
              <a:spcPts val="0"/>
            </a:spcBef>
            <a:spcAft>
              <a:spcPts val="0"/>
            </a:spcAft>
            <a:buNone/>
          </a:pPr>
          <a:r>
            <a:rPr lang="en-US" sz="1200" i="0" u="none" strike="noStrike">
              <a:solidFill>
                <a:srgbClr val="000000"/>
              </a:solidFill>
              <a:latin typeface="MS PGothic"/>
              <a:ea typeface="MS PGothic"/>
              <a:cs typeface="MS PGothic"/>
              <a:sym typeface="MS PGothic"/>
            </a:rPr>
            <a:t>（</a:t>
          </a:r>
          <a:r>
            <a:rPr lang="en-US" sz="1200" i="0" u="none" strike="noStrike">
              <a:solidFill>
                <a:srgbClr val="000000"/>
              </a:solidFill>
              <a:latin typeface="Calibri"/>
              <a:ea typeface="Calibri"/>
              <a:cs typeface="Calibri"/>
              <a:sym typeface="Calibri"/>
            </a:rPr>
            <a:t>※</a:t>
          </a:r>
          <a:r>
            <a:rPr lang="en-US" sz="1200" i="0" u="none" strike="noStrike">
              <a:solidFill>
                <a:srgbClr val="000000"/>
              </a:solidFill>
              <a:latin typeface="MS PGothic"/>
              <a:ea typeface="MS PGothic"/>
              <a:cs typeface="MS PGothic"/>
              <a:sym typeface="MS PGothic"/>
            </a:rPr>
            <a:t>健康保険加入者の給与計ではありません。</a:t>
          </a:r>
          <a:r>
            <a:rPr lang="en-US" sz="1000" i="0" u="none" strike="noStrike">
              <a:solidFill>
                <a:srgbClr val="000000"/>
              </a:solidFill>
              <a:latin typeface="MS PGothic"/>
              <a:ea typeface="MS PGothic"/>
              <a:cs typeface="MS PGothic"/>
              <a:sym typeface="MS PGothic"/>
            </a:rPr>
            <a:t>）</a:t>
          </a:r>
          <a:endParaRPr sz="1400"/>
        </a:p>
      </xdr:txBody>
    </xdr:sp>
    <xdr:clientData fLocksWithSheet="0"/>
  </xdr:oneCellAnchor>
  <xdr:oneCellAnchor>
    <xdr:from>
      <xdr:col>3</xdr:col>
      <xdr:colOff>466725</xdr:colOff>
      <xdr:row>30</xdr:row>
      <xdr:rowOff>0</xdr:rowOff>
    </xdr:from>
    <xdr:ext cx="38100" cy="266700"/>
    <xdr:grpSp>
      <xdr:nvGrpSpPr>
        <xdr:cNvPr id="19" name="Shape 2">
          <a:extLst>
            <a:ext uri="{FF2B5EF4-FFF2-40B4-BE49-F238E27FC236}">
              <a16:creationId xmlns:a16="http://schemas.microsoft.com/office/drawing/2014/main" id="{00000000-0008-0000-0100-000013000000}"/>
            </a:ext>
          </a:extLst>
        </xdr:cNvPr>
        <xdr:cNvGrpSpPr/>
      </xdr:nvGrpSpPr>
      <xdr:grpSpPr>
        <a:xfrm>
          <a:off x="2400300" y="7134225"/>
          <a:ext cx="38100" cy="266700"/>
          <a:chOff x="5346000" y="3646650"/>
          <a:chExt cx="0" cy="266700"/>
        </a:xfrm>
      </xdr:grpSpPr>
      <xdr:cxnSp macro="">
        <xdr:nvCxnSpPr>
          <xdr:cNvPr id="20" name="Shape 17">
            <a:extLst>
              <a:ext uri="{FF2B5EF4-FFF2-40B4-BE49-F238E27FC236}">
                <a16:creationId xmlns:a16="http://schemas.microsoft.com/office/drawing/2014/main" id="{00000000-0008-0000-0100-000014000000}"/>
              </a:ext>
            </a:extLst>
          </xdr:cNvPr>
          <xdr:cNvCxnSpPr/>
        </xdr:nvCxnSpPr>
        <xdr:spPr>
          <a:xfrm>
            <a:off x="5346000" y="3646650"/>
            <a:ext cx="0" cy="266700"/>
          </a:xfrm>
          <a:prstGeom prst="straightConnector1">
            <a:avLst/>
          </a:prstGeom>
          <a:noFill/>
          <a:ln w="25400" cap="flat" cmpd="sng">
            <a:solidFill>
              <a:srgbClr val="000000"/>
            </a:solidFill>
            <a:prstDash val="solid"/>
            <a:miter lim="800000"/>
            <a:headEnd type="none" w="med" len="med"/>
            <a:tailEnd type="triangle" w="med" len="med"/>
          </a:ln>
        </xdr:spPr>
      </xdr:cxnSp>
    </xdr:grpSp>
    <xdr:clientData fLocksWithSheet="0"/>
  </xdr:oneCellAnchor>
  <xdr:oneCellAnchor>
    <xdr:from>
      <xdr:col>1</xdr:col>
      <xdr:colOff>419100</xdr:colOff>
      <xdr:row>30</xdr:row>
      <xdr:rowOff>257175</xdr:rowOff>
    </xdr:from>
    <xdr:ext cx="4362450" cy="523875"/>
    <xdr:sp macro="" textlink="">
      <xdr:nvSpPr>
        <xdr:cNvPr id="21" name="Shape 18">
          <a:extLst>
            <a:ext uri="{FF2B5EF4-FFF2-40B4-BE49-F238E27FC236}">
              <a16:creationId xmlns:a16="http://schemas.microsoft.com/office/drawing/2014/main" id="{00000000-0008-0000-0100-000015000000}"/>
            </a:ext>
          </a:extLst>
        </xdr:cNvPr>
        <xdr:cNvSpPr/>
      </xdr:nvSpPr>
      <xdr:spPr>
        <a:xfrm>
          <a:off x="3169538" y="3522825"/>
          <a:ext cx="4352925" cy="5143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i="0" u="none" strike="noStrike">
              <a:solidFill>
                <a:srgbClr val="000000"/>
              </a:solidFill>
              <a:latin typeface="MS PGothic"/>
              <a:ea typeface="MS PGothic"/>
              <a:cs typeface="MS PGothic"/>
              <a:sym typeface="MS PGothic"/>
            </a:rPr>
            <a:t>対象賃金額：様式１-２　合計額「Ｂ」欄(うち雇用保険対象額)</a:t>
          </a:r>
          <a:endParaRPr sz="1400"/>
        </a:p>
        <a:p>
          <a:pPr marL="0" lvl="0" indent="0" algn="ctr" rtl="0">
            <a:spcBef>
              <a:spcPts val="0"/>
            </a:spcBef>
            <a:spcAft>
              <a:spcPts val="0"/>
            </a:spcAft>
            <a:buNone/>
          </a:pPr>
          <a:r>
            <a:rPr lang="en-US" sz="1200" i="0" u="none" strike="noStrike">
              <a:solidFill>
                <a:srgbClr val="000000"/>
              </a:solidFill>
              <a:latin typeface="MS PGothic"/>
              <a:ea typeface="MS PGothic"/>
              <a:cs typeface="MS PGothic"/>
              <a:sym typeface="MS PGothic"/>
            </a:rPr>
            <a:t>（</a:t>
          </a:r>
          <a:r>
            <a:rPr lang="en-US" sz="1200" i="0" u="none" strike="noStrike">
              <a:solidFill>
                <a:srgbClr val="000000"/>
              </a:solidFill>
              <a:latin typeface="Calibri"/>
              <a:ea typeface="Calibri"/>
              <a:cs typeface="Calibri"/>
              <a:sym typeface="Calibri"/>
            </a:rPr>
            <a:t>※</a:t>
          </a:r>
          <a:r>
            <a:rPr lang="en-US" sz="1200" i="0" u="none" strike="noStrike">
              <a:solidFill>
                <a:srgbClr val="000000"/>
              </a:solidFill>
              <a:latin typeface="MS PGothic"/>
              <a:ea typeface="MS PGothic"/>
              <a:cs typeface="MS PGothic"/>
              <a:sym typeface="MS PGothic"/>
            </a:rPr>
            <a:t>健康保険加入者の給与計ではありません。）</a:t>
          </a:r>
          <a:endParaRPr sz="1400"/>
        </a:p>
        <a:p>
          <a:pPr marL="0" lvl="0" indent="0" algn="ctr" rtl="0">
            <a:spcBef>
              <a:spcPts val="0"/>
            </a:spcBef>
            <a:spcAft>
              <a:spcPts val="0"/>
            </a:spcAft>
            <a:buNone/>
          </a:pPr>
          <a:endParaRPr sz="1200" i="0" u="none" strike="noStrike">
            <a:solidFill>
              <a:srgbClr val="000000"/>
            </a:solidFill>
            <a:latin typeface="MS PGothic"/>
            <a:ea typeface="MS PGothic"/>
            <a:cs typeface="MS PGothic"/>
            <a:sym typeface="MS PGothic"/>
          </a:endParaRPr>
        </a:p>
      </xdr:txBody>
    </xdr:sp>
    <xdr:clientData fLocksWithSheet="0"/>
  </xdr:oneCellAnchor>
  <xdr:oneCellAnchor>
    <xdr:from>
      <xdr:col>9</xdr:col>
      <xdr:colOff>9525</xdr:colOff>
      <xdr:row>6</xdr:row>
      <xdr:rowOff>142875</xdr:rowOff>
    </xdr:from>
    <xdr:ext cx="2743200" cy="2105025"/>
    <xdr:sp macro="" textlink="">
      <xdr:nvSpPr>
        <xdr:cNvPr id="22" name="Shape 19">
          <a:extLst>
            <a:ext uri="{FF2B5EF4-FFF2-40B4-BE49-F238E27FC236}">
              <a16:creationId xmlns:a16="http://schemas.microsoft.com/office/drawing/2014/main" id="{00000000-0008-0000-0100-000016000000}"/>
            </a:ext>
          </a:extLst>
        </xdr:cNvPr>
        <xdr:cNvSpPr/>
      </xdr:nvSpPr>
      <xdr:spPr>
        <a:xfrm>
          <a:off x="3988688" y="2737013"/>
          <a:ext cx="2714625" cy="2085975"/>
        </a:xfrm>
        <a:prstGeom prst="ellipse">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57150</xdr:colOff>
      <xdr:row>30</xdr:row>
      <xdr:rowOff>0</xdr:rowOff>
    </xdr:from>
    <xdr:ext cx="1133475" cy="295275"/>
    <xdr:sp macro="" textlink="">
      <xdr:nvSpPr>
        <xdr:cNvPr id="23" name="Shape 20">
          <a:extLst>
            <a:ext uri="{FF2B5EF4-FFF2-40B4-BE49-F238E27FC236}">
              <a16:creationId xmlns:a16="http://schemas.microsoft.com/office/drawing/2014/main" id="{00000000-0008-0000-0100-000017000000}"/>
            </a:ext>
          </a:extLst>
        </xdr:cNvPr>
        <xdr:cNvSpPr/>
      </xdr:nvSpPr>
      <xdr:spPr>
        <a:xfrm>
          <a:off x="4788788" y="3646650"/>
          <a:ext cx="1114425" cy="266700"/>
        </a:xfrm>
        <a:prstGeom prst="ellipse">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371475</xdr:colOff>
      <xdr:row>31</xdr:row>
      <xdr:rowOff>209550</xdr:rowOff>
    </xdr:from>
    <xdr:ext cx="7191375" cy="447675"/>
    <xdr:sp macro="" textlink="">
      <xdr:nvSpPr>
        <xdr:cNvPr id="24" name="Shape 21">
          <a:extLst>
            <a:ext uri="{FF2B5EF4-FFF2-40B4-BE49-F238E27FC236}">
              <a16:creationId xmlns:a16="http://schemas.microsoft.com/office/drawing/2014/main" id="{00000000-0008-0000-0100-000018000000}"/>
            </a:ext>
          </a:extLst>
        </xdr:cNvPr>
        <xdr:cNvSpPr/>
      </xdr:nvSpPr>
      <xdr:spPr>
        <a:xfrm>
          <a:off x="1755075" y="3560925"/>
          <a:ext cx="7181850" cy="4381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i="0" u="none" strike="noStrike">
              <a:solidFill>
                <a:srgbClr val="000000"/>
              </a:solidFill>
              <a:latin typeface="MS PGothic"/>
              <a:ea typeface="MS PGothic"/>
              <a:cs typeface="MS PGothic"/>
              <a:sym typeface="MS PGothic"/>
            </a:rPr>
            <a:t>　「</a:t>
          </a:r>
          <a:r>
            <a:rPr lang="en-US" sz="1200" i="0" u="none" strike="noStrike">
              <a:solidFill>
                <a:srgbClr val="000000"/>
              </a:solidFill>
              <a:latin typeface="Arial"/>
              <a:ea typeface="Arial"/>
              <a:cs typeface="Arial"/>
              <a:sym typeface="Arial"/>
            </a:rPr>
            <a:t>Ｄ」の金額　≦　（様式1-1）「業務従事者に係る法定福利費（⑧）」の金額</a:t>
          </a:r>
          <a:endParaRPr sz="1400"/>
        </a:p>
      </xdr:txBody>
    </xdr:sp>
    <xdr:clientData fLocksWithSheet="0"/>
  </xdr:oneCellAnchor>
  <xdr:oneCellAnchor>
    <xdr:from>
      <xdr:col>8</xdr:col>
      <xdr:colOff>638175</xdr:colOff>
      <xdr:row>30</xdr:row>
      <xdr:rowOff>104775</xdr:rowOff>
    </xdr:from>
    <xdr:ext cx="1714500" cy="466725"/>
    <xdr:sp macro="" textlink="">
      <xdr:nvSpPr>
        <xdr:cNvPr id="25" name="Shape 22">
          <a:extLst>
            <a:ext uri="{FF2B5EF4-FFF2-40B4-BE49-F238E27FC236}">
              <a16:creationId xmlns:a16="http://schemas.microsoft.com/office/drawing/2014/main" id="{00000000-0008-0000-0100-000019000000}"/>
            </a:ext>
          </a:extLst>
        </xdr:cNvPr>
        <xdr:cNvSpPr/>
      </xdr:nvSpPr>
      <xdr:spPr>
        <a:xfrm rot="4980000">
          <a:off x="5222175" y="2941800"/>
          <a:ext cx="247650" cy="1676400"/>
        </a:xfrm>
        <a:custGeom>
          <a:avLst/>
          <a:gdLst/>
          <a:ahLst/>
          <a:cxnLst/>
          <a:rect l="l" t="t" r="r" b="b"/>
          <a:pathLst>
            <a:path w="39" h="114" extrusionOk="0">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752475</xdr:colOff>
      <xdr:row>27</xdr:row>
      <xdr:rowOff>180975</xdr:rowOff>
    </xdr:from>
    <xdr:ext cx="1295400" cy="990600"/>
    <xdr:sp macro="" textlink="">
      <xdr:nvSpPr>
        <xdr:cNvPr id="26" name="Shape 23">
          <a:extLst>
            <a:ext uri="{FF2B5EF4-FFF2-40B4-BE49-F238E27FC236}">
              <a16:creationId xmlns:a16="http://schemas.microsoft.com/office/drawing/2014/main" id="{00000000-0008-0000-0100-00001A000000}"/>
            </a:ext>
          </a:extLst>
        </xdr:cNvPr>
        <xdr:cNvSpPr/>
      </xdr:nvSpPr>
      <xdr:spPr>
        <a:xfrm>
          <a:off x="4712588" y="3298988"/>
          <a:ext cx="1266825" cy="962025"/>
        </a:xfrm>
        <a:prstGeom prst="ellipse">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581025</xdr:colOff>
      <xdr:row>26</xdr:row>
      <xdr:rowOff>85725</xdr:rowOff>
    </xdr:from>
    <xdr:ext cx="590550" cy="381000"/>
    <xdr:sp macro="" textlink="">
      <xdr:nvSpPr>
        <xdr:cNvPr id="27" name="Shape 24">
          <a:extLst>
            <a:ext uri="{FF2B5EF4-FFF2-40B4-BE49-F238E27FC236}">
              <a16:creationId xmlns:a16="http://schemas.microsoft.com/office/drawing/2014/main" id="{00000000-0008-0000-0100-00001B000000}"/>
            </a:ext>
          </a:extLst>
        </xdr:cNvPr>
        <xdr:cNvSpPr/>
      </xdr:nvSpPr>
      <xdr:spPr>
        <a:xfrm rot="-6360000">
          <a:off x="5231700" y="3522825"/>
          <a:ext cx="228600" cy="514350"/>
        </a:xfrm>
        <a:custGeom>
          <a:avLst/>
          <a:gdLst/>
          <a:ahLst/>
          <a:cxnLst/>
          <a:rect l="l" t="t" r="r" b="b"/>
          <a:pathLst>
            <a:path w="39" h="114" extrusionOk="0">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323850</xdr:colOff>
      <xdr:row>23</xdr:row>
      <xdr:rowOff>38100</xdr:rowOff>
    </xdr:from>
    <xdr:ext cx="5010150" cy="733425"/>
    <xdr:sp macro="" textlink="">
      <xdr:nvSpPr>
        <xdr:cNvPr id="28" name="Shape 25">
          <a:extLst>
            <a:ext uri="{FF2B5EF4-FFF2-40B4-BE49-F238E27FC236}">
              <a16:creationId xmlns:a16="http://schemas.microsoft.com/office/drawing/2014/main" id="{00000000-0008-0000-0100-00001C000000}"/>
            </a:ext>
          </a:extLst>
        </xdr:cNvPr>
        <xdr:cNvSpPr/>
      </xdr:nvSpPr>
      <xdr:spPr>
        <a:xfrm>
          <a:off x="2845688" y="3418050"/>
          <a:ext cx="5000625" cy="72390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i="0" u="none" strike="noStrike">
              <a:solidFill>
                <a:srgbClr val="000000"/>
              </a:solidFill>
              <a:latin typeface="MS PGothic"/>
              <a:ea typeface="MS PGothic"/>
              <a:cs typeface="MS PGothic"/>
              <a:sym typeface="MS PGothic"/>
            </a:rPr>
            <a:t>労災保険及び雇用保険の事業主負担分の保険料率を、それぞれ記入してください。※労災保険料のメリット制を適用している場合は、割合が確認できる書類（労災保険率決定通知書）を添付してください。</a:t>
          </a:r>
          <a:endParaRPr sz="1400"/>
        </a:p>
      </xdr:txBody>
    </xdr:sp>
    <xdr:clientData fLocksWithSheet="0"/>
  </xdr:oneCellAnchor>
  <xdr:oneCellAnchor>
    <xdr:from>
      <xdr:col>0</xdr:col>
      <xdr:colOff>85725</xdr:colOff>
      <xdr:row>7</xdr:row>
      <xdr:rowOff>-9525</xdr:rowOff>
    </xdr:from>
    <xdr:ext cx="361950" cy="1762125"/>
    <xdr:sp macro="" textlink="">
      <xdr:nvSpPr>
        <xdr:cNvPr id="29" name="Shape 26">
          <a:extLst>
            <a:ext uri="{FF2B5EF4-FFF2-40B4-BE49-F238E27FC236}">
              <a16:creationId xmlns:a16="http://schemas.microsoft.com/office/drawing/2014/main" id="{00000000-0008-0000-0100-00001D000000}"/>
            </a:ext>
          </a:extLst>
        </xdr:cNvPr>
        <xdr:cNvSpPr/>
      </xdr:nvSpPr>
      <xdr:spPr>
        <a:xfrm>
          <a:off x="5174550" y="2908463"/>
          <a:ext cx="342900" cy="1743075"/>
        </a:xfrm>
        <a:prstGeom prst="ellipse">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-38100</xdr:colOff>
      <xdr:row>14</xdr:row>
      <xdr:rowOff>-76200</xdr:rowOff>
    </xdr:from>
    <xdr:ext cx="2114550" cy="1152525"/>
    <xdr:sp macro="" textlink="">
      <xdr:nvSpPr>
        <xdr:cNvPr id="30" name="Shape 27">
          <a:extLst>
            <a:ext uri="{FF2B5EF4-FFF2-40B4-BE49-F238E27FC236}">
              <a16:creationId xmlns:a16="http://schemas.microsoft.com/office/drawing/2014/main" id="{00000000-0008-0000-0100-00001E000000}"/>
            </a:ext>
          </a:extLst>
        </xdr:cNvPr>
        <xdr:cNvSpPr/>
      </xdr:nvSpPr>
      <xdr:spPr>
        <a:xfrm rot="-240000">
          <a:off x="4336350" y="3284700"/>
          <a:ext cx="2019300" cy="990600"/>
        </a:xfrm>
        <a:custGeom>
          <a:avLst/>
          <a:gdLst/>
          <a:ahLst/>
          <a:cxnLst/>
          <a:rect l="l" t="t" r="r" b="b"/>
          <a:pathLst>
            <a:path w="39" h="114" extrusionOk="0">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428625</xdr:colOff>
      <xdr:row>7</xdr:row>
      <xdr:rowOff>-9525</xdr:rowOff>
    </xdr:from>
    <xdr:ext cx="1476375" cy="1828800"/>
    <xdr:sp macro="" textlink="">
      <xdr:nvSpPr>
        <xdr:cNvPr id="31" name="Shape 28">
          <a:extLst>
            <a:ext uri="{FF2B5EF4-FFF2-40B4-BE49-F238E27FC236}">
              <a16:creationId xmlns:a16="http://schemas.microsoft.com/office/drawing/2014/main" id="{00000000-0008-0000-0100-00001F000000}"/>
            </a:ext>
          </a:extLst>
        </xdr:cNvPr>
        <xdr:cNvSpPr/>
      </xdr:nvSpPr>
      <xdr:spPr>
        <a:xfrm>
          <a:off x="4622100" y="2875125"/>
          <a:ext cx="1447800" cy="1809750"/>
        </a:xfrm>
        <a:prstGeom prst="ellipse">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28575</xdr:colOff>
      <xdr:row>15</xdr:row>
      <xdr:rowOff>9525</xdr:rowOff>
    </xdr:from>
    <xdr:ext cx="733425" cy="1190625"/>
    <xdr:sp macro="" textlink="">
      <xdr:nvSpPr>
        <xdr:cNvPr id="32" name="Shape 29">
          <a:extLst>
            <a:ext uri="{FF2B5EF4-FFF2-40B4-BE49-F238E27FC236}">
              <a16:creationId xmlns:a16="http://schemas.microsoft.com/office/drawing/2014/main" id="{00000000-0008-0000-0100-000020000000}"/>
            </a:ext>
          </a:extLst>
        </xdr:cNvPr>
        <xdr:cNvSpPr/>
      </xdr:nvSpPr>
      <xdr:spPr>
        <a:xfrm>
          <a:off x="4988813" y="3198975"/>
          <a:ext cx="714375" cy="1162050"/>
        </a:xfrm>
        <a:custGeom>
          <a:avLst/>
          <a:gdLst/>
          <a:ahLst/>
          <a:cxnLst/>
          <a:rect l="l" t="t" r="r" b="b"/>
          <a:pathLst>
            <a:path w="39" h="114" extrusionOk="0">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104775</xdr:colOff>
      <xdr:row>15</xdr:row>
      <xdr:rowOff>104775</xdr:rowOff>
    </xdr:from>
    <xdr:ext cx="4067175" cy="752475"/>
    <xdr:sp macro="" textlink="">
      <xdr:nvSpPr>
        <xdr:cNvPr id="33" name="Shape 30">
          <a:extLst>
            <a:ext uri="{FF2B5EF4-FFF2-40B4-BE49-F238E27FC236}">
              <a16:creationId xmlns:a16="http://schemas.microsoft.com/office/drawing/2014/main" id="{00000000-0008-0000-0100-000021000000}"/>
            </a:ext>
          </a:extLst>
        </xdr:cNvPr>
        <xdr:cNvSpPr/>
      </xdr:nvSpPr>
      <xdr:spPr>
        <a:xfrm>
          <a:off x="3317175" y="3408525"/>
          <a:ext cx="4057650" cy="7429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様式１-2「社会保険の加入状況」欄で健康保険・厚生年金（被用者保険）加入とした従事者№を転記し、記載内容を連動すること</a:t>
          </a:r>
          <a:r>
            <a:rPr lang="en-US" sz="1200" i="0" u="none" strike="noStrike">
              <a:solidFill>
                <a:srgbClr val="000000"/>
              </a:solidFill>
              <a:latin typeface="MS PGothic"/>
              <a:ea typeface="MS PGothic"/>
              <a:cs typeface="MS PGothic"/>
              <a:sym typeface="MS PGothic"/>
            </a:rPr>
            <a:t>。</a:t>
          </a:r>
          <a:endParaRPr sz="1400"/>
        </a:p>
      </xdr:txBody>
    </xdr:sp>
    <xdr:clientData fLocksWithSheet="0"/>
  </xdr:oneCellAnchor>
  <xdr:oneCellAnchor>
    <xdr:from>
      <xdr:col>2</xdr:col>
      <xdr:colOff>733425</xdr:colOff>
      <xdr:row>19</xdr:row>
      <xdr:rowOff>28575</xdr:rowOff>
    </xdr:from>
    <xdr:ext cx="6572250" cy="657225"/>
    <xdr:sp macro="" textlink="">
      <xdr:nvSpPr>
        <xdr:cNvPr id="34" name="Shape 31">
          <a:extLst>
            <a:ext uri="{FF2B5EF4-FFF2-40B4-BE49-F238E27FC236}">
              <a16:creationId xmlns:a16="http://schemas.microsoft.com/office/drawing/2014/main" id="{00000000-0008-0000-0100-000022000000}"/>
            </a:ext>
          </a:extLst>
        </xdr:cNvPr>
        <xdr:cNvSpPr/>
      </xdr:nvSpPr>
      <xdr:spPr>
        <a:xfrm>
          <a:off x="2064638" y="3451388"/>
          <a:ext cx="6562725" cy="657225"/>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給与：様式１-２「月支給合計③」の金額をもとに標準報酬月額を記入してください。</a:t>
          </a:r>
          <a:endParaRPr sz="1400"/>
        </a:p>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賞与等：様式１-２「賞与等⑤」の金額をもとに千円未満切捨ての上、標準賞与額を記入してください。</a:t>
          </a:r>
          <a:endParaRPr sz="1400"/>
        </a:p>
      </xdr:txBody>
    </xdr:sp>
    <xdr:clientData fLocksWithSheet="0"/>
  </xdr:oneCellAnchor>
  <xdr:oneCellAnchor>
    <xdr:from>
      <xdr:col>3</xdr:col>
      <xdr:colOff>-9525</xdr:colOff>
      <xdr:row>7</xdr:row>
      <xdr:rowOff>9525</xdr:rowOff>
    </xdr:from>
    <xdr:ext cx="5343525" cy="1809750"/>
    <xdr:sp macro="" textlink="">
      <xdr:nvSpPr>
        <xdr:cNvPr id="35" name="Shape 32">
          <a:extLst>
            <a:ext uri="{FF2B5EF4-FFF2-40B4-BE49-F238E27FC236}">
              <a16:creationId xmlns:a16="http://schemas.microsoft.com/office/drawing/2014/main" id="{00000000-0008-0000-0100-000023000000}"/>
            </a:ext>
          </a:extLst>
        </xdr:cNvPr>
        <xdr:cNvSpPr/>
      </xdr:nvSpPr>
      <xdr:spPr>
        <a:xfrm>
          <a:off x="2683763" y="2884650"/>
          <a:ext cx="5324475" cy="1790700"/>
        </a:xfrm>
        <a:prstGeom prst="roundRect">
          <a:avLst>
            <a:gd name="adj" fmla="val 16667"/>
          </a:avLst>
        </a:prstGeom>
        <a:noFill/>
        <a:ln w="254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409575</xdr:colOff>
      <xdr:row>12</xdr:row>
      <xdr:rowOff>161925</xdr:rowOff>
    </xdr:from>
    <xdr:ext cx="723900" cy="2390775"/>
    <xdr:sp macro="" textlink="">
      <xdr:nvSpPr>
        <xdr:cNvPr id="36" name="Shape 33">
          <a:extLst>
            <a:ext uri="{FF2B5EF4-FFF2-40B4-BE49-F238E27FC236}">
              <a16:creationId xmlns:a16="http://schemas.microsoft.com/office/drawing/2014/main" id="{00000000-0008-0000-0100-000024000000}"/>
            </a:ext>
          </a:extLst>
        </xdr:cNvPr>
        <xdr:cNvSpPr/>
      </xdr:nvSpPr>
      <xdr:spPr>
        <a:xfrm rot="540000">
          <a:off x="5174550" y="2608425"/>
          <a:ext cx="342900" cy="2343150"/>
        </a:xfrm>
        <a:custGeom>
          <a:avLst/>
          <a:gdLst/>
          <a:ahLst/>
          <a:cxnLst/>
          <a:rect l="l" t="t" r="r" b="b"/>
          <a:pathLst>
            <a:path w="39" h="114" extrusionOk="0">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762000</xdr:colOff>
      <xdr:row>22</xdr:row>
      <xdr:rowOff>47625</xdr:rowOff>
    </xdr:from>
    <xdr:ext cx="5781675" cy="561975"/>
    <xdr:sp macro="" textlink="">
      <xdr:nvSpPr>
        <xdr:cNvPr id="37" name="Shape 34">
          <a:extLst>
            <a:ext uri="{FF2B5EF4-FFF2-40B4-BE49-F238E27FC236}">
              <a16:creationId xmlns:a16="http://schemas.microsoft.com/office/drawing/2014/main" id="{00000000-0008-0000-0100-000025000000}"/>
            </a:ext>
          </a:extLst>
        </xdr:cNvPr>
        <xdr:cNvSpPr/>
      </xdr:nvSpPr>
      <xdr:spPr>
        <a:xfrm>
          <a:off x="2459925" y="3503775"/>
          <a:ext cx="5772150" cy="5524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左に記載した「給与」（標準報酬月額）及び「賞与等」（標準賞与額）に各保険ごとの保険料率を乗じて得た事業主負担分の額を記入してください。</a:t>
          </a:r>
          <a:endParaRPr sz="1400"/>
        </a:p>
      </xdr:txBody>
    </xdr:sp>
    <xdr:clientData fLocksWithSheet="0"/>
  </xdr:oneCellAnchor>
  <xdr:oneCellAnchor>
    <xdr:from>
      <xdr:col>11</xdr:col>
      <xdr:colOff>1257300</xdr:colOff>
      <xdr:row>6</xdr:row>
      <xdr:rowOff>190500</xdr:rowOff>
    </xdr:from>
    <xdr:ext cx="1847850" cy="3600450"/>
    <xdr:sp macro="" textlink="">
      <xdr:nvSpPr>
        <xdr:cNvPr id="38" name="Shape 35">
          <a:extLst>
            <a:ext uri="{FF2B5EF4-FFF2-40B4-BE49-F238E27FC236}">
              <a16:creationId xmlns:a16="http://schemas.microsoft.com/office/drawing/2014/main" id="{00000000-0008-0000-0100-000026000000}"/>
            </a:ext>
          </a:extLst>
        </xdr:cNvPr>
        <xdr:cNvSpPr/>
      </xdr:nvSpPr>
      <xdr:spPr>
        <a:xfrm>
          <a:off x="4431600" y="1984550"/>
          <a:ext cx="1828800" cy="357780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「合計（</a:t>
          </a:r>
          <a:r>
            <a:rPr lang="en-US" sz="1100" i="0" u="none" strike="noStrike">
              <a:solidFill>
                <a:srgbClr val="000000"/>
              </a:solidFill>
              <a:latin typeface="Calibri"/>
              <a:ea typeface="Calibri"/>
              <a:cs typeface="Calibri"/>
              <a:sym typeface="Calibri"/>
            </a:rPr>
            <a:t>a</a:t>
          </a:r>
          <a:r>
            <a:rPr lang="en-US" sz="1100" i="0" u="none" strike="noStrike">
              <a:solidFill>
                <a:srgbClr val="000000"/>
              </a:solidFill>
              <a:latin typeface="MS PGothic"/>
              <a:ea typeface="MS PGothic"/>
              <a:cs typeface="MS PGothic"/>
              <a:sym typeface="MS PGothic"/>
            </a:rPr>
            <a:t>）」には、各従事者の「給与」「賞与等」それぞれに係る各保険ごとの事業主負担分の合計を記入してください。</a:t>
          </a:r>
          <a:br>
            <a:rPr lang="en-US" sz="1100" i="0" u="none" strike="noStrike">
              <a:solidFill>
                <a:srgbClr val="000000"/>
              </a:solidFill>
              <a:latin typeface="MS PGothic"/>
              <a:ea typeface="MS PGothic"/>
              <a:cs typeface="MS PGothic"/>
              <a:sym typeface="MS PGothic"/>
            </a:rPr>
          </a:br>
          <a:endParaRPr sz="1400"/>
        </a:p>
        <a:p>
          <a:pPr marL="0" lvl="0" indent="0" algn="l" rtl="0">
            <a:spcBef>
              <a:spcPts val="0"/>
            </a:spcBef>
            <a:spcAft>
              <a:spcPts val="0"/>
            </a:spcAft>
            <a:buNone/>
          </a:pPr>
          <a:r>
            <a:rPr lang="en-US" sz="1100" i="0" u="none" strike="noStrike">
              <a:solidFill>
                <a:srgbClr val="000000"/>
              </a:solidFill>
              <a:latin typeface="MS PGothic"/>
              <a:ea typeface="MS PGothic"/>
              <a:cs typeface="MS PGothic"/>
              <a:sym typeface="MS PGothic"/>
            </a:rPr>
            <a:t>「雇用期間（＿カ月）合計」の記入に当たり、「給与」については、各従事者に係る「給与」の「合計（</a:t>
          </a:r>
          <a:r>
            <a:rPr lang="en-US" sz="1100" i="0" u="none" strike="noStrike">
              <a:solidFill>
                <a:srgbClr val="000000"/>
              </a:solidFill>
              <a:latin typeface="Calibri"/>
              <a:ea typeface="Calibri"/>
              <a:cs typeface="Calibri"/>
              <a:sym typeface="Calibri"/>
            </a:rPr>
            <a:t>a</a:t>
          </a:r>
          <a:r>
            <a:rPr lang="en-US" sz="1100" i="0" u="none" strike="noStrike">
              <a:solidFill>
                <a:srgbClr val="000000"/>
              </a:solidFill>
              <a:latin typeface="MS PGothic"/>
              <a:ea typeface="MS PGothic"/>
              <a:cs typeface="MS PGothic"/>
              <a:sym typeface="MS PGothic"/>
            </a:rPr>
            <a:t>）」に記入した額に様式１－２で記入した「雇用期間」を乗じて得た額を記入し、「賞与等」については、各従事者に係る「賞与等」の「合計（a）」に記入した額をそのまま記入してください。</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P6" sqref="P6"/>
    </sheetView>
  </sheetViews>
  <sheetFormatPr defaultColWidth="12.625" defaultRowHeight="15" customHeight="1"/>
  <cols>
    <col min="1" max="1" width="6.5" customWidth="1"/>
    <col min="2" max="2" width="7.5" customWidth="1"/>
    <col min="3" max="3" width="11.375" customWidth="1"/>
    <col min="4" max="4" width="11.875" customWidth="1"/>
    <col min="5" max="5" width="11.125" customWidth="1"/>
    <col min="6" max="6" width="10.75" customWidth="1"/>
    <col min="7" max="8" width="14.125" customWidth="1"/>
    <col min="9" max="9" width="10.625" customWidth="1"/>
    <col min="10" max="10" width="13.375" customWidth="1"/>
    <col min="11" max="11" width="7.5" customWidth="1"/>
    <col min="12" max="12" width="16.5" customWidth="1"/>
    <col min="13" max="13" width="16.125" customWidth="1"/>
    <col min="14" max="16" width="9.5" customWidth="1"/>
    <col min="17" max="26" width="8" customWidth="1"/>
  </cols>
  <sheetData>
    <row r="1" spans="1:26" ht="22.5" customHeight="1">
      <c r="A1" s="86" t="s">
        <v>0</v>
      </c>
      <c r="B1" s="87"/>
      <c r="C1" s="87"/>
      <c r="D1" s="87"/>
      <c r="E1" s="87"/>
      <c r="F1" s="87"/>
      <c r="G1" s="87"/>
      <c r="H1" s="87"/>
      <c r="I1" s="87"/>
      <c r="J1" s="87"/>
      <c r="K1" s="87"/>
      <c r="L1" s="87"/>
      <c r="M1" s="87"/>
      <c r="N1" s="1"/>
      <c r="O1" s="1"/>
      <c r="P1" s="1"/>
      <c r="Q1" s="1"/>
      <c r="R1" s="1"/>
      <c r="S1" s="1"/>
      <c r="T1" s="1"/>
      <c r="U1" s="1"/>
      <c r="V1" s="1"/>
      <c r="W1" s="1"/>
      <c r="X1" s="1"/>
      <c r="Y1" s="1"/>
      <c r="Z1" s="1"/>
    </row>
    <row r="2" spans="1:26" ht="10.5" customHeight="1">
      <c r="A2" s="1"/>
      <c r="B2" s="1"/>
      <c r="C2" s="1"/>
      <c r="D2" s="1"/>
      <c r="E2" s="2"/>
      <c r="F2" s="1"/>
      <c r="G2" s="1"/>
      <c r="H2" s="1"/>
      <c r="I2" s="1"/>
      <c r="J2" s="1"/>
      <c r="K2" s="1"/>
      <c r="L2" s="1"/>
      <c r="M2" s="3"/>
      <c r="N2" s="1"/>
      <c r="O2" s="1"/>
      <c r="P2" s="1"/>
      <c r="Q2" s="1"/>
      <c r="R2" s="1"/>
      <c r="S2" s="1"/>
      <c r="T2" s="1"/>
      <c r="U2" s="1"/>
      <c r="V2" s="1"/>
      <c r="W2" s="1"/>
      <c r="X2" s="1"/>
      <c r="Y2" s="1"/>
      <c r="Z2" s="1"/>
    </row>
    <row r="3" spans="1:26" ht="21" customHeight="1">
      <c r="A3" s="4" t="s">
        <v>1</v>
      </c>
      <c r="B3" s="5"/>
      <c r="C3" s="5"/>
      <c r="D3" s="5"/>
      <c r="E3" s="6"/>
      <c r="F3" s="1"/>
      <c r="G3" s="1"/>
      <c r="H3" s="1"/>
      <c r="I3" s="7" t="s">
        <v>2</v>
      </c>
      <c r="J3" s="4"/>
      <c r="K3" s="8"/>
      <c r="L3" s="4"/>
      <c r="M3" s="9"/>
      <c r="N3" s="10"/>
      <c r="O3" s="10"/>
      <c r="P3" s="1"/>
      <c r="Q3" s="1"/>
      <c r="R3" s="1"/>
      <c r="S3" s="1"/>
      <c r="T3" s="1"/>
      <c r="U3" s="1"/>
      <c r="V3" s="1"/>
      <c r="W3" s="1"/>
      <c r="X3" s="1"/>
      <c r="Y3" s="1"/>
      <c r="Z3" s="1"/>
    </row>
    <row r="4" spans="1:26" ht="21" customHeight="1">
      <c r="A4" s="11" t="s">
        <v>3</v>
      </c>
      <c r="B4" s="12"/>
      <c r="C4" s="13"/>
      <c r="D4" s="12"/>
      <c r="E4" s="14"/>
      <c r="F4" s="15" t="s">
        <v>4</v>
      </c>
      <c r="G4" s="1"/>
      <c r="H4" s="1"/>
      <c r="I4" s="1"/>
      <c r="J4" s="1"/>
      <c r="K4" s="1"/>
      <c r="L4" s="1"/>
      <c r="M4" s="3" t="s">
        <v>5</v>
      </c>
      <c r="N4" s="1"/>
      <c r="O4" s="1"/>
      <c r="P4" s="1"/>
      <c r="Q4" s="1"/>
      <c r="R4" s="1"/>
      <c r="S4" s="1"/>
      <c r="T4" s="1"/>
      <c r="U4" s="1"/>
      <c r="V4" s="1"/>
      <c r="W4" s="1"/>
      <c r="X4" s="1"/>
      <c r="Y4" s="1"/>
      <c r="Z4" s="1"/>
    </row>
    <row r="5" spans="1:26" ht="6.75" customHeight="1">
      <c r="A5" s="16"/>
      <c r="B5" s="16"/>
      <c r="C5" s="1"/>
      <c r="D5" s="1"/>
      <c r="E5" s="1"/>
      <c r="F5" s="1"/>
      <c r="G5" s="1"/>
      <c r="H5" s="1"/>
      <c r="I5" s="1"/>
      <c r="J5" s="1"/>
      <c r="K5" s="1"/>
      <c r="L5" s="1"/>
      <c r="M5" s="1"/>
      <c r="N5" s="1"/>
      <c r="O5" s="1"/>
      <c r="P5" s="1"/>
      <c r="Q5" s="1"/>
      <c r="R5" s="1"/>
      <c r="S5" s="1"/>
      <c r="T5" s="1"/>
      <c r="U5" s="1"/>
      <c r="V5" s="1"/>
      <c r="W5" s="1"/>
      <c r="X5" s="1"/>
      <c r="Y5" s="1"/>
      <c r="Z5" s="1"/>
    </row>
    <row r="6" spans="1:26" ht="28.5" customHeight="1">
      <c r="A6" s="88" t="s">
        <v>6</v>
      </c>
      <c r="B6" s="100" t="s">
        <v>7</v>
      </c>
      <c r="C6" s="101"/>
      <c r="D6" s="17" t="s">
        <v>8</v>
      </c>
      <c r="E6" s="17" t="s">
        <v>9</v>
      </c>
      <c r="F6" s="17" t="s">
        <v>10</v>
      </c>
      <c r="G6" s="18" t="s">
        <v>11</v>
      </c>
      <c r="H6" s="19" t="s">
        <v>12</v>
      </c>
      <c r="I6" s="90" t="s">
        <v>13</v>
      </c>
      <c r="J6" s="90" t="s">
        <v>14</v>
      </c>
      <c r="K6" s="90"/>
      <c r="L6" s="116" t="s">
        <v>15</v>
      </c>
      <c r="M6" s="92" t="s">
        <v>16</v>
      </c>
      <c r="N6" s="20"/>
      <c r="O6" s="20"/>
      <c r="P6" s="20"/>
      <c r="Q6" s="20"/>
      <c r="R6" s="20"/>
      <c r="S6" s="20"/>
      <c r="T6" s="20"/>
      <c r="U6" s="20"/>
      <c r="V6" s="20"/>
      <c r="W6" s="20"/>
      <c r="X6" s="20"/>
      <c r="Y6" s="20"/>
      <c r="Z6" s="20"/>
    </row>
    <row r="7" spans="1:26" ht="27.75" customHeight="1">
      <c r="A7" s="89"/>
      <c r="B7" s="102" t="s">
        <v>17</v>
      </c>
      <c r="C7" s="103"/>
      <c r="D7" s="21" t="s">
        <v>18</v>
      </c>
      <c r="E7" s="21" t="s">
        <v>19</v>
      </c>
      <c r="F7" s="21" t="s">
        <v>18</v>
      </c>
      <c r="G7" s="21" t="s">
        <v>18</v>
      </c>
      <c r="H7" s="22" t="s">
        <v>18</v>
      </c>
      <c r="I7" s="91"/>
      <c r="J7" s="91"/>
      <c r="K7" s="91"/>
      <c r="L7" s="117"/>
      <c r="M7" s="93"/>
      <c r="N7" s="23"/>
      <c r="O7" s="23"/>
      <c r="P7" s="23"/>
      <c r="Q7" s="23"/>
      <c r="R7" s="23"/>
      <c r="S7" s="23"/>
      <c r="T7" s="23"/>
      <c r="U7" s="23"/>
      <c r="V7" s="23"/>
      <c r="W7" s="23"/>
      <c r="X7" s="23"/>
      <c r="Y7" s="23"/>
      <c r="Z7" s="23"/>
    </row>
    <row r="8" spans="1:26" ht="17.25" customHeight="1">
      <c r="A8" s="104"/>
      <c r="B8" s="24" t="s">
        <v>20</v>
      </c>
      <c r="C8" s="25"/>
      <c r="D8" s="26"/>
      <c r="E8" s="26"/>
      <c r="F8" s="26"/>
      <c r="G8" s="26"/>
      <c r="H8" s="26"/>
      <c r="I8" s="26"/>
      <c r="J8" s="26"/>
      <c r="K8" s="27" t="s">
        <v>21</v>
      </c>
      <c r="L8" s="28"/>
      <c r="M8" s="110"/>
      <c r="N8" s="29"/>
      <c r="O8" s="29"/>
      <c r="P8" s="29"/>
      <c r="Q8" s="29"/>
      <c r="R8" s="29"/>
      <c r="S8" s="29"/>
      <c r="T8" s="29"/>
      <c r="U8" s="29"/>
      <c r="V8" s="29"/>
      <c r="W8" s="29"/>
      <c r="X8" s="29"/>
      <c r="Y8" s="29"/>
      <c r="Z8" s="29"/>
    </row>
    <row r="9" spans="1:26" ht="17.25" customHeight="1">
      <c r="A9" s="97"/>
      <c r="B9" s="30" t="s">
        <v>22</v>
      </c>
      <c r="C9" s="31"/>
      <c r="D9" s="32"/>
      <c r="E9" s="32"/>
      <c r="F9" s="32"/>
      <c r="G9" s="32"/>
      <c r="H9" s="32"/>
      <c r="I9" s="32"/>
      <c r="J9" s="32"/>
      <c r="K9" s="33" t="s">
        <v>23</v>
      </c>
      <c r="L9" s="34"/>
      <c r="M9" s="93"/>
      <c r="N9" s="29"/>
      <c r="O9" s="29"/>
      <c r="P9" s="29"/>
      <c r="Q9" s="29"/>
      <c r="R9" s="29"/>
      <c r="S9" s="29"/>
      <c r="T9" s="29"/>
      <c r="U9" s="29"/>
      <c r="V9" s="29"/>
      <c r="W9" s="29"/>
      <c r="X9" s="29"/>
      <c r="Y9" s="29"/>
      <c r="Z9" s="29"/>
    </row>
    <row r="10" spans="1:26" ht="17.25" customHeight="1">
      <c r="A10" s="94"/>
      <c r="B10" s="35" t="s">
        <v>20</v>
      </c>
      <c r="C10" s="36"/>
      <c r="D10" s="37"/>
      <c r="E10" s="37"/>
      <c r="F10" s="37"/>
      <c r="G10" s="37"/>
      <c r="H10" s="37"/>
      <c r="I10" s="37"/>
      <c r="J10" s="37"/>
      <c r="K10" s="38" t="s">
        <v>24</v>
      </c>
      <c r="L10" s="39"/>
      <c r="M10" s="111"/>
      <c r="N10" s="29"/>
      <c r="O10" s="29"/>
      <c r="P10" s="29"/>
      <c r="Q10" s="29"/>
      <c r="R10" s="29"/>
      <c r="S10" s="29"/>
      <c r="T10" s="29"/>
      <c r="U10" s="29"/>
      <c r="V10" s="29"/>
      <c r="W10" s="29"/>
      <c r="X10" s="29"/>
      <c r="Y10" s="29"/>
      <c r="Z10" s="29"/>
    </row>
    <row r="11" spans="1:26" ht="17.25" customHeight="1">
      <c r="A11" s="97"/>
      <c r="B11" s="30" t="s">
        <v>22</v>
      </c>
      <c r="C11" s="31"/>
      <c r="D11" s="32"/>
      <c r="E11" s="32"/>
      <c r="F11" s="32"/>
      <c r="G11" s="32"/>
      <c r="H11" s="32"/>
      <c r="I11" s="32"/>
      <c r="J11" s="32"/>
      <c r="K11" s="33" t="s">
        <v>23</v>
      </c>
      <c r="L11" s="34"/>
      <c r="M11" s="93"/>
      <c r="N11" s="29"/>
      <c r="O11" s="29"/>
      <c r="P11" s="29"/>
      <c r="Q11" s="29"/>
      <c r="R11" s="29"/>
      <c r="S11" s="29"/>
      <c r="T11" s="29"/>
      <c r="U11" s="29"/>
      <c r="V11" s="29"/>
      <c r="W11" s="29"/>
      <c r="X11" s="29"/>
      <c r="Y11" s="29"/>
      <c r="Z11" s="29"/>
    </row>
    <row r="12" spans="1:26" ht="17.25" customHeight="1">
      <c r="A12" s="94"/>
      <c r="B12" s="35" t="s">
        <v>20</v>
      </c>
      <c r="C12" s="36"/>
      <c r="D12" s="37"/>
      <c r="E12" s="37"/>
      <c r="F12" s="37"/>
      <c r="G12" s="37"/>
      <c r="H12" s="37"/>
      <c r="I12" s="37"/>
      <c r="J12" s="37"/>
      <c r="K12" s="38" t="s">
        <v>25</v>
      </c>
      <c r="L12" s="39"/>
      <c r="M12" s="111"/>
      <c r="N12" s="29"/>
      <c r="O12" s="29"/>
      <c r="P12" s="29"/>
      <c r="Q12" s="29"/>
      <c r="R12" s="29"/>
      <c r="S12" s="29"/>
      <c r="T12" s="29"/>
      <c r="U12" s="29"/>
      <c r="V12" s="29"/>
      <c r="W12" s="29"/>
      <c r="X12" s="29"/>
      <c r="Y12" s="29"/>
      <c r="Z12" s="29"/>
    </row>
    <row r="13" spans="1:26" ht="17.25" customHeight="1">
      <c r="A13" s="97"/>
      <c r="B13" s="30" t="s">
        <v>22</v>
      </c>
      <c r="C13" s="31"/>
      <c r="D13" s="32"/>
      <c r="E13" s="32"/>
      <c r="F13" s="32"/>
      <c r="G13" s="32"/>
      <c r="H13" s="32"/>
      <c r="I13" s="32"/>
      <c r="J13" s="32"/>
      <c r="K13" s="33" t="s">
        <v>23</v>
      </c>
      <c r="L13" s="34"/>
      <c r="M13" s="93"/>
      <c r="N13" s="29"/>
      <c r="O13" s="29"/>
      <c r="P13" s="29"/>
      <c r="Q13" s="29"/>
      <c r="R13" s="29"/>
      <c r="S13" s="29"/>
      <c r="T13" s="29"/>
      <c r="U13" s="29"/>
      <c r="V13" s="29"/>
      <c r="W13" s="29"/>
      <c r="X13" s="29"/>
      <c r="Y13" s="29"/>
      <c r="Z13" s="29"/>
    </row>
    <row r="14" spans="1:26" ht="17.25" customHeight="1">
      <c r="A14" s="94"/>
      <c r="B14" s="35" t="s">
        <v>20</v>
      </c>
      <c r="C14" s="36"/>
      <c r="D14" s="37"/>
      <c r="E14" s="37"/>
      <c r="F14" s="37"/>
      <c r="G14" s="37"/>
      <c r="H14" s="37"/>
      <c r="I14" s="37"/>
      <c r="J14" s="37"/>
      <c r="K14" s="38" t="s">
        <v>26</v>
      </c>
      <c r="L14" s="39"/>
      <c r="M14" s="111"/>
      <c r="N14" s="29"/>
      <c r="O14" s="29"/>
      <c r="P14" s="29"/>
      <c r="Q14" s="29"/>
      <c r="R14" s="29"/>
      <c r="S14" s="29"/>
      <c r="T14" s="29"/>
      <c r="U14" s="29"/>
      <c r="V14" s="29"/>
      <c r="W14" s="29"/>
      <c r="X14" s="29"/>
      <c r="Y14" s="29"/>
      <c r="Z14" s="29"/>
    </row>
    <row r="15" spans="1:26" ht="17.25" customHeight="1">
      <c r="A15" s="97"/>
      <c r="B15" s="30" t="s">
        <v>22</v>
      </c>
      <c r="C15" s="31"/>
      <c r="D15" s="32"/>
      <c r="E15" s="32"/>
      <c r="F15" s="32"/>
      <c r="G15" s="32"/>
      <c r="H15" s="32"/>
      <c r="I15" s="32"/>
      <c r="J15" s="32"/>
      <c r="K15" s="33" t="s">
        <v>23</v>
      </c>
      <c r="L15" s="34"/>
      <c r="M15" s="93"/>
      <c r="N15" s="29"/>
      <c r="O15" s="29"/>
      <c r="P15" s="29"/>
      <c r="Q15" s="29"/>
      <c r="R15" s="29"/>
      <c r="S15" s="29"/>
      <c r="T15" s="29"/>
      <c r="U15" s="29"/>
      <c r="V15" s="29"/>
      <c r="W15" s="29"/>
      <c r="X15" s="29"/>
      <c r="Y15" s="29"/>
      <c r="Z15" s="29"/>
    </row>
    <row r="16" spans="1:26" ht="17.25" customHeight="1">
      <c r="A16" s="94"/>
      <c r="B16" s="35" t="s">
        <v>20</v>
      </c>
      <c r="C16" s="36"/>
      <c r="D16" s="37"/>
      <c r="E16" s="37"/>
      <c r="F16" s="37"/>
      <c r="G16" s="37"/>
      <c r="H16" s="37"/>
      <c r="I16" s="37"/>
      <c r="J16" s="37"/>
      <c r="K16" s="38" t="s">
        <v>27</v>
      </c>
      <c r="L16" s="39"/>
      <c r="M16" s="111"/>
      <c r="N16" s="29"/>
      <c r="O16" s="29"/>
      <c r="P16" s="29"/>
      <c r="Q16" s="29"/>
      <c r="R16" s="29"/>
      <c r="S16" s="29"/>
      <c r="T16" s="29"/>
      <c r="U16" s="29"/>
      <c r="V16" s="29"/>
      <c r="W16" s="29"/>
      <c r="X16" s="29"/>
      <c r="Y16" s="29"/>
      <c r="Z16" s="29"/>
    </row>
    <row r="17" spans="1:26" ht="17.25" customHeight="1">
      <c r="A17" s="97"/>
      <c r="B17" s="30" t="s">
        <v>22</v>
      </c>
      <c r="C17" s="31"/>
      <c r="D17" s="32"/>
      <c r="E17" s="32"/>
      <c r="F17" s="32"/>
      <c r="G17" s="32"/>
      <c r="H17" s="32"/>
      <c r="I17" s="32"/>
      <c r="J17" s="32"/>
      <c r="K17" s="33" t="s">
        <v>23</v>
      </c>
      <c r="L17" s="34"/>
      <c r="M17" s="93"/>
      <c r="N17" s="29"/>
      <c r="O17" s="29"/>
      <c r="P17" s="29"/>
      <c r="Q17" s="29"/>
      <c r="R17" s="29"/>
      <c r="S17" s="29"/>
      <c r="T17" s="29"/>
      <c r="U17" s="29"/>
      <c r="V17" s="29"/>
      <c r="W17" s="29"/>
      <c r="X17" s="29"/>
      <c r="Y17" s="29"/>
      <c r="Z17" s="29"/>
    </row>
    <row r="18" spans="1:26" ht="17.25" customHeight="1">
      <c r="A18" s="94"/>
      <c r="B18" s="35" t="s">
        <v>20</v>
      </c>
      <c r="C18" s="36"/>
      <c r="D18" s="37"/>
      <c r="E18" s="37"/>
      <c r="F18" s="37"/>
      <c r="G18" s="37"/>
      <c r="H18" s="37"/>
      <c r="I18" s="37"/>
      <c r="J18" s="37"/>
      <c r="K18" s="38" t="s">
        <v>28</v>
      </c>
      <c r="L18" s="39"/>
      <c r="M18" s="111"/>
      <c r="N18" s="29"/>
      <c r="O18" s="29"/>
      <c r="P18" s="29"/>
      <c r="Q18" s="29"/>
      <c r="R18" s="29"/>
      <c r="S18" s="29"/>
      <c r="T18" s="29"/>
      <c r="U18" s="29"/>
      <c r="V18" s="29"/>
      <c r="W18" s="29"/>
      <c r="X18" s="29"/>
      <c r="Y18" s="29"/>
      <c r="Z18" s="29"/>
    </row>
    <row r="19" spans="1:26" ht="17.25" customHeight="1">
      <c r="A19" s="95"/>
      <c r="B19" s="40" t="s">
        <v>22</v>
      </c>
      <c r="C19" s="41"/>
      <c r="D19" s="42"/>
      <c r="E19" s="42"/>
      <c r="F19" s="42"/>
      <c r="G19" s="42"/>
      <c r="H19" s="42"/>
      <c r="I19" s="42"/>
      <c r="J19" s="42"/>
      <c r="K19" s="33" t="s">
        <v>23</v>
      </c>
      <c r="L19" s="43"/>
      <c r="M19" s="106"/>
      <c r="N19" s="29"/>
      <c r="O19" s="29"/>
      <c r="P19" s="29"/>
      <c r="Q19" s="29"/>
      <c r="R19" s="29"/>
      <c r="S19" s="29"/>
      <c r="T19" s="29"/>
      <c r="U19" s="29"/>
      <c r="V19" s="29"/>
      <c r="W19" s="29"/>
      <c r="X19" s="29"/>
      <c r="Y19" s="29"/>
      <c r="Z19" s="29"/>
    </row>
    <row r="20" spans="1:26" ht="17.25" customHeight="1">
      <c r="A20" s="96"/>
      <c r="B20" s="44" t="s">
        <v>20</v>
      </c>
      <c r="C20" s="45"/>
      <c r="D20" s="46"/>
      <c r="E20" s="46"/>
      <c r="F20" s="46"/>
      <c r="G20" s="46"/>
      <c r="H20" s="46"/>
      <c r="I20" s="46"/>
      <c r="J20" s="46"/>
      <c r="K20" s="38" t="s">
        <v>29</v>
      </c>
      <c r="L20" s="47"/>
      <c r="M20" s="105"/>
      <c r="N20" s="29"/>
      <c r="O20" s="29"/>
      <c r="P20" s="29"/>
      <c r="Q20" s="29"/>
      <c r="R20" s="29"/>
      <c r="S20" s="29"/>
      <c r="T20" s="29"/>
      <c r="U20" s="29"/>
      <c r="V20" s="29"/>
      <c r="W20" s="29"/>
      <c r="X20" s="29"/>
      <c r="Y20" s="29"/>
      <c r="Z20" s="29"/>
    </row>
    <row r="21" spans="1:26" ht="17.25" customHeight="1">
      <c r="A21" s="95"/>
      <c r="B21" s="40" t="s">
        <v>22</v>
      </c>
      <c r="C21" s="41"/>
      <c r="D21" s="42"/>
      <c r="E21" s="42"/>
      <c r="F21" s="42"/>
      <c r="G21" s="42"/>
      <c r="H21" s="42"/>
      <c r="I21" s="42"/>
      <c r="J21" s="42"/>
      <c r="K21" s="33" t="s">
        <v>23</v>
      </c>
      <c r="L21" s="43"/>
      <c r="M21" s="106"/>
      <c r="N21" s="29"/>
      <c r="O21" s="29"/>
      <c r="P21" s="29"/>
      <c r="Q21" s="29"/>
      <c r="R21" s="29"/>
      <c r="S21" s="29"/>
      <c r="T21" s="29"/>
      <c r="U21" s="29"/>
      <c r="V21" s="29"/>
      <c r="W21" s="29"/>
      <c r="X21" s="29"/>
      <c r="Y21" s="29"/>
      <c r="Z21" s="29"/>
    </row>
    <row r="22" spans="1:26" ht="17.25" customHeight="1">
      <c r="A22" s="96"/>
      <c r="B22" s="44" t="s">
        <v>20</v>
      </c>
      <c r="C22" s="45"/>
      <c r="D22" s="46"/>
      <c r="E22" s="46"/>
      <c r="F22" s="46"/>
      <c r="G22" s="46"/>
      <c r="H22" s="46"/>
      <c r="I22" s="46"/>
      <c r="J22" s="46"/>
      <c r="K22" s="38" t="s">
        <v>30</v>
      </c>
      <c r="L22" s="47"/>
      <c r="M22" s="105"/>
      <c r="N22" s="29"/>
      <c r="O22" s="29"/>
      <c r="P22" s="29"/>
      <c r="Q22" s="29"/>
      <c r="R22" s="29"/>
      <c r="S22" s="29"/>
      <c r="T22" s="29"/>
      <c r="U22" s="29"/>
      <c r="V22" s="29"/>
      <c r="W22" s="29"/>
      <c r="X22" s="29"/>
      <c r="Y22" s="29"/>
      <c r="Z22" s="29"/>
    </row>
    <row r="23" spans="1:26" ht="17.25" customHeight="1">
      <c r="A23" s="95"/>
      <c r="B23" s="40" t="s">
        <v>22</v>
      </c>
      <c r="C23" s="41"/>
      <c r="D23" s="42"/>
      <c r="E23" s="42"/>
      <c r="F23" s="42"/>
      <c r="G23" s="42"/>
      <c r="H23" s="42"/>
      <c r="I23" s="42"/>
      <c r="J23" s="42"/>
      <c r="K23" s="33" t="s">
        <v>23</v>
      </c>
      <c r="L23" s="43"/>
      <c r="M23" s="106"/>
      <c r="N23" s="29"/>
      <c r="O23" s="29"/>
      <c r="P23" s="29"/>
      <c r="Q23" s="29"/>
      <c r="R23" s="29"/>
      <c r="S23" s="29"/>
      <c r="T23" s="29"/>
      <c r="U23" s="29"/>
      <c r="V23" s="29"/>
      <c r="W23" s="29"/>
      <c r="X23" s="29"/>
      <c r="Y23" s="29"/>
      <c r="Z23" s="29"/>
    </row>
    <row r="24" spans="1:26" ht="17.25" customHeight="1">
      <c r="A24" s="96"/>
      <c r="B24" s="44" t="s">
        <v>20</v>
      </c>
      <c r="C24" s="45"/>
      <c r="D24" s="46"/>
      <c r="E24" s="46"/>
      <c r="F24" s="46"/>
      <c r="G24" s="46"/>
      <c r="H24" s="46"/>
      <c r="I24" s="46"/>
      <c r="J24" s="46"/>
      <c r="K24" s="38" t="s">
        <v>31</v>
      </c>
      <c r="L24" s="47"/>
      <c r="M24" s="105"/>
      <c r="N24" s="29"/>
      <c r="O24" s="29"/>
      <c r="P24" s="29"/>
      <c r="Q24" s="29"/>
      <c r="R24" s="29"/>
      <c r="S24" s="29"/>
      <c r="T24" s="29"/>
      <c r="U24" s="29"/>
      <c r="V24" s="29"/>
      <c r="W24" s="29"/>
      <c r="X24" s="29"/>
      <c r="Y24" s="29"/>
      <c r="Z24" s="29"/>
    </row>
    <row r="25" spans="1:26" ht="17.25" customHeight="1">
      <c r="A25" s="95"/>
      <c r="B25" s="40" t="s">
        <v>22</v>
      </c>
      <c r="C25" s="41"/>
      <c r="D25" s="42"/>
      <c r="E25" s="42"/>
      <c r="F25" s="42"/>
      <c r="G25" s="42"/>
      <c r="H25" s="42"/>
      <c r="I25" s="42"/>
      <c r="J25" s="42"/>
      <c r="K25" s="33" t="s">
        <v>23</v>
      </c>
      <c r="L25" s="43"/>
      <c r="M25" s="106"/>
      <c r="N25" s="29"/>
      <c r="O25" s="29"/>
      <c r="P25" s="29"/>
      <c r="Q25" s="29"/>
      <c r="R25" s="29"/>
      <c r="S25" s="29"/>
      <c r="T25" s="29"/>
      <c r="U25" s="29"/>
      <c r="V25" s="29"/>
      <c r="W25" s="29"/>
      <c r="X25" s="29"/>
      <c r="Y25" s="29"/>
      <c r="Z25" s="29"/>
    </row>
    <row r="26" spans="1:26" ht="17.25" customHeight="1">
      <c r="A26" s="96"/>
      <c r="B26" s="44" t="s">
        <v>20</v>
      </c>
      <c r="C26" s="45"/>
      <c r="D26" s="46"/>
      <c r="E26" s="46"/>
      <c r="F26" s="46"/>
      <c r="G26" s="46"/>
      <c r="H26" s="46"/>
      <c r="I26" s="46"/>
      <c r="J26" s="46"/>
      <c r="K26" s="38" t="s">
        <v>32</v>
      </c>
      <c r="L26" s="47"/>
      <c r="M26" s="105"/>
      <c r="N26" s="29"/>
      <c r="O26" s="29"/>
      <c r="P26" s="29"/>
      <c r="Q26" s="29"/>
      <c r="R26" s="29"/>
      <c r="S26" s="29"/>
      <c r="T26" s="29"/>
      <c r="U26" s="29"/>
      <c r="V26" s="29"/>
      <c r="W26" s="29"/>
      <c r="X26" s="29"/>
      <c r="Y26" s="29"/>
      <c r="Z26" s="29"/>
    </row>
    <row r="27" spans="1:26" ht="17.25" customHeight="1">
      <c r="A27" s="97"/>
      <c r="B27" s="30" t="s">
        <v>22</v>
      </c>
      <c r="C27" s="31"/>
      <c r="D27" s="32"/>
      <c r="E27" s="32"/>
      <c r="F27" s="32"/>
      <c r="G27" s="32"/>
      <c r="H27" s="32"/>
      <c r="I27" s="32"/>
      <c r="J27" s="32"/>
      <c r="K27" s="33" t="s">
        <v>23</v>
      </c>
      <c r="L27" s="34"/>
      <c r="M27" s="93"/>
      <c r="N27" s="29"/>
      <c r="O27" s="29"/>
      <c r="P27" s="29"/>
      <c r="Q27" s="29"/>
      <c r="R27" s="29"/>
      <c r="S27" s="29"/>
      <c r="T27" s="29"/>
      <c r="U27" s="29"/>
      <c r="V27" s="29"/>
      <c r="W27" s="29"/>
      <c r="X27" s="29"/>
      <c r="Y27" s="29"/>
      <c r="Z27" s="29"/>
    </row>
    <row r="28" spans="1:26" ht="26.25" customHeight="1">
      <c r="A28" s="48"/>
      <c r="B28" s="49"/>
      <c r="C28" s="50"/>
      <c r="D28" s="50"/>
      <c r="E28" s="50"/>
      <c r="F28" s="50"/>
      <c r="G28" s="50"/>
      <c r="H28" s="50"/>
      <c r="I28" s="50"/>
      <c r="J28" s="51" t="s">
        <v>33</v>
      </c>
      <c r="K28" s="52" t="s">
        <v>34</v>
      </c>
      <c r="L28" s="51"/>
      <c r="M28" s="53" t="s">
        <v>35</v>
      </c>
      <c r="N28" s="29"/>
      <c r="O28" s="29"/>
      <c r="P28" s="29"/>
      <c r="Q28" s="29"/>
      <c r="R28" s="29"/>
      <c r="S28" s="29"/>
      <c r="T28" s="29"/>
      <c r="U28" s="29"/>
      <c r="V28" s="29"/>
      <c r="W28" s="29"/>
      <c r="X28" s="29"/>
      <c r="Y28" s="29"/>
      <c r="Z28" s="29"/>
    </row>
    <row r="29" spans="1:26" ht="26.25" customHeight="1">
      <c r="A29" s="98" t="s">
        <v>36</v>
      </c>
      <c r="B29" s="99"/>
      <c r="C29" s="54" t="s">
        <v>37</v>
      </c>
      <c r="D29" s="55"/>
      <c r="E29" s="107" t="s">
        <v>38</v>
      </c>
      <c r="F29" s="99"/>
      <c r="G29" s="99"/>
      <c r="H29" s="99"/>
      <c r="I29" s="99"/>
      <c r="J29" s="55" t="s">
        <v>39</v>
      </c>
      <c r="K29" s="56" t="s">
        <v>40</v>
      </c>
      <c r="L29" s="57"/>
      <c r="M29" s="58" t="s">
        <v>41</v>
      </c>
      <c r="N29" s="29"/>
      <c r="O29" s="29"/>
      <c r="P29" s="29"/>
      <c r="Q29" s="29"/>
      <c r="R29" s="29"/>
      <c r="S29" s="29"/>
      <c r="T29" s="29"/>
      <c r="U29" s="29"/>
      <c r="V29" s="29"/>
      <c r="W29" s="29"/>
      <c r="X29" s="29"/>
      <c r="Y29" s="29"/>
      <c r="Z29" s="29"/>
    </row>
    <row r="30" spans="1:26" ht="26.25" customHeight="1">
      <c r="A30" s="98" t="s">
        <v>42</v>
      </c>
      <c r="B30" s="99"/>
      <c r="C30" s="54" t="s">
        <v>37</v>
      </c>
      <c r="D30" s="55"/>
      <c r="E30" s="107" t="s">
        <v>43</v>
      </c>
      <c r="F30" s="99"/>
      <c r="G30" s="99"/>
      <c r="H30" s="99"/>
      <c r="I30" s="99"/>
      <c r="J30" s="55" t="s">
        <v>39</v>
      </c>
      <c r="K30" s="56" t="s">
        <v>40</v>
      </c>
      <c r="L30" s="59"/>
      <c r="M30" s="60" t="s">
        <v>44</v>
      </c>
      <c r="N30" s="29"/>
      <c r="O30" s="29"/>
      <c r="P30" s="29"/>
      <c r="Q30" s="29"/>
      <c r="R30" s="29"/>
      <c r="S30" s="29"/>
      <c r="T30" s="29"/>
      <c r="U30" s="29"/>
      <c r="V30" s="29"/>
      <c r="W30" s="29"/>
      <c r="X30" s="29"/>
      <c r="Y30" s="29"/>
      <c r="Z30" s="29"/>
    </row>
    <row r="31" spans="1:26" ht="26.25" customHeight="1">
      <c r="A31" s="61"/>
      <c r="B31" s="62"/>
      <c r="C31" s="63"/>
      <c r="D31" s="63"/>
      <c r="E31" s="63"/>
      <c r="F31" s="63"/>
      <c r="G31" s="57"/>
      <c r="H31" s="64"/>
      <c r="I31" s="64"/>
      <c r="J31" s="63" t="s">
        <v>45</v>
      </c>
      <c r="K31" s="65" t="s">
        <v>46</v>
      </c>
      <c r="L31" s="51"/>
      <c r="M31" s="53" t="s">
        <v>47</v>
      </c>
      <c r="N31" s="29"/>
      <c r="O31" s="29"/>
      <c r="P31" s="29"/>
      <c r="Q31" s="29"/>
      <c r="R31" s="29"/>
      <c r="S31" s="29"/>
      <c r="T31" s="29"/>
      <c r="U31" s="29"/>
      <c r="V31" s="29"/>
      <c r="W31" s="29"/>
      <c r="X31" s="29"/>
      <c r="Y31" s="29"/>
      <c r="Z31" s="29"/>
    </row>
    <row r="32" spans="1:26" ht="32.25" customHeight="1">
      <c r="A32" s="108" t="s">
        <v>48</v>
      </c>
      <c r="B32" s="109"/>
      <c r="C32" s="109"/>
      <c r="D32" s="109"/>
      <c r="E32" s="109"/>
      <c r="F32" s="109"/>
      <c r="G32" s="109"/>
      <c r="H32" s="109"/>
      <c r="I32" s="109"/>
      <c r="J32" s="109"/>
      <c r="K32" s="109"/>
      <c r="L32" s="109"/>
      <c r="M32" s="109"/>
      <c r="N32" s="29"/>
      <c r="O32" s="29"/>
      <c r="P32" s="29"/>
      <c r="Q32" s="29"/>
      <c r="R32" s="29"/>
      <c r="S32" s="29"/>
      <c r="T32" s="29"/>
      <c r="U32" s="29"/>
      <c r="V32" s="29"/>
      <c r="W32" s="29"/>
      <c r="X32" s="29"/>
      <c r="Y32" s="29"/>
      <c r="Z32" s="29"/>
    </row>
    <row r="33" spans="1:26" ht="42" customHeight="1">
      <c r="A33" s="87"/>
      <c r="B33" s="87"/>
      <c r="C33" s="87"/>
      <c r="D33" s="87"/>
      <c r="E33" s="87"/>
      <c r="F33" s="87"/>
      <c r="G33" s="87"/>
      <c r="H33" s="87"/>
      <c r="I33" s="87"/>
      <c r="J33" s="87"/>
      <c r="K33" s="87"/>
      <c r="L33" s="87"/>
      <c r="M33" s="87"/>
      <c r="N33" s="29"/>
      <c r="O33" s="29"/>
      <c r="P33" s="29"/>
      <c r="Q33" s="29"/>
      <c r="R33" s="29"/>
      <c r="S33" s="29"/>
      <c r="T33" s="29"/>
      <c r="U33" s="29"/>
      <c r="V33" s="29"/>
      <c r="W33" s="29"/>
      <c r="X33" s="29"/>
      <c r="Y33" s="29"/>
      <c r="Z33" s="29"/>
    </row>
    <row r="34" spans="1:26" ht="26.25" customHeight="1">
      <c r="A34" s="87"/>
      <c r="B34" s="87"/>
      <c r="C34" s="87"/>
      <c r="D34" s="87"/>
      <c r="E34" s="87"/>
      <c r="F34" s="87"/>
      <c r="G34" s="87"/>
      <c r="H34" s="87"/>
      <c r="I34" s="87"/>
      <c r="J34" s="87"/>
      <c r="K34" s="87"/>
      <c r="L34" s="87"/>
      <c r="M34" s="87"/>
      <c r="N34" s="29"/>
      <c r="O34" s="29"/>
      <c r="P34" s="29"/>
      <c r="Q34" s="29"/>
      <c r="R34" s="29"/>
      <c r="S34" s="29"/>
      <c r="T34" s="29"/>
      <c r="U34" s="29"/>
      <c r="V34" s="29"/>
      <c r="W34" s="29"/>
      <c r="X34" s="29"/>
      <c r="Y34" s="29"/>
      <c r="Z34" s="29"/>
    </row>
    <row r="35" spans="1:26" ht="26.25" customHeight="1">
      <c r="A35" s="29"/>
      <c r="B35" s="29"/>
      <c r="C35" s="66"/>
      <c r="D35" s="66"/>
      <c r="E35" s="66"/>
      <c r="F35" s="66"/>
      <c r="G35" s="66"/>
      <c r="H35" s="66"/>
      <c r="I35" s="66"/>
      <c r="J35" s="67"/>
      <c r="K35" s="67"/>
      <c r="L35" s="66"/>
      <c r="M35" s="29"/>
      <c r="N35" s="29"/>
      <c r="O35" s="29"/>
      <c r="P35" s="29"/>
      <c r="Q35" s="29"/>
      <c r="R35" s="29"/>
      <c r="S35" s="29"/>
      <c r="T35" s="29"/>
      <c r="U35" s="29"/>
      <c r="V35" s="29"/>
      <c r="W35" s="29"/>
      <c r="X35" s="29"/>
      <c r="Y35" s="29"/>
      <c r="Z35" s="29"/>
    </row>
    <row r="36" spans="1:26" ht="26.25" customHeight="1">
      <c r="A36" s="29"/>
      <c r="B36" s="29"/>
      <c r="C36" s="66"/>
      <c r="D36" s="66"/>
      <c r="E36" s="66"/>
      <c r="F36" s="66"/>
      <c r="G36" s="66"/>
      <c r="H36" s="66"/>
      <c r="I36" s="66"/>
      <c r="J36" s="67"/>
      <c r="K36" s="67"/>
      <c r="L36" s="66"/>
      <c r="M36" s="29"/>
      <c r="N36" s="29"/>
      <c r="O36" s="29"/>
      <c r="P36" s="29"/>
      <c r="Q36" s="29"/>
      <c r="R36" s="29"/>
      <c r="S36" s="29"/>
      <c r="T36" s="29"/>
      <c r="U36" s="29"/>
      <c r="V36" s="29"/>
      <c r="W36" s="29"/>
      <c r="X36" s="29"/>
      <c r="Y36" s="29"/>
      <c r="Z36" s="29"/>
    </row>
    <row r="37" spans="1:26" ht="26.25" customHeight="1">
      <c r="A37" s="29"/>
      <c r="B37" s="29"/>
      <c r="C37" s="66"/>
      <c r="D37" s="66"/>
      <c r="E37" s="66"/>
      <c r="F37" s="66"/>
      <c r="G37" s="66"/>
      <c r="H37" s="66"/>
      <c r="I37" s="66"/>
      <c r="J37" s="67"/>
      <c r="K37" s="67"/>
      <c r="L37" s="66"/>
      <c r="M37" s="29"/>
      <c r="N37" s="29"/>
      <c r="O37" s="29"/>
      <c r="P37" s="29"/>
      <c r="Q37" s="29"/>
      <c r="R37" s="29"/>
      <c r="S37" s="29"/>
      <c r="T37" s="29"/>
      <c r="U37" s="29"/>
      <c r="V37" s="29"/>
      <c r="W37" s="29"/>
      <c r="X37" s="29"/>
      <c r="Y37" s="29"/>
      <c r="Z37" s="29"/>
    </row>
    <row r="38" spans="1:26" ht="26.25" customHeight="1">
      <c r="A38" s="29"/>
      <c r="B38" s="29"/>
      <c r="C38" s="66"/>
      <c r="D38" s="66"/>
      <c r="E38" s="66"/>
      <c r="F38" s="66"/>
      <c r="G38" s="66"/>
      <c r="H38" s="66"/>
      <c r="I38" s="66"/>
      <c r="J38" s="67"/>
      <c r="K38" s="67"/>
      <c r="L38" s="66"/>
      <c r="M38" s="29"/>
      <c r="N38" s="29"/>
      <c r="O38" s="29"/>
      <c r="P38" s="29"/>
      <c r="Q38" s="29"/>
      <c r="R38" s="29"/>
      <c r="S38" s="29"/>
      <c r="T38" s="29"/>
      <c r="U38" s="29"/>
      <c r="V38" s="29"/>
      <c r="W38" s="29"/>
      <c r="X38" s="29"/>
      <c r="Y38" s="29"/>
      <c r="Z38" s="29"/>
    </row>
    <row r="39" spans="1:26" ht="26.25" customHeight="1">
      <c r="A39" s="29"/>
      <c r="B39" s="29"/>
      <c r="C39" s="66"/>
      <c r="D39" s="66"/>
      <c r="E39" s="66"/>
      <c r="F39" s="66"/>
      <c r="G39" s="66"/>
      <c r="H39" s="66"/>
      <c r="I39" s="66"/>
      <c r="J39" s="67"/>
      <c r="K39" s="67"/>
      <c r="L39" s="66"/>
      <c r="M39" s="29"/>
      <c r="N39" s="29"/>
      <c r="O39" s="29"/>
      <c r="P39" s="29"/>
      <c r="Q39" s="29"/>
      <c r="R39" s="29"/>
      <c r="S39" s="29"/>
      <c r="T39" s="29"/>
      <c r="U39" s="29"/>
      <c r="V39" s="29"/>
      <c r="W39" s="29"/>
      <c r="X39" s="29"/>
      <c r="Y39" s="29"/>
      <c r="Z39" s="29"/>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4">
    <mergeCell ref="A32:M34"/>
    <mergeCell ref="M8:M9"/>
    <mergeCell ref="M10:M11"/>
    <mergeCell ref="M12:M13"/>
    <mergeCell ref="M14:M15"/>
    <mergeCell ref="M16:M17"/>
    <mergeCell ref="M18:M19"/>
    <mergeCell ref="M20:M21"/>
    <mergeCell ref="M22:M23"/>
    <mergeCell ref="M24:M25"/>
    <mergeCell ref="M26:M27"/>
    <mergeCell ref="E29:I29"/>
    <mergeCell ref="E30:I30"/>
    <mergeCell ref="A29:B29"/>
    <mergeCell ref="A30:B30"/>
    <mergeCell ref="B6:C6"/>
    <mergeCell ref="B7:C7"/>
    <mergeCell ref="A8:A9"/>
    <mergeCell ref="A10:A11"/>
    <mergeCell ref="A12:A13"/>
    <mergeCell ref="A14:A15"/>
    <mergeCell ref="A16:A17"/>
    <mergeCell ref="A18:A19"/>
    <mergeCell ref="A20:A21"/>
    <mergeCell ref="A22:A23"/>
    <mergeCell ref="A24:A25"/>
    <mergeCell ref="A26:A27"/>
    <mergeCell ref="A1:M1"/>
    <mergeCell ref="A6:A7"/>
    <mergeCell ref="I6:I7"/>
    <mergeCell ref="J6:J7"/>
    <mergeCell ref="K6:K7"/>
    <mergeCell ref="L6:L7"/>
    <mergeCell ref="M6:M7"/>
  </mergeCells>
  <phoneticPr fontId="36"/>
  <pageMargins left="0.7" right="0.7" top="0.75" bottom="0.75" header="0" footer="0"/>
  <pageSetup paperSize="9" scale="7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Q17" sqref="Q17"/>
    </sheetView>
  </sheetViews>
  <sheetFormatPr defaultColWidth="12.625" defaultRowHeight="15" customHeight="1"/>
  <cols>
    <col min="1" max="1" width="6.5" customWidth="1"/>
    <col min="2" max="2" width="7.5" customWidth="1"/>
    <col min="3" max="3" width="11.375" customWidth="1"/>
    <col min="4" max="4" width="14.5" customWidth="1"/>
    <col min="5" max="5" width="13.625" customWidth="1"/>
    <col min="6" max="6" width="14" customWidth="1"/>
    <col min="7" max="8" width="14.125" customWidth="1"/>
    <col min="9" max="9" width="10.625" customWidth="1"/>
    <col min="10" max="10" width="13.375" customWidth="1"/>
    <col min="11" max="11" width="6.75" customWidth="1"/>
    <col min="12" max="12" width="16.5" customWidth="1"/>
    <col min="13" max="13" width="16.125" customWidth="1"/>
    <col min="14" max="16" width="9.5" customWidth="1"/>
    <col min="17" max="26" width="8" customWidth="1"/>
  </cols>
  <sheetData>
    <row r="1" spans="1:26" ht="22.5" customHeight="1">
      <c r="A1" s="86" t="s">
        <v>49</v>
      </c>
      <c r="B1" s="87"/>
      <c r="C1" s="87"/>
      <c r="D1" s="87"/>
      <c r="E1" s="87"/>
      <c r="F1" s="87"/>
      <c r="G1" s="87"/>
      <c r="H1" s="87"/>
      <c r="I1" s="87"/>
      <c r="J1" s="87"/>
      <c r="K1" s="87"/>
      <c r="L1" s="87"/>
      <c r="M1" s="87"/>
      <c r="N1" s="1"/>
      <c r="O1" s="1"/>
      <c r="P1" s="1"/>
      <c r="Q1" s="1"/>
      <c r="R1" s="1"/>
      <c r="S1" s="1"/>
      <c r="T1" s="1"/>
      <c r="U1" s="1"/>
      <c r="V1" s="1"/>
      <c r="W1" s="1"/>
      <c r="X1" s="1"/>
      <c r="Y1" s="1"/>
      <c r="Z1" s="1"/>
    </row>
    <row r="2" spans="1:26" ht="10.5" customHeight="1">
      <c r="A2" s="1"/>
      <c r="B2" s="1"/>
      <c r="C2" s="1"/>
      <c r="D2" s="1"/>
      <c r="E2" s="2"/>
      <c r="F2" s="1"/>
      <c r="G2" s="1"/>
      <c r="H2" s="1"/>
      <c r="I2" s="1"/>
      <c r="J2" s="1"/>
      <c r="K2" s="1"/>
      <c r="L2" s="1"/>
      <c r="M2" s="3"/>
      <c r="N2" s="1"/>
      <c r="O2" s="1"/>
      <c r="P2" s="1"/>
      <c r="Q2" s="1"/>
      <c r="R2" s="1"/>
      <c r="S2" s="1"/>
      <c r="T2" s="1"/>
      <c r="U2" s="1"/>
      <c r="V2" s="1"/>
      <c r="W2" s="1"/>
      <c r="X2" s="1"/>
      <c r="Y2" s="1"/>
      <c r="Z2" s="1"/>
    </row>
    <row r="3" spans="1:26" ht="21" customHeight="1">
      <c r="A3" s="4" t="s">
        <v>50</v>
      </c>
      <c r="B3" s="5"/>
      <c r="C3" s="5"/>
      <c r="D3" s="5"/>
      <c r="E3" s="6"/>
      <c r="F3" s="1"/>
      <c r="G3" s="1"/>
      <c r="H3" s="1"/>
      <c r="I3" s="7" t="s">
        <v>2</v>
      </c>
      <c r="J3" s="4"/>
      <c r="K3" s="8"/>
      <c r="L3" s="4"/>
      <c r="M3" s="9"/>
      <c r="N3" s="10"/>
      <c r="O3" s="10"/>
      <c r="P3" s="1"/>
      <c r="Q3" s="1"/>
      <c r="R3" s="1"/>
      <c r="S3" s="1"/>
      <c r="T3" s="1"/>
      <c r="U3" s="1"/>
      <c r="V3" s="1"/>
      <c r="W3" s="1"/>
      <c r="X3" s="1"/>
      <c r="Y3" s="1"/>
      <c r="Z3" s="1"/>
    </row>
    <row r="4" spans="1:26" ht="21" customHeight="1">
      <c r="A4" s="11" t="s">
        <v>51</v>
      </c>
      <c r="B4" s="12"/>
      <c r="C4" s="13"/>
      <c r="D4" s="12"/>
      <c r="E4" s="14"/>
      <c r="F4" s="15" t="s">
        <v>4</v>
      </c>
      <c r="G4" s="1"/>
      <c r="H4" s="1"/>
      <c r="I4" s="1"/>
      <c r="J4" s="1"/>
      <c r="K4" s="1"/>
      <c r="L4" s="1"/>
      <c r="M4" s="3" t="s">
        <v>5</v>
      </c>
      <c r="N4" s="1"/>
      <c r="O4" s="1"/>
      <c r="P4" s="1"/>
      <c r="Q4" s="1"/>
      <c r="R4" s="1"/>
      <c r="S4" s="1"/>
      <c r="T4" s="1"/>
      <c r="U4" s="1"/>
      <c r="V4" s="1"/>
      <c r="W4" s="1"/>
      <c r="X4" s="1"/>
      <c r="Y4" s="1"/>
      <c r="Z4" s="1"/>
    </row>
    <row r="5" spans="1:26" ht="6.75" customHeight="1">
      <c r="A5" s="16"/>
      <c r="B5" s="16"/>
      <c r="C5" s="1"/>
      <c r="D5" s="1"/>
      <c r="E5" s="1"/>
      <c r="F5" s="1"/>
      <c r="G5" s="1"/>
      <c r="H5" s="1"/>
      <c r="I5" s="1"/>
      <c r="J5" s="1"/>
      <c r="K5" s="1"/>
      <c r="L5" s="1"/>
      <c r="M5" s="1"/>
      <c r="N5" s="1"/>
      <c r="O5" s="1"/>
      <c r="P5" s="1"/>
      <c r="Q5" s="1"/>
      <c r="R5" s="1"/>
      <c r="S5" s="1"/>
      <c r="T5" s="1"/>
      <c r="U5" s="1"/>
      <c r="V5" s="1"/>
      <c r="W5" s="1"/>
      <c r="X5" s="1"/>
      <c r="Y5" s="1"/>
      <c r="Z5" s="1"/>
    </row>
    <row r="6" spans="1:26" ht="28.5" customHeight="1">
      <c r="A6" s="88" t="s">
        <v>6</v>
      </c>
      <c r="B6" s="100" t="s">
        <v>7</v>
      </c>
      <c r="C6" s="101"/>
      <c r="D6" s="17" t="s">
        <v>8</v>
      </c>
      <c r="E6" s="17" t="s">
        <v>9</v>
      </c>
      <c r="F6" s="17" t="s">
        <v>10</v>
      </c>
      <c r="G6" s="18" t="s">
        <v>11</v>
      </c>
      <c r="H6" s="18" t="s">
        <v>12</v>
      </c>
      <c r="I6" s="90" t="s">
        <v>13</v>
      </c>
      <c r="J6" s="90" t="s">
        <v>14</v>
      </c>
      <c r="K6" s="90"/>
      <c r="L6" s="118" t="s">
        <v>52</v>
      </c>
      <c r="M6" s="92" t="s">
        <v>16</v>
      </c>
      <c r="N6" s="20"/>
      <c r="O6" s="20"/>
      <c r="P6" s="20"/>
      <c r="Q6" s="20"/>
      <c r="R6" s="20"/>
      <c r="S6" s="20"/>
      <c r="T6" s="20"/>
      <c r="U6" s="20"/>
      <c r="V6" s="20"/>
      <c r="W6" s="20"/>
      <c r="X6" s="20"/>
      <c r="Y6" s="20"/>
      <c r="Z6" s="20"/>
    </row>
    <row r="7" spans="1:26" ht="27.75" customHeight="1">
      <c r="A7" s="89"/>
      <c r="B7" s="102" t="s">
        <v>17</v>
      </c>
      <c r="C7" s="103"/>
      <c r="D7" s="68">
        <v>5.14</v>
      </c>
      <c r="E7" s="68">
        <v>0.81</v>
      </c>
      <c r="F7" s="68">
        <v>9.15</v>
      </c>
      <c r="G7" s="68">
        <v>0.36</v>
      </c>
      <c r="H7" s="68">
        <v>0.115</v>
      </c>
      <c r="I7" s="91"/>
      <c r="J7" s="91"/>
      <c r="K7" s="91"/>
      <c r="L7" s="119"/>
      <c r="M7" s="93"/>
      <c r="N7" s="23"/>
      <c r="O7" s="23"/>
      <c r="P7" s="23"/>
      <c r="Q7" s="23"/>
      <c r="R7" s="23"/>
      <c r="S7" s="23"/>
      <c r="T7" s="23"/>
      <c r="U7" s="23"/>
      <c r="V7" s="23"/>
      <c r="W7" s="23"/>
      <c r="X7" s="23"/>
      <c r="Y7" s="23"/>
      <c r="Z7" s="23"/>
    </row>
    <row r="8" spans="1:26" ht="17.25" customHeight="1">
      <c r="A8" s="112">
        <v>1</v>
      </c>
      <c r="B8" s="24" t="s">
        <v>20</v>
      </c>
      <c r="C8" s="69">
        <v>360000</v>
      </c>
      <c r="D8" s="70">
        <f>ROUNDDOWN($C$8*D7%,0)</f>
        <v>18504</v>
      </c>
      <c r="E8" s="70">
        <f>$C$8*E7%</f>
        <v>2916.0000000000005</v>
      </c>
      <c r="F8" s="70">
        <f>ROUNDDOWN($C$8*F7%,0)</f>
        <v>32940</v>
      </c>
      <c r="G8" s="70">
        <f t="shared" ref="G8:H8" si="0">$C$8*G7%</f>
        <v>1296</v>
      </c>
      <c r="H8" s="70">
        <f t="shared" si="0"/>
        <v>414</v>
      </c>
      <c r="I8" s="70"/>
      <c r="J8" s="70">
        <f t="shared" ref="J8:J15" si="1">SUM(D8:G8)</f>
        <v>55656</v>
      </c>
      <c r="K8" s="71">
        <v>4</v>
      </c>
      <c r="L8" s="72">
        <f t="shared" ref="L8:L15" si="2">+J8*K8</f>
        <v>222624</v>
      </c>
      <c r="M8" s="110"/>
      <c r="N8" s="29"/>
      <c r="O8" s="29"/>
      <c r="P8" s="29"/>
      <c r="Q8" s="29"/>
      <c r="R8" s="29"/>
      <c r="S8" s="29"/>
      <c r="T8" s="29"/>
      <c r="U8" s="29"/>
      <c r="V8" s="29"/>
      <c r="W8" s="29"/>
      <c r="X8" s="29"/>
      <c r="Y8" s="29"/>
      <c r="Z8" s="29"/>
    </row>
    <row r="9" spans="1:26" ht="17.25" customHeight="1">
      <c r="A9" s="97"/>
      <c r="B9" s="30" t="s">
        <v>22</v>
      </c>
      <c r="C9" s="73">
        <v>500000</v>
      </c>
      <c r="D9" s="74">
        <f t="shared" ref="D9:H9" si="3">ROUNDDOWN($C$9*D7%,0)</f>
        <v>25700</v>
      </c>
      <c r="E9" s="74">
        <f t="shared" si="3"/>
        <v>4050</v>
      </c>
      <c r="F9" s="74">
        <f t="shared" si="3"/>
        <v>45750</v>
      </c>
      <c r="G9" s="74">
        <f t="shared" si="3"/>
        <v>1800</v>
      </c>
      <c r="H9" s="74">
        <f t="shared" si="3"/>
        <v>575</v>
      </c>
      <c r="I9" s="74"/>
      <c r="J9" s="74">
        <f t="shared" si="1"/>
        <v>77300</v>
      </c>
      <c r="K9" s="75">
        <v>1</v>
      </c>
      <c r="L9" s="76">
        <f t="shared" si="2"/>
        <v>77300</v>
      </c>
      <c r="M9" s="93"/>
      <c r="N9" s="29"/>
      <c r="O9" s="29"/>
      <c r="P9" s="29"/>
      <c r="Q9" s="29"/>
      <c r="R9" s="29"/>
      <c r="S9" s="29"/>
      <c r="T9" s="29"/>
      <c r="U9" s="29"/>
      <c r="V9" s="29"/>
      <c r="W9" s="29"/>
      <c r="X9" s="29"/>
      <c r="Y9" s="29"/>
      <c r="Z9" s="29"/>
    </row>
    <row r="10" spans="1:26" ht="17.25" customHeight="1">
      <c r="A10" s="113">
        <v>2</v>
      </c>
      <c r="B10" s="35" t="s">
        <v>20</v>
      </c>
      <c r="C10" s="77">
        <v>280000</v>
      </c>
      <c r="D10" s="78">
        <f t="shared" ref="D10:H10" si="4">ROUNDDOWN($C$10*D7%,0)</f>
        <v>14392</v>
      </c>
      <c r="E10" s="78">
        <f t="shared" si="4"/>
        <v>2268</v>
      </c>
      <c r="F10" s="78">
        <f t="shared" si="4"/>
        <v>25620</v>
      </c>
      <c r="G10" s="78">
        <f t="shared" si="4"/>
        <v>1008</v>
      </c>
      <c r="H10" s="78">
        <f t="shared" si="4"/>
        <v>322</v>
      </c>
      <c r="I10" s="78"/>
      <c r="J10" s="78">
        <f t="shared" si="1"/>
        <v>43288</v>
      </c>
      <c r="K10" s="79">
        <v>4</v>
      </c>
      <c r="L10" s="80">
        <f t="shared" si="2"/>
        <v>173152</v>
      </c>
      <c r="M10" s="111"/>
      <c r="N10" s="29"/>
      <c r="O10" s="29"/>
      <c r="P10" s="29"/>
      <c r="Q10" s="29"/>
      <c r="R10" s="29"/>
      <c r="S10" s="29"/>
      <c r="T10" s="29"/>
      <c r="U10" s="29"/>
      <c r="V10" s="29"/>
      <c r="W10" s="29"/>
      <c r="X10" s="29"/>
      <c r="Y10" s="29"/>
      <c r="Z10" s="29"/>
    </row>
    <row r="11" spans="1:26" ht="17.25" customHeight="1">
      <c r="A11" s="114"/>
      <c r="B11" s="30" t="s">
        <v>22</v>
      </c>
      <c r="C11" s="73">
        <v>300000</v>
      </c>
      <c r="D11" s="74">
        <f t="shared" ref="D11:H11" si="5">ROUNDDOWN($C$11*D7%,0)</f>
        <v>15420</v>
      </c>
      <c r="E11" s="74">
        <f t="shared" si="5"/>
        <v>2430</v>
      </c>
      <c r="F11" s="74">
        <f t="shared" si="5"/>
        <v>27450</v>
      </c>
      <c r="G11" s="74">
        <f t="shared" si="5"/>
        <v>1080</v>
      </c>
      <c r="H11" s="74">
        <f t="shared" si="5"/>
        <v>345</v>
      </c>
      <c r="I11" s="74"/>
      <c r="J11" s="74">
        <f t="shared" si="1"/>
        <v>46380</v>
      </c>
      <c r="K11" s="75">
        <v>1</v>
      </c>
      <c r="L11" s="76">
        <f t="shared" si="2"/>
        <v>46380</v>
      </c>
      <c r="M11" s="93"/>
      <c r="N11" s="29"/>
      <c r="O11" s="29"/>
      <c r="P11" s="29"/>
      <c r="Q11" s="29"/>
      <c r="R11" s="29"/>
      <c r="S11" s="29"/>
      <c r="T11" s="29"/>
      <c r="U11" s="29"/>
      <c r="V11" s="29"/>
      <c r="W11" s="29"/>
      <c r="X11" s="29"/>
      <c r="Y11" s="29"/>
      <c r="Z11" s="29"/>
    </row>
    <row r="12" spans="1:26" ht="17.25" customHeight="1">
      <c r="A12" s="113">
        <v>3</v>
      </c>
      <c r="B12" s="35" t="s">
        <v>20</v>
      </c>
      <c r="C12" s="77">
        <v>260000</v>
      </c>
      <c r="D12" s="78">
        <f t="shared" ref="D12:H12" si="6">ROUNDDOWN($C$12*D7%,0)</f>
        <v>13364</v>
      </c>
      <c r="E12" s="78">
        <f t="shared" si="6"/>
        <v>2106</v>
      </c>
      <c r="F12" s="78">
        <f t="shared" si="6"/>
        <v>23790</v>
      </c>
      <c r="G12" s="78">
        <f t="shared" si="6"/>
        <v>936</v>
      </c>
      <c r="H12" s="78">
        <f t="shared" si="6"/>
        <v>299</v>
      </c>
      <c r="I12" s="78"/>
      <c r="J12" s="78">
        <f t="shared" si="1"/>
        <v>40196</v>
      </c>
      <c r="K12" s="81">
        <v>4</v>
      </c>
      <c r="L12" s="80">
        <f t="shared" si="2"/>
        <v>160784</v>
      </c>
      <c r="M12" s="111"/>
      <c r="N12" s="29"/>
      <c r="O12" s="29"/>
      <c r="P12" s="29"/>
      <c r="Q12" s="29"/>
      <c r="R12" s="29"/>
      <c r="S12" s="29"/>
      <c r="T12" s="29"/>
      <c r="U12" s="29"/>
      <c r="V12" s="29"/>
      <c r="W12" s="29"/>
      <c r="X12" s="29"/>
      <c r="Y12" s="29"/>
      <c r="Z12" s="29"/>
    </row>
    <row r="13" spans="1:26" ht="17.25" customHeight="1">
      <c r="A13" s="114"/>
      <c r="B13" s="30" t="s">
        <v>22</v>
      </c>
      <c r="C13" s="73">
        <v>0</v>
      </c>
      <c r="D13" s="74">
        <v>0</v>
      </c>
      <c r="E13" s="74">
        <v>0</v>
      </c>
      <c r="F13" s="74">
        <v>0</v>
      </c>
      <c r="G13" s="74">
        <v>0</v>
      </c>
      <c r="H13" s="74">
        <v>0</v>
      </c>
      <c r="I13" s="74"/>
      <c r="J13" s="74">
        <f t="shared" si="1"/>
        <v>0</v>
      </c>
      <c r="K13" s="82">
        <v>1</v>
      </c>
      <c r="L13" s="76">
        <f t="shared" si="2"/>
        <v>0</v>
      </c>
      <c r="M13" s="93"/>
      <c r="N13" s="29"/>
      <c r="O13" s="29"/>
      <c r="P13" s="29"/>
      <c r="Q13" s="29"/>
      <c r="R13" s="29"/>
      <c r="S13" s="29"/>
      <c r="T13" s="29"/>
      <c r="U13" s="29"/>
      <c r="V13" s="29"/>
      <c r="W13" s="29"/>
      <c r="X13" s="29"/>
      <c r="Y13" s="29"/>
      <c r="Z13" s="29"/>
    </row>
    <row r="14" spans="1:26" ht="17.25" customHeight="1">
      <c r="A14" s="113">
        <v>5</v>
      </c>
      <c r="B14" s="35" t="s">
        <v>20</v>
      </c>
      <c r="C14" s="77">
        <v>260000</v>
      </c>
      <c r="D14" s="78">
        <f t="shared" ref="D14:H14" si="7">ROUNDDOWN($C$14*D7%,0)</f>
        <v>13364</v>
      </c>
      <c r="E14" s="78">
        <f t="shared" si="7"/>
        <v>2106</v>
      </c>
      <c r="F14" s="78">
        <f t="shared" si="7"/>
        <v>23790</v>
      </c>
      <c r="G14" s="78">
        <f t="shared" si="7"/>
        <v>936</v>
      </c>
      <c r="H14" s="78">
        <f t="shared" si="7"/>
        <v>299</v>
      </c>
      <c r="I14" s="78"/>
      <c r="J14" s="78">
        <f t="shared" si="1"/>
        <v>40196</v>
      </c>
      <c r="K14" s="79">
        <v>4</v>
      </c>
      <c r="L14" s="80">
        <f t="shared" si="2"/>
        <v>160784</v>
      </c>
      <c r="M14" s="111"/>
      <c r="N14" s="29"/>
      <c r="O14" s="29"/>
      <c r="P14" s="29"/>
      <c r="Q14" s="29"/>
      <c r="R14" s="29"/>
      <c r="S14" s="29"/>
      <c r="T14" s="29"/>
      <c r="U14" s="29"/>
      <c r="V14" s="29"/>
      <c r="W14" s="29"/>
      <c r="X14" s="29"/>
      <c r="Y14" s="29"/>
      <c r="Z14" s="29"/>
    </row>
    <row r="15" spans="1:26" ht="17.25" customHeight="1">
      <c r="A15" s="114"/>
      <c r="B15" s="30" t="s">
        <v>22</v>
      </c>
      <c r="C15" s="73">
        <v>50000</v>
      </c>
      <c r="D15" s="74">
        <f t="shared" ref="D15:H15" si="8">ROUND(+$C$15*D7/100,0)</f>
        <v>2570</v>
      </c>
      <c r="E15" s="74">
        <f t="shared" si="8"/>
        <v>405</v>
      </c>
      <c r="F15" s="74">
        <f t="shared" si="8"/>
        <v>4575</v>
      </c>
      <c r="G15" s="74">
        <f t="shared" si="8"/>
        <v>180</v>
      </c>
      <c r="H15" s="74">
        <f t="shared" si="8"/>
        <v>58</v>
      </c>
      <c r="I15" s="74"/>
      <c r="J15" s="74">
        <f t="shared" si="1"/>
        <v>7730</v>
      </c>
      <c r="K15" s="75">
        <v>1</v>
      </c>
      <c r="L15" s="76">
        <f t="shared" si="2"/>
        <v>7730</v>
      </c>
      <c r="M15" s="93"/>
      <c r="N15" s="29"/>
      <c r="O15" s="29"/>
      <c r="P15" s="29"/>
      <c r="Q15" s="29"/>
      <c r="R15" s="29"/>
      <c r="S15" s="29"/>
      <c r="T15" s="29"/>
      <c r="U15" s="29"/>
      <c r="V15" s="29"/>
      <c r="W15" s="29"/>
      <c r="X15" s="29"/>
      <c r="Y15" s="29"/>
      <c r="Z15" s="29"/>
    </row>
    <row r="16" spans="1:26" ht="17.25" customHeight="1">
      <c r="A16" s="94"/>
      <c r="B16" s="35" t="s">
        <v>20</v>
      </c>
      <c r="C16" s="36"/>
      <c r="D16" s="37"/>
      <c r="E16" s="37"/>
      <c r="F16" s="37"/>
      <c r="G16" s="37"/>
      <c r="H16" s="37"/>
      <c r="I16" s="37"/>
      <c r="J16" s="37"/>
      <c r="K16" s="37" t="s">
        <v>53</v>
      </c>
      <c r="L16" s="39"/>
      <c r="M16" s="111"/>
      <c r="N16" s="29"/>
      <c r="O16" s="29"/>
      <c r="P16" s="29"/>
      <c r="Q16" s="29"/>
      <c r="R16" s="29"/>
      <c r="S16" s="29"/>
      <c r="T16" s="29"/>
      <c r="U16" s="29"/>
      <c r="V16" s="29"/>
      <c r="W16" s="29"/>
      <c r="X16" s="29"/>
      <c r="Y16" s="29"/>
      <c r="Z16" s="29"/>
    </row>
    <row r="17" spans="1:26" ht="17.25" customHeight="1">
      <c r="A17" s="97"/>
      <c r="B17" s="30" t="s">
        <v>22</v>
      </c>
      <c r="C17" s="31"/>
      <c r="D17" s="32"/>
      <c r="E17" s="32"/>
      <c r="F17" s="32"/>
      <c r="G17" s="32"/>
      <c r="H17" s="32"/>
      <c r="I17" s="32"/>
      <c r="J17" s="32"/>
      <c r="K17" s="33" t="s">
        <v>23</v>
      </c>
      <c r="L17" s="34"/>
      <c r="M17" s="93"/>
      <c r="N17" s="29"/>
      <c r="O17" s="29"/>
      <c r="P17" s="29"/>
      <c r="Q17" s="29"/>
      <c r="R17" s="29"/>
      <c r="S17" s="29"/>
      <c r="T17" s="29"/>
      <c r="U17" s="29"/>
      <c r="V17" s="29"/>
      <c r="W17" s="29"/>
      <c r="X17" s="29"/>
      <c r="Y17" s="29"/>
      <c r="Z17" s="29"/>
    </row>
    <row r="18" spans="1:26" ht="17.25" customHeight="1">
      <c r="A18" s="94"/>
      <c r="B18" s="35" t="s">
        <v>20</v>
      </c>
      <c r="C18" s="36"/>
      <c r="D18" s="37"/>
      <c r="E18" s="37"/>
      <c r="F18" s="37"/>
      <c r="G18" s="37"/>
      <c r="H18" s="37"/>
      <c r="I18" s="37"/>
      <c r="J18" s="37"/>
      <c r="K18" s="37" t="s">
        <v>54</v>
      </c>
      <c r="L18" s="39"/>
      <c r="M18" s="111"/>
      <c r="N18" s="29"/>
      <c r="O18" s="29"/>
      <c r="P18" s="29"/>
      <c r="Q18" s="29"/>
      <c r="R18" s="29"/>
      <c r="S18" s="29"/>
      <c r="T18" s="29"/>
      <c r="U18" s="29"/>
      <c r="V18" s="29"/>
      <c r="W18" s="29"/>
      <c r="X18" s="29"/>
      <c r="Y18" s="29"/>
      <c r="Z18" s="29"/>
    </row>
    <row r="19" spans="1:26" ht="17.25" customHeight="1">
      <c r="A19" s="95"/>
      <c r="B19" s="40" t="s">
        <v>22</v>
      </c>
      <c r="C19" s="41"/>
      <c r="D19" s="42"/>
      <c r="E19" s="42"/>
      <c r="F19" s="42"/>
      <c r="G19" s="42"/>
      <c r="H19" s="42"/>
      <c r="I19" s="42"/>
      <c r="J19" s="42"/>
      <c r="K19" s="33" t="s">
        <v>23</v>
      </c>
      <c r="L19" s="43"/>
      <c r="M19" s="106"/>
      <c r="N19" s="29"/>
      <c r="O19" s="29"/>
      <c r="P19" s="29"/>
      <c r="Q19" s="29"/>
      <c r="R19" s="29"/>
      <c r="S19" s="29"/>
      <c r="T19" s="29"/>
      <c r="U19" s="29"/>
      <c r="V19" s="29"/>
      <c r="W19" s="29"/>
      <c r="X19" s="29"/>
      <c r="Y19" s="29"/>
      <c r="Z19" s="29"/>
    </row>
    <row r="20" spans="1:26" ht="17.25" customHeight="1">
      <c r="A20" s="96"/>
      <c r="B20" s="44" t="s">
        <v>20</v>
      </c>
      <c r="C20" s="45"/>
      <c r="D20" s="46"/>
      <c r="E20" s="46"/>
      <c r="F20" s="46"/>
      <c r="G20" s="46"/>
      <c r="H20" s="46"/>
      <c r="I20" s="46"/>
      <c r="J20" s="46"/>
      <c r="K20" s="83" t="s">
        <v>55</v>
      </c>
      <c r="L20" s="47"/>
      <c r="M20" s="105"/>
      <c r="N20" s="29"/>
      <c r="O20" s="29"/>
      <c r="P20" s="29"/>
      <c r="Q20" s="29"/>
      <c r="R20" s="29"/>
      <c r="S20" s="29"/>
      <c r="T20" s="29"/>
      <c r="U20" s="29"/>
      <c r="V20" s="29"/>
      <c r="W20" s="29"/>
      <c r="X20" s="29"/>
      <c r="Y20" s="29"/>
      <c r="Z20" s="29"/>
    </row>
    <row r="21" spans="1:26" ht="17.25" customHeight="1">
      <c r="A21" s="95"/>
      <c r="B21" s="40" t="s">
        <v>22</v>
      </c>
      <c r="C21" s="41"/>
      <c r="D21" s="42"/>
      <c r="E21" s="42"/>
      <c r="F21" s="42"/>
      <c r="G21" s="42"/>
      <c r="H21" s="42"/>
      <c r="I21" s="42"/>
      <c r="J21" s="42"/>
      <c r="K21" s="33" t="s">
        <v>23</v>
      </c>
      <c r="L21" s="43"/>
      <c r="M21" s="106"/>
      <c r="N21" s="29"/>
      <c r="O21" s="29"/>
      <c r="P21" s="29"/>
      <c r="Q21" s="29"/>
      <c r="R21" s="29"/>
      <c r="S21" s="29"/>
      <c r="T21" s="29"/>
      <c r="U21" s="29"/>
      <c r="V21" s="29"/>
      <c r="W21" s="29"/>
      <c r="X21" s="29"/>
      <c r="Y21" s="29"/>
      <c r="Z21" s="29"/>
    </row>
    <row r="22" spans="1:26" ht="17.25" customHeight="1">
      <c r="A22" s="96"/>
      <c r="B22" s="44" t="s">
        <v>20</v>
      </c>
      <c r="C22" s="45"/>
      <c r="D22" s="46"/>
      <c r="E22" s="46"/>
      <c r="F22" s="46"/>
      <c r="G22" s="46"/>
      <c r="H22" s="46"/>
      <c r="I22" s="46"/>
      <c r="J22" s="46"/>
      <c r="K22" s="83" t="s">
        <v>56</v>
      </c>
      <c r="L22" s="47"/>
      <c r="M22" s="105"/>
      <c r="N22" s="29"/>
      <c r="O22" s="29"/>
      <c r="P22" s="29"/>
      <c r="Q22" s="29"/>
      <c r="R22" s="29"/>
      <c r="S22" s="29"/>
      <c r="T22" s="29"/>
      <c r="U22" s="29"/>
      <c r="V22" s="29"/>
      <c r="W22" s="29"/>
      <c r="X22" s="29"/>
      <c r="Y22" s="29"/>
      <c r="Z22" s="29"/>
    </row>
    <row r="23" spans="1:26" ht="17.25" customHeight="1">
      <c r="A23" s="95"/>
      <c r="B23" s="40" t="s">
        <v>22</v>
      </c>
      <c r="C23" s="41"/>
      <c r="D23" s="42"/>
      <c r="E23" s="42"/>
      <c r="F23" s="42"/>
      <c r="G23" s="42"/>
      <c r="H23" s="42"/>
      <c r="I23" s="42"/>
      <c r="J23" s="42"/>
      <c r="K23" s="33" t="s">
        <v>23</v>
      </c>
      <c r="L23" s="43"/>
      <c r="M23" s="106"/>
      <c r="N23" s="29"/>
      <c r="O23" s="29"/>
      <c r="P23" s="29"/>
      <c r="Q23" s="29"/>
      <c r="R23" s="29"/>
      <c r="S23" s="29"/>
      <c r="T23" s="29"/>
      <c r="U23" s="29"/>
      <c r="V23" s="29"/>
      <c r="W23" s="29"/>
      <c r="X23" s="29"/>
      <c r="Y23" s="29"/>
      <c r="Z23" s="29"/>
    </row>
    <row r="24" spans="1:26" ht="17.25" customHeight="1">
      <c r="A24" s="96"/>
      <c r="B24" s="44" t="s">
        <v>20</v>
      </c>
      <c r="C24" s="45"/>
      <c r="D24" s="46"/>
      <c r="E24" s="46"/>
      <c r="F24" s="46"/>
      <c r="G24" s="46"/>
      <c r="H24" s="46"/>
      <c r="I24" s="46"/>
      <c r="J24" s="46"/>
      <c r="K24" s="37" t="s">
        <v>57</v>
      </c>
      <c r="L24" s="47"/>
      <c r="M24" s="105"/>
      <c r="N24" s="29"/>
      <c r="O24" s="29"/>
      <c r="P24" s="29"/>
      <c r="Q24" s="29"/>
      <c r="R24" s="29"/>
      <c r="S24" s="29"/>
      <c r="T24" s="29"/>
      <c r="U24" s="29"/>
      <c r="V24" s="29"/>
      <c r="W24" s="29"/>
      <c r="X24" s="29"/>
      <c r="Y24" s="29"/>
      <c r="Z24" s="29"/>
    </row>
    <row r="25" spans="1:26" ht="17.25" customHeight="1">
      <c r="A25" s="95"/>
      <c r="B25" s="40" t="s">
        <v>22</v>
      </c>
      <c r="C25" s="41"/>
      <c r="D25" s="42"/>
      <c r="E25" s="42"/>
      <c r="F25" s="42"/>
      <c r="G25" s="42"/>
      <c r="H25" s="42"/>
      <c r="I25" s="42"/>
      <c r="J25" s="42"/>
      <c r="K25" s="33" t="s">
        <v>23</v>
      </c>
      <c r="L25" s="43"/>
      <c r="M25" s="106"/>
      <c r="N25" s="29"/>
      <c r="O25" s="29"/>
      <c r="P25" s="29"/>
      <c r="Q25" s="29"/>
      <c r="R25" s="29"/>
      <c r="S25" s="29"/>
      <c r="T25" s="29"/>
      <c r="U25" s="29"/>
      <c r="V25" s="29"/>
      <c r="W25" s="29"/>
      <c r="X25" s="29"/>
      <c r="Y25" s="29"/>
      <c r="Z25" s="29"/>
    </row>
    <row r="26" spans="1:26" ht="17.25" customHeight="1">
      <c r="A26" s="96"/>
      <c r="B26" s="44" t="s">
        <v>20</v>
      </c>
      <c r="C26" s="45"/>
      <c r="D26" s="46"/>
      <c r="E26" s="46"/>
      <c r="F26" s="46"/>
      <c r="G26" s="46"/>
      <c r="H26" s="46"/>
      <c r="I26" s="46"/>
      <c r="J26" s="46"/>
      <c r="K26" s="37" t="s">
        <v>58</v>
      </c>
      <c r="L26" s="47"/>
      <c r="M26" s="105"/>
      <c r="N26" s="29"/>
      <c r="O26" s="29"/>
      <c r="P26" s="29"/>
      <c r="Q26" s="29"/>
      <c r="R26" s="29"/>
      <c r="S26" s="29"/>
      <c r="T26" s="29"/>
      <c r="U26" s="29"/>
      <c r="V26" s="29"/>
      <c r="W26" s="29"/>
      <c r="X26" s="29"/>
      <c r="Y26" s="29"/>
      <c r="Z26" s="29"/>
    </row>
    <row r="27" spans="1:26" ht="17.25" customHeight="1">
      <c r="A27" s="97"/>
      <c r="B27" s="30" t="s">
        <v>22</v>
      </c>
      <c r="C27" s="31"/>
      <c r="D27" s="32"/>
      <c r="E27" s="32"/>
      <c r="F27" s="32"/>
      <c r="G27" s="32"/>
      <c r="H27" s="32"/>
      <c r="I27" s="32"/>
      <c r="J27" s="32"/>
      <c r="K27" s="33" t="s">
        <v>23</v>
      </c>
      <c r="L27" s="34"/>
      <c r="M27" s="93"/>
      <c r="N27" s="29"/>
      <c r="O27" s="29"/>
      <c r="P27" s="29"/>
      <c r="Q27" s="29"/>
      <c r="R27" s="29"/>
      <c r="S27" s="29"/>
      <c r="T27" s="29"/>
      <c r="U27" s="29"/>
      <c r="V27" s="29"/>
      <c r="W27" s="29"/>
      <c r="X27" s="29"/>
      <c r="Y27" s="29"/>
      <c r="Z27" s="29"/>
    </row>
    <row r="28" spans="1:26" ht="26.25" customHeight="1">
      <c r="A28" s="48"/>
      <c r="B28" s="49"/>
      <c r="C28" s="50"/>
      <c r="D28" s="50"/>
      <c r="E28" s="50"/>
      <c r="F28" s="50"/>
      <c r="G28" s="50"/>
      <c r="H28" s="50"/>
      <c r="I28" s="50"/>
      <c r="J28" s="51" t="s">
        <v>33</v>
      </c>
      <c r="K28" s="52" t="s">
        <v>34</v>
      </c>
      <c r="L28" s="84">
        <f>SUM(L8:L27)</f>
        <v>848754</v>
      </c>
      <c r="M28" s="53" t="s">
        <v>35</v>
      </c>
      <c r="N28" s="29"/>
      <c r="O28" s="29"/>
      <c r="P28" s="29"/>
      <c r="Q28" s="29"/>
      <c r="R28" s="29"/>
      <c r="S28" s="29"/>
      <c r="T28" s="29"/>
      <c r="U28" s="29"/>
      <c r="V28" s="29"/>
      <c r="W28" s="29"/>
      <c r="X28" s="29"/>
      <c r="Y28" s="29"/>
      <c r="Z28" s="29"/>
    </row>
    <row r="29" spans="1:26" ht="26.25" customHeight="1">
      <c r="A29" s="98" t="s">
        <v>36</v>
      </c>
      <c r="B29" s="99"/>
      <c r="C29" s="54" t="s">
        <v>37</v>
      </c>
      <c r="D29" s="55">
        <v>6560000</v>
      </c>
      <c r="E29" s="107" t="s">
        <v>38</v>
      </c>
      <c r="F29" s="99"/>
      <c r="G29" s="99"/>
      <c r="H29" s="99"/>
      <c r="I29" s="99"/>
      <c r="J29" s="55" t="s">
        <v>59</v>
      </c>
      <c r="K29" s="56" t="s">
        <v>40</v>
      </c>
      <c r="L29" s="55">
        <f>+D29*0.012</f>
        <v>78720</v>
      </c>
      <c r="M29" s="58" t="s">
        <v>41</v>
      </c>
      <c r="N29" s="29"/>
      <c r="O29" s="29"/>
      <c r="P29" s="29"/>
      <c r="Q29" s="29"/>
      <c r="R29" s="29"/>
      <c r="S29" s="29"/>
      <c r="T29" s="29"/>
      <c r="U29" s="29"/>
      <c r="V29" s="29"/>
      <c r="W29" s="29"/>
      <c r="X29" s="29"/>
      <c r="Y29" s="29"/>
      <c r="Z29" s="29"/>
    </row>
    <row r="30" spans="1:26" ht="26.25" customHeight="1">
      <c r="A30" s="98" t="s">
        <v>42</v>
      </c>
      <c r="B30" s="99"/>
      <c r="C30" s="54" t="s">
        <v>37</v>
      </c>
      <c r="D30" s="55">
        <v>6060000</v>
      </c>
      <c r="E30" s="107" t="s">
        <v>43</v>
      </c>
      <c r="F30" s="99"/>
      <c r="G30" s="99"/>
      <c r="H30" s="99"/>
      <c r="I30" s="99"/>
      <c r="J30" s="55" t="s">
        <v>60</v>
      </c>
      <c r="K30" s="56" t="s">
        <v>40</v>
      </c>
      <c r="L30" s="85">
        <f>+D30*10.5/1000</f>
        <v>63630</v>
      </c>
      <c r="M30" s="60" t="s">
        <v>44</v>
      </c>
      <c r="N30" s="29"/>
      <c r="O30" s="29"/>
      <c r="P30" s="29"/>
      <c r="Q30" s="29"/>
      <c r="R30" s="29"/>
      <c r="S30" s="29"/>
      <c r="T30" s="29"/>
      <c r="U30" s="29"/>
      <c r="V30" s="29"/>
      <c r="W30" s="29"/>
      <c r="X30" s="29"/>
      <c r="Y30" s="29"/>
      <c r="Z30" s="29"/>
    </row>
    <row r="31" spans="1:26" ht="26.25" customHeight="1">
      <c r="A31" s="61"/>
      <c r="B31" s="62"/>
      <c r="C31" s="63"/>
      <c r="D31" s="63"/>
      <c r="E31" s="63"/>
      <c r="F31" s="63"/>
      <c r="G31" s="57"/>
      <c r="H31" s="64"/>
      <c r="I31" s="64"/>
      <c r="J31" s="63" t="s">
        <v>45</v>
      </c>
      <c r="K31" s="65" t="s">
        <v>46</v>
      </c>
      <c r="L31" s="84">
        <f>+L28+L29+L30</f>
        <v>991104</v>
      </c>
      <c r="M31" s="53" t="s">
        <v>47</v>
      </c>
      <c r="N31" s="29"/>
      <c r="O31" s="29"/>
      <c r="P31" s="29"/>
      <c r="Q31" s="29"/>
      <c r="R31" s="29"/>
      <c r="S31" s="29"/>
      <c r="T31" s="29"/>
      <c r="U31" s="29"/>
      <c r="V31" s="29"/>
      <c r="W31" s="29"/>
      <c r="X31" s="29"/>
      <c r="Y31" s="29"/>
      <c r="Z31" s="29"/>
    </row>
    <row r="32" spans="1:26" ht="32.25" customHeight="1">
      <c r="A32" s="115" t="s">
        <v>61</v>
      </c>
      <c r="B32" s="109"/>
      <c r="C32" s="109"/>
      <c r="D32" s="109"/>
      <c r="E32" s="109"/>
      <c r="F32" s="109"/>
      <c r="G32" s="109"/>
      <c r="H32" s="109"/>
      <c r="I32" s="109"/>
      <c r="J32" s="109"/>
      <c r="K32" s="109"/>
      <c r="L32" s="109"/>
      <c r="M32" s="109"/>
      <c r="N32" s="29"/>
      <c r="O32" s="29"/>
      <c r="P32" s="29"/>
      <c r="Q32" s="29"/>
      <c r="R32" s="29"/>
      <c r="S32" s="29"/>
      <c r="T32" s="29"/>
      <c r="U32" s="29"/>
      <c r="V32" s="29"/>
      <c r="W32" s="29"/>
      <c r="X32" s="29"/>
      <c r="Y32" s="29"/>
      <c r="Z32" s="29"/>
    </row>
    <row r="33" spans="1:26" ht="42" customHeight="1">
      <c r="A33" s="87"/>
      <c r="B33" s="87"/>
      <c r="C33" s="87"/>
      <c r="D33" s="87"/>
      <c r="E33" s="87"/>
      <c r="F33" s="87"/>
      <c r="G33" s="87"/>
      <c r="H33" s="87"/>
      <c r="I33" s="87"/>
      <c r="J33" s="87"/>
      <c r="K33" s="87"/>
      <c r="L33" s="87"/>
      <c r="M33" s="87"/>
      <c r="N33" s="29"/>
      <c r="O33" s="29"/>
      <c r="P33" s="29"/>
      <c r="Q33" s="29"/>
      <c r="R33" s="29"/>
      <c r="S33" s="29"/>
      <c r="T33" s="29"/>
      <c r="U33" s="29"/>
      <c r="V33" s="29"/>
      <c r="W33" s="29"/>
      <c r="X33" s="29"/>
      <c r="Y33" s="29"/>
      <c r="Z33" s="29"/>
    </row>
    <row r="34" spans="1:26" ht="26.25" customHeight="1">
      <c r="A34" s="87"/>
      <c r="B34" s="87"/>
      <c r="C34" s="87"/>
      <c r="D34" s="87"/>
      <c r="E34" s="87"/>
      <c r="F34" s="87"/>
      <c r="G34" s="87"/>
      <c r="H34" s="87"/>
      <c r="I34" s="87"/>
      <c r="J34" s="87"/>
      <c r="K34" s="87"/>
      <c r="L34" s="87"/>
      <c r="M34" s="87"/>
      <c r="N34" s="29"/>
      <c r="O34" s="29"/>
      <c r="P34" s="29"/>
      <c r="Q34" s="29"/>
      <c r="R34" s="29"/>
      <c r="S34" s="29"/>
      <c r="T34" s="29"/>
      <c r="U34" s="29"/>
      <c r="V34" s="29"/>
      <c r="W34" s="29"/>
      <c r="X34" s="29"/>
      <c r="Y34" s="29"/>
      <c r="Z34" s="29"/>
    </row>
    <row r="35" spans="1:26" ht="26.25" customHeight="1">
      <c r="A35" s="29"/>
      <c r="B35" s="29"/>
      <c r="C35" s="66"/>
      <c r="D35" s="66"/>
      <c r="E35" s="66"/>
      <c r="F35" s="66"/>
      <c r="G35" s="66"/>
      <c r="H35" s="66"/>
      <c r="I35" s="66"/>
      <c r="J35" s="67"/>
      <c r="K35" s="67"/>
      <c r="L35" s="66"/>
      <c r="M35" s="29"/>
      <c r="N35" s="29"/>
      <c r="O35" s="29"/>
      <c r="P35" s="29"/>
      <c r="Q35" s="29"/>
      <c r="R35" s="29"/>
      <c r="S35" s="29"/>
      <c r="T35" s="29"/>
      <c r="U35" s="29"/>
      <c r="V35" s="29"/>
      <c r="W35" s="29"/>
      <c r="X35" s="29"/>
      <c r="Y35" s="29"/>
      <c r="Z35" s="29"/>
    </row>
    <row r="36" spans="1:26" ht="26.25" customHeight="1">
      <c r="A36" s="29"/>
      <c r="B36" s="29"/>
      <c r="C36" s="66"/>
      <c r="D36" s="66"/>
      <c r="E36" s="66"/>
      <c r="F36" s="66"/>
      <c r="G36" s="66"/>
      <c r="H36" s="66"/>
      <c r="I36" s="66"/>
      <c r="J36" s="67"/>
      <c r="K36" s="67"/>
      <c r="L36" s="66"/>
      <c r="M36" s="29"/>
      <c r="N36" s="29"/>
      <c r="O36" s="29"/>
      <c r="P36" s="29"/>
      <c r="Q36" s="29"/>
      <c r="R36" s="29"/>
      <c r="S36" s="29"/>
      <c r="T36" s="29"/>
      <c r="U36" s="29"/>
      <c r="V36" s="29"/>
      <c r="W36" s="29"/>
      <c r="X36" s="29"/>
      <c r="Y36" s="29"/>
      <c r="Z36" s="29"/>
    </row>
    <row r="37" spans="1:26" ht="26.25" customHeight="1">
      <c r="A37" s="29"/>
      <c r="B37" s="29"/>
      <c r="C37" s="66"/>
      <c r="D37" s="66"/>
      <c r="E37" s="66"/>
      <c r="F37" s="66"/>
      <c r="G37" s="66"/>
      <c r="H37" s="66"/>
      <c r="I37" s="66"/>
      <c r="J37" s="67"/>
      <c r="K37" s="67"/>
      <c r="L37" s="66"/>
      <c r="M37" s="29"/>
      <c r="N37" s="29"/>
      <c r="O37" s="29"/>
      <c r="P37" s="29"/>
      <c r="Q37" s="29"/>
      <c r="R37" s="29"/>
      <c r="S37" s="29"/>
      <c r="T37" s="29"/>
      <c r="U37" s="29"/>
      <c r="V37" s="29"/>
      <c r="W37" s="29"/>
      <c r="X37" s="29"/>
      <c r="Y37" s="29"/>
      <c r="Z37" s="29"/>
    </row>
    <row r="38" spans="1:26" ht="26.25" customHeight="1">
      <c r="A38" s="29"/>
      <c r="B38" s="29"/>
      <c r="C38" s="66"/>
      <c r="D38" s="66"/>
      <c r="E38" s="66"/>
      <c r="F38" s="66"/>
      <c r="G38" s="66"/>
      <c r="H38" s="66"/>
      <c r="I38" s="66"/>
      <c r="J38" s="67"/>
      <c r="K38" s="67"/>
      <c r="L38" s="66"/>
      <c r="M38" s="29"/>
      <c r="N38" s="29"/>
      <c r="O38" s="29"/>
      <c r="P38" s="29"/>
      <c r="Q38" s="29"/>
      <c r="R38" s="29"/>
      <c r="S38" s="29"/>
      <c r="T38" s="29"/>
      <c r="U38" s="29"/>
      <c r="V38" s="29"/>
      <c r="W38" s="29"/>
      <c r="X38" s="29"/>
      <c r="Y38" s="29"/>
      <c r="Z38" s="29"/>
    </row>
    <row r="39" spans="1:26" ht="26.25" customHeight="1">
      <c r="A39" s="29"/>
      <c r="B39" s="29"/>
      <c r="C39" s="66"/>
      <c r="D39" s="66"/>
      <c r="E39" s="66"/>
      <c r="F39" s="66"/>
      <c r="G39" s="66"/>
      <c r="H39" s="66"/>
      <c r="I39" s="66"/>
      <c r="J39" s="67"/>
      <c r="K39" s="67"/>
      <c r="L39" s="66"/>
      <c r="M39" s="29"/>
      <c r="N39" s="29"/>
      <c r="O39" s="29"/>
      <c r="P39" s="29"/>
      <c r="Q39" s="29"/>
      <c r="R39" s="29"/>
      <c r="S39" s="29"/>
      <c r="T39" s="29"/>
      <c r="U39" s="29"/>
      <c r="V39" s="29"/>
      <c r="W39" s="29"/>
      <c r="X39" s="29"/>
      <c r="Y39" s="29"/>
      <c r="Z39" s="29"/>
    </row>
    <row r="40" spans="1:26" ht="23.25" customHeight="1">
      <c r="A40" s="16"/>
      <c r="B40" s="16"/>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4">
    <mergeCell ref="A32:M34"/>
    <mergeCell ref="M8:M9"/>
    <mergeCell ref="M10:M11"/>
    <mergeCell ref="M12:M13"/>
    <mergeCell ref="M14:M15"/>
    <mergeCell ref="M16:M17"/>
    <mergeCell ref="M18:M19"/>
    <mergeCell ref="M20:M21"/>
    <mergeCell ref="M22:M23"/>
    <mergeCell ref="M24:M25"/>
    <mergeCell ref="M26:M27"/>
    <mergeCell ref="E29:I29"/>
    <mergeCell ref="E30:I30"/>
    <mergeCell ref="A29:B29"/>
    <mergeCell ref="A30:B30"/>
    <mergeCell ref="B6:C6"/>
    <mergeCell ref="B7:C7"/>
    <mergeCell ref="A8:A9"/>
    <mergeCell ref="A10:A11"/>
    <mergeCell ref="A12:A13"/>
    <mergeCell ref="A14:A15"/>
    <mergeCell ref="A16:A17"/>
    <mergeCell ref="A18:A19"/>
    <mergeCell ref="A20:A21"/>
    <mergeCell ref="A22:A23"/>
    <mergeCell ref="A24:A25"/>
    <mergeCell ref="A26:A27"/>
    <mergeCell ref="A1:M1"/>
    <mergeCell ref="A6:A7"/>
    <mergeCell ref="I6:I7"/>
    <mergeCell ref="J6:J7"/>
    <mergeCell ref="K6:K7"/>
    <mergeCell ref="L6:L7"/>
    <mergeCell ref="M6:M7"/>
  </mergeCells>
  <phoneticPr fontId="36"/>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様式1-3（社会保険料事業主負担分調書）</vt:lpstr>
      <vt:lpstr>様式1-3（社会保険料事業主負担分調書） (記載例)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山口 秀行</cp:lastModifiedBy>
  <dcterms:created xsi:type="dcterms:W3CDTF">2012-10-13T03:16:09Z</dcterms:created>
  <dcterms:modified xsi:type="dcterms:W3CDTF">2026-03-20T23:25:41Z</dcterms:modified>
</cp:coreProperties>
</file>