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21010-s-104\110総務課\112契約係\◆電力\契約台帳等入札必要書類\R4年10月～\➈地下鉄真駒内駐車場（見積合せ）※従量電灯Ｃ（低圧）\"/>
    </mc:Choice>
  </mc:AlternateContent>
  <bookViews>
    <workbookView xWindow="1575" yWindow="555" windowWidth="19260" windowHeight="5415"/>
  </bookViews>
  <sheets>
    <sheet name="契約単価積算内訳書合計" sheetId="26" r:id="rId1"/>
    <sheet name="契約単価積算内訳書令和４年10月分" sheetId="27" r:id="rId2"/>
    <sheet name="契約単価積算内訳書令和４年11月分" sheetId="40" r:id="rId3"/>
    <sheet name="契約単価積算内訳書令和４年12月分" sheetId="41" r:id="rId4"/>
    <sheet name="契約単価積算内訳書令和５年1月分" sheetId="42" r:id="rId5"/>
    <sheet name="契約単価積算内訳書令和５年２月分" sheetId="43" r:id="rId6"/>
    <sheet name="契約単価積算内訳書令和５年３月分" sheetId="44" r:id="rId7"/>
    <sheet name="契約単価積算内訳書令和５年４月分" sheetId="45" r:id="rId8"/>
    <sheet name="契約単価積算内訳書令和５年５月分" sheetId="46" r:id="rId9"/>
    <sheet name="契約単価積算内訳書令和５年６月分" sheetId="47" r:id="rId10"/>
    <sheet name="契約単価積算内訳書令和５年７月分" sheetId="48" r:id="rId11"/>
    <sheet name="契約単価積算内訳書令和５年８月分" sheetId="49" r:id="rId12"/>
    <sheet name="契約単価積算内訳書令和５年９月分" sheetId="50" r:id="rId13"/>
  </sheets>
  <definedNames>
    <definedName name="_xlnm._FilterDatabase" localSheetId="1" hidden="1">契約単価積算内訳書令和４年10月分!$A$7:$J$7</definedName>
    <definedName name="_xlnm._FilterDatabase" localSheetId="2" hidden="1">契約単価積算内訳書令和４年11月分!$A$7:$J$7</definedName>
    <definedName name="_xlnm._FilterDatabase" localSheetId="3" hidden="1">契約単価積算内訳書令和４年12月分!$A$7:$J$7</definedName>
    <definedName name="_xlnm._FilterDatabase" localSheetId="4" hidden="1">契約単価積算内訳書令和５年1月分!$A$7:$J$7</definedName>
    <definedName name="_xlnm._FilterDatabase" localSheetId="5" hidden="1">契約単価積算内訳書令和５年２月分!$A$7:$J$7</definedName>
    <definedName name="_xlnm._FilterDatabase" localSheetId="6" hidden="1">契約単価積算内訳書令和５年３月分!$A$7:$J$7</definedName>
    <definedName name="_xlnm._FilterDatabase" localSheetId="7" hidden="1">契約単価積算内訳書令和５年４月分!$A$7:$J$7</definedName>
    <definedName name="_xlnm._FilterDatabase" localSheetId="8" hidden="1">契約単価積算内訳書令和５年５月分!$A$7:$J$7</definedName>
    <definedName name="_xlnm._FilterDatabase" localSheetId="9" hidden="1">契約単価積算内訳書令和５年６月分!$A$7:$J$7</definedName>
    <definedName name="_xlnm._FilterDatabase" localSheetId="10" hidden="1">契約単価積算内訳書令和５年７月分!$A$7:$J$7</definedName>
    <definedName name="_xlnm._FilterDatabase" localSheetId="11" hidden="1">契約単価積算内訳書令和５年８月分!$A$7:$J$7</definedName>
    <definedName name="_xlnm._FilterDatabase" localSheetId="12" hidden="1">契約単価積算内訳書令和５年９月分!$A$7:$J$7</definedName>
    <definedName name="_xlnm.Print_Area" localSheetId="0">契約単価積算内訳書合計!$A$1:$G$10</definedName>
    <definedName name="_xlnm.Print_Area" localSheetId="1">契約単価積算内訳書令和４年10月分!$A$1:$J$13</definedName>
    <definedName name="_xlnm.Print_Area" localSheetId="2">契約単価積算内訳書令和４年11月分!$A$1:$J$13</definedName>
    <definedName name="_xlnm.Print_Area" localSheetId="3">契約単価積算内訳書令和４年12月分!$A$1:$J$13</definedName>
    <definedName name="_xlnm.Print_Area" localSheetId="4">契約単価積算内訳書令和５年1月分!$A$1:$J$13</definedName>
    <definedName name="_xlnm.Print_Area" localSheetId="5">契約単価積算内訳書令和５年２月分!$A$1:$J$13</definedName>
    <definedName name="_xlnm.Print_Area" localSheetId="6">契約単価積算内訳書令和５年３月分!$A$1:$J$13</definedName>
    <definedName name="_xlnm.Print_Area" localSheetId="7">契約単価積算内訳書令和５年４月分!$A$1:$J$13</definedName>
    <definedName name="_xlnm.Print_Area" localSheetId="8">契約単価積算内訳書令和５年５月分!$A$1:$J$13</definedName>
    <definedName name="_xlnm.Print_Area" localSheetId="9">契約単価積算内訳書令和５年６月分!$A$1:$J$13</definedName>
    <definedName name="_xlnm.Print_Area" localSheetId="10">契約単価積算内訳書令和５年７月分!$A$1:$J$13</definedName>
    <definedName name="_xlnm.Print_Area" localSheetId="11">契約単価積算内訳書令和５年８月分!$A$1:$J$13</definedName>
    <definedName name="_xlnm.Print_Area" localSheetId="12">契約単価積算内訳書令和５年９月分!$A$1:$J$13</definedName>
    <definedName name="_xlnm.Print_Titles" localSheetId="0">契約単価積算内訳書合計!#REF!</definedName>
    <definedName name="_xlnm.Print_Titles" localSheetId="1">契約単価積算内訳書令和４年10月分!$1:$7</definedName>
    <definedName name="_xlnm.Print_Titles" localSheetId="2">契約単価積算内訳書令和４年11月分!$1:$7</definedName>
    <definedName name="_xlnm.Print_Titles" localSheetId="3">契約単価積算内訳書令和４年12月分!$1:$7</definedName>
    <definedName name="_xlnm.Print_Titles" localSheetId="4">契約単価積算内訳書令和５年1月分!$1:$7</definedName>
    <definedName name="_xlnm.Print_Titles" localSheetId="5">契約単価積算内訳書令和５年２月分!$1:$7</definedName>
    <definedName name="_xlnm.Print_Titles" localSheetId="6">契約単価積算内訳書令和５年３月分!$1:$7</definedName>
    <definedName name="_xlnm.Print_Titles" localSheetId="7">契約単価積算内訳書令和５年４月分!$1:$7</definedName>
    <definedName name="_xlnm.Print_Titles" localSheetId="8">契約単価積算内訳書令和５年５月分!$1:$7</definedName>
    <definedName name="_xlnm.Print_Titles" localSheetId="9">契約単価積算内訳書令和５年６月分!$1:$7</definedName>
    <definedName name="_xlnm.Print_Titles" localSheetId="10">契約単価積算内訳書令和５年７月分!$1:$7</definedName>
    <definedName name="_xlnm.Print_Titles" localSheetId="11">契約単価積算内訳書令和５年８月分!$1:$7</definedName>
    <definedName name="_xlnm.Print_Titles" localSheetId="12">契約単価積算内訳書令和５年９月分!$1:$7</definedName>
  </definedNames>
  <calcPr calcId="162913"/>
</workbook>
</file>

<file path=xl/calcChain.xml><?xml version="1.0" encoding="utf-8"?>
<calcChain xmlns="http://schemas.openxmlformats.org/spreadsheetml/2006/main">
  <c r="B12" i="26" l="1"/>
  <c r="B4" i="26"/>
  <c r="E9" i="50" l="1"/>
  <c r="J8" i="50"/>
  <c r="J9" i="50" s="1"/>
  <c r="A8" i="50"/>
  <c r="E9" i="49"/>
  <c r="J8" i="49"/>
  <c r="J9" i="49" s="1"/>
  <c r="A8" i="49"/>
  <c r="E9" i="48"/>
  <c r="J8" i="48"/>
  <c r="J9" i="48" s="1"/>
  <c r="A8" i="48"/>
  <c r="E9" i="47"/>
  <c r="J8" i="47"/>
  <c r="J9" i="47" s="1"/>
  <c r="A8" i="47"/>
  <c r="E9" i="46"/>
  <c r="J8" i="46"/>
  <c r="J9" i="46" s="1"/>
  <c r="A8" i="46"/>
  <c r="E9" i="45"/>
  <c r="J8" i="45"/>
  <c r="J9" i="45" s="1"/>
  <c r="A8" i="45"/>
  <c r="E9" i="44"/>
  <c r="J8" i="44"/>
  <c r="J9" i="44" s="1"/>
  <c r="A8" i="44"/>
  <c r="E9" i="43"/>
  <c r="J8" i="43"/>
  <c r="J9" i="43" s="1"/>
  <c r="A8" i="43"/>
  <c r="E9" i="42"/>
  <c r="J8" i="42"/>
  <c r="J9" i="42" s="1"/>
  <c r="A8" i="42"/>
  <c r="E9" i="41"/>
  <c r="J8" i="41"/>
  <c r="J9" i="41" s="1"/>
  <c r="A8" i="41"/>
  <c r="E9" i="40"/>
  <c r="J8" i="40"/>
  <c r="J9" i="40" s="1"/>
  <c r="A8" i="40"/>
  <c r="A8" i="27" l="1"/>
  <c r="E9" i="27" l="1"/>
  <c r="J8" i="27"/>
  <c r="J9" i="27" s="1"/>
  <c r="B6" i="26" s="1"/>
</calcChain>
</file>

<file path=xl/sharedStrings.xml><?xml version="1.0" encoding="utf-8"?>
<sst xmlns="http://schemas.openxmlformats.org/spreadsheetml/2006/main" count="262" uniqueCount="42">
  <si>
    <t>合計</t>
    <rPh sb="0" eb="2">
      <t>ゴウケイ</t>
    </rPh>
    <phoneticPr fontId="4"/>
  </si>
  <si>
    <t>契約単価積算内訳書</t>
    <rPh sb="0" eb="2">
      <t>ケイヤク</t>
    </rPh>
    <rPh sb="2" eb="4">
      <t>タンカ</t>
    </rPh>
    <rPh sb="4" eb="6">
      <t>セキサン</t>
    </rPh>
    <rPh sb="6" eb="9">
      <t>ウチワケショ</t>
    </rPh>
    <phoneticPr fontId="4"/>
  </si>
  <si>
    <t>需要場所</t>
    <rPh sb="0" eb="2">
      <t>ジュヨウ</t>
    </rPh>
    <rPh sb="2" eb="4">
      <t>バショ</t>
    </rPh>
    <phoneticPr fontId="4"/>
  </si>
  <si>
    <t>仕様書№</t>
    <rPh sb="0" eb="3">
      <t>シヨウショ</t>
    </rPh>
    <phoneticPr fontId="4"/>
  </si>
  <si>
    <t>住所</t>
    <rPh sb="0" eb="2">
      <t>ジュウショ</t>
    </rPh>
    <phoneticPr fontId="4"/>
  </si>
  <si>
    <t>予定使用
電力量
（kWh）</t>
    <rPh sb="0" eb="2">
      <t>ヨテイ</t>
    </rPh>
    <rPh sb="2" eb="4">
      <t>シヨウ</t>
    </rPh>
    <rPh sb="5" eb="7">
      <t>デンリョク</t>
    </rPh>
    <rPh sb="7" eb="8">
      <t>リョウ</t>
    </rPh>
    <phoneticPr fontId="4"/>
  </si>
  <si>
    <t>契約単価積算内訳書</t>
    <phoneticPr fontId="4"/>
  </si>
  <si>
    <t>合計
（１円未満の
端数切捨て）</t>
    <rPh sb="0" eb="2">
      <t>ゴウケイ</t>
    </rPh>
    <rPh sb="5" eb="6">
      <t>エン</t>
    </rPh>
    <rPh sb="6" eb="8">
      <t>ミマン</t>
    </rPh>
    <rPh sb="10" eb="12">
      <t>ハスウ</t>
    </rPh>
    <rPh sb="12" eb="14">
      <t>キリス</t>
    </rPh>
    <phoneticPr fontId="4"/>
  </si>
  <si>
    <t>基本料金
（円、銭単位まで記載可）</t>
    <rPh sb="0" eb="2">
      <t>キホン</t>
    </rPh>
    <rPh sb="2" eb="4">
      <t>リョウキン</t>
    </rPh>
    <rPh sb="6" eb="7">
      <t>エン</t>
    </rPh>
    <rPh sb="13" eb="15">
      <t>キサイ</t>
    </rPh>
    <rPh sb="15" eb="16">
      <t>カ</t>
    </rPh>
    <phoneticPr fontId="4"/>
  </si>
  <si>
    <t>電力量料金（円、銭単位まで記載可）</t>
    <rPh sb="6" eb="7">
      <t>エン</t>
    </rPh>
    <phoneticPr fontId="4"/>
  </si>
  <si>
    <t>←契約希望金額</t>
    <rPh sb="1" eb="3">
      <t>ケイヤク</t>
    </rPh>
    <rPh sb="3" eb="5">
      <t>キボウ</t>
    </rPh>
    <rPh sb="5" eb="7">
      <t>キンガク</t>
    </rPh>
    <phoneticPr fontId="4"/>
  </si>
  <si>
    <t>※計算式は入っていますが、必ず確認してください。</t>
    <rPh sb="1" eb="3">
      <t>ケイサン</t>
    </rPh>
    <rPh sb="3" eb="4">
      <t>シキ</t>
    </rPh>
    <rPh sb="5" eb="6">
      <t>ハイ</t>
    </rPh>
    <rPh sb="13" eb="14">
      <t>カナラ</t>
    </rPh>
    <rPh sb="15" eb="17">
      <t>カクニン</t>
    </rPh>
    <phoneticPr fontId="4"/>
  </si>
  <si>
    <t>合計（税込）①</t>
    <rPh sb="0" eb="2">
      <t>ゴウケイ</t>
    </rPh>
    <rPh sb="3" eb="5">
      <t>ゼイコミ</t>
    </rPh>
    <phoneticPr fontId="4"/>
  </si>
  <si>
    <t>合計（税抜）</t>
    <rPh sb="0" eb="2">
      <t>ゴウケイ</t>
    </rPh>
    <rPh sb="3" eb="5">
      <t>ゼイヌキ</t>
    </rPh>
    <phoneticPr fontId="4"/>
  </si>
  <si>
    <t>注１　電力量料金の網掛け部分に単価を必ず記載してください。</t>
    <rPh sb="0" eb="1">
      <t>チュウ</t>
    </rPh>
    <rPh sb="3" eb="5">
      <t>デンリョク</t>
    </rPh>
    <rPh sb="5" eb="6">
      <t>リョウ</t>
    </rPh>
    <rPh sb="6" eb="8">
      <t>リョウキン</t>
    </rPh>
    <rPh sb="9" eb="11">
      <t>アミカ</t>
    </rPh>
    <rPh sb="12" eb="14">
      <t>ブブン</t>
    </rPh>
    <rPh sb="15" eb="17">
      <t>タンカ</t>
    </rPh>
    <rPh sb="18" eb="19">
      <t>カナラ</t>
    </rPh>
    <rPh sb="20" eb="22">
      <t>キサイ</t>
    </rPh>
    <phoneticPr fontId="4"/>
  </si>
  <si>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4"/>
  </si>
  <si>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4"/>
  </si>
  <si>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4"/>
  </si>
  <si>
    <t>①×100/110（小数点第３位切り上げ）</t>
    <rPh sb="10" eb="13">
      <t>ショウスウテン</t>
    </rPh>
    <rPh sb="13" eb="14">
      <t>ダイ</t>
    </rPh>
    <rPh sb="15" eb="16">
      <t>イ</t>
    </rPh>
    <rPh sb="16" eb="17">
      <t>キ</t>
    </rPh>
    <rPh sb="18" eb="19">
      <t>ア</t>
    </rPh>
    <phoneticPr fontId="4"/>
  </si>
  <si>
    <t>←入札書記載金額</t>
    <rPh sb="1" eb="3">
      <t>ニュウサツ</t>
    </rPh>
    <rPh sb="3" eb="4">
      <t>ショ</t>
    </rPh>
    <rPh sb="4" eb="6">
      <t>キサイ</t>
    </rPh>
    <rPh sb="6" eb="8">
      <t>キンガク</t>
    </rPh>
    <phoneticPr fontId="4"/>
  </si>
  <si>
    <t xml:space="preserve"> 最初の120kWhまで
 （単価）</t>
    <rPh sb="1" eb="3">
      <t>サイショ</t>
    </rPh>
    <rPh sb="17" eb="19">
      <t>タンカ</t>
    </rPh>
    <phoneticPr fontId="4"/>
  </si>
  <si>
    <t xml:space="preserve"> 120kWhを超え
 280kWhまで
 （単価）</t>
    <rPh sb="8" eb="9">
      <t>コ</t>
    </rPh>
    <rPh sb="23" eb="25">
      <t>タンカ</t>
    </rPh>
    <phoneticPr fontId="4"/>
  </si>
  <si>
    <t xml:space="preserve"> 280kWhを超える分
 （単価）</t>
    <rPh sb="8" eb="9">
      <t>コ</t>
    </rPh>
    <rPh sb="11" eb="12">
      <t>ブン</t>
    </rPh>
    <rPh sb="16" eb="18">
      <t>タンカ</t>
    </rPh>
    <phoneticPr fontId="4"/>
  </si>
  <si>
    <t>（商号又は名称）</t>
    <phoneticPr fontId="4"/>
  </si>
  <si>
    <t>契約
容量
（kVA）</t>
    <rPh sb="0" eb="2">
      <t>ケイヤク</t>
    </rPh>
    <rPh sb="3" eb="5">
      <t>ヨウリョウ</t>
    </rPh>
    <phoneticPr fontId="4"/>
  </si>
  <si>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4"/>
  </si>
  <si>
    <t>※予定使用電力量合計</t>
    <rPh sb="1" eb="3">
      <t>ヨテイ</t>
    </rPh>
    <rPh sb="3" eb="5">
      <t>シヨウ</t>
    </rPh>
    <rPh sb="5" eb="7">
      <t>デンリョク</t>
    </rPh>
    <rPh sb="7" eb="8">
      <t>リョウ</t>
    </rPh>
    <rPh sb="8" eb="10">
      <t>ゴウケイ</t>
    </rPh>
    <phoneticPr fontId="4"/>
  </si>
  <si>
    <t>地下鉄真駒内駐車場</t>
    <phoneticPr fontId="1"/>
  </si>
  <si>
    <t>札幌市南区真駒内17番地555</t>
    <rPh sb="3" eb="5">
      <t>ミナミク</t>
    </rPh>
    <rPh sb="5" eb="8">
      <t>マコマナイ</t>
    </rPh>
    <rPh sb="10" eb="12">
      <t>バンチ</t>
    </rPh>
    <phoneticPr fontId="1"/>
  </si>
  <si>
    <t>見積書別紙</t>
    <rPh sb="0" eb="3">
      <t>ミツモリショ</t>
    </rPh>
    <phoneticPr fontId="4"/>
  </si>
  <si>
    <t>令和4年10月分</t>
    <phoneticPr fontId="4"/>
  </si>
  <si>
    <t>令和4年11月分</t>
    <phoneticPr fontId="4"/>
  </si>
  <si>
    <t>令和4年12月分</t>
    <phoneticPr fontId="4"/>
  </si>
  <si>
    <t>令和5年1月分</t>
    <phoneticPr fontId="4"/>
  </si>
  <si>
    <t>令和5年2月分</t>
    <phoneticPr fontId="4"/>
  </si>
  <si>
    <t>令和5年3月分</t>
    <phoneticPr fontId="4"/>
  </si>
  <si>
    <t>令和5年4月分</t>
    <phoneticPr fontId="4"/>
  </si>
  <si>
    <t>令和5年5月分</t>
    <phoneticPr fontId="4"/>
  </si>
  <si>
    <t>令和5年6月分</t>
    <phoneticPr fontId="4"/>
  </si>
  <si>
    <t>令和5年7月分</t>
    <phoneticPr fontId="4"/>
  </si>
  <si>
    <t>令和5年8月分</t>
    <phoneticPr fontId="4"/>
  </si>
  <si>
    <t>令和5年9月分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</si>
</sst>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0&quot;円／kWh&quot;"/>
  </numFmts>
  <fonts count="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right/>
      <top/>
      <bottom style="thin">
        <color indexed="64"/>
      </bottom>
      <diagonal/>
    </border>
  </borders>
  <cellStyleXfs count="5">
    <xf numFmtId="0" fontId="0" fillId="0" borderId="0"/>
    <xf numFmtId="38" fontId="3" fillId="0" borderId="0" applyFont="0" applyFill="0" applyBorder="0" applyAlignment="0" applyProtection="0"/>
    <xf numFmtId="38" fontId="2" fillId="0" borderId="0" applyFont="0" applyFill="0" applyBorder="0" applyAlignment="0" applyProtection="0"/>
    <xf numFmtId="0" fontId="1" fillId="0" borderId="0">
      <alignment vertical="center"/>
    </xf>
    <xf numFmtId="38" fontId="2" fillId="0" borderId="0" applyFont="0" applyFill="0" applyBorder="0" applyAlignment="0" applyProtection="0"/>
  </cellStyleXfs>
  <cellXfs count="66">
    <xf numFmtId="0" fontId="0" fillId="0" borderId="0" xfId="0"/>
    <xf numFmtId="0" fontId="2" fillId="0" borderId="0" xfId="0" applyFont="1"/>
    <xf numFmtId="0" fontId="5" fillId="0" borderId="0" xfId="0" applyFont="1"/>
    <xf numFmtId="38" fontId="0" fillId="0" borderId="0" xfId="1" applyFont="1"/>
    <xf numFmtId="38" fontId="0" fillId="0" borderId="0" xfId="1" applyFont="1" applyAlignment="1">
      <alignment horizontal="right"/>
    </xf>
    <xf numFmtId="0" fontId="5"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10" xfId="1" applyFont="1" applyBorder="1" applyAlignment="1">
      <alignment vertical="center"/>
    </xf>
    <xf numFmtId="38" fontId="0" fillId="0" borderId="18" xfId="1" applyFont="1" applyBorder="1" applyAlignment="1">
      <alignment horizontal="right" vertical="center"/>
    </xf>
    <xf numFmtId="38" fontId="0" fillId="2" borderId="11" xfId="1" applyFont="1" applyFill="1" applyBorder="1" applyAlignment="1">
      <alignment vertical="center"/>
    </xf>
    <xf numFmtId="0" fontId="7" fillId="0" borderId="0" xfId="0" applyFont="1" applyAlignment="1">
      <alignment vertical="center"/>
    </xf>
    <xf numFmtId="38" fontId="7" fillId="0" borderId="0" xfId="2" applyFont="1" applyAlignment="1">
      <alignment vertical="center"/>
    </xf>
    <xf numFmtId="0" fontId="7" fillId="0" borderId="0" xfId="0" applyFont="1" applyAlignment="1">
      <alignment horizontal="right" vertical="center"/>
    </xf>
    <xf numFmtId="0" fontId="7" fillId="0" borderId="26" xfId="0" applyFont="1" applyBorder="1" applyAlignment="1">
      <alignment vertical="center"/>
    </xf>
    <xf numFmtId="0" fontId="8" fillId="0" borderId="0" xfId="0" applyFont="1" applyAlignment="1">
      <alignment vertical="center"/>
    </xf>
    <xf numFmtId="38" fontId="0" fillId="0" borderId="28" xfId="1" applyFont="1" applyBorder="1" applyAlignment="1">
      <alignment vertical="center"/>
    </xf>
    <xf numFmtId="38" fontId="2" fillId="0" borderId="11" xfId="1" applyFont="1" applyBorder="1" applyAlignment="1">
      <alignment horizontal="right" vertical="center"/>
    </xf>
    <xf numFmtId="38" fontId="7" fillId="0" borderId="27" xfId="2" applyFont="1" applyBorder="1" applyAlignment="1">
      <alignment vertical="center"/>
    </xf>
    <xf numFmtId="40" fontId="7" fillId="0" borderId="27" xfId="2" applyNumberFormat="1" applyFont="1" applyBorder="1" applyAlignment="1">
      <alignment vertical="center"/>
    </xf>
    <xf numFmtId="0" fontId="0" fillId="0" borderId="29" xfId="0" applyBorder="1" applyAlignment="1">
      <alignment horizontal="center" vertical="center"/>
    </xf>
    <xf numFmtId="176" fontId="0" fillId="2" borderId="32" xfId="0" applyNumberFormat="1" applyFill="1" applyBorder="1" applyAlignment="1">
      <alignment horizontal="left" vertical="center" wrapText="1"/>
    </xf>
    <xf numFmtId="38" fontId="2" fillId="2" borderId="34" xfId="1" applyFont="1" applyFill="1" applyBorder="1" applyAlignment="1">
      <alignment horizontal="center" vertical="center"/>
    </xf>
    <xf numFmtId="38" fontId="2" fillId="2" borderId="35" xfId="1" applyFont="1" applyFill="1" applyBorder="1" applyAlignment="1">
      <alignment vertical="center"/>
    </xf>
    <xf numFmtId="40" fontId="0" fillId="0" borderId="34" xfId="1" applyNumberFormat="1" applyFont="1" applyBorder="1" applyAlignment="1">
      <alignment horizontal="right" vertical="center"/>
    </xf>
    <xf numFmtId="40" fontId="0" fillId="0" borderId="33" xfId="1" applyNumberFormat="1" applyFont="1" applyBorder="1" applyAlignment="1">
      <alignment vertical="center"/>
    </xf>
    <xf numFmtId="38" fontId="0" fillId="0" borderId="36" xfId="1" applyFont="1" applyBorder="1" applyAlignment="1">
      <alignment horizontal="right" vertical="center"/>
    </xf>
    <xf numFmtId="38" fontId="6" fillId="0" borderId="8" xfId="1" applyFont="1" applyBorder="1" applyAlignment="1">
      <alignment vertical="center" wrapText="1"/>
    </xf>
    <xf numFmtId="38" fontId="6" fillId="0" borderId="21" xfId="1" applyFont="1" applyBorder="1" applyAlignment="1">
      <alignment vertical="center" wrapText="1"/>
    </xf>
    <xf numFmtId="0" fontId="7" fillId="0" borderId="0" xfId="0" applyFont="1" applyAlignment="1">
      <alignment horizontal="right" vertical="center" shrinkToFit="1"/>
    </xf>
    <xf numFmtId="0" fontId="7" fillId="0" borderId="38" xfId="0" applyFont="1" applyBorder="1" applyAlignment="1">
      <alignment horizontal="right" vertical="center" shrinkToFit="1"/>
    </xf>
    <xf numFmtId="177" fontId="0" fillId="3" borderId="3" xfId="1" applyNumberFormat="1" applyFont="1" applyFill="1" applyBorder="1" applyAlignment="1">
      <alignment vertical="center" shrinkToFit="1"/>
    </xf>
    <xf numFmtId="177" fontId="0" fillId="3" borderId="37" xfId="1" applyNumberFormat="1" applyFont="1" applyFill="1" applyBorder="1" applyAlignment="1">
      <alignment vertical="center" shrinkToFit="1"/>
    </xf>
    <xf numFmtId="176" fontId="0" fillId="2" borderId="33" xfId="0" applyNumberFormat="1" applyFill="1" applyBorder="1" applyAlignment="1">
      <alignment horizontal="left" vertical="center" shrinkToFit="1"/>
    </xf>
    <xf numFmtId="38" fontId="7" fillId="0" borderId="0" xfId="0" applyNumberFormat="1" applyFont="1" applyAlignment="1">
      <alignment vertical="center"/>
    </xf>
    <xf numFmtId="0" fontId="8" fillId="0" borderId="0" xfId="0" applyFont="1" applyAlignment="1">
      <alignment horizontal="center" vertical="center"/>
    </xf>
    <xf numFmtId="0" fontId="7" fillId="0" borderId="38" xfId="0" applyFont="1" applyBorder="1" applyAlignment="1">
      <alignment horizontal="left" vertical="center" shrinkToFit="1"/>
    </xf>
    <xf numFmtId="38" fontId="7" fillId="0" borderId="0" xfId="1" applyFont="1" applyAlignment="1">
      <alignment horizont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 xfId="0" applyFont="1" applyBorder="1" applyAlignment="1">
      <alignment horizontal="center" vertical="center"/>
    </xf>
    <xf numFmtId="38" fontId="6" fillId="0" borderId="22" xfId="1" applyFont="1" applyBorder="1" applyAlignment="1">
      <alignment horizontal="center" vertical="center" wrapText="1"/>
    </xf>
    <xf numFmtId="38" fontId="6" fillId="0" borderId="23" xfId="1" applyFont="1" applyBorder="1" applyAlignment="1">
      <alignment horizontal="center" vertical="center" wrapText="1"/>
    </xf>
    <xf numFmtId="38" fontId="6" fillId="0" borderId="4" xfId="1" applyFont="1" applyBorder="1" applyAlignment="1">
      <alignment horizontal="center" vertical="center" wrapText="1"/>
    </xf>
    <xf numFmtId="38" fontId="6" fillId="0" borderId="19" xfId="1" applyFont="1" applyBorder="1" applyAlignment="1">
      <alignment horizontal="center" vertical="center" wrapText="1"/>
    </xf>
    <xf numFmtId="38" fontId="6" fillId="0" borderId="20" xfId="1" applyFont="1" applyBorder="1" applyAlignment="1">
      <alignment horizontal="center" vertical="center" wrapText="1"/>
    </xf>
    <xf numFmtId="38" fontId="6" fillId="0" borderId="2" xfId="1" applyFont="1" applyBorder="1" applyAlignment="1">
      <alignment horizontal="center" vertical="center" wrapText="1"/>
    </xf>
    <xf numFmtId="38" fontId="6" fillId="0" borderId="22" xfId="2" applyFont="1" applyBorder="1" applyAlignment="1">
      <alignment horizontal="center" vertical="center" wrapText="1"/>
    </xf>
    <xf numFmtId="38" fontId="6" fillId="0" borderId="23" xfId="2" applyFont="1" applyBorder="1" applyAlignment="1">
      <alignment horizontal="center" vertical="center" wrapText="1"/>
    </xf>
    <xf numFmtId="38" fontId="6" fillId="0" borderId="4" xfId="2" applyFont="1" applyBorder="1" applyAlignment="1">
      <alignment horizontal="center" vertical="center" wrapText="1"/>
    </xf>
    <xf numFmtId="38" fontId="6" fillId="0" borderId="17" xfId="2" applyFont="1" applyBorder="1" applyAlignment="1">
      <alignment horizontal="center" vertical="center"/>
    </xf>
    <xf numFmtId="38" fontId="6" fillId="0" borderId="5" xfId="2" applyFont="1" applyBorder="1" applyAlignment="1">
      <alignment horizontal="center" vertical="center"/>
    </xf>
    <xf numFmtId="38" fontId="6" fillId="0" borderId="6" xfId="2" applyFont="1" applyBorder="1" applyAlignment="1">
      <alignment horizontal="center" vertical="center"/>
    </xf>
    <xf numFmtId="38" fontId="6" fillId="0" borderId="7" xfId="4" applyFont="1" applyBorder="1" applyAlignment="1">
      <alignment horizontal="center" vertical="center" wrapText="1"/>
    </xf>
    <xf numFmtId="38" fontId="6" fillId="0" borderId="9" xfId="4" applyFont="1" applyBorder="1" applyAlignment="1">
      <alignment horizontal="center" vertical="center" wrapText="1"/>
    </xf>
    <xf numFmtId="38" fontId="6" fillId="0" borderId="1" xfId="4" applyFont="1" applyBorder="1" applyAlignment="1">
      <alignment horizontal="center" vertical="center" wrapText="1"/>
    </xf>
    <xf numFmtId="0" fontId="6" fillId="0" borderId="0" xfId="0" applyFont="1" applyAlignment="1">
      <alignmen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cellXfs>
  <cellStyles count="5">
    <cellStyle name="桁区切り" xfId="1" builtinId="6"/>
    <cellStyle name="桁区切り 2" xfId="2"/>
    <cellStyle name="桁区切り 3" xfId="4"/>
    <cellStyle name="標準" xfId="0" builtinId="0"/>
    <cellStyle name="標準 2" xfId="3"/>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view="pageBreakPreview" zoomScaleNormal="100" zoomScaleSheetLayoutView="100" workbookViewId="0">
      <selection activeCell="B15" sqref="B15"/>
    </sheetView>
  </sheetViews>
  <sheetFormatPr defaultRowHeight="30" customHeight="1" x14ac:dyDescent="0.15"/>
  <cols>
    <col min="1" max="1" width="31.375" style="11" customWidth="1"/>
    <col min="2" max="2" width="19.625" style="12" customWidth="1"/>
    <col min="3" max="16384" width="9" style="11"/>
  </cols>
  <sheetData>
    <row r="1" spans="1:7" ht="30" customHeight="1" x14ac:dyDescent="0.15">
      <c r="G1" s="13" t="s">
        <v>29</v>
      </c>
    </row>
    <row r="2" spans="1:7" ht="30" customHeight="1" x14ac:dyDescent="0.15">
      <c r="A2" s="35" t="s">
        <v>6</v>
      </c>
      <c r="B2" s="35"/>
      <c r="C2" s="35"/>
      <c r="D2" s="35"/>
      <c r="E2" s="35"/>
      <c r="F2" s="35"/>
      <c r="G2" s="35"/>
    </row>
    <row r="3" spans="1:7" ht="30" customHeight="1" thickBot="1" x14ac:dyDescent="0.2"/>
    <row r="4" spans="1:7" ht="30" customHeight="1" thickBot="1" x14ac:dyDescent="0.2">
      <c r="A4" s="14" t="s">
        <v>12</v>
      </c>
      <c r="B4" s="18">
        <f>SUM(契約単価積算内訳書令和４年10月分:契約単価積算内訳書令和５年９月分!J9)</f>
        <v>0</v>
      </c>
      <c r="C4" s="11" t="s">
        <v>10</v>
      </c>
      <c r="F4" s="34"/>
    </row>
    <row r="5" spans="1:7" ht="30" customHeight="1" thickBot="1" x14ac:dyDescent="0.2">
      <c r="F5" s="15"/>
    </row>
    <row r="6" spans="1:7" ht="30" customHeight="1" thickBot="1" x14ac:dyDescent="0.2">
      <c r="A6" s="14" t="s">
        <v>13</v>
      </c>
      <c r="B6" s="19">
        <f>ROUNDUP(B4*100/110,2)</f>
        <v>0</v>
      </c>
      <c r="C6" s="11" t="s">
        <v>19</v>
      </c>
    </row>
    <row r="7" spans="1:7" ht="30" customHeight="1" x14ac:dyDescent="0.15">
      <c r="C7" s="11" t="s">
        <v>18</v>
      </c>
    </row>
    <row r="9" spans="1:7" ht="30" customHeight="1" x14ac:dyDescent="0.15">
      <c r="A9" s="13"/>
      <c r="B9" s="30" t="s">
        <v>23</v>
      </c>
      <c r="C9" s="36"/>
      <c r="D9" s="36"/>
      <c r="E9" s="36"/>
      <c r="F9" s="36"/>
      <c r="G9" s="36"/>
    </row>
    <row r="10" spans="1:7" ht="30" customHeight="1" x14ac:dyDescent="0.15">
      <c r="A10" s="13"/>
      <c r="B10" s="29"/>
    </row>
    <row r="11" spans="1:7" ht="30" customHeight="1" x14ac:dyDescent="0.15">
      <c r="A11" s="11" t="s">
        <v>11</v>
      </c>
    </row>
    <row r="12" spans="1:7" ht="30" customHeight="1" x14ac:dyDescent="0.15">
      <c r="A12" s="13" t="s">
        <v>26</v>
      </c>
      <c r="B12" s="12">
        <f>SUM(契約単価積算内訳書令和４年10月分:契約単価積算内訳書令和５年９月分!E8)</f>
        <v>12550</v>
      </c>
    </row>
  </sheetData>
  <mergeCells count="2">
    <mergeCell ref="A2:G2"/>
    <mergeCell ref="C9:G9"/>
  </mergeCells>
  <phoneticPr fontId="4"/>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38</v>
      </c>
      <c r="D4" s="4"/>
      <c r="E4" s="3"/>
      <c r="F4" s="4"/>
      <c r="G4" s="3"/>
      <c r="H4" s="3"/>
      <c r="I4" s="3"/>
      <c r="J4" s="4"/>
    </row>
    <row r="5" spans="1:11" ht="30.75" customHeight="1" x14ac:dyDescent="0.15">
      <c r="A5" s="38" t="s">
        <v>3</v>
      </c>
      <c r="B5" s="41" t="s">
        <v>2</v>
      </c>
      <c r="C5" s="44" t="s">
        <v>4</v>
      </c>
      <c r="D5" s="47" t="s">
        <v>24</v>
      </c>
      <c r="E5" s="50" t="s">
        <v>5</v>
      </c>
      <c r="F5" s="53" t="s">
        <v>8</v>
      </c>
      <c r="G5" s="56" t="s">
        <v>9</v>
      </c>
      <c r="H5" s="57"/>
      <c r="I5" s="58"/>
      <c r="J5" s="59" t="s">
        <v>7</v>
      </c>
    </row>
    <row r="6" spans="1:11" ht="45" customHeight="1" x14ac:dyDescent="0.15">
      <c r="A6" s="39"/>
      <c r="B6" s="42"/>
      <c r="C6" s="45"/>
      <c r="D6" s="48"/>
      <c r="E6" s="51"/>
      <c r="F6" s="54"/>
      <c r="G6" s="27" t="s">
        <v>20</v>
      </c>
      <c r="H6" s="27" t="s">
        <v>21</v>
      </c>
      <c r="I6" s="28" t="s">
        <v>22</v>
      </c>
      <c r="J6" s="60"/>
    </row>
    <row r="7" spans="1:11" ht="30.75" customHeight="1" thickBot="1" x14ac:dyDescent="0.2">
      <c r="A7" s="40"/>
      <c r="B7" s="43"/>
      <c r="C7" s="46"/>
      <c r="D7" s="49"/>
      <c r="E7" s="52"/>
      <c r="F7" s="55"/>
      <c r="G7" s="31"/>
      <c r="H7" s="31"/>
      <c r="I7" s="32"/>
      <c r="J7" s="61"/>
      <c r="K7" s="7" t="s">
        <v>25</v>
      </c>
    </row>
    <row r="8" spans="1:11" s="7" customFormat="1" ht="52.5" customHeight="1" thickBot="1" x14ac:dyDescent="0.2">
      <c r="A8" s="20">
        <f>ROW()-7</f>
        <v>1</v>
      </c>
      <c r="B8" s="21" t="s">
        <v>27</v>
      </c>
      <c r="C8" s="33" t="s">
        <v>28</v>
      </c>
      <c r="D8" s="22">
        <v>6</v>
      </c>
      <c r="E8" s="23">
        <v>766</v>
      </c>
      <c r="F8" s="24"/>
      <c r="G8" s="25"/>
      <c r="H8" s="25"/>
      <c r="I8" s="25"/>
      <c r="J8" s="26" t="str">
        <f>IF(F8="","",ROUNDDOWN(SUM(F8:I8),0))</f>
        <v/>
      </c>
    </row>
    <row r="9" spans="1:11" s="7" customFormat="1" ht="37.5" customHeight="1" thickTop="1" thickBot="1" x14ac:dyDescent="0.2">
      <c r="A9" s="63" t="s">
        <v>0</v>
      </c>
      <c r="B9" s="64"/>
      <c r="C9" s="65"/>
      <c r="D9" s="9"/>
      <c r="E9" s="10">
        <f>SUM(E8:E8)</f>
        <v>766</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39</v>
      </c>
      <c r="D4" s="4"/>
      <c r="E4" s="3"/>
      <c r="F4" s="4"/>
      <c r="G4" s="3"/>
      <c r="H4" s="3"/>
      <c r="I4" s="3"/>
      <c r="J4" s="4"/>
    </row>
    <row r="5" spans="1:11" ht="30.75" customHeight="1" x14ac:dyDescent="0.15">
      <c r="A5" s="38" t="s">
        <v>3</v>
      </c>
      <c r="B5" s="41" t="s">
        <v>2</v>
      </c>
      <c r="C5" s="44" t="s">
        <v>4</v>
      </c>
      <c r="D5" s="47" t="s">
        <v>24</v>
      </c>
      <c r="E5" s="50" t="s">
        <v>5</v>
      </c>
      <c r="F5" s="53" t="s">
        <v>8</v>
      </c>
      <c r="G5" s="56" t="s">
        <v>9</v>
      </c>
      <c r="H5" s="57"/>
      <c r="I5" s="58"/>
      <c r="J5" s="59" t="s">
        <v>7</v>
      </c>
    </row>
    <row r="6" spans="1:11" ht="45" customHeight="1" x14ac:dyDescent="0.15">
      <c r="A6" s="39"/>
      <c r="B6" s="42"/>
      <c r="C6" s="45"/>
      <c r="D6" s="48"/>
      <c r="E6" s="51"/>
      <c r="F6" s="54"/>
      <c r="G6" s="27" t="s">
        <v>20</v>
      </c>
      <c r="H6" s="27" t="s">
        <v>21</v>
      </c>
      <c r="I6" s="28" t="s">
        <v>22</v>
      </c>
      <c r="J6" s="60"/>
    </row>
    <row r="7" spans="1:11" ht="30.75" customHeight="1" thickBot="1" x14ac:dyDescent="0.2">
      <c r="A7" s="40"/>
      <c r="B7" s="43"/>
      <c r="C7" s="46"/>
      <c r="D7" s="49"/>
      <c r="E7" s="52"/>
      <c r="F7" s="55"/>
      <c r="G7" s="31"/>
      <c r="H7" s="31"/>
      <c r="I7" s="32"/>
      <c r="J7" s="61"/>
      <c r="K7" s="7" t="s">
        <v>25</v>
      </c>
    </row>
    <row r="8" spans="1:11" s="7" customFormat="1" ht="52.5" customHeight="1" thickBot="1" x14ac:dyDescent="0.2">
      <c r="A8" s="20">
        <f>ROW()-7</f>
        <v>1</v>
      </c>
      <c r="B8" s="21" t="s">
        <v>27</v>
      </c>
      <c r="C8" s="33" t="s">
        <v>28</v>
      </c>
      <c r="D8" s="22">
        <v>6</v>
      </c>
      <c r="E8" s="23">
        <v>944</v>
      </c>
      <c r="F8" s="24"/>
      <c r="G8" s="25"/>
      <c r="H8" s="25"/>
      <c r="I8" s="25"/>
      <c r="J8" s="26" t="str">
        <f>IF(F8="","",ROUNDDOWN(SUM(F8:I8),0))</f>
        <v/>
      </c>
    </row>
    <row r="9" spans="1:11" s="7" customFormat="1" ht="37.5" customHeight="1" thickTop="1" thickBot="1" x14ac:dyDescent="0.2">
      <c r="A9" s="63" t="s">
        <v>0</v>
      </c>
      <c r="B9" s="64"/>
      <c r="C9" s="65"/>
      <c r="D9" s="9"/>
      <c r="E9" s="10">
        <f>SUM(E8:E8)</f>
        <v>944</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40</v>
      </c>
      <c r="D4" s="4"/>
      <c r="E4" s="3"/>
      <c r="F4" s="4"/>
      <c r="G4" s="3"/>
      <c r="H4" s="3"/>
      <c r="I4" s="3"/>
      <c r="J4" s="4"/>
    </row>
    <row r="5" spans="1:11" ht="30.75" customHeight="1" x14ac:dyDescent="0.15">
      <c r="A5" s="38" t="s">
        <v>3</v>
      </c>
      <c r="B5" s="41" t="s">
        <v>2</v>
      </c>
      <c r="C5" s="44" t="s">
        <v>4</v>
      </c>
      <c r="D5" s="47" t="s">
        <v>24</v>
      </c>
      <c r="E5" s="50" t="s">
        <v>5</v>
      </c>
      <c r="F5" s="53" t="s">
        <v>8</v>
      </c>
      <c r="G5" s="56" t="s">
        <v>9</v>
      </c>
      <c r="H5" s="57"/>
      <c r="I5" s="58"/>
      <c r="J5" s="59" t="s">
        <v>7</v>
      </c>
    </row>
    <row r="6" spans="1:11" ht="45" customHeight="1" x14ac:dyDescent="0.15">
      <c r="A6" s="39"/>
      <c r="B6" s="42"/>
      <c r="C6" s="45"/>
      <c r="D6" s="48"/>
      <c r="E6" s="51"/>
      <c r="F6" s="54"/>
      <c r="G6" s="27" t="s">
        <v>20</v>
      </c>
      <c r="H6" s="27" t="s">
        <v>21</v>
      </c>
      <c r="I6" s="28" t="s">
        <v>22</v>
      </c>
      <c r="J6" s="60"/>
    </row>
    <row r="7" spans="1:11" ht="30.75" customHeight="1" thickBot="1" x14ac:dyDescent="0.2">
      <c r="A7" s="40"/>
      <c r="B7" s="43"/>
      <c r="C7" s="46"/>
      <c r="D7" s="49"/>
      <c r="E7" s="52"/>
      <c r="F7" s="55"/>
      <c r="G7" s="31"/>
      <c r="H7" s="31"/>
      <c r="I7" s="32"/>
      <c r="J7" s="61"/>
      <c r="K7" s="7" t="s">
        <v>25</v>
      </c>
    </row>
    <row r="8" spans="1:11" s="7" customFormat="1" ht="52.5" customHeight="1" thickBot="1" x14ac:dyDescent="0.2">
      <c r="A8" s="20">
        <f>ROW()-7</f>
        <v>1</v>
      </c>
      <c r="B8" s="21" t="s">
        <v>27</v>
      </c>
      <c r="C8" s="33" t="s">
        <v>28</v>
      </c>
      <c r="D8" s="22">
        <v>6</v>
      </c>
      <c r="E8" s="23">
        <v>1036</v>
      </c>
      <c r="F8" s="24"/>
      <c r="G8" s="25"/>
      <c r="H8" s="25"/>
      <c r="I8" s="25"/>
      <c r="J8" s="26" t="str">
        <f>IF(F8="","",ROUNDDOWN(SUM(F8:I8),0))</f>
        <v/>
      </c>
    </row>
    <row r="9" spans="1:11" s="7" customFormat="1" ht="37.5" customHeight="1" thickTop="1" thickBot="1" x14ac:dyDescent="0.2">
      <c r="A9" s="63" t="s">
        <v>0</v>
      </c>
      <c r="B9" s="64"/>
      <c r="C9" s="65"/>
      <c r="D9" s="9"/>
      <c r="E9" s="10">
        <f>SUM(E8:E8)</f>
        <v>1036</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41</v>
      </c>
      <c r="D4" s="4"/>
      <c r="E4" s="3"/>
      <c r="F4" s="4"/>
      <c r="G4" s="3"/>
      <c r="H4" s="3"/>
      <c r="I4" s="3"/>
      <c r="J4" s="4"/>
    </row>
    <row r="5" spans="1:11" ht="30.75" customHeight="1" x14ac:dyDescent="0.15">
      <c r="A5" s="38" t="s">
        <v>3</v>
      </c>
      <c r="B5" s="41" t="s">
        <v>2</v>
      </c>
      <c r="C5" s="44" t="s">
        <v>4</v>
      </c>
      <c r="D5" s="47" t="s">
        <v>24</v>
      </c>
      <c r="E5" s="50" t="s">
        <v>5</v>
      </c>
      <c r="F5" s="53" t="s">
        <v>8</v>
      </c>
      <c r="G5" s="56" t="s">
        <v>9</v>
      </c>
      <c r="H5" s="57"/>
      <c r="I5" s="58"/>
      <c r="J5" s="59" t="s">
        <v>7</v>
      </c>
    </row>
    <row r="6" spans="1:11" ht="45" customHeight="1" x14ac:dyDescent="0.15">
      <c r="A6" s="39"/>
      <c r="B6" s="42"/>
      <c r="C6" s="45"/>
      <c r="D6" s="48"/>
      <c r="E6" s="51"/>
      <c r="F6" s="54"/>
      <c r="G6" s="27" t="s">
        <v>20</v>
      </c>
      <c r="H6" s="27" t="s">
        <v>21</v>
      </c>
      <c r="I6" s="28" t="s">
        <v>22</v>
      </c>
      <c r="J6" s="60"/>
    </row>
    <row r="7" spans="1:11" ht="30.75" customHeight="1" thickBot="1" x14ac:dyDescent="0.2">
      <c r="A7" s="40"/>
      <c r="B7" s="43"/>
      <c r="C7" s="46"/>
      <c r="D7" s="49"/>
      <c r="E7" s="52"/>
      <c r="F7" s="55"/>
      <c r="G7" s="31"/>
      <c r="H7" s="31"/>
      <c r="I7" s="32"/>
      <c r="J7" s="61"/>
      <c r="K7" s="7" t="s">
        <v>25</v>
      </c>
    </row>
    <row r="8" spans="1:11" s="7" customFormat="1" ht="52.5" customHeight="1" thickBot="1" x14ac:dyDescent="0.2">
      <c r="A8" s="20">
        <f>ROW()-7</f>
        <v>1</v>
      </c>
      <c r="B8" s="21" t="s">
        <v>27</v>
      </c>
      <c r="C8" s="33" t="s">
        <v>28</v>
      </c>
      <c r="D8" s="22">
        <v>6</v>
      </c>
      <c r="E8" s="23">
        <v>1001</v>
      </c>
      <c r="F8" s="24"/>
      <c r="G8" s="25"/>
      <c r="H8" s="25"/>
      <c r="I8" s="25"/>
      <c r="J8" s="26" t="str">
        <f>IF(F8="","",ROUNDDOWN(SUM(F8:I8),0))</f>
        <v/>
      </c>
    </row>
    <row r="9" spans="1:11" s="7" customFormat="1" ht="37.5" customHeight="1" thickTop="1" thickBot="1" x14ac:dyDescent="0.2">
      <c r="A9" s="63" t="s">
        <v>0</v>
      </c>
      <c r="B9" s="64"/>
      <c r="C9" s="65"/>
      <c r="D9" s="9"/>
      <c r="E9" s="10">
        <f>SUM(E8:E8)</f>
        <v>1001</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30</v>
      </c>
      <c r="D4" s="4"/>
      <c r="E4" s="3"/>
      <c r="F4" s="4"/>
      <c r="G4" s="3"/>
      <c r="H4" s="3"/>
      <c r="I4" s="3"/>
      <c r="J4" s="4"/>
    </row>
    <row r="5" spans="1:11" ht="30.75" customHeight="1" x14ac:dyDescent="0.15">
      <c r="A5" s="38" t="s">
        <v>3</v>
      </c>
      <c r="B5" s="41" t="s">
        <v>2</v>
      </c>
      <c r="C5" s="44" t="s">
        <v>4</v>
      </c>
      <c r="D5" s="47" t="s">
        <v>24</v>
      </c>
      <c r="E5" s="50" t="s">
        <v>5</v>
      </c>
      <c r="F5" s="53" t="s">
        <v>8</v>
      </c>
      <c r="G5" s="56" t="s">
        <v>9</v>
      </c>
      <c r="H5" s="57"/>
      <c r="I5" s="58"/>
      <c r="J5" s="59" t="s">
        <v>7</v>
      </c>
    </row>
    <row r="6" spans="1:11" ht="45" customHeight="1" x14ac:dyDescent="0.15">
      <c r="A6" s="39"/>
      <c r="B6" s="42"/>
      <c r="C6" s="45"/>
      <c r="D6" s="48"/>
      <c r="E6" s="51"/>
      <c r="F6" s="54"/>
      <c r="G6" s="27" t="s">
        <v>20</v>
      </c>
      <c r="H6" s="27" t="s">
        <v>21</v>
      </c>
      <c r="I6" s="28" t="s">
        <v>22</v>
      </c>
      <c r="J6" s="60"/>
    </row>
    <row r="7" spans="1:11" ht="30.75" customHeight="1" thickBot="1" x14ac:dyDescent="0.2">
      <c r="A7" s="40"/>
      <c r="B7" s="43"/>
      <c r="C7" s="46"/>
      <c r="D7" s="49"/>
      <c r="E7" s="52"/>
      <c r="F7" s="55"/>
      <c r="G7" s="31"/>
      <c r="H7" s="31"/>
      <c r="I7" s="32"/>
      <c r="J7" s="61"/>
      <c r="K7" s="7" t="s">
        <v>25</v>
      </c>
    </row>
    <row r="8" spans="1:11" s="7" customFormat="1" ht="52.5" customHeight="1" thickBot="1" x14ac:dyDescent="0.2">
      <c r="A8" s="20">
        <f>ROW()-7</f>
        <v>1</v>
      </c>
      <c r="B8" s="21" t="s">
        <v>27</v>
      </c>
      <c r="C8" s="33" t="s">
        <v>28</v>
      </c>
      <c r="D8" s="22">
        <v>6</v>
      </c>
      <c r="E8" s="23">
        <v>1112</v>
      </c>
      <c r="F8" s="24"/>
      <c r="G8" s="25"/>
      <c r="H8" s="25"/>
      <c r="I8" s="25"/>
      <c r="J8" s="26" t="str">
        <f>IF(F8="","",ROUNDDOWN(SUM(F8:I8),0))</f>
        <v/>
      </c>
    </row>
    <row r="9" spans="1:11" s="7" customFormat="1" ht="37.5" customHeight="1" thickTop="1" thickBot="1" x14ac:dyDescent="0.2">
      <c r="A9" s="63" t="s">
        <v>0</v>
      </c>
      <c r="B9" s="64"/>
      <c r="C9" s="65"/>
      <c r="D9" s="9"/>
      <c r="E9" s="10">
        <f>SUM(E8:E8)</f>
        <v>1112</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31</v>
      </c>
      <c r="D4" s="4"/>
      <c r="E4" s="3"/>
      <c r="F4" s="4"/>
      <c r="G4" s="3"/>
      <c r="H4" s="3"/>
      <c r="I4" s="3"/>
      <c r="J4" s="4"/>
    </row>
    <row r="5" spans="1:11" ht="30.75" customHeight="1" x14ac:dyDescent="0.15">
      <c r="A5" s="38" t="s">
        <v>3</v>
      </c>
      <c r="B5" s="41" t="s">
        <v>2</v>
      </c>
      <c r="C5" s="44" t="s">
        <v>4</v>
      </c>
      <c r="D5" s="47" t="s">
        <v>24</v>
      </c>
      <c r="E5" s="50" t="s">
        <v>5</v>
      </c>
      <c r="F5" s="53" t="s">
        <v>8</v>
      </c>
      <c r="G5" s="56" t="s">
        <v>9</v>
      </c>
      <c r="H5" s="57"/>
      <c r="I5" s="58"/>
      <c r="J5" s="59" t="s">
        <v>7</v>
      </c>
    </row>
    <row r="6" spans="1:11" ht="45" customHeight="1" x14ac:dyDescent="0.15">
      <c r="A6" s="39"/>
      <c r="B6" s="42"/>
      <c r="C6" s="45"/>
      <c r="D6" s="48"/>
      <c r="E6" s="51"/>
      <c r="F6" s="54"/>
      <c r="G6" s="27" t="s">
        <v>20</v>
      </c>
      <c r="H6" s="27" t="s">
        <v>21</v>
      </c>
      <c r="I6" s="28" t="s">
        <v>22</v>
      </c>
      <c r="J6" s="60"/>
    </row>
    <row r="7" spans="1:11" ht="30.75" customHeight="1" thickBot="1" x14ac:dyDescent="0.2">
      <c r="A7" s="40"/>
      <c r="B7" s="43"/>
      <c r="C7" s="46"/>
      <c r="D7" s="49"/>
      <c r="E7" s="52"/>
      <c r="F7" s="55"/>
      <c r="G7" s="31"/>
      <c r="H7" s="31"/>
      <c r="I7" s="32"/>
      <c r="J7" s="61"/>
      <c r="K7" s="7" t="s">
        <v>25</v>
      </c>
    </row>
    <row r="8" spans="1:11" s="7" customFormat="1" ht="52.5" customHeight="1" thickBot="1" x14ac:dyDescent="0.2">
      <c r="A8" s="20">
        <f>ROW()-7</f>
        <v>1</v>
      </c>
      <c r="B8" s="21" t="s">
        <v>27</v>
      </c>
      <c r="C8" s="33" t="s">
        <v>28</v>
      </c>
      <c r="D8" s="22">
        <v>6</v>
      </c>
      <c r="E8" s="23">
        <v>1208</v>
      </c>
      <c r="F8" s="24"/>
      <c r="G8" s="25"/>
      <c r="H8" s="25"/>
      <c r="I8" s="25"/>
      <c r="J8" s="26" t="str">
        <f>IF(F8="","",ROUNDDOWN(SUM(F8:I8),0))</f>
        <v/>
      </c>
    </row>
    <row r="9" spans="1:11" s="7" customFormat="1" ht="37.5" customHeight="1" thickTop="1" thickBot="1" x14ac:dyDescent="0.2">
      <c r="A9" s="63" t="s">
        <v>0</v>
      </c>
      <c r="B9" s="64"/>
      <c r="C9" s="65"/>
      <c r="D9" s="9"/>
      <c r="E9" s="10">
        <f>SUM(E8:E8)</f>
        <v>1208</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32</v>
      </c>
      <c r="D4" s="4"/>
      <c r="E4" s="3"/>
      <c r="F4" s="4"/>
      <c r="G4" s="3"/>
      <c r="H4" s="3"/>
      <c r="I4" s="3"/>
      <c r="J4" s="4"/>
    </row>
    <row r="5" spans="1:11" ht="30.75" customHeight="1" x14ac:dyDescent="0.15">
      <c r="A5" s="38" t="s">
        <v>3</v>
      </c>
      <c r="B5" s="41" t="s">
        <v>2</v>
      </c>
      <c r="C5" s="44" t="s">
        <v>4</v>
      </c>
      <c r="D5" s="47" t="s">
        <v>24</v>
      </c>
      <c r="E5" s="50" t="s">
        <v>5</v>
      </c>
      <c r="F5" s="53" t="s">
        <v>8</v>
      </c>
      <c r="G5" s="56" t="s">
        <v>9</v>
      </c>
      <c r="H5" s="57"/>
      <c r="I5" s="58"/>
      <c r="J5" s="59" t="s">
        <v>7</v>
      </c>
    </row>
    <row r="6" spans="1:11" ht="45" customHeight="1" x14ac:dyDescent="0.15">
      <c r="A6" s="39"/>
      <c r="B6" s="42"/>
      <c r="C6" s="45"/>
      <c r="D6" s="48"/>
      <c r="E6" s="51"/>
      <c r="F6" s="54"/>
      <c r="G6" s="27" t="s">
        <v>20</v>
      </c>
      <c r="H6" s="27" t="s">
        <v>21</v>
      </c>
      <c r="I6" s="28" t="s">
        <v>22</v>
      </c>
      <c r="J6" s="60"/>
    </row>
    <row r="7" spans="1:11" ht="30.75" customHeight="1" thickBot="1" x14ac:dyDescent="0.2">
      <c r="A7" s="40"/>
      <c r="B7" s="43"/>
      <c r="C7" s="46"/>
      <c r="D7" s="49"/>
      <c r="E7" s="52"/>
      <c r="F7" s="55"/>
      <c r="G7" s="31"/>
      <c r="H7" s="31"/>
      <c r="I7" s="32"/>
      <c r="J7" s="61"/>
      <c r="K7" s="7" t="s">
        <v>25</v>
      </c>
    </row>
    <row r="8" spans="1:11" s="7" customFormat="1" ht="52.5" customHeight="1" thickBot="1" x14ac:dyDescent="0.2">
      <c r="A8" s="20">
        <f>ROW()-7</f>
        <v>1</v>
      </c>
      <c r="B8" s="21" t="s">
        <v>27</v>
      </c>
      <c r="C8" s="33" t="s">
        <v>28</v>
      </c>
      <c r="D8" s="22">
        <v>6</v>
      </c>
      <c r="E8" s="23">
        <v>1041</v>
      </c>
      <c r="F8" s="24"/>
      <c r="G8" s="25"/>
      <c r="H8" s="25"/>
      <c r="I8" s="25"/>
      <c r="J8" s="26" t="str">
        <f>IF(F8="","",ROUNDDOWN(SUM(F8:I8),0))</f>
        <v/>
      </c>
    </row>
    <row r="9" spans="1:11" s="7" customFormat="1" ht="37.5" customHeight="1" thickTop="1" thickBot="1" x14ac:dyDescent="0.2">
      <c r="A9" s="63" t="s">
        <v>0</v>
      </c>
      <c r="B9" s="64"/>
      <c r="C9" s="65"/>
      <c r="D9" s="9"/>
      <c r="E9" s="10">
        <f>SUM(E8:E8)</f>
        <v>1041</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33</v>
      </c>
      <c r="D4" s="4"/>
      <c r="E4" s="3"/>
      <c r="F4" s="4"/>
      <c r="G4" s="3"/>
      <c r="H4" s="3"/>
      <c r="I4" s="3"/>
      <c r="J4" s="4"/>
    </row>
    <row r="5" spans="1:11" ht="30.75" customHeight="1" x14ac:dyDescent="0.15">
      <c r="A5" s="38" t="s">
        <v>3</v>
      </c>
      <c r="B5" s="41" t="s">
        <v>2</v>
      </c>
      <c r="C5" s="44" t="s">
        <v>4</v>
      </c>
      <c r="D5" s="47" t="s">
        <v>24</v>
      </c>
      <c r="E5" s="50" t="s">
        <v>5</v>
      </c>
      <c r="F5" s="53" t="s">
        <v>8</v>
      </c>
      <c r="G5" s="56" t="s">
        <v>9</v>
      </c>
      <c r="H5" s="57"/>
      <c r="I5" s="58"/>
      <c r="J5" s="59" t="s">
        <v>7</v>
      </c>
    </row>
    <row r="6" spans="1:11" ht="45" customHeight="1" x14ac:dyDescent="0.15">
      <c r="A6" s="39"/>
      <c r="B6" s="42"/>
      <c r="C6" s="45"/>
      <c r="D6" s="48"/>
      <c r="E6" s="51"/>
      <c r="F6" s="54"/>
      <c r="G6" s="27" t="s">
        <v>20</v>
      </c>
      <c r="H6" s="27" t="s">
        <v>21</v>
      </c>
      <c r="I6" s="28" t="s">
        <v>22</v>
      </c>
      <c r="J6" s="60"/>
    </row>
    <row r="7" spans="1:11" ht="30.75" customHeight="1" thickBot="1" x14ac:dyDescent="0.2">
      <c r="A7" s="40"/>
      <c r="B7" s="43"/>
      <c r="C7" s="46"/>
      <c r="D7" s="49"/>
      <c r="E7" s="52"/>
      <c r="F7" s="55"/>
      <c r="G7" s="31"/>
      <c r="H7" s="31"/>
      <c r="I7" s="32"/>
      <c r="J7" s="61"/>
      <c r="K7" s="7" t="s">
        <v>25</v>
      </c>
    </row>
    <row r="8" spans="1:11" s="7" customFormat="1" ht="52.5" customHeight="1" thickBot="1" x14ac:dyDescent="0.2">
      <c r="A8" s="20">
        <f>ROW()-7</f>
        <v>1</v>
      </c>
      <c r="B8" s="21" t="s">
        <v>27</v>
      </c>
      <c r="C8" s="33" t="s">
        <v>28</v>
      </c>
      <c r="D8" s="22">
        <v>6</v>
      </c>
      <c r="E8" s="23">
        <v>1541</v>
      </c>
      <c r="F8" s="24"/>
      <c r="G8" s="25"/>
      <c r="H8" s="25"/>
      <c r="I8" s="25"/>
      <c r="J8" s="26" t="str">
        <f>IF(F8="","",ROUNDDOWN(SUM(F8:I8),0))</f>
        <v/>
      </c>
    </row>
    <row r="9" spans="1:11" s="7" customFormat="1" ht="37.5" customHeight="1" thickTop="1" thickBot="1" x14ac:dyDescent="0.2">
      <c r="A9" s="63" t="s">
        <v>0</v>
      </c>
      <c r="B9" s="64"/>
      <c r="C9" s="65"/>
      <c r="D9" s="9"/>
      <c r="E9" s="10">
        <f>SUM(E8:E8)</f>
        <v>1541</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34</v>
      </c>
      <c r="D4" s="4"/>
      <c r="E4" s="3"/>
      <c r="F4" s="4"/>
      <c r="G4" s="3"/>
      <c r="H4" s="3"/>
      <c r="I4" s="3"/>
      <c r="J4" s="4"/>
    </row>
    <row r="5" spans="1:11" ht="30.75" customHeight="1" x14ac:dyDescent="0.15">
      <c r="A5" s="38" t="s">
        <v>3</v>
      </c>
      <c r="B5" s="41" t="s">
        <v>2</v>
      </c>
      <c r="C5" s="44" t="s">
        <v>4</v>
      </c>
      <c r="D5" s="47" t="s">
        <v>24</v>
      </c>
      <c r="E5" s="50" t="s">
        <v>5</v>
      </c>
      <c r="F5" s="53" t="s">
        <v>8</v>
      </c>
      <c r="G5" s="56" t="s">
        <v>9</v>
      </c>
      <c r="H5" s="57"/>
      <c r="I5" s="58"/>
      <c r="J5" s="59" t="s">
        <v>7</v>
      </c>
    </row>
    <row r="6" spans="1:11" ht="45" customHeight="1" x14ac:dyDescent="0.15">
      <c r="A6" s="39"/>
      <c r="B6" s="42"/>
      <c r="C6" s="45"/>
      <c r="D6" s="48"/>
      <c r="E6" s="51"/>
      <c r="F6" s="54"/>
      <c r="G6" s="27" t="s">
        <v>20</v>
      </c>
      <c r="H6" s="27" t="s">
        <v>21</v>
      </c>
      <c r="I6" s="28" t="s">
        <v>22</v>
      </c>
      <c r="J6" s="60"/>
    </row>
    <row r="7" spans="1:11" ht="30.75" customHeight="1" thickBot="1" x14ac:dyDescent="0.2">
      <c r="A7" s="40"/>
      <c r="B7" s="43"/>
      <c r="C7" s="46"/>
      <c r="D7" s="49"/>
      <c r="E7" s="52"/>
      <c r="F7" s="55"/>
      <c r="G7" s="31"/>
      <c r="H7" s="31"/>
      <c r="I7" s="32"/>
      <c r="J7" s="61"/>
      <c r="K7" s="7" t="s">
        <v>25</v>
      </c>
    </row>
    <row r="8" spans="1:11" s="7" customFormat="1" ht="52.5" customHeight="1" thickBot="1" x14ac:dyDescent="0.2">
      <c r="A8" s="20">
        <f>ROW()-7</f>
        <v>1</v>
      </c>
      <c r="B8" s="21" t="s">
        <v>27</v>
      </c>
      <c r="C8" s="33" t="s">
        <v>28</v>
      </c>
      <c r="D8" s="22">
        <v>6</v>
      </c>
      <c r="E8" s="23">
        <v>1114</v>
      </c>
      <c r="F8" s="24"/>
      <c r="G8" s="25"/>
      <c r="H8" s="25"/>
      <c r="I8" s="25"/>
      <c r="J8" s="26" t="str">
        <f>IF(F8="","",ROUNDDOWN(SUM(F8:I8),0))</f>
        <v/>
      </c>
    </row>
    <row r="9" spans="1:11" s="7" customFormat="1" ht="37.5" customHeight="1" thickTop="1" thickBot="1" x14ac:dyDescent="0.2">
      <c r="A9" s="63" t="s">
        <v>0</v>
      </c>
      <c r="B9" s="64"/>
      <c r="C9" s="65"/>
      <c r="D9" s="9"/>
      <c r="E9" s="10">
        <f>SUM(E8:E8)</f>
        <v>1114</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35</v>
      </c>
      <c r="D4" s="4"/>
      <c r="E4" s="3"/>
      <c r="F4" s="4"/>
      <c r="G4" s="3"/>
      <c r="H4" s="3"/>
      <c r="I4" s="3"/>
      <c r="J4" s="4"/>
    </row>
    <row r="5" spans="1:11" ht="30.75" customHeight="1" x14ac:dyDescent="0.15">
      <c r="A5" s="38" t="s">
        <v>3</v>
      </c>
      <c r="B5" s="41" t="s">
        <v>2</v>
      </c>
      <c r="C5" s="44" t="s">
        <v>4</v>
      </c>
      <c r="D5" s="47" t="s">
        <v>24</v>
      </c>
      <c r="E5" s="50" t="s">
        <v>5</v>
      </c>
      <c r="F5" s="53" t="s">
        <v>8</v>
      </c>
      <c r="G5" s="56" t="s">
        <v>9</v>
      </c>
      <c r="H5" s="57"/>
      <c r="I5" s="58"/>
      <c r="J5" s="59" t="s">
        <v>7</v>
      </c>
    </row>
    <row r="6" spans="1:11" ht="45" customHeight="1" x14ac:dyDescent="0.15">
      <c r="A6" s="39"/>
      <c r="B6" s="42"/>
      <c r="C6" s="45"/>
      <c r="D6" s="48"/>
      <c r="E6" s="51"/>
      <c r="F6" s="54"/>
      <c r="G6" s="27" t="s">
        <v>20</v>
      </c>
      <c r="H6" s="27" t="s">
        <v>21</v>
      </c>
      <c r="I6" s="28" t="s">
        <v>22</v>
      </c>
      <c r="J6" s="60"/>
    </row>
    <row r="7" spans="1:11" ht="30.75" customHeight="1" thickBot="1" x14ac:dyDescent="0.2">
      <c r="A7" s="40"/>
      <c r="B7" s="43"/>
      <c r="C7" s="46"/>
      <c r="D7" s="49"/>
      <c r="E7" s="52"/>
      <c r="F7" s="55"/>
      <c r="G7" s="31"/>
      <c r="H7" s="31"/>
      <c r="I7" s="32"/>
      <c r="J7" s="61"/>
      <c r="K7" s="7" t="s">
        <v>25</v>
      </c>
    </row>
    <row r="8" spans="1:11" s="7" customFormat="1" ht="52.5" customHeight="1" thickBot="1" x14ac:dyDescent="0.2">
      <c r="A8" s="20">
        <f>ROW()-7</f>
        <v>1</v>
      </c>
      <c r="B8" s="21" t="s">
        <v>27</v>
      </c>
      <c r="C8" s="33" t="s">
        <v>28</v>
      </c>
      <c r="D8" s="22">
        <v>6</v>
      </c>
      <c r="E8" s="23">
        <v>987</v>
      </c>
      <c r="F8" s="24"/>
      <c r="G8" s="25"/>
      <c r="H8" s="25"/>
      <c r="I8" s="25"/>
      <c r="J8" s="26" t="str">
        <f>IF(F8="","",ROUNDDOWN(SUM(F8:I8),0))</f>
        <v/>
      </c>
    </row>
    <row r="9" spans="1:11" s="7" customFormat="1" ht="37.5" customHeight="1" thickTop="1" thickBot="1" x14ac:dyDescent="0.2">
      <c r="A9" s="63" t="s">
        <v>0</v>
      </c>
      <c r="B9" s="64"/>
      <c r="C9" s="65"/>
      <c r="D9" s="9"/>
      <c r="E9" s="10">
        <f>SUM(E8:E8)</f>
        <v>987</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36</v>
      </c>
      <c r="D4" s="4"/>
      <c r="E4" s="3"/>
      <c r="F4" s="4"/>
      <c r="G4" s="3"/>
      <c r="H4" s="3"/>
      <c r="I4" s="3"/>
      <c r="J4" s="4"/>
    </row>
    <row r="5" spans="1:11" ht="30.75" customHeight="1" x14ac:dyDescent="0.15">
      <c r="A5" s="38" t="s">
        <v>3</v>
      </c>
      <c r="B5" s="41" t="s">
        <v>2</v>
      </c>
      <c r="C5" s="44" t="s">
        <v>4</v>
      </c>
      <c r="D5" s="47" t="s">
        <v>24</v>
      </c>
      <c r="E5" s="50" t="s">
        <v>5</v>
      </c>
      <c r="F5" s="53" t="s">
        <v>8</v>
      </c>
      <c r="G5" s="56" t="s">
        <v>9</v>
      </c>
      <c r="H5" s="57"/>
      <c r="I5" s="58"/>
      <c r="J5" s="59" t="s">
        <v>7</v>
      </c>
    </row>
    <row r="6" spans="1:11" ht="45" customHeight="1" x14ac:dyDescent="0.15">
      <c r="A6" s="39"/>
      <c r="B6" s="42"/>
      <c r="C6" s="45"/>
      <c r="D6" s="48"/>
      <c r="E6" s="51"/>
      <c r="F6" s="54"/>
      <c r="G6" s="27" t="s">
        <v>20</v>
      </c>
      <c r="H6" s="27" t="s">
        <v>21</v>
      </c>
      <c r="I6" s="28" t="s">
        <v>22</v>
      </c>
      <c r="J6" s="60"/>
    </row>
    <row r="7" spans="1:11" ht="30.75" customHeight="1" thickBot="1" x14ac:dyDescent="0.2">
      <c r="A7" s="40"/>
      <c r="B7" s="43"/>
      <c r="C7" s="46"/>
      <c r="D7" s="49"/>
      <c r="E7" s="52"/>
      <c r="F7" s="55"/>
      <c r="G7" s="31"/>
      <c r="H7" s="31"/>
      <c r="I7" s="32"/>
      <c r="J7" s="61"/>
      <c r="K7" s="7" t="s">
        <v>25</v>
      </c>
    </row>
    <row r="8" spans="1:11" s="7" customFormat="1" ht="52.5" customHeight="1" thickBot="1" x14ac:dyDescent="0.2">
      <c r="A8" s="20">
        <f>ROW()-7</f>
        <v>1</v>
      </c>
      <c r="B8" s="21" t="s">
        <v>27</v>
      </c>
      <c r="C8" s="33" t="s">
        <v>28</v>
      </c>
      <c r="D8" s="22">
        <v>6</v>
      </c>
      <c r="E8" s="23">
        <v>920</v>
      </c>
      <c r="F8" s="24"/>
      <c r="G8" s="25"/>
      <c r="H8" s="25"/>
      <c r="I8" s="25"/>
      <c r="J8" s="26" t="str">
        <f>IF(F8="","",ROUNDDOWN(SUM(F8:I8),0))</f>
        <v/>
      </c>
    </row>
    <row r="9" spans="1:11" s="7" customFormat="1" ht="37.5" customHeight="1" thickTop="1" thickBot="1" x14ac:dyDescent="0.2">
      <c r="A9" s="63" t="s">
        <v>0</v>
      </c>
      <c r="B9" s="64"/>
      <c r="C9" s="65"/>
      <c r="D9" s="9"/>
      <c r="E9" s="10">
        <f>SUM(E8:E8)</f>
        <v>920</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37</v>
      </c>
      <c r="D4" s="4"/>
      <c r="E4" s="3"/>
      <c r="F4" s="4"/>
      <c r="G4" s="3"/>
      <c r="H4" s="3"/>
      <c r="I4" s="3"/>
      <c r="J4" s="4"/>
    </row>
    <row r="5" spans="1:11" ht="30.75" customHeight="1" x14ac:dyDescent="0.15">
      <c r="A5" s="38" t="s">
        <v>3</v>
      </c>
      <c r="B5" s="41" t="s">
        <v>2</v>
      </c>
      <c r="C5" s="44" t="s">
        <v>4</v>
      </c>
      <c r="D5" s="47" t="s">
        <v>24</v>
      </c>
      <c r="E5" s="50" t="s">
        <v>5</v>
      </c>
      <c r="F5" s="53" t="s">
        <v>8</v>
      </c>
      <c r="G5" s="56" t="s">
        <v>9</v>
      </c>
      <c r="H5" s="57"/>
      <c r="I5" s="58"/>
      <c r="J5" s="59" t="s">
        <v>7</v>
      </c>
    </row>
    <row r="6" spans="1:11" ht="45" customHeight="1" x14ac:dyDescent="0.15">
      <c r="A6" s="39"/>
      <c r="B6" s="42"/>
      <c r="C6" s="45"/>
      <c r="D6" s="48"/>
      <c r="E6" s="51"/>
      <c r="F6" s="54"/>
      <c r="G6" s="27" t="s">
        <v>20</v>
      </c>
      <c r="H6" s="27" t="s">
        <v>21</v>
      </c>
      <c r="I6" s="28" t="s">
        <v>22</v>
      </c>
      <c r="J6" s="60"/>
    </row>
    <row r="7" spans="1:11" ht="30.75" customHeight="1" thickBot="1" x14ac:dyDescent="0.2">
      <c r="A7" s="40"/>
      <c r="B7" s="43"/>
      <c r="C7" s="46"/>
      <c r="D7" s="49"/>
      <c r="E7" s="52"/>
      <c r="F7" s="55"/>
      <c r="G7" s="31"/>
      <c r="H7" s="31"/>
      <c r="I7" s="32"/>
      <c r="J7" s="61"/>
      <c r="K7" s="7" t="s">
        <v>25</v>
      </c>
    </row>
    <row r="8" spans="1:11" s="7" customFormat="1" ht="52.5" customHeight="1" thickBot="1" x14ac:dyDescent="0.2">
      <c r="A8" s="20">
        <f>ROW()-7</f>
        <v>1</v>
      </c>
      <c r="B8" s="21" t="s">
        <v>27</v>
      </c>
      <c r="C8" s="33" t="s">
        <v>28</v>
      </c>
      <c r="D8" s="22">
        <v>6</v>
      </c>
      <c r="E8" s="23">
        <v>880</v>
      </c>
      <c r="F8" s="24"/>
      <c r="G8" s="25"/>
      <c r="H8" s="25"/>
      <c r="I8" s="25"/>
      <c r="J8" s="26" t="str">
        <f>IF(F8="","",ROUNDDOWN(SUM(F8:I8),0))</f>
        <v/>
      </c>
    </row>
    <row r="9" spans="1:11" s="7" customFormat="1" ht="37.5" customHeight="1" thickTop="1" thickBot="1" x14ac:dyDescent="0.2">
      <c r="A9" s="63" t="s">
        <v>0</v>
      </c>
      <c r="B9" s="64"/>
      <c r="C9" s="65"/>
      <c r="D9" s="9"/>
      <c r="E9" s="10">
        <f>SUM(E8:E8)</f>
        <v>880</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契約単価積算内訳書令和４年10月分</vt:lpstr>
      <vt:lpstr>契約単価積算内訳書令和４年11月分</vt:lpstr>
      <vt:lpstr>契約単価積算内訳書令和４年12月分</vt:lpstr>
      <vt:lpstr>契約単価積算内訳書令和５年1月分</vt:lpstr>
      <vt:lpstr>契約単価積算内訳書令和５年２月分</vt:lpstr>
      <vt:lpstr>契約単価積算内訳書令和５年３月分</vt:lpstr>
      <vt:lpstr>契約単価積算内訳書令和５年４月分</vt:lpstr>
      <vt:lpstr>契約単価積算内訳書令和５年５月分</vt:lpstr>
      <vt:lpstr>契約単価積算内訳書令和５年６月分</vt:lpstr>
      <vt:lpstr>契約単価積算内訳書令和５年７月分</vt:lpstr>
      <vt:lpstr>契約単価積算内訳書令和５年８月分</vt:lpstr>
      <vt:lpstr>契約単価積算内訳書令和５年９月分</vt:lpstr>
      <vt:lpstr>契約単価積算内訳書合計!Print_Area</vt:lpstr>
      <vt:lpstr>契約単価積算内訳書令和４年10月分!Print_Area</vt:lpstr>
      <vt:lpstr>契約単価積算内訳書令和４年11月分!Print_Area</vt:lpstr>
      <vt:lpstr>契約単価積算内訳書令和４年12月分!Print_Area</vt:lpstr>
      <vt:lpstr>契約単価積算内訳書令和５年1月分!Print_Area</vt:lpstr>
      <vt:lpstr>契約単価積算内訳書令和５年２月分!Print_Area</vt:lpstr>
      <vt:lpstr>契約単価積算内訳書令和５年３月分!Print_Area</vt:lpstr>
      <vt:lpstr>契約単価積算内訳書令和５年４月分!Print_Area</vt:lpstr>
      <vt:lpstr>契約単価積算内訳書令和５年５月分!Print_Area</vt:lpstr>
      <vt:lpstr>契約単価積算内訳書令和５年６月分!Print_Area</vt:lpstr>
      <vt:lpstr>契約単価積算内訳書令和５年７月分!Print_Area</vt:lpstr>
      <vt:lpstr>契約単価積算内訳書令和５年８月分!Print_Area</vt:lpstr>
      <vt:lpstr>契約単価積算内訳書令和５年９月分!Print_Area</vt:lpstr>
      <vt:lpstr>契約単価積算内訳書令和４年10月分!Print_Titles</vt:lpstr>
      <vt:lpstr>契約単価積算内訳書令和４年11月分!Print_Titles</vt:lpstr>
      <vt:lpstr>契約単価積算内訳書令和４年12月分!Print_Titles</vt:lpstr>
      <vt:lpstr>契約単価積算内訳書令和５年1月分!Print_Titles</vt:lpstr>
      <vt:lpstr>契約単価積算内訳書令和５年２月分!Print_Titles</vt:lpstr>
      <vt:lpstr>契約単価積算内訳書令和５年３月分!Print_Titles</vt:lpstr>
      <vt:lpstr>契約単価積算内訳書令和５年４月分!Print_Titles</vt:lpstr>
      <vt:lpstr>契約単価積算内訳書令和５年５月分!Print_Titles</vt:lpstr>
      <vt:lpstr>契約単価積算内訳書令和５年６月分!Print_Titles</vt:lpstr>
      <vt:lpstr>契約単価積算内訳書令和５年７月分!Print_Titles</vt:lpstr>
      <vt:lpstr>契約単価積算内訳書令和５年８月分!Print_Titles</vt:lpstr>
      <vt:lpstr>契約単価積算内訳書令和５年９月分!Print_Titles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1126.三浦　航</cp:lastModifiedBy>
  <cp:lastPrinted>2021-08-12T12:57:34Z</cp:lastPrinted>
  <dcterms:created xsi:type="dcterms:W3CDTF">2001-06-14T01:58:07Z</dcterms:created>
  <dcterms:modified xsi:type="dcterms:W3CDTF">2022-09-02T09:58:27Z</dcterms:modified>
</cp:coreProperties>
</file>