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21010-s-104\110総務課\112契約係\◆電力\契約台帳等入札必要書類\R3年10月～\⑬地下鉄自衛隊前駐車場・澄川第１駐車場・澄川第２駐車場※従量電灯Ｂ（低圧）\"/>
    </mc:Choice>
  </mc:AlternateContent>
  <bookViews>
    <workbookView xWindow="1575" yWindow="555" windowWidth="19260" windowHeight="5415" activeTab="1"/>
  </bookViews>
  <sheets>
    <sheet name="契約単価積算内訳書合計" sheetId="26" r:id="rId1"/>
    <sheet name="契約単価積算内訳書令和3年10月分" sheetId="27" r:id="rId2"/>
    <sheet name="契約単価積算内訳書令和3年11月分" sheetId="53" r:id="rId3"/>
    <sheet name="契約単価積算内訳書令和3年12月分" sheetId="54" r:id="rId4"/>
    <sheet name="契約単価積算内訳書令和4年1月分" sheetId="55" r:id="rId5"/>
    <sheet name="契約単価積算内訳書令和4年2月分" sheetId="56" r:id="rId6"/>
    <sheet name="契約単価積算内訳書令和4年3月分" sheetId="57" r:id="rId7"/>
    <sheet name="契約単価積算内訳書令和4年4月分" sheetId="58" r:id="rId8"/>
    <sheet name="契約単価積算内訳書令和4年5月分" sheetId="59" r:id="rId9"/>
    <sheet name="契約単価積算内訳書令和4年6月分" sheetId="60" r:id="rId10"/>
    <sheet name="契約単価積算内訳書令和4年7月分" sheetId="61" r:id="rId11"/>
    <sheet name="契約単価積算内訳書令和4年8月分" sheetId="62" r:id="rId12"/>
    <sheet name="契約単価積算内訳書令和4年9月分" sheetId="63" r:id="rId13"/>
  </sheets>
  <definedNames>
    <definedName name="_xlnm._FilterDatabase" localSheetId="1" hidden="1">契約単価積算内訳書令和3年10月分!$A$7:$J$7</definedName>
    <definedName name="_xlnm._FilterDatabase" localSheetId="2" hidden="1">契約単価積算内訳書令和3年11月分!$A$7:$J$7</definedName>
    <definedName name="_xlnm._FilterDatabase" localSheetId="3" hidden="1">契約単価積算内訳書令和3年12月分!$A$7:$J$7</definedName>
    <definedName name="_xlnm._FilterDatabase" localSheetId="4" hidden="1">契約単価積算内訳書令和4年1月分!$A$7:$J$7</definedName>
    <definedName name="_xlnm._FilterDatabase" localSheetId="5" hidden="1">契約単価積算内訳書令和4年2月分!$A$7:$J$7</definedName>
    <definedName name="_xlnm._FilterDatabase" localSheetId="6" hidden="1">契約単価積算内訳書令和4年3月分!$A$7:$J$7</definedName>
    <definedName name="_xlnm._FilterDatabase" localSheetId="7" hidden="1">契約単価積算内訳書令和4年4月分!$A$7:$J$7</definedName>
    <definedName name="_xlnm._FilterDatabase" localSheetId="8" hidden="1">契約単価積算内訳書令和4年5月分!$A$7:$J$7</definedName>
    <definedName name="_xlnm._FilterDatabase" localSheetId="9" hidden="1">契約単価積算内訳書令和4年6月分!$A$7:$J$7</definedName>
    <definedName name="_xlnm._FilterDatabase" localSheetId="10" hidden="1">契約単価積算内訳書令和4年7月分!$A$7:$J$7</definedName>
    <definedName name="_xlnm._FilterDatabase" localSheetId="11" hidden="1">契約単価積算内訳書令和4年8月分!$A$7:$J$7</definedName>
    <definedName name="_xlnm._FilterDatabase" localSheetId="12" hidden="1">契約単価積算内訳書令和4年9月分!$A$7:$J$7</definedName>
    <definedName name="_xlnm.Print_Area" localSheetId="0">契約単価積算内訳書合計!$A$1:$G$10</definedName>
    <definedName name="_xlnm.Print_Area" localSheetId="1">契約単価積算内訳書令和3年10月分!$A$1:$J$15</definedName>
    <definedName name="_xlnm.Print_Area" localSheetId="2">契約単価積算内訳書令和3年11月分!$A$1:$J$15</definedName>
    <definedName name="_xlnm.Print_Area" localSheetId="3">契約単価積算内訳書令和3年12月分!$A$1:$J$15</definedName>
    <definedName name="_xlnm.Print_Area" localSheetId="4">契約単価積算内訳書令和4年1月分!$A$1:$J$15</definedName>
    <definedName name="_xlnm.Print_Area" localSheetId="5">契約単価積算内訳書令和4年2月分!$A$1:$J$15</definedName>
    <definedName name="_xlnm.Print_Area" localSheetId="6">契約単価積算内訳書令和4年3月分!$A$1:$J$15</definedName>
    <definedName name="_xlnm.Print_Area" localSheetId="7">契約単価積算内訳書令和4年4月分!$A$1:$J$15</definedName>
    <definedName name="_xlnm.Print_Area" localSheetId="8">契約単価積算内訳書令和4年5月分!$A$1:$J$15</definedName>
    <definedName name="_xlnm.Print_Area" localSheetId="9">契約単価積算内訳書令和4年6月分!$A$1:$J$15</definedName>
    <definedName name="_xlnm.Print_Area" localSheetId="10">契約単価積算内訳書令和4年7月分!$A$1:$J$15</definedName>
    <definedName name="_xlnm.Print_Area" localSheetId="11">契約単価積算内訳書令和4年8月分!$A$1:$J$15</definedName>
    <definedName name="_xlnm.Print_Area" localSheetId="12">契約単価積算内訳書令和4年9月分!$A$1:$J$15</definedName>
    <definedName name="_xlnm.Print_Titles" localSheetId="0">契約単価積算内訳書合計!#REF!</definedName>
    <definedName name="_xlnm.Print_Titles" localSheetId="1">契約単価積算内訳書令和3年10月分!$1:$7</definedName>
    <definedName name="_xlnm.Print_Titles" localSheetId="2">契約単価積算内訳書令和3年11月分!$1:$7</definedName>
    <definedName name="_xlnm.Print_Titles" localSheetId="3">契約単価積算内訳書令和3年12月分!$1:$7</definedName>
    <definedName name="_xlnm.Print_Titles" localSheetId="4">契約単価積算内訳書令和4年1月分!$1:$7</definedName>
    <definedName name="_xlnm.Print_Titles" localSheetId="5">契約単価積算内訳書令和4年2月分!$1:$7</definedName>
    <definedName name="_xlnm.Print_Titles" localSheetId="6">契約単価積算内訳書令和4年3月分!$1:$7</definedName>
    <definedName name="_xlnm.Print_Titles" localSheetId="7">契約単価積算内訳書令和4年4月分!$1:$7</definedName>
    <definedName name="_xlnm.Print_Titles" localSheetId="8">契約単価積算内訳書令和4年5月分!$1:$7</definedName>
    <definedName name="_xlnm.Print_Titles" localSheetId="9">契約単価積算内訳書令和4年6月分!$1:$7</definedName>
    <definedName name="_xlnm.Print_Titles" localSheetId="10">契約単価積算内訳書令和4年7月分!$1:$7</definedName>
    <definedName name="_xlnm.Print_Titles" localSheetId="11">契約単価積算内訳書令和4年8月分!$1:$7</definedName>
    <definedName name="_xlnm.Print_Titles" localSheetId="12">契約単価積算内訳書令和4年9月分!$1:$7</definedName>
  </definedNames>
  <calcPr calcId="162913"/>
</workbook>
</file>

<file path=xl/calcChain.xml><?xml version="1.0" encoding="utf-8"?>
<calcChain xmlns="http://schemas.openxmlformats.org/spreadsheetml/2006/main">
  <c r="J11" i="27" l="1"/>
  <c r="B12" i="26"/>
  <c r="B4" i="26"/>
  <c r="E11" i="63" l="1"/>
  <c r="J10" i="63"/>
  <c r="A10" i="63"/>
  <c r="J9" i="63"/>
  <c r="A9" i="63"/>
  <c r="J8" i="63"/>
  <c r="J11" i="63" s="1"/>
  <c r="A8" i="63"/>
  <c r="E11" i="62"/>
  <c r="J10" i="62"/>
  <c r="A10" i="62"/>
  <c r="J9" i="62"/>
  <c r="A9" i="62"/>
  <c r="J8" i="62"/>
  <c r="J11" i="62" s="1"/>
  <c r="A8" i="62"/>
  <c r="E11" i="61"/>
  <c r="J10" i="61"/>
  <c r="A10" i="61"/>
  <c r="J9" i="61"/>
  <c r="A9" i="61"/>
  <c r="J8" i="61"/>
  <c r="J11" i="61" s="1"/>
  <c r="A8" i="61"/>
  <c r="E11" i="60"/>
  <c r="J10" i="60"/>
  <c r="A10" i="60"/>
  <c r="J9" i="60"/>
  <c r="A9" i="60"/>
  <c r="J8" i="60"/>
  <c r="J11" i="60" s="1"/>
  <c r="A8" i="60"/>
  <c r="E11" i="59"/>
  <c r="J10" i="59"/>
  <c r="A10" i="59"/>
  <c r="J9" i="59"/>
  <c r="A9" i="59"/>
  <c r="J8" i="59"/>
  <c r="J11" i="59" s="1"/>
  <c r="A8" i="59"/>
  <c r="E11" i="58"/>
  <c r="J10" i="58"/>
  <c r="A10" i="58"/>
  <c r="J9" i="58"/>
  <c r="A9" i="58"/>
  <c r="J8" i="58"/>
  <c r="J11" i="58" s="1"/>
  <c r="A8" i="58"/>
  <c r="E11" i="57"/>
  <c r="J10" i="57"/>
  <c r="A10" i="57"/>
  <c r="J9" i="57"/>
  <c r="A9" i="57"/>
  <c r="J8" i="57"/>
  <c r="J11" i="57" s="1"/>
  <c r="A8" i="57"/>
  <c r="E11" i="56"/>
  <c r="J10" i="56"/>
  <c r="A10" i="56"/>
  <c r="J9" i="56"/>
  <c r="A9" i="56"/>
  <c r="J8" i="56"/>
  <c r="J11" i="56" s="1"/>
  <c r="A8" i="56"/>
  <c r="E11" i="55" l="1"/>
  <c r="J10" i="55"/>
  <c r="A10" i="55"/>
  <c r="J9" i="55"/>
  <c r="A9" i="55"/>
  <c r="J8" i="55"/>
  <c r="J11" i="55" s="1"/>
  <c r="A8" i="55"/>
  <c r="E11" i="54"/>
  <c r="J10" i="54"/>
  <c r="A10" i="54"/>
  <c r="J9" i="54"/>
  <c r="A9" i="54"/>
  <c r="J8" i="54"/>
  <c r="J11" i="54" s="1"/>
  <c r="A8" i="54"/>
  <c r="E11" i="53"/>
  <c r="J10" i="53"/>
  <c r="A10" i="53"/>
  <c r="J9" i="53"/>
  <c r="A9" i="53"/>
  <c r="J8" i="53"/>
  <c r="J11" i="53" s="1"/>
  <c r="A8" i="53"/>
  <c r="E11" i="27" l="1"/>
  <c r="J8" i="27"/>
  <c r="J10" i="27"/>
  <c r="A10" i="27"/>
  <c r="J9" i="27"/>
  <c r="A9" i="27"/>
  <c r="A8" i="27" l="1"/>
  <c r="B6" i="26" l="1"/>
</calcChain>
</file>

<file path=xl/sharedStrings.xml><?xml version="1.0" encoding="utf-8"?>
<sst xmlns="http://schemas.openxmlformats.org/spreadsheetml/2006/main" count="310" uniqueCount="46">
  <si>
    <t>合計</t>
    <rPh sb="0" eb="2">
      <t>ゴウケイ</t>
    </rPh>
    <phoneticPr fontId="4"/>
  </si>
  <si>
    <t>契約単価積算内訳書</t>
    <rPh sb="0" eb="2">
      <t>ケイヤク</t>
    </rPh>
    <rPh sb="2" eb="4">
      <t>タンカ</t>
    </rPh>
    <rPh sb="4" eb="6">
      <t>セキサン</t>
    </rPh>
    <rPh sb="6" eb="9">
      <t>ウチワケショ</t>
    </rPh>
    <phoneticPr fontId="4"/>
  </si>
  <si>
    <t>需要場所</t>
    <rPh sb="0" eb="2">
      <t>ジュヨウ</t>
    </rPh>
    <rPh sb="2" eb="4">
      <t>バショ</t>
    </rPh>
    <phoneticPr fontId="4"/>
  </si>
  <si>
    <t>仕様書№</t>
    <rPh sb="0" eb="3">
      <t>シヨウショ</t>
    </rPh>
    <phoneticPr fontId="4"/>
  </si>
  <si>
    <t>住所</t>
    <rPh sb="0" eb="2">
      <t>ジュウショ</t>
    </rPh>
    <phoneticPr fontId="4"/>
  </si>
  <si>
    <t>予定使用
電力量
（kWh）</t>
    <rPh sb="0" eb="2">
      <t>ヨテイ</t>
    </rPh>
    <rPh sb="2" eb="4">
      <t>シヨウ</t>
    </rPh>
    <rPh sb="5" eb="7">
      <t>デンリョク</t>
    </rPh>
    <rPh sb="7" eb="8">
      <t>リョウ</t>
    </rPh>
    <phoneticPr fontId="4"/>
  </si>
  <si>
    <t>契約単価積算内訳書</t>
    <phoneticPr fontId="4"/>
  </si>
  <si>
    <t>合計
（１円未満の
端数切捨て）</t>
    <rPh sb="0" eb="2">
      <t>ゴウケイ</t>
    </rPh>
    <rPh sb="5" eb="6">
      <t>エン</t>
    </rPh>
    <rPh sb="6" eb="8">
      <t>ミマン</t>
    </rPh>
    <rPh sb="10" eb="12">
      <t>ハスウ</t>
    </rPh>
    <rPh sb="12" eb="14">
      <t>キリス</t>
    </rPh>
    <phoneticPr fontId="4"/>
  </si>
  <si>
    <t>基本料金
（円、銭単位まで記載可）</t>
    <rPh sb="0" eb="2">
      <t>キホン</t>
    </rPh>
    <rPh sb="2" eb="4">
      <t>リョウキン</t>
    </rPh>
    <rPh sb="6" eb="7">
      <t>エン</t>
    </rPh>
    <rPh sb="13" eb="15">
      <t>キサイ</t>
    </rPh>
    <rPh sb="15" eb="16">
      <t>カ</t>
    </rPh>
    <phoneticPr fontId="4"/>
  </si>
  <si>
    <t>電力量料金（円、銭単位まで記載可）</t>
    <rPh sb="6" eb="7">
      <t>エン</t>
    </rPh>
    <phoneticPr fontId="4"/>
  </si>
  <si>
    <t>←契約希望金額</t>
    <rPh sb="1" eb="3">
      <t>ケイヤク</t>
    </rPh>
    <rPh sb="3" eb="5">
      <t>キボウ</t>
    </rPh>
    <rPh sb="5" eb="7">
      <t>キンガク</t>
    </rPh>
    <phoneticPr fontId="4"/>
  </si>
  <si>
    <t>※計算式は入っていますが、必ず確認してください。</t>
    <rPh sb="1" eb="3">
      <t>ケイサン</t>
    </rPh>
    <rPh sb="3" eb="4">
      <t>シキ</t>
    </rPh>
    <rPh sb="5" eb="6">
      <t>ハイ</t>
    </rPh>
    <rPh sb="13" eb="14">
      <t>カナラ</t>
    </rPh>
    <rPh sb="15" eb="17">
      <t>カクニン</t>
    </rPh>
    <phoneticPr fontId="4"/>
  </si>
  <si>
    <t>合計（税込）①</t>
    <rPh sb="0" eb="2">
      <t>ゴウケイ</t>
    </rPh>
    <rPh sb="3" eb="5">
      <t>ゼイコミ</t>
    </rPh>
    <phoneticPr fontId="4"/>
  </si>
  <si>
    <t>合計（税抜）</t>
    <rPh sb="0" eb="2">
      <t>ゴウケイ</t>
    </rPh>
    <rPh sb="3" eb="5">
      <t>ゼイヌキ</t>
    </rPh>
    <phoneticPr fontId="4"/>
  </si>
  <si>
    <t>注１　電力量料金の網掛け部分に単価を必ず記載してください。</t>
    <rPh sb="0" eb="1">
      <t>チュウ</t>
    </rPh>
    <rPh sb="3" eb="5">
      <t>デンリョク</t>
    </rPh>
    <rPh sb="5" eb="6">
      <t>リョウ</t>
    </rPh>
    <rPh sb="6" eb="8">
      <t>リョウキン</t>
    </rPh>
    <rPh sb="9" eb="11">
      <t>アミカ</t>
    </rPh>
    <rPh sb="12" eb="14">
      <t>ブブン</t>
    </rPh>
    <rPh sb="15" eb="17">
      <t>タンカ</t>
    </rPh>
    <rPh sb="18" eb="19">
      <t>カナラ</t>
    </rPh>
    <rPh sb="20" eb="22">
      <t>キサイ</t>
    </rPh>
    <phoneticPr fontId="4"/>
  </si>
  <si>
    <t>注２　この契約単価積算内訳書は、見積書と一体となって構成されているため、見積合せに当たっては、見積書に添付して提出する必要があります。なお、この様式により難いときは、この様式に準じた別の様式を使用することも可とします。</t>
    <rPh sb="0" eb="1">
      <t>チュウ</t>
    </rPh>
    <phoneticPr fontId="4"/>
  </si>
  <si>
    <t>注３　基本料金及び電力量料金単価は消費税及び地方消費税を含む額とし、合計金額の単位は１円とし、当該金額に１円未満の端数があるときは、その端数金額を切り捨てるものとします。</t>
    <rPh sb="0" eb="1">
      <t>チュウ</t>
    </rPh>
    <rPh sb="3" eb="5">
      <t>キホン</t>
    </rPh>
    <rPh sb="5" eb="7">
      <t>リョウキン</t>
    </rPh>
    <rPh sb="7" eb="8">
      <t>オヨ</t>
    </rPh>
    <rPh sb="9" eb="11">
      <t>デンリョク</t>
    </rPh>
    <rPh sb="11" eb="12">
      <t>リョウ</t>
    </rPh>
    <rPh sb="12" eb="14">
      <t>リョウキン</t>
    </rPh>
    <rPh sb="14" eb="16">
      <t>タンカ</t>
    </rPh>
    <rPh sb="17" eb="20">
      <t>ショウヒゼイ</t>
    </rPh>
    <rPh sb="20" eb="21">
      <t>オヨ</t>
    </rPh>
    <rPh sb="22" eb="24">
      <t>チホウ</t>
    </rPh>
    <rPh sb="24" eb="27">
      <t>ショウヒゼイ</t>
    </rPh>
    <rPh sb="30" eb="31">
      <t>ガク</t>
    </rPh>
    <rPh sb="34" eb="36">
      <t>ゴウケイ</t>
    </rPh>
    <rPh sb="36" eb="38">
      <t>キンガク</t>
    </rPh>
    <rPh sb="39" eb="41">
      <t>タンイ</t>
    </rPh>
    <rPh sb="43" eb="44">
      <t>エン</t>
    </rPh>
    <phoneticPr fontId="4"/>
  </si>
  <si>
    <t>注４　電力量料金の単価が４種類以上ある場合は列を追加し、２種類以下の場合は列を削除して記入してください。</t>
    <rPh sb="0" eb="1">
      <t>チュウ</t>
    </rPh>
    <rPh sb="3" eb="5">
      <t>デンリョク</t>
    </rPh>
    <rPh sb="5" eb="6">
      <t>リョウ</t>
    </rPh>
    <rPh sb="6" eb="8">
      <t>リョウキン</t>
    </rPh>
    <rPh sb="9" eb="11">
      <t>タンカ</t>
    </rPh>
    <rPh sb="13" eb="17">
      <t>シュルイイジョウ</t>
    </rPh>
    <rPh sb="19" eb="21">
      <t>バアイ</t>
    </rPh>
    <rPh sb="22" eb="23">
      <t>レツ</t>
    </rPh>
    <rPh sb="24" eb="26">
      <t>ツイカ</t>
    </rPh>
    <rPh sb="29" eb="33">
      <t>シュルイイカ</t>
    </rPh>
    <rPh sb="34" eb="36">
      <t>バアイ</t>
    </rPh>
    <rPh sb="37" eb="38">
      <t>レツ</t>
    </rPh>
    <rPh sb="39" eb="41">
      <t>サクジョ</t>
    </rPh>
    <rPh sb="43" eb="45">
      <t>キニュウ</t>
    </rPh>
    <phoneticPr fontId="4"/>
  </si>
  <si>
    <t>①×100/110（小数点第３位切り上げ）</t>
    <rPh sb="10" eb="13">
      <t>ショウスウテン</t>
    </rPh>
    <rPh sb="13" eb="14">
      <t>ダイ</t>
    </rPh>
    <rPh sb="15" eb="16">
      <t>イ</t>
    </rPh>
    <rPh sb="16" eb="17">
      <t>キ</t>
    </rPh>
    <rPh sb="18" eb="19">
      <t>ア</t>
    </rPh>
    <phoneticPr fontId="4"/>
  </si>
  <si>
    <t>←入札書記載金額</t>
    <rPh sb="1" eb="3">
      <t>ニュウサツ</t>
    </rPh>
    <rPh sb="3" eb="4">
      <t>ショ</t>
    </rPh>
    <rPh sb="4" eb="6">
      <t>キサイ</t>
    </rPh>
    <rPh sb="6" eb="8">
      <t>キンガク</t>
    </rPh>
    <phoneticPr fontId="4"/>
  </si>
  <si>
    <t xml:space="preserve"> 最初の120kWhまで
 （単価）</t>
    <rPh sb="1" eb="3">
      <t>サイショ</t>
    </rPh>
    <rPh sb="17" eb="19">
      <t>タンカ</t>
    </rPh>
    <phoneticPr fontId="4"/>
  </si>
  <si>
    <t xml:space="preserve"> 120kWhを超え
 280kWhまで
 （単価）</t>
    <rPh sb="8" eb="9">
      <t>コ</t>
    </rPh>
    <rPh sb="23" eb="25">
      <t>タンカ</t>
    </rPh>
    <phoneticPr fontId="4"/>
  </si>
  <si>
    <t xml:space="preserve"> 280kWhを超える分
 （単価）</t>
    <rPh sb="8" eb="9">
      <t>コ</t>
    </rPh>
    <rPh sb="11" eb="12">
      <t>ブン</t>
    </rPh>
    <rPh sb="16" eb="18">
      <t>タンカ</t>
    </rPh>
    <phoneticPr fontId="4"/>
  </si>
  <si>
    <t>（商号又は名称）</t>
    <phoneticPr fontId="4"/>
  </si>
  <si>
    <t>※電力量料金の各単価金額について、黄色セルにも入力してください。</t>
    <rPh sb="1" eb="3">
      <t>デンリョク</t>
    </rPh>
    <rPh sb="3" eb="4">
      <t>リョウ</t>
    </rPh>
    <rPh sb="4" eb="6">
      <t>リョウキン</t>
    </rPh>
    <rPh sb="7" eb="8">
      <t>カク</t>
    </rPh>
    <rPh sb="8" eb="10">
      <t>タンカ</t>
    </rPh>
    <rPh sb="10" eb="12">
      <t>キンガク</t>
    </rPh>
    <rPh sb="17" eb="19">
      <t>キイロ</t>
    </rPh>
    <rPh sb="23" eb="25">
      <t>ニュウリョク</t>
    </rPh>
    <phoneticPr fontId="4"/>
  </si>
  <si>
    <t>令和3年10月分</t>
    <phoneticPr fontId="4"/>
  </si>
  <si>
    <t>令和3年11月分</t>
    <phoneticPr fontId="4"/>
  </si>
  <si>
    <t>令和3年12月分</t>
    <phoneticPr fontId="4"/>
  </si>
  <si>
    <t>令和4年1月分</t>
    <phoneticPr fontId="4"/>
  </si>
  <si>
    <t>令和4年2月分</t>
    <phoneticPr fontId="4"/>
  </si>
  <si>
    <t>令和4年3月分</t>
    <phoneticPr fontId="4"/>
  </si>
  <si>
    <t>令和4年4月分</t>
    <phoneticPr fontId="4"/>
  </si>
  <si>
    <t>令和4年5月分</t>
    <phoneticPr fontId="4"/>
  </si>
  <si>
    <t>令和4年6月分</t>
    <phoneticPr fontId="4"/>
  </si>
  <si>
    <t>令和4年7月分</t>
    <phoneticPr fontId="4"/>
  </si>
  <si>
    <t>※予定使用電力量合計</t>
    <rPh sb="1" eb="3">
      <t>ヨテイ</t>
    </rPh>
    <rPh sb="3" eb="5">
      <t>シヨウ</t>
    </rPh>
    <rPh sb="5" eb="7">
      <t>デンリョク</t>
    </rPh>
    <rPh sb="7" eb="8">
      <t>リョウ</t>
    </rPh>
    <rPh sb="8" eb="10">
      <t>ゴウケイ</t>
    </rPh>
    <phoneticPr fontId="4"/>
  </si>
  <si>
    <t>契約
電流
（A）</t>
    <rPh sb="0" eb="2">
      <t>ケイヤク</t>
    </rPh>
    <rPh sb="3" eb="5">
      <t>デンリュウ</t>
    </rPh>
    <phoneticPr fontId="4"/>
  </si>
  <si>
    <t>見積書別紙</t>
    <rPh sb="0" eb="3">
      <t>ミツモリショ</t>
    </rPh>
    <phoneticPr fontId="4"/>
  </si>
  <si>
    <t>地下鉄自衛隊前駐車場</t>
    <phoneticPr fontId="4"/>
  </si>
  <si>
    <t>札幌市南区澄川４条６丁目２</t>
    <phoneticPr fontId="4"/>
  </si>
  <si>
    <t>地下鉄澄川第１駐車場</t>
    <phoneticPr fontId="4"/>
  </si>
  <si>
    <t>地下鉄澄川第２駐車場</t>
    <phoneticPr fontId="4"/>
  </si>
  <si>
    <t>札幌市豊平区平岸３条18丁目２</t>
    <phoneticPr fontId="4"/>
  </si>
  <si>
    <t>札幌市南区澄川４条４丁目２</t>
    <phoneticPr fontId="4"/>
  </si>
  <si>
    <t>令和4年8月分</t>
    <rPh sb="6" eb="7">
      <t>ブン</t>
    </rPh>
    <phoneticPr fontId="4"/>
  </si>
  <si>
    <t>令和4年9月分</t>
    <rPh sb="6" eb="7">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</si>
</sst>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月&quot;"/>
    <numFmt numFmtId="177" formatCode="###.00&quot;円／kWh&quot;"/>
  </numFmts>
  <fonts count="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double">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double">
        <color indexed="64"/>
      </right>
      <top/>
      <bottom style="medium">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38" fontId="3" fillId="0" borderId="0" applyFont="0" applyFill="0" applyBorder="0" applyAlignment="0" applyProtection="0"/>
    <xf numFmtId="38" fontId="2" fillId="0" borderId="0" applyFont="0" applyFill="0" applyBorder="0" applyAlignment="0" applyProtection="0"/>
    <xf numFmtId="0" fontId="1" fillId="0" borderId="0">
      <alignment vertical="center"/>
    </xf>
    <xf numFmtId="38" fontId="2" fillId="0" borderId="0" applyFont="0" applyFill="0" applyBorder="0" applyAlignment="0" applyProtection="0"/>
  </cellStyleXfs>
  <cellXfs count="79">
    <xf numFmtId="0" fontId="0" fillId="0" borderId="0" xfId="0"/>
    <xf numFmtId="0" fontId="2" fillId="0" borderId="0" xfId="0" applyFont="1"/>
    <xf numFmtId="0" fontId="5" fillId="0" borderId="0" xfId="0" applyFont="1"/>
    <xf numFmtId="38" fontId="0" fillId="0" borderId="0" xfId="1" applyFont="1"/>
    <xf numFmtId="38" fontId="0" fillId="0" borderId="0" xfId="1" applyFont="1" applyAlignment="1">
      <alignment horizontal="right"/>
    </xf>
    <xf numFmtId="0" fontId="5" fillId="0" borderId="0" xfId="0" applyFont="1" applyFill="1" applyBorder="1" applyAlignment="1">
      <alignment vertical="center"/>
    </xf>
    <xf numFmtId="0" fontId="0" fillId="0" borderId="0" xfId="0" applyFill="1" applyBorder="1"/>
    <xf numFmtId="0" fontId="0" fillId="0" borderId="0" xfId="0" applyAlignment="1">
      <alignment vertical="center"/>
    </xf>
    <xf numFmtId="38" fontId="0" fillId="0" borderId="10" xfId="1" applyFont="1" applyBorder="1" applyAlignment="1">
      <alignment vertical="center"/>
    </xf>
    <xf numFmtId="38" fontId="0" fillId="0" borderId="18" xfId="1" applyFont="1" applyBorder="1" applyAlignment="1">
      <alignment horizontal="right" vertical="center"/>
    </xf>
    <xf numFmtId="38" fontId="0" fillId="2" borderId="11" xfId="1" applyFont="1" applyFill="1" applyBorder="1" applyAlignment="1">
      <alignment vertical="center"/>
    </xf>
    <xf numFmtId="0" fontId="7" fillId="0" borderId="0" xfId="0" applyFont="1" applyAlignment="1">
      <alignment vertical="center"/>
    </xf>
    <xf numFmtId="38" fontId="7" fillId="0" borderId="0" xfId="2" applyFont="1" applyAlignment="1">
      <alignment vertical="center"/>
    </xf>
    <xf numFmtId="0" fontId="7" fillId="0" borderId="0" xfId="0" applyFont="1" applyAlignment="1">
      <alignment horizontal="right" vertical="center"/>
    </xf>
    <xf numFmtId="0" fontId="7" fillId="0" borderId="26" xfId="0" applyFont="1" applyBorder="1" applyAlignment="1">
      <alignment vertical="center"/>
    </xf>
    <xf numFmtId="0" fontId="8" fillId="0" borderId="0" xfId="0" applyFont="1" applyAlignment="1">
      <alignment vertical="center"/>
    </xf>
    <xf numFmtId="38" fontId="0" fillId="0" borderId="28" xfId="1" applyFont="1" applyBorder="1" applyAlignment="1">
      <alignment vertical="center"/>
    </xf>
    <xf numFmtId="38" fontId="2" fillId="0" borderId="11" xfId="1" applyFont="1" applyBorder="1" applyAlignment="1">
      <alignment horizontal="right" vertical="center"/>
    </xf>
    <xf numFmtId="38" fontId="7" fillId="0" borderId="27" xfId="2" applyFont="1" applyBorder="1" applyAlignment="1">
      <alignment vertical="center"/>
    </xf>
    <xf numFmtId="40" fontId="7" fillId="0" borderId="27" xfId="2" applyNumberFormat="1" applyFont="1" applyBorder="1" applyAlignment="1">
      <alignment vertical="center"/>
    </xf>
    <xf numFmtId="0" fontId="7" fillId="0" borderId="0" xfId="0" applyFont="1" applyAlignment="1">
      <alignment horizontal="right" vertical="center" shrinkToFit="1"/>
    </xf>
    <xf numFmtId="0" fontId="7" fillId="0" borderId="32" xfId="0" applyFont="1" applyBorder="1" applyAlignment="1">
      <alignment horizontal="right" vertical="center" shrinkToFit="1"/>
    </xf>
    <xf numFmtId="38" fontId="7" fillId="0" borderId="0" xfId="0" applyNumberFormat="1" applyFont="1" applyAlignment="1">
      <alignment vertical="center"/>
    </xf>
    <xf numFmtId="38" fontId="6" fillId="0" borderId="8" xfId="2" applyFont="1" applyBorder="1" applyAlignment="1">
      <alignment vertical="center" wrapText="1"/>
    </xf>
    <xf numFmtId="38" fontId="6" fillId="0" borderId="21" xfId="2" applyFont="1" applyBorder="1" applyAlignment="1">
      <alignment vertical="center" wrapText="1"/>
    </xf>
    <xf numFmtId="177" fontId="0" fillId="3" borderId="3" xfId="2" applyNumberFormat="1" applyFont="1" applyFill="1" applyBorder="1" applyAlignment="1">
      <alignment vertical="center" shrinkToFit="1"/>
    </xf>
    <xf numFmtId="177" fontId="0" fillId="3" borderId="31" xfId="2" applyNumberFormat="1" applyFont="1" applyFill="1" applyBorder="1" applyAlignment="1">
      <alignment vertical="center" shrinkToFit="1"/>
    </xf>
    <xf numFmtId="0" fontId="8" fillId="0" borderId="0" xfId="0" applyFont="1" applyAlignment="1">
      <alignment horizontal="center" vertical="center"/>
    </xf>
    <xf numFmtId="0" fontId="7" fillId="0" borderId="32" xfId="0" applyFont="1" applyBorder="1" applyAlignment="1">
      <alignment horizontal="left" vertical="center" shrinkToFit="1"/>
    </xf>
    <xf numFmtId="38" fontId="7" fillId="0" borderId="0" xfId="1" applyFont="1" applyAlignment="1">
      <alignment horizontal="center"/>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38" fontId="6" fillId="0" borderId="22" xfId="2" applyFont="1" applyBorder="1" applyAlignment="1">
      <alignment horizontal="center" vertical="center" wrapText="1"/>
    </xf>
    <xf numFmtId="38" fontId="6" fillId="0" borderId="23" xfId="2" applyFont="1" applyBorder="1" applyAlignment="1">
      <alignment horizontal="center" vertical="center" wrapText="1"/>
    </xf>
    <xf numFmtId="38" fontId="6" fillId="0" borderId="4" xfId="2" applyFont="1" applyBorder="1" applyAlignment="1">
      <alignment horizontal="center" vertical="center" wrapText="1"/>
    </xf>
    <xf numFmtId="38" fontId="6" fillId="0" borderId="19" xfId="2" applyFont="1" applyBorder="1" applyAlignment="1">
      <alignment horizontal="center" vertical="center" wrapText="1"/>
    </xf>
    <xf numFmtId="38" fontId="6" fillId="0" borderId="20" xfId="2" applyFont="1" applyBorder="1" applyAlignment="1">
      <alignment horizontal="center" vertical="center" wrapText="1"/>
    </xf>
    <xf numFmtId="38" fontId="6" fillId="0" borderId="2" xfId="2" applyFont="1" applyBorder="1" applyAlignment="1">
      <alignment horizontal="center" vertical="center" wrapText="1"/>
    </xf>
    <xf numFmtId="38" fontId="6" fillId="0" borderId="17" xfId="2" applyFont="1" applyBorder="1" applyAlignment="1">
      <alignment horizontal="center" vertical="center"/>
    </xf>
    <xf numFmtId="38" fontId="6" fillId="0" borderId="5" xfId="2" applyFont="1" applyBorder="1" applyAlignment="1">
      <alignment horizontal="center" vertical="center"/>
    </xf>
    <xf numFmtId="38" fontId="6" fillId="0" borderId="6" xfId="2" applyFont="1" applyBorder="1" applyAlignment="1">
      <alignment horizontal="center" vertical="center"/>
    </xf>
    <xf numFmtId="38" fontId="6" fillId="0" borderId="7" xfId="4" applyFont="1" applyBorder="1" applyAlignment="1">
      <alignment horizontal="center" vertical="center" wrapText="1"/>
    </xf>
    <xf numFmtId="38" fontId="6" fillId="0" borderId="9" xfId="4" applyFont="1" applyBorder="1" applyAlignment="1">
      <alignment horizontal="center" vertical="center" wrapText="1"/>
    </xf>
    <xf numFmtId="38" fontId="6" fillId="0" borderId="1" xfId="4" applyFont="1" applyBorder="1" applyAlignment="1">
      <alignment horizontal="center" vertical="center" wrapText="1"/>
    </xf>
    <xf numFmtId="0" fontId="6" fillId="0" borderId="0" xfId="0" applyFont="1" applyAlignment="1">
      <alignment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4" xfId="0" applyBorder="1" applyAlignment="1">
      <alignment horizontal="center" vertical="center"/>
    </xf>
    <xf numFmtId="176" fontId="0" fillId="2" borderId="5" xfId="0" applyNumberFormat="1" applyFill="1" applyBorder="1" applyAlignment="1">
      <alignment horizontal="left" vertical="center" wrapText="1"/>
    </xf>
    <xf numFmtId="176" fontId="0" fillId="2" borderId="33" xfId="0" applyNumberFormat="1" applyFill="1" applyBorder="1" applyAlignment="1">
      <alignment horizontal="left" vertical="center" wrapText="1"/>
    </xf>
    <xf numFmtId="38" fontId="2" fillId="2" borderId="34" xfId="2" applyFont="1" applyFill="1" applyBorder="1" applyAlignment="1">
      <alignment horizontal="center" vertical="center"/>
    </xf>
    <xf numFmtId="38" fontId="2" fillId="2" borderId="7" xfId="2" applyFont="1" applyFill="1" applyBorder="1" applyAlignment="1">
      <alignment vertical="center"/>
    </xf>
    <xf numFmtId="40" fontId="0" fillId="0" borderId="34" xfId="2" applyNumberFormat="1" applyFont="1" applyBorder="1" applyAlignment="1">
      <alignment horizontal="right" vertical="center"/>
    </xf>
    <xf numFmtId="40" fontId="0" fillId="0" borderId="33" xfId="2" applyNumberFormat="1" applyFont="1" applyBorder="1" applyAlignment="1">
      <alignment vertical="center"/>
    </xf>
    <xf numFmtId="38" fontId="0" fillId="0" borderId="35" xfId="2" applyFont="1" applyBorder="1" applyAlignment="1">
      <alignment horizontal="right" vertical="center"/>
    </xf>
    <xf numFmtId="176" fontId="0" fillId="2" borderId="15" xfId="0" applyNumberFormat="1" applyFill="1" applyBorder="1" applyAlignment="1">
      <alignment horizontal="left" vertical="center" wrapText="1"/>
    </xf>
    <xf numFmtId="176" fontId="0" fillId="2" borderId="36" xfId="0" applyNumberFormat="1" applyFill="1" applyBorder="1" applyAlignment="1">
      <alignment horizontal="left" vertical="center" wrapText="1"/>
    </xf>
    <xf numFmtId="38" fontId="2" fillId="2" borderId="37" xfId="2" applyFont="1" applyFill="1" applyBorder="1" applyAlignment="1">
      <alignment horizontal="center" vertical="center"/>
    </xf>
    <xf numFmtId="3" fontId="0" fillId="2" borderId="38" xfId="0" applyNumberFormat="1" applyFill="1" applyBorder="1" applyAlignment="1">
      <alignment vertical="center"/>
    </xf>
    <xf numFmtId="40" fontId="0" fillId="0" borderId="37" xfId="2" applyNumberFormat="1" applyFont="1" applyBorder="1" applyAlignment="1">
      <alignment horizontal="right" vertical="center"/>
    </xf>
    <xf numFmtId="40" fontId="0" fillId="0" borderId="36" xfId="2" applyNumberFormat="1" applyFont="1" applyBorder="1" applyAlignment="1">
      <alignment vertical="center"/>
    </xf>
    <xf numFmtId="38" fontId="0" fillId="0" borderId="39" xfId="2" applyFont="1" applyBorder="1" applyAlignment="1">
      <alignment horizontal="right" vertical="center"/>
    </xf>
    <xf numFmtId="176" fontId="0" fillId="2" borderId="40" xfId="0" applyNumberFormat="1" applyFill="1" applyBorder="1" applyAlignment="1">
      <alignment horizontal="left" vertical="center" wrapText="1"/>
    </xf>
    <xf numFmtId="176" fontId="0" fillId="2" borderId="41" xfId="0" applyNumberFormat="1" applyFill="1" applyBorder="1" applyAlignment="1">
      <alignment horizontal="left" vertical="center" wrapText="1"/>
    </xf>
    <xf numFmtId="38" fontId="2" fillId="2" borderId="42" xfId="2" applyFont="1" applyFill="1" applyBorder="1" applyAlignment="1">
      <alignment horizontal="center" vertical="center"/>
    </xf>
    <xf numFmtId="3" fontId="0" fillId="2" borderId="43" xfId="0" applyNumberFormat="1" applyFill="1" applyBorder="1" applyAlignment="1">
      <alignment vertical="center"/>
    </xf>
    <xf numFmtId="40" fontId="0" fillId="0" borderId="42" xfId="2" applyNumberFormat="1" applyFont="1" applyBorder="1" applyAlignment="1">
      <alignment horizontal="right" vertical="center"/>
    </xf>
    <xf numFmtId="40" fontId="0" fillId="0" borderId="41" xfId="2" applyNumberFormat="1" applyFont="1" applyBorder="1" applyAlignment="1">
      <alignment vertical="center"/>
    </xf>
    <xf numFmtId="40" fontId="0" fillId="0" borderId="44" xfId="2" applyNumberFormat="1" applyFont="1" applyBorder="1" applyAlignment="1">
      <alignment vertical="center"/>
    </xf>
    <xf numFmtId="38" fontId="0" fillId="0" borderId="45" xfId="2" applyFont="1" applyBorder="1" applyAlignment="1">
      <alignment horizontal="right" vertical="center"/>
    </xf>
    <xf numFmtId="0" fontId="0" fillId="0" borderId="12" xfId="0" applyBorder="1" applyAlignment="1">
      <alignment horizontal="center" vertical="center"/>
    </xf>
    <xf numFmtId="0" fontId="0" fillId="0" borderId="46" xfId="0" applyBorder="1" applyAlignment="1">
      <alignment horizontal="center" vertical="center"/>
    </xf>
  </cellXfs>
  <cellStyles count="5">
    <cellStyle name="桁区切り" xfId="1" builtinId="6"/>
    <cellStyle name="桁区切り 2" xfId="2"/>
    <cellStyle name="桁区切り 3" xfId="4"/>
    <cellStyle name="標準" xfId="0" builtinId="0"/>
    <cellStyle name="標準 2" xfId="3"/>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zoomScaleNormal="100" zoomScaleSheetLayoutView="100" workbookViewId="0">
      <selection activeCell="J6" sqref="J6"/>
    </sheetView>
  </sheetViews>
  <sheetFormatPr defaultRowHeight="30" customHeight="1" x14ac:dyDescent="0.15"/>
  <cols>
    <col min="1" max="1" width="31.375" style="11" customWidth="1"/>
    <col min="2" max="2" width="19.625" style="12" customWidth="1"/>
    <col min="3" max="16384" width="9" style="11"/>
  </cols>
  <sheetData>
    <row r="1" spans="1:7" ht="30" customHeight="1" x14ac:dyDescent="0.15">
      <c r="G1" s="13" t="s">
        <v>37</v>
      </c>
    </row>
    <row r="2" spans="1:7" ht="30" customHeight="1" x14ac:dyDescent="0.15">
      <c r="A2" s="27" t="s">
        <v>6</v>
      </c>
      <c r="B2" s="27"/>
      <c r="C2" s="27"/>
      <c r="D2" s="27"/>
      <c r="E2" s="27"/>
      <c r="F2" s="27"/>
      <c r="G2" s="27"/>
    </row>
    <row r="3" spans="1:7" ht="30" customHeight="1" thickBot="1" x14ac:dyDescent="0.2"/>
    <row r="4" spans="1:7" ht="30" customHeight="1" thickBot="1" x14ac:dyDescent="0.2">
      <c r="A4" s="14" t="s">
        <v>12</v>
      </c>
      <c r="B4" s="18">
        <f>SUM(契約単価積算内訳書令和3年10月分:契約単価積算内訳書令和4年9月分!J11)</f>
        <v>0</v>
      </c>
      <c r="C4" s="11" t="s">
        <v>10</v>
      </c>
      <c r="F4" s="22"/>
    </row>
    <row r="5" spans="1:7" ht="30" customHeight="1" thickBot="1" x14ac:dyDescent="0.2">
      <c r="F5" s="15"/>
    </row>
    <row r="6" spans="1:7" ht="30" customHeight="1" thickBot="1" x14ac:dyDescent="0.2">
      <c r="A6" s="14" t="s">
        <v>13</v>
      </c>
      <c r="B6" s="19">
        <f>ROUNDUP(B4*100/110,2)</f>
        <v>0</v>
      </c>
      <c r="C6" s="11" t="s">
        <v>19</v>
      </c>
    </row>
    <row r="7" spans="1:7" ht="30" customHeight="1" x14ac:dyDescent="0.15">
      <c r="C7" s="11" t="s">
        <v>18</v>
      </c>
    </row>
    <row r="9" spans="1:7" ht="30" customHeight="1" x14ac:dyDescent="0.15">
      <c r="A9" s="13"/>
      <c r="B9" s="21" t="s">
        <v>23</v>
      </c>
      <c r="C9" s="28"/>
      <c r="D9" s="28"/>
      <c r="E9" s="28"/>
      <c r="F9" s="28"/>
      <c r="G9" s="28"/>
    </row>
    <row r="10" spans="1:7" ht="30" customHeight="1" x14ac:dyDescent="0.15">
      <c r="A10" s="13"/>
      <c r="B10" s="20"/>
    </row>
    <row r="11" spans="1:7" ht="30" customHeight="1" x14ac:dyDescent="0.15">
      <c r="A11" s="11" t="s">
        <v>11</v>
      </c>
    </row>
    <row r="12" spans="1:7" ht="30" customHeight="1" x14ac:dyDescent="0.15">
      <c r="A12" s="13" t="s">
        <v>35</v>
      </c>
      <c r="B12" s="12">
        <f>SUM(契約単価積算内訳書令和3年10月分:契約単価積算内訳書令和4年9月分!E11)</f>
        <v>14424</v>
      </c>
    </row>
  </sheetData>
  <mergeCells count="2">
    <mergeCell ref="A2:G2"/>
    <mergeCell ref="C9:G9"/>
  </mergeCells>
  <phoneticPr fontId="4"/>
  <printOptions horizontalCentered="1"/>
  <pageMargins left="0.23622047244094491" right="0.23622047244094491" top="0.74803149606299213" bottom="0.74803149606299213" header="0.31496062992125984" footer="0.31496062992125984"/>
  <pageSetup paperSize="9" scale="68" fitToHeight="50" orientation="portrait" r:id="rId1"/>
  <headerFooter>
    <oddFooter>&amp;L&amp;A&amp;C&amp;P／&amp;N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33</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34</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44</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45</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view="pageBreakPreview" zoomScaleNormal="100" zoomScaleSheetLayoutView="100" workbookViewId="0">
      <pane xSplit="1" ySplit="7" topLeftCell="B8" activePane="bottomRight" state="frozen"/>
      <selection activeCell="I12" sqref="I12"/>
      <selection pane="topRight" activeCell="I12" sqref="I12"/>
      <selection pane="bottomLeft" activeCell="I12" sqref="I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25</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5:J15"/>
    <mergeCell ref="A11:C11"/>
    <mergeCell ref="A12:J12"/>
    <mergeCell ref="A13:J13"/>
    <mergeCell ref="A14:J14"/>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26</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27</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28</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29</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30</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31</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Normal="100" zoomScaleSheetLayoutView="100" workbookViewId="0">
      <pane xSplit="1" ySplit="7" topLeftCell="B8" activePane="bottomRight" state="frozen"/>
      <selection activeCell="A12" sqref="A12:J12"/>
      <selection pane="topRight" activeCell="A12" sqref="A12:J12"/>
      <selection pane="bottomLeft" activeCell="A12" sqref="A12:J12"/>
      <selection pane="bottomRight" activeCell="A12" sqref="A12:J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29" t="s">
        <v>1</v>
      </c>
      <c r="B2" s="29"/>
      <c r="C2" s="29"/>
      <c r="D2" s="29"/>
      <c r="E2" s="29"/>
      <c r="F2" s="29"/>
      <c r="G2" s="29"/>
      <c r="H2" s="29"/>
      <c r="I2" s="29"/>
      <c r="J2" s="29"/>
    </row>
    <row r="3" spans="1:11" x14ac:dyDescent="0.15">
      <c r="E3" s="3"/>
      <c r="F3" s="4"/>
      <c r="G3" s="3"/>
      <c r="H3" s="3"/>
      <c r="I3" s="3"/>
      <c r="J3" s="3"/>
    </row>
    <row r="4" spans="1:11" ht="14.25" thickBot="1" x14ac:dyDescent="0.2">
      <c r="A4" t="s">
        <v>32</v>
      </c>
      <c r="D4" s="4"/>
      <c r="E4" s="3"/>
      <c r="F4" s="4"/>
      <c r="G4" s="3"/>
      <c r="H4" s="3"/>
      <c r="I4" s="3"/>
      <c r="J4" s="4"/>
    </row>
    <row r="5" spans="1:11" ht="30.75" customHeight="1" x14ac:dyDescent="0.15">
      <c r="A5" s="30" t="s">
        <v>3</v>
      </c>
      <c r="B5" s="33" t="s">
        <v>2</v>
      </c>
      <c r="C5" s="36" t="s">
        <v>4</v>
      </c>
      <c r="D5" s="39" t="s">
        <v>36</v>
      </c>
      <c r="E5" s="42" t="s">
        <v>5</v>
      </c>
      <c r="F5" s="39" t="s">
        <v>8</v>
      </c>
      <c r="G5" s="45" t="s">
        <v>9</v>
      </c>
      <c r="H5" s="46"/>
      <c r="I5" s="47"/>
      <c r="J5" s="48" t="s">
        <v>7</v>
      </c>
    </row>
    <row r="6" spans="1:11" ht="45" customHeight="1" x14ac:dyDescent="0.15">
      <c r="A6" s="31"/>
      <c r="B6" s="34"/>
      <c r="C6" s="37"/>
      <c r="D6" s="40"/>
      <c r="E6" s="43"/>
      <c r="F6" s="40"/>
      <c r="G6" s="23" t="s">
        <v>20</v>
      </c>
      <c r="H6" s="23" t="s">
        <v>21</v>
      </c>
      <c r="I6" s="24" t="s">
        <v>22</v>
      </c>
      <c r="J6" s="49"/>
    </row>
    <row r="7" spans="1:11" ht="30.75" customHeight="1" thickBot="1" x14ac:dyDescent="0.2">
      <c r="A7" s="32"/>
      <c r="B7" s="35"/>
      <c r="C7" s="38"/>
      <c r="D7" s="41"/>
      <c r="E7" s="44"/>
      <c r="F7" s="41"/>
      <c r="G7" s="25"/>
      <c r="H7" s="25"/>
      <c r="I7" s="26"/>
      <c r="J7" s="50"/>
      <c r="K7" s="7" t="s">
        <v>24</v>
      </c>
    </row>
    <row r="8" spans="1:11" s="7" customFormat="1" ht="34.5" customHeight="1" x14ac:dyDescent="0.15">
      <c r="A8" s="77">
        <f>ROW()-7</f>
        <v>1</v>
      </c>
      <c r="B8" s="55" t="s">
        <v>38</v>
      </c>
      <c r="C8" s="56" t="s">
        <v>39</v>
      </c>
      <c r="D8" s="57">
        <v>40</v>
      </c>
      <c r="E8" s="58">
        <v>274</v>
      </c>
      <c r="F8" s="59"/>
      <c r="G8" s="60"/>
      <c r="H8" s="60"/>
      <c r="I8" s="60"/>
      <c r="J8" s="61" t="str">
        <f>IF(F8="","",ROUNDDOWN(SUM(F8:I8),0))</f>
        <v/>
      </c>
    </row>
    <row r="9" spans="1:11" s="7" customFormat="1" ht="34.5" customHeight="1" x14ac:dyDescent="0.15">
      <c r="A9" s="78">
        <f>ROW()-7</f>
        <v>2</v>
      </c>
      <c r="B9" s="62" t="s">
        <v>40</v>
      </c>
      <c r="C9" s="63" t="s">
        <v>42</v>
      </c>
      <c r="D9" s="64">
        <v>40</v>
      </c>
      <c r="E9" s="65">
        <v>461</v>
      </c>
      <c r="F9" s="66"/>
      <c r="G9" s="67"/>
      <c r="H9" s="67"/>
      <c r="I9" s="67"/>
      <c r="J9" s="68" t="str">
        <f>IF(F9="","",ROUNDDOWN(SUM(F9:I9),0))</f>
        <v/>
      </c>
    </row>
    <row r="10" spans="1:11" s="7" customFormat="1" ht="34.5" customHeight="1" thickBot="1" x14ac:dyDescent="0.2">
      <c r="A10" s="78">
        <f>ROW()-7</f>
        <v>3</v>
      </c>
      <c r="B10" s="69" t="s">
        <v>41</v>
      </c>
      <c r="C10" s="70" t="s">
        <v>43</v>
      </c>
      <c r="D10" s="71">
        <v>40</v>
      </c>
      <c r="E10" s="72">
        <v>467</v>
      </c>
      <c r="F10" s="73"/>
      <c r="G10" s="74"/>
      <c r="H10" s="74"/>
      <c r="I10" s="75"/>
      <c r="J10" s="76" t="str">
        <f>IF(F10="","",ROUNDDOWN(SUM(F10:I10),0))</f>
        <v/>
      </c>
    </row>
    <row r="11" spans="1:11" s="7" customFormat="1" ht="37.5" customHeight="1" thickTop="1" thickBot="1" x14ac:dyDescent="0.2">
      <c r="A11" s="52" t="s">
        <v>0</v>
      </c>
      <c r="B11" s="53"/>
      <c r="C11" s="54"/>
      <c r="D11" s="9"/>
      <c r="E11" s="10">
        <f>SUM(E8:E10)</f>
        <v>1202</v>
      </c>
      <c r="F11" s="9"/>
      <c r="G11" s="8"/>
      <c r="H11" s="8"/>
      <c r="I11" s="16"/>
      <c r="J11" s="17">
        <f>SUM(J8:J10)</f>
        <v>0</v>
      </c>
    </row>
    <row r="12" spans="1:11" s="1" customFormat="1" ht="36.75" customHeight="1" x14ac:dyDescent="0.15">
      <c r="A12" s="51" t="s">
        <v>14</v>
      </c>
      <c r="B12" s="51"/>
      <c r="C12" s="51"/>
      <c r="D12" s="51"/>
      <c r="E12" s="51"/>
      <c r="F12" s="51"/>
      <c r="G12" s="51"/>
      <c r="H12" s="51"/>
      <c r="I12" s="51"/>
      <c r="J12" s="51"/>
    </row>
    <row r="13" spans="1:11" s="1" customFormat="1" ht="33.75" customHeight="1" x14ac:dyDescent="0.15">
      <c r="A13" s="51" t="s">
        <v>15</v>
      </c>
      <c r="B13" s="51"/>
      <c r="C13" s="51"/>
      <c r="D13" s="51"/>
      <c r="E13" s="51"/>
      <c r="F13" s="51"/>
      <c r="G13" s="51"/>
      <c r="H13" s="51"/>
      <c r="I13" s="51"/>
      <c r="J13" s="51"/>
    </row>
    <row r="14" spans="1:11" s="1" customFormat="1" ht="33.75" customHeight="1" x14ac:dyDescent="0.15">
      <c r="A14" s="51" t="s">
        <v>16</v>
      </c>
      <c r="B14" s="51"/>
      <c r="C14" s="51"/>
      <c r="D14" s="51"/>
      <c r="E14" s="51"/>
      <c r="F14" s="51"/>
      <c r="G14" s="51"/>
      <c r="H14" s="51"/>
      <c r="I14" s="51"/>
      <c r="J14" s="51"/>
    </row>
    <row r="15" spans="1:11" s="1" customFormat="1" ht="33.75" customHeight="1" x14ac:dyDescent="0.15">
      <c r="A15" s="51" t="s">
        <v>17</v>
      </c>
      <c r="B15" s="51"/>
      <c r="C15" s="51"/>
      <c r="D15" s="51"/>
      <c r="E15" s="51"/>
      <c r="F15" s="51"/>
      <c r="G15" s="51"/>
      <c r="H15" s="51"/>
      <c r="I15" s="51"/>
      <c r="J15" s="51"/>
    </row>
    <row r="16" spans="1:11" ht="26.25" customHeight="1" x14ac:dyDescent="0.15">
      <c r="D16" s="4"/>
      <c r="E16" s="3"/>
      <c r="F16" s="4"/>
      <c r="G16" s="3"/>
      <c r="H16" s="3"/>
      <c r="I16" s="3"/>
      <c r="J16" s="3"/>
    </row>
    <row r="17" spans="2:10" ht="26.25" customHeight="1" x14ac:dyDescent="0.15">
      <c r="D17" s="4"/>
      <c r="E17" s="3"/>
      <c r="F17" s="4"/>
      <c r="G17" s="3"/>
      <c r="H17" s="3"/>
      <c r="I17" s="3"/>
      <c r="J17" s="3"/>
    </row>
    <row r="18" spans="2:10" ht="26.25" customHeight="1" x14ac:dyDescent="0.15">
      <c r="B18" s="2"/>
      <c r="C18" s="2"/>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row r="23" spans="2:10" ht="26.25" customHeight="1" x14ac:dyDescent="0.15">
      <c r="D23" s="5"/>
      <c r="E23" s="6"/>
      <c r="F23" s="5"/>
    </row>
    <row r="24" spans="2:10" ht="26.25" customHeight="1" x14ac:dyDescent="0.15">
      <c r="D24" s="5"/>
      <c r="E24" s="6"/>
      <c r="F24" s="5"/>
    </row>
    <row r="25" spans="2:10" ht="26.25" customHeight="1" x14ac:dyDescent="0.15">
      <c r="D25" s="5"/>
      <c r="E25" s="6"/>
      <c r="F25" s="5"/>
    </row>
    <row r="26" spans="2:10" ht="26.25" customHeight="1" x14ac:dyDescent="0.15">
      <c r="D26" s="5"/>
      <c r="E26" s="6"/>
      <c r="F26" s="5"/>
    </row>
    <row r="27" spans="2:10" ht="26.25" customHeight="1" x14ac:dyDescent="0.15"/>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sheetData>
  <autoFilter ref="A7:J7"/>
  <mergeCells count="14">
    <mergeCell ref="A11:C11"/>
    <mergeCell ref="A12:J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契約単価積算内訳書合計</vt:lpstr>
      <vt:lpstr>契約単価積算内訳書令和3年10月分</vt:lpstr>
      <vt:lpstr>契約単価積算内訳書令和3年11月分</vt:lpstr>
      <vt:lpstr>契約単価積算内訳書令和3年12月分</vt:lpstr>
      <vt:lpstr>契約単価積算内訳書令和4年1月分</vt:lpstr>
      <vt:lpstr>契約単価積算内訳書令和4年2月分</vt:lpstr>
      <vt:lpstr>契約単価積算内訳書令和4年3月分</vt:lpstr>
      <vt:lpstr>契約単価積算内訳書令和4年4月分</vt:lpstr>
      <vt:lpstr>契約単価積算内訳書令和4年5月分</vt:lpstr>
      <vt:lpstr>契約単価積算内訳書令和4年6月分</vt:lpstr>
      <vt:lpstr>契約単価積算内訳書令和4年7月分</vt:lpstr>
      <vt:lpstr>契約単価積算内訳書令和4年8月分</vt:lpstr>
      <vt:lpstr>契約単価積算内訳書令和4年9月分</vt:lpstr>
      <vt:lpstr>契約単価積算内訳書合計!Print_Area</vt:lpstr>
      <vt:lpstr>契約単価積算内訳書令和3年10月分!Print_Area</vt:lpstr>
      <vt:lpstr>契約単価積算内訳書令和3年11月分!Print_Area</vt:lpstr>
      <vt:lpstr>契約単価積算内訳書令和3年12月分!Print_Area</vt:lpstr>
      <vt:lpstr>契約単価積算内訳書令和4年1月分!Print_Area</vt:lpstr>
      <vt:lpstr>契約単価積算内訳書令和4年2月分!Print_Area</vt:lpstr>
      <vt:lpstr>契約単価積算内訳書令和4年3月分!Print_Area</vt:lpstr>
      <vt:lpstr>契約単価積算内訳書令和4年4月分!Print_Area</vt:lpstr>
      <vt:lpstr>契約単価積算内訳書令和4年5月分!Print_Area</vt:lpstr>
      <vt:lpstr>契約単価積算内訳書令和4年6月分!Print_Area</vt:lpstr>
      <vt:lpstr>契約単価積算内訳書令和4年7月分!Print_Area</vt:lpstr>
      <vt:lpstr>契約単価積算内訳書令和4年8月分!Print_Area</vt:lpstr>
      <vt:lpstr>契約単価積算内訳書令和4年9月分!Print_Area</vt:lpstr>
      <vt:lpstr>契約単価積算内訳書令和3年10月分!Print_Titles</vt:lpstr>
      <vt:lpstr>契約単価積算内訳書令和3年11月分!Print_Titles</vt:lpstr>
      <vt:lpstr>契約単価積算内訳書令和3年12月分!Print_Titles</vt:lpstr>
      <vt:lpstr>契約単価積算内訳書令和4年1月分!Print_Titles</vt:lpstr>
      <vt:lpstr>契約単価積算内訳書令和4年2月分!Print_Titles</vt:lpstr>
      <vt:lpstr>契約単価積算内訳書令和4年3月分!Print_Titles</vt:lpstr>
      <vt:lpstr>契約単価積算内訳書令和4年4月分!Print_Titles</vt:lpstr>
      <vt:lpstr>契約単価積算内訳書令和4年5月分!Print_Titles</vt:lpstr>
      <vt:lpstr>契約単価積算内訳書令和4年6月分!Print_Titles</vt:lpstr>
      <vt:lpstr>契約単価積算内訳書令和4年7月分!Print_Titles</vt:lpstr>
      <vt:lpstr>契約単価積算内訳書令和4年8月分!Print_Titles</vt:lpstr>
      <vt:lpstr>契約単価積算内訳書令和4年9月分!Print_Titles</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1122.高尾　日伽里</cp:lastModifiedBy>
  <cp:lastPrinted>2021-08-17T01:29:21Z</cp:lastPrinted>
  <dcterms:created xsi:type="dcterms:W3CDTF">2001-06-14T01:58:07Z</dcterms:created>
  <dcterms:modified xsi:type="dcterms:W3CDTF">2021-08-17T01:29:58Z</dcterms:modified>
</cp:coreProperties>
</file>