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21010-s-104\110総務課\112契約係\◆電力\契約台帳等入札必要書類\R2年10月～\⑪真駒内アーケード電燈（見積合せ）※従量電灯Ｂ（低圧）\"/>
    </mc:Choice>
  </mc:AlternateContent>
  <bookViews>
    <workbookView xWindow="1575" yWindow="555" windowWidth="19260" windowHeight="5415"/>
  </bookViews>
  <sheets>
    <sheet name="契約単価積算内訳書合計" sheetId="26" r:id="rId1"/>
    <sheet name="契約単価積算内訳書令和２年10月分" sheetId="27" r:id="rId2"/>
    <sheet name="契約単価積算内訳書令和２年11月分" sheetId="28" r:id="rId3"/>
    <sheet name="契約単価積算内訳書令和２年12月分" sheetId="29" r:id="rId4"/>
    <sheet name="契約単価積算内訳書令和３年1月分" sheetId="30" r:id="rId5"/>
    <sheet name="契約単価積算内訳書令和３年2月分" sheetId="31" r:id="rId6"/>
    <sheet name="契約単価積算内訳書令和３年3月分" sheetId="32" r:id="rId7"/>
    <sheet name="契約単価積算内訳書令和３年4月分" sheetId="33" r:id="rId8"/>
    <sheet name="契約単価積算内訳書令和３年5月分" sheetId="34" r:id="rId9"/>
    <sheet name="契約単価積算内訳書令和３年6月分" sheetId="35" r:id="rId10"/>
    <sheet name="契約単価積算内訳書令和３年7月分" sheetId="36" r:id="rId11"/>
    <sheet name="契約単価積算内訳書令和３年8月分" sheetId="37" r:id="rId12"/>
    <sheet name="契約単価積算内訳書令和３年9月分" sheetId="38" r:id="rId13"/>
  </sheets>
  <definedNames>
    <definedName name="_xlnm._FilterDatabase" localSheetId="1" hidden="1">契約単価積算内訳書令和２年10月分!$A$7:$J$7</definedName>
    <definedName name="_xlnm._FilterDatabase" localSheetId="2" hidden="1">契約単価積算内訳書令和２年11月分!$A$7:$J$7</definedName>
    <definedName name="_xlnm._FilterDatabase" localSheetId="3" hidden="1">契約単価積算内訳書令和２年12月分!$A$7:$J$7</definedName>
    <definedName name="_xlnm._FilterDatabase" localSheetId="4" hidden="1">契約単価積算内訳書令和３年1月分!$A$7:$J$7</definedName>
    <definedName name="_xlnm._FilterDatabase" localSheetId="5" hidden="1">契約単価積算内訳書令和３年2月分!$A$7:$J$7</definedName>
    <definedName name="_xlnm._FilterDatabase" localSheetId="6" hidden="1">契約単価積算内訳書令和３年3月分!$A$7:$J$7</definedName>
    <definedName name="_xlnm._FilterDatabase" localSheetId="7" hidden="1">契約単価積算内訳書令和３年4月分!$A$7:$J$7</definedName>
    <definedName name="_xlnm._FilterDatabase" localSheetId="8" hidden="1">契約単価積算内訳書令和３年5月分!$A$7:$J$7</definedName>
    <definedName name="_xlnm._FilterDatabase" localSheetId="9" hidden="1">契約単価積算内訳書令和３年6月分!$A$7:$J$7</definedName>
    <definedName name="_xlnm._FilterDatabase" localSheetId="10" hidden="1">契約単価積算内訳書令和３年7月分!$A$7:$J$7</definedName>
    <definedName name="_xlnm._FilterDatabase" localSheetId="11" hidden="1">契約単価積算内訳書令和３年8月分!$A$7:$J$7</definedName>
    <definedName name="_xlnm._FilterDatabase" localSheetId="12" hidden="1">契約単価積算内訳書令和３年9月分!$A$7:$J$7</definedName>
    <definedName name="_xlnm.Print_Area" localSheetId="0">契約単価積算内訳書合計!$A$1:$G$10</definedName>
    <definedName name="_xlnm.Print_Area" localSheetId="1">契約単価積算内訳書令和２年10月分!$A$1:$J$13</definedName>
    <definedName name="_xlnm.Print_Area" localSheetId="2">契約単価積算内訳書令和２年11月分!$A$1:$J$13</definedName>
    <definedName name="_xlnm.Print_Area" localSheetId="3">契約単価積算内訳書令和２年12月分!$A$1:$J$13</definedName>
    <definedName name="_xlnm.Print_Area" localSheetId="4">契約単価積算内訳書令和３年1月分!$A$1:$J$13</definedName>
    <definedName name="_xlnm.Print_Area" localSheetId="5">契約単価積算内訳書令和３年2月分!$A$1:$J$13</definedName>
    <definedName name="_xlnm.Print_Area" localSheetId="6">契約単価積算内訳書令和３年3月分!$A$1:$J$13</definedName>
    <definedName name="_xlnm.Print_Area" localSheetId="7">契約単価積算内訳書令和３年4月分!$A$1:$J$13</definedName>
    <definedName name="_xlnm.Print_Area" localSheetId="8">契約単価積算内訳書令和３年5月分!$A$1:$J$13</definedName>
    <definedName name="_xlnm.Print_Area" localSheetId="9">契約単価積算内訳書令和３年6月分!$A$1:$J$13</definedName>
    <definedName name="_xlnm.Print_Area" localSheetId="10">契約単価積算内訳書令和３年7月分!$A$1:$J$13</definedName>
    <definedName name="_xlnm.Print_Area" localSheetId="11">契約単価積算内訳書令和３年8月分!$A$1:$J$13</definedName>
    <definedName name="_xlnm.Print_Area" localSheetId="12">契約単価積算内訳書令和３年9月分!$A$1:$J$13</definedName>
    <definedName name="_xlnm.Print_Titles" localSheetId="0">契約単価積算内訳書合計!#REF!</definedName>
    <definedName name="_xlnm.Print_Titles" localSheetId="1">契約単価積算内訳書令和２年10月分!$1:$7</definedName>
    <definedName name="_xlnm.Print_Titles" localSheetId="2">契約単価積算内訳書令和２年11月分!$1:$7</definedName>
    <definedName name="_xlnm.Print_Titles" localSheetId="3">契約単価積算内訳書令和２年12月分!$1:$7</definedName>
    <definedName name="_xlnm.Print_Titles" localSheetId="4">契約単価積算内訳書令和３年1月分!$1:$7</definedName>
    <definedName name="_xlnm.Print_Titles" localSheetId="5">契約単価積算内訳書令和３年2月分!$1:$7</definedName>
    <definedName name="_xlnm.Print_Titles" localSheetId="6">契約単価積算内訳書令和３年3月分!$1:$7</definedName>
    <definedName name="_xlnm.Print_Titles" localSheetId="7">契約単価積算内訳書令和３年4月分!$1:$7</definedName>
    <definedName name="_xlnm.Print_Titles" localSheetId="8">契約単価積算内訳書令和３年5月分!$1:$7</definedName>
    <definedName name="_xlnm.Print_Titles" localSheetId="9">契約単価積算内訳書令和３年6月分!$1:$7</definedName>
    <definedName name="_xlnm.Print_Titles" localSheetId="10">契約単価積算内訳書令和３年7月分!$1:$7</definedName>
    <definedName name="_xlnm.Print_Titles" localSheetId="11">契約単価積算内訳書令和３年8月分!$1:$7</definedName>
    <definedName name="_xlnm.Print_Titles" localSheetId="12">契約単価積算内訳書令和３年9月分!$1:$7</definedName>
  </definedNames>
  <calcPr calcId="152511"/>
</workbook>
</file>

<file path=xl/calcChain.xml><?xml version="1.0" encoding="utf-8"?>
<calcChain xmlns="http://schemas.openxmlformats.org/spreadsheetml/2006/main">
  <c r="E9" i="38" l="1"/>
  <c r="J8" i="38"/>
  <c r="J9" i="38" s="1"/>
  <c r="A8" i="38"/>
  <c r="E9" i="37"/>
  <c r="J8" i="37"/>
  <c r="J9" i="37" s="1"/>
  <c r="A8" i="37"/>
  <c r="E9" i="36"/>
  <c r="J8" i="36"/>
  <c r="J9" i="36" s="1"/>
  <c r="A8" i="36"/>
  <c r="E9" i="35"/>
  <c r="J8" i="35"/>
  <c r="J9" i="35" s="1"/>
  <c r="A8" i="35"/>
  <c r="E9" i="34"/>
  <c r="J8" i="34"/>
  <c r="J9" i="34" s="1"/>
  <c r="A8" i="34"/>
  <c r="E9" i="33"/>
  <c r="J8" i="33"/>
  <c r="J9" i="33" s="1"/>
  <c r="A8" i="33"/>
  <c r="E9" i="32"/>
  <c r="J8" i="32"/>
  <c r="J9" i="32" s="1"/>
  <c r="A8" i="32"/>
  <c r="E9" i="31"/>
  <c r="J8" i="31"/>
  <c r="J9" i="31" s="1"/>
  <c r="A8" i="31"/>
  <c r="E9" i="30"/>
  <c r="J8" i="30"/>
  <c r="J9" i="30" s="1"/>
  <c r="A8" i="30"/>
  <c r="E9" i="29"/>
  <c r="J8" i="29"/>
  <c r="J9" i="29" s="1"/>
  <c r="A8" i="29"/>
  <c r="E9" i="28"/>
  <c r="J8" i="28"/>
  <c r="J9" i="28" s="1"/>
  <c r="A8" i="28"/>
  <c r="A8" i="27" l="1"/>
  <c r="E9" i="27" l="1"/>
  <c r="J8" i="27"/>
  <c r="J9" i="27" s="1"/>
  <c r="B4" i="26" s="1"/>
  <c r="B6" i="26" s="1"/>
</calcChain>
</file>

<file path=xl/sharedStrings.xml><?xml version="1.0" encoding="utf-8"?>
<sst xmlns="http://schemas.openxmlformats.org/spreadsheetml/2006/main" count="261" uniqueCount="41">
  <si>
    <t>合計</t>
    <rPh sb="0" eb="2">
      <t>ゴウケイ</t>
    </rPh>
    <phoneticPr fontId="4"/>
  </si>
  <si>
    <t>契約単価積算内訳書</t>
    <rPh sb="0" eb="2">
      <t>ケイヤク</t>
    </rPh>
    <rPh sb="2" eb="4">
      <t>タンカ</t>
    </rPh>
    <rPh sb="4" eb="6">
      <t>セキサン</t>
    </rPh>
    <rPh sb="6" eb="9">
      <t>ウチワケショ</t>
    </rPh>
    <phoneticPr fontId="4"/>
  </si>
  <si>
    <t>需要場所</t>
    <rPh sb="0" eb="2">
      <t>ジュヨウ</t>
    </rPh>
    <rPh sb="2" eb="4">
      <t>バショ</t>
    </rPh>
    <phoneticPr fontId="4"/>
  </si>
  <si>
    <t>仕様書№</t>
    <rPh sb="0" eb="3">
      <t>シヨウショ</t>
    </rPh>
    <phoneticPr fontId="4"/>
  </si>
  <si>
    <t>住所</t>
    <rPh sb="0" eb="2">
      <t>ジュウショ</t>
    </rPh>
    <phoneticPr fontId="4"/>
  </si>
  <si>
    <t>予定使用
電力量
（kWh）</t>
    <rPh sb="0" eb="2">
      <t>ヨテイ</t>
    </rPh>
    <rPh sb="2" eb="4">
      <t>シヨウ</t>
    </rPh>
    <rPh sb="5" eb="7">
      <t>デンリョク</t>
    </rPh>
    <rPh sb="7" eb="8">
      <t>リョウ</t>
    </rPh>
    <phoneticPr fontId="4"/>
  </si>
  <si>
    <t>契約単価積算内訳書</t>
    <phoneticPr fontId="4"/>
  </si>
  <si>
    <t>合計
（１円未満の
端数切捨て）</t>
    <rPh sb="0" eb="2">
      <t>ゴウケイ</t>
    </rPh>
    <rPh sb="5" eb="6">
      <t>エン</t>
    </rPh>
    <rPh sb="6" eb="8">
      <t>ミマン</t>
    </rPh>
    <rPh sb="10" eb="12">
      <t>ハスウ</t>
    </rPh>
    <rPh sb="12" eb="14">
      <t>キリス</t>
    </rPh>
    <phoneticPr fontId="4"/>
  </si>
  <si>
    <t>基本料金
（円、銭単位まで記載可）</t>
    <rPh sb="0" eb="2">
      <t>キホン</t>
    </rPh>
    <rPh sb="2" eb="4">
      <t>リョウキン</t>
    </rPh>
    <rPh sb="6" eb="7">
      <t>エン</t>
    </rPh>
    <rPh sb="13" eb="15">
      <t>キサイ</t>
    </rPh>
    <rPh sb="15" eb="16">
      <t>カ</t>
    </rPh>
    <phoneticPr fontId="4"/>
  </si>
  <si>
    <t>電力量料金（円、銭単位まで記載可）</t>
    <rPh sb="6" eb="7">
      <t>エン</t>
    </rPh>
    <phoneticPr fontId="4"/>
  </si>
  <si>
    <t>←契約希望金額</t>
    <rPh sb="1" eb="3">
      <t>ケイヤク</t>
    </rPh>
    <rPh sb="3" eb="5">
      <t>キボウ</t>
    </rPh>
    <rPh sb="5" eb="7">
      <t>キンガク</t>
    </rPh>
    <phoneticPr fontId="4"/>
  </si>
  <si>
    <t>※計算式は入っていますが、必ず確認してください。</t>
    <rPh sb="1" eb="3">
      <t>ケイサン</t>
    </rPh>
    <rPh sb="3" eb="4">
      <t>シキ</t>
    </rPh>
    <rPh sb="5" eb="6">
      <t>ハイ</t>
    </rPh>
    <rPh sb="13" eb="14">
      <t>カナラ</t>
    </rPh>
    <rPh sb="15" eb="17">
      <t>カクニン</t>
    </rPh>
    <phoneticPr fontId="4"/>
  </si>
  <si>
    <t>合計（税込）①</t>
    <rPh sb="0" eb="2">
      <t>ゴウケイ</t>
    </rPh>
    <rPh sb="3" eb="5">
      <t>ゼイコミ</t>
    </rPh>
    <phoneticPr fontId="4"/>
  </si>
  <si>
    <t>合計（税抜）</t>
    <rPh sb="0" eb="2">
      <t>ゴウケイ</t>
    </rPh>
    <rPh sb="3" eb="5">
      <t>ゼイヌキ</t>
    </rPh>
    <phoneticPr fontId="4"/>
  </si>
  <si>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4"/>
  </si>
  <si>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</si>
  <si>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</si>
  <si>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①×100/110（小数点第３位切り上げ）</t>
    <rPh sb="10" eb="13">
      <t>ショウスウテン</t>
    </rPh>
    <rPh sb="13" eb="14">
      <t>ダイ</t>
    </rPh>
    <rPh sb="15" eb="16">
      <t>イ</t>
    </rPh>
    <rPh sb="16" eb="17">
      <t>キ</t>
    </rPh>
    <rPh sb="18" eb="19">
      <t>ア</t>
    </rPh>
    <phoneticPr fontId="4"/>
  </si>
  <si>
    <t xml:space="preserve"> 最初の120kWhまで
 （単価）</t>
    <rPh sb="1" eb="3">
      <t>サイショ</t>
    </rPh>
    <rPh sb="17" eb="19">
      <t>タンカ</t>
    </rPh>
    <phoneticPr fontId="4"/>
  </si>
  <si>
    <t xml:space="preserve"> 120kWhを超え
 280kWhまで
 （単価）</t>
    <rPh sb="8" eb="9">
      <t>コ</t>
    </rPh>
    <rPh sb="23" eb="25">
      <t>タンカ</t>
    </rPh>
    <phoneticPr fontId="4"/>
  </si>
  <si>
    <t xml:space="preserve"> 280kWhを超える分
 （単価）</t>
    <rPh sb="8" eb="9">
      <t>コ</t>
    </rPh>
    <rPh sb="11" eb="12">
      <t>ブン</t>
    </rPh>
    <rPh sb="16" eb="18">
      <t>タンカ</t>
    </rPh>
    <phoneticPr fontId="4"/>
  </si>
  <si>
    <t>令和3年1月分</t>
    <phoneticPr fontId="4"/>
  </si>
  <si>
    <t>令和2年10月分</t>
    <phoneticPr fontId="4"/>
  </si>
  <si>
    <t>令和2年11月分</t>
    <phoneticPr fontId="4"/>
  </si>
  <si>
    <t>令和2年12月分</t>
    <phoneticPr fontId="4"/>
  </si>
  <si>
    <t>令和3年2月分</t>
    <phoneticPr fontId="4"/>
  </si>
  <si>
    <t>令和3年3月分</t>
    <phoneticPr fontId="4"/>
  </si>
  <si>
    <t>令和3年4月分</t>
    <phoneticPr fontId="4"/>
  </si>
  <si>
    <t>令和3年5月分</t>
    <phoneticPr fontId="4"/>
  </si>
  <si>
    <t>令和3年6月分</t>
    <phoneticPr fontId="4"/>
  </si>
  <si>
    <t>令和3年7月分</t>
    <phoneticPr fontId="4"/>
  </si>
  <si>
    <t>令和3年8月分</t>
    <phoneticPr fontId="4"/>
  </si>
  <si>
    <t>令和3年9月分</t>
    <rPh sb="0" eb="2">
      <t>レイワ</t>
    </rPh>
    <phoneticPr fontId="4"/>
  </si>
  <si>
    <t>（商号又は名称）</t>
    <phoneticPr fontId="4"/>
  </si>
  <si>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4"/>
  </si>
  <si>
    <t>見積書別紙</t>
    <rPh sb="0" eb="2">
      <t>ミツモリ</t>
    </rPh>
    <rPh sb="2" eb="3">
      <t>ショ</t>
    </rPh>
    <phoneticPr fontId="4"/>
  </si>
  <si>
    <t>←見積書記載金額</t>
    <rPh sb="1" eb="3">
      <t>ミツ</t>
    </rPh>
    <rPh sb="3" eb="4">
      <t>ショ</t>
    </rPh>
    <rPh sb="4" eb="6">
      <t>キサイ</t>
    </rPh>
    <rPh sb="6" eb="8">
      <t>キンガク</t>
    </rPh>
    <phoneticPr fontId="4"/>
  </si>
  <si>
    <t>契約
電流
（A）</t>
    <rPh sb="0" eb="2">
      <t>ケイヤク</t>
    </rPh>
    <rPh sb="3" eb="5">
      <t>デンリュウ</t>
    </rPh>
    <phoneticPr fontId="4"/>
  </si>
  <si>
    <t>注１　電力量料金の単価部分（黄色セル部分）に単価金額を必ず記載してください。</t>
    <rPh sb="0" eb="1">
      <t>チュウ</t>
    </rPh>
    <rPh sb="3" eb="5">
      <t>デンリョク</t>
    </rPh>
    <rPh sb="5" eb="6">
      <t>リョウ</t>
    </rPh>
    <rPh sb="6" eb="8">
      <t>リョウキン</t>
    </rPh>
    <rPh sb="9" eb="11">
      <t>タンカ</t>
    </rPh>
    <rPh sb="11" eb="13">
      <t>ブブン</t>
    </rPh>
    <rPh sb="14" eb="16">
      <t>キイロ</t>
    </rPh>
    <rPh sb="18" eb="20">
      <t>ブブン</t>
    </rPh>
    <rPh sb="22" eb="24">
      <t>タンカ</t>
    </rPh>
    <rPh sb="24" eb="26">
      <t>キンガク</t>
    </rPh>
    <rPh sb="27" eb="28">
      <t>カナラ</t>
    </rPh>
    <rPh sb="29" eb="31">
      <t>キサイ</t>
    </rPh>
    <phoneticPr fontId="4"/>
  </si>
  <si>
    <t>真駒内アーケード電燈</t>
    <rPh sb="0" eb="3">
      <t>マコマナイ</t>
    </rPh>
    <rPh sb="8" eb="10">
      <t>デントウ</t>
    </rPh>
    <phoneticPr fontId="1"/>
  </si>
  <si>
    <t>札幌市南区真駒内17番地</t>
    <rPh sb="0" eb="3">
      <t>サッポロシ</t>
    </rPh>
    <rPh sb="3" eb="4">
      <t>ミナミ</t>
    </rPh>
    <rPh sb="4" eb="5">
      <t>ク</t>
    </rPh>
    <rPh sb="5" eb="8">
      <t>マコマナイ</t>
    </rPh>
    <rPh sb="10" eb="11">
      <t>バン</t>
    </rPh>
    <rPh sb="11" eb="12">
      <t>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</si>
</sst>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月&quot;"/>
    <numFmt numFmtId="177" formatCode="###.00&quot;円／kWh&quot;"/>
  </numFmts>
  <fonts count="9">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38" fontId="2" fillId="0" borderId="0" applyFont="0" applyFill="0" applyBorder="0" applyAlignment="0" applyProtection="0"/>
  </cellStyleXfs>
  <cellXfs count="65">
    <xf numFmtId="0" fontId="0" fillId="0" borderId="0" xfId="0"/>
    <xf numFmtId="0" fontId="2" fillId="0" borderId="0" xfId="0" applyFont="1"/>
    <xf numFmtId="0" fontId="5" fillId="0" borderId="0" xfId="0" applyFont="1"/>
    <xf numFmtId="38" fontId="0" fillId="0" borderId="0" xfId="1" applyFont="1"/>
    <xf numFmtId="38" fontId="0" fillId="0" borderId="0" xfId="1" applyFont="1" applyAlignment="1">
      <alignment horizontal="right"/>
    </xf>
    <xf numFmtId="0" fontId="5"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7" fillId="0" borderId="0" xfId="0" applyFont="1" applyAlignment="1">
      <alignment vertical="center"/>
    </xf>
    <xf numFmtId="38" fontId="7" fillId="0" borderId="0" xfId="2" applyFont="1" applyAlignment="1">
      <alignment vertical="center"/>
    </xf>
    <xf numFmtId="0" fontId="7" fillId="0" borderId="0" xfId="0" applyFont="1" applyAlignment="1">
      <alignment horizontal="right" vertical="center"/>
    </xf>
    <xf numFmtId="0" fontId="7" fillId="0" borderId="26" xfId="0" applyFont="1" applyBorder="1" applyAlignment="1">
      <alignment vertical="center"/>
    </xf>
    <xf numFmtId="0" fontId="8" fillId="0" borderId="0" xfId="0" applyFont="1" applyAlignment="1">
      <alignment vertical="center"/>
    </xf>
    <xf numFmtId="38" fontId="0" fillId="0" borderId="28" xfId="1" applyFont="1" applyBorder="1" applyAlignment="1">
      <alignment vertical="center"/>
    </xf>
    <xf numFmtId="38" fontId="2" fillId="0" borderId="11" xfId="1" applyFont="1" applyBorder="1" applyAlignment="1">
      <alignment horizontal="right" vertical="center"/>
    </xf>
    <xf numFmtId="38" fontId="7" fillId="0" borderId="27" xfId="2" applyFont="1" applyBorder="1" applyAlignment="1">
      <alignment vertical="center"/>
    </xf>
    <xf numFmtId="40" fontId="7"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2" fillId="2" borderId="34" xfId="1" applyFont="1" applyFill="1" applyBorder="1" applyAlignment="1">
      <alignment horizontal="center" vertical="center"/>
    </xf>
    <xf numFmtId="38" fontId="2"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38" fontId="6" fillId="0" borderId="8" xfId="1" applyFont="1" applyBorder="1" applyAlignment="1">
      <alignment vertical="center" wrapText="1"/>
    </xf>
    <xf numFmtId="38" fontId="6" fillId="0" borderId="21" xfId="1" applyFont="1" applyBorder="1" applyAlignment="1">
      <alignment vertical="center" wrapText="1"/>
    </xf>
    <xf numFmtId="0" fontId="7" fillId="0" borderId="0" xfId="0" applyFont="1" applyAlignment="1">
      <alignment horizontal="right" vertical="center" shrinkToFit="1"/>
    </xf>
    <xf numFmtId="0" fontId="7" fillId="0" borderId="38" xfId="0" applyFont="1" applyBorder="1" applyAlignment="1">
      <alignment horizontal="right" vertical="center" shrinkToFit="1"/>
    </xf>
    <xf numFmtId="177" fontId="0" fillId="3" borderId="3" xfId="1" applyNumberFormat="1" applyFont="1" applyFill="1" applyBorder="1" applyAlignment="1">
      <alignment vertical="center" shrinkToFit="1"/>
    </xf>
    <xf numFmtId="177" fontId="0" fillId="3" borderId="37" xfId="1" applyNumberFormat="1" applyFont="1" applyFill="1" applyBorder="1" applyAlignment="1">
      <alignment vertical="center" shrinkToFit="1"/>
    </xf>
    <xf numFmtId="176" fontId="0" fillId="2" borderId="33" xfId="0" applyNumberFormat="1" applyFill="1" applyBorder="1" applyAlignment="1">
      <alignment horizontal="left" vertical="center" shrinkToFit="1"/>
    </xf>
    <xf numFmtId="0" fontId="8" fillId="0" borderId="0" xfId="0" applyFont="1" applyAlignment="1">
      <alignment horizontal="center" vertical="center"/>
    </xf>
    <xf numFmtId="0" fontId="7" fillId="0" borderId="38" xfId="0" applyFont="1" applyBorder="1" applyAlignment="1">
      <alignment horizontal="left" vertical="center" shrinkToFit="1"/>
    </xf>
    <xf numFmtId="38" fontId="7"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38" fontId="6" fillId="0" borderId="22" xfId="1" applyFont="1" applyBorder="1" applyAlignment="1">
      <alignment horizontal="center" vertical="center" wrapText="1"/>
    </xf>
    <xf numFmtId="38" fontId="6" fillId="0" borderId="23"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19" xfId="1" applyFont="1" applyBorder="1" applyAlignment="1">
      <alignment horizontal="center" vertical="center" wrapText="1"/>
    </xf>
    <xf numFmtId="38" fontId="6" fillId="0" borderId="20" xfId="1" applyFont="1" applyBorder="1" applyAlignment="1">
      <alignment horizontal="center" vertical="center" wrapText="1"/>
    </xf>
    <xf numFmtId="38" fontId="6" fillId="0" borderId="2" xfId="1" applyFont="1" applyBorder="1" applyAlignment="1">
      <alignment horizontal="center" vertical="center" wrapText="1"/>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17"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4" applyFont="1" applyBorder="1" applyAlignment="1">
      <alignment horizontal="center" vertical="center" wrapText="1"/>
    </xf>
    <xf numFmtId="38" fontId="6" fillId="0" borderId="9" xfId="4" applyFont="1" applyBorder="1" applyAlignment="1">
      <alignment horizontal="center" vertical="center" wrapText="1"/>
    </xf>
    <xf numFmtId="38" fontId="6" fillId="0" borderId="1" xfId="4" applyFont="1" applyBorder="1" applyAlignment="1">
      <alignment horizontal="center" vertical="center" wrapText="1"/>
    </xf>
    <xf numFmtId="0" fontId="6"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cellXfs>
  <cellStyles count="5">
    <cellStyle name="桁区切り" xfId="1" builtinId="6"/>
    <cellStyle name="桁区切り 2" xfId="2"/>
    <cellStyle name="桁区切り 3" xfId="4"/>
    <cellStyle name="標準" xfId="0" builtinId="0"/>
    <cellStyle name="標準 2" xfId="3"/>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view="pageBreakPreview" zoomScaleNormal="100" zoomScaleSheetLayoutView="100" workbookViewId="0">
      <selection activeCell="C9" sqref="C9:G9"/>
    </sheetView>
  </sheetViews>
  <sheetFormatPr defaultRowHeight="30" customHeight="1"/>
  <cols>
    <col min="1" max="1" width="31.375" style="11" customWidth="1"/>
    <col min="2" max="2" width="19.625" style="12" customWidth="1"/>
    <col min="3" max="16384" width="9" style="11"/>
  </cols>
  <sheetData>
    <row r="1" spans="1:7" ht="30" customHeight="1">
      <c r="G1" s="13" t="s">
        <v>35</v>
      </c>
    </row>
    <row r="2" spans="1:7" ht="30" customHeight="1">
      <c r="A2" s="34" t="s">
        <v>6</v>
      </c>
      <c r="B2" s="34"/>
      <c r="C2" s="34"/>
      <c r="D2" s="34"/>
      <c r="E2" s="34"/>
      <c r="F2" s="34"/>
      <c r="G2" s="34"/>
    </row>
    <row r="3" spans="1:7" ht="30" customHeight="1" thickBot="1"/>
    <row r="4" spans="1:7" ht="30" customHeight="1" thickBot="1">
      <c r="A4" s="14" t="s">
        <v>12</v>
      </c>
      <c r="B4" s="18">
        <f>SUM(契約単価積算内訳書令和２年10月分:契約単価積算内訳書令和３年9月分!J9)</f>
        <v>0</v>
      </c>
      <c r="C4" s="11" t="s">
        <v>10</v>
      </c>
    </row>
    <row r="5" spans="1:7" ht="30" customHeight="1" thickBot="1">
      <c r="F5" s="15"/>
    </row>
    <row r="6" spans="1:7" ht="30" customHeight="1" thickBot="1">
      <c r="A6" s="14" t="s">
        <v>13</v>
      </c>
      <c r="B6" s="19">
        <f>ROUNDUP(B4*100/110,2)</f>
        <v>0</v>
      </c>
      <c r="C6" s="11" t="s">
        <v>36</v>
      </c>
    </row>
    <row r="7" spans="1:7" ht="30" customHeight="1">
      <c r="C7" s="11" t="s">
        <v>17</v>
      </c>
    </row>
    <row r="9" spans="1:7" ht="30" customHeight="1">
      <c r="A9" s="13"/>
      <c r="B9" s="30" t="s">
        <v>33</v>
      </c>
      <c r="C9" s="35"/>
      <c r="D9" s="35"/>
      <c r="E9" s="35"/>
      <c r="F9" s="35"/>
      <c r="G9" s="35"/>
    </row>
    <row r="10" spans="1:7" ht="30" customHeight="1">
      <c r="A10" s="13"/>
      <c r="B10" s="29"/>
    </row>
    <row r="11" spans="1:7" ht="30" customHeight="1">
      <c r="A11" s="11" t="s">
        <v>11</v>
      </c>
    </row>
  </sheetData>
  <mergeCells count="2">
    <mergeCell ref="A2:G2"/>
    <mergeCell ref="C9:G9"/>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29</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425</v>
      </c>
      <c r="F8" s="24"/>
      <c r="G8" s="25"/>
      <c r="H8" s="25"/>
      <c r="I8" s="25"/>
      <c r="J8" s="26" t="str">
        <f>IF(F8="","",ROUNDDOWN(SUM(F8:I8),0))</f>
        <v/>
      </c>
    </row>
    <row r="9" spans="1:11" s="7" customFormat="1" ht="37.5" customHeight="1" thickTop="1" thickBot="1">
      <c r="A9" s="62" t="s">
        <v>0</v>
      </c>
      <c r="B9" s="63"/>
      <c r="C9" s="64"/>
      <c r="D9" s="9"/>
      <c r="E9" s="10">
        <f>SUM(E8:E8)</f>
        <v>425</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30</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429</v>
      </c>
      <c r="F8" s="24"/>
      <c r="G8" s="25"/>
      <c r="H8" s="25"/>
      <c r="I8" s="25"/>
      <c r="J8" s="26" t="str">
        <f>IF(F8="","",ROUNDDOWN(SUM(F8:I8),0))</f>
        <v/>
      </c>
    </row>
    <row r="9" spans="1:11" s="7" customFormat="1" ht="37.5" customHeight="1" thickTop="1" thickBot="1">
      <c r="A9" s="62" t="s">
        <v>0</v>
      </c>
      <c r="B9" s="63"/>
      <c r="C9" s="64"/>
      <c r="D9" s="9"/>
      <c r="E9" s="10">
        <f>SUM(E8:E8)</f>
        <v>429</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31</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467</v>
      </c>
      <c r="F8" s="24"/>
      <c r="G8" s="25"/>
      <c r="H8" s="25"/>
      <c r="I8" s="25"/>
      <c r="J8" s="26" t="str">
        <f>IF(F8="","",ROUNDDOWN(SUM(F8:I8),0))</f>
        <v/>
      </c>
    </row>
    <row r="9" spans="1:11" s="7" customFormat="1" ht="37.5" customHeight="1" thickTop="1" thickBot="1">
      <c r="A9" s="62" t="s">
        <v>0</v>
      </c>
      <c r="B9" s="63"/>
      <c r="C9" s="64"/>
      <c r="D9" s="9"/>
      <c r="E9" s="10">
        <f>SUM(E8:E8)</f>
        <v>467</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32</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592</v>
      </c>
      <c r="F8" s="24"/>
      <c r="G8" s="25"/>
      <c r="H8" s="25"/>
      <c r="I8" s="25"/>
      <c r="J8" s="26" t="str">
        <f>IF(F8="","",ROUNDDOWN(SUM(F8:I8),0))</f>
        <v/>
      </c>
    </row>
    <row r="9" spans="1:11" s="7" customFormat="1" ht="37.5" customHeight="1" thickTop="1" thickBot="1">
      <c r="A9" s="62" t="s">
        <v>0</v>
      </c>
      <c r="B9" s="63"/>
      <c r="C9" s="64"/>
      <c r="D9" s="9"/>
      <c r="E9" s="10">
        <f>SUM(E8:E8)</f>
        <v>592</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18" sqref="F18"/>
      <selection pane="topRight" activeCell="F18" sqref="F18"/>
      <selection pane="bottomLeft" activeCell="F18" sqref="F1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22</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611</v>
      </c>
      <c r="F8" s="24"/>
      <c r="G8" s="25"/>
      <c r="H8" s="25"/>
      <c r="I8" s="25"/>
      <c r="J8" s="26" t="str">
        <f>IF(F8="","",ROUNDDOWN(SUM(F8:I8),0))</f>
        <v/>
      </c>
    </row>
    <row r="9" spans="1:11" s="7" customFormat="1" ht="37.5" customHeight="1" thickTop="1" thickBot="1">
      <c r="A9" s="62" t="s">
        <v>0</v>
      </c>
      <c r="B9" s="63"/>
      <c r="C9" s="64"/>
      <c r="D9" s="9"/>
      <c r="E9" s="10">
        <f>SUM(E8:E8)</f>
        <v>611</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23</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771</v>
      </c>
      <c r="F8" s="24"/>
      <c r="G8" s="25"/>
      <c r="H8" s="25"/>
      <c r="I8" s="25"/>
      <c r="J8" s="26" t="str">
        <f>IF(F8="","",ROUNDDOWN(SUM(F8:I8),0))</f>
        <v/>
      </c>
    </row>
    <row r="9" spans="1:11" s="7" customFormat="1" ht="37.5" customHeight="1" thickTop="1" thickBot="1">
      <c r="A9" s="62" t="s">
        <v>0</v>
      </c>
      <c r="B9" s="63"/>
      <c r="C9" s="64"/>
      <c r="D9" s="9"/>
      <c r="E9" s="10">
        <f>SUM(E8:E8)</f>
        <v>771</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24</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1233</v>
      </c>
      <c r="F8" s="24"/>
      <c r="G8" s="25"/>
      <c r="H8" s="25"/>
      <c r="I8" s="25"/>
      <c r="J8" s="26" t="str">
        <f>IF(F8="","",ROUNDDOWN(SUM(F8:I8),0))</f>
        <v/>
      </c>
    </row>
    <row r="9" spans="1:11" s="7" customFormat="1" ht="37.5" customHeight="1" thickTop="1" thickBot="1">
      <c r="A9" s="62" t="s">
        <v>0</v>
      </c>
      <c r="B9" s="63"/>
      <c r="C9" s="64"/>
      <c r="D9" s="9"/>
      <c r="E9" s="10">
        <f>SUM(E8:E8)</f>
        <v>1233</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21</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1552</v>
      </c>
      <c r="F8" s="24"/>
      <c r="G8" s="25"/>
      <c r="H8" s="25"/>
      <c r="I8" s="25"/>
      <c r="J8" s="26" t="str">
        <f>IF(F8="","",ROUNDDOWN(SUM(F8:I8),0))</f>
        <v/>
      </c>
    </row>
    <row r="9" spans="1:11" s="7" customFormat="1" ht="37.5" customHeight="1" thickTop="1" thickBot="1">
      <c r="A9" s="62" t="s">
        <v>0</v>
      </c>
      <c r="B9" s="63"/>
      <c r="C9" s="64"/>
      <c r="D9" s="9"/>
      <c r="E9" s="10">
        <f>SUM(E8:E8)</f>
        <v>1552</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25</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1316</v>
      </c>
      <c r="F8" s="24"/>
      <c r="G8" s="25"/>
      <c r="H8" s="25"/>
      <c r="I8" s="25"/>
      <c r="J8" s="26" t="str">
        <f>IF(F8="","",ROUNDDOWN(SUM(F8:I8),0))</f>
        <v/>
      </c>
    </row>
    <row r="9" spans="1:11" s="7" customFormat="1" ht="37.5" customHeight="1" thickTop="1" thickBot="1">
      <c r="A9" s="62" t="s">
        <v>0</v>
      </c>
      <c r="B9" s="63"/>
      <c r="C9" s="64"/>
      <c r="D9" s="9"/>
      <c r="E9" s="10">
        <f>SUM(E8:E8)</f>
        <v>1316</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26</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1326</v>
      </c>
      <c r="F8" s="24"/>
      <c r="G8" s="25"/>
      <c r="H8" s="25"/>
      <c r="I8" s="25"/>
      <c r="J8" s="26" t="str">
        <f>IF(F8="","",ROUNDDOWN(SUM(F8:I8),0))</f>
        <v/>
      </c>
    </row>
    <row r="9" spans="1:11" s="7" customFormat="1" ht="37.5" customHeight="1" thickTop="1" thickBot="1">
      <c r="A9" s="62" t="s">
        <v>0</v>
      </c>
      <c r="B9" s="63"/>
      <c r="C9" s="64"/>
      <c r="D9" s="9"/>
      <c r="E9" s="10">
        <f>SUM(E8:E8)</f>
        <v>1326</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27</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1133</v>
      </c>
      <c r="F8" s="24"/>
      <c r="G8" s="25"/>
      <c r="H8" s="25"/>
      <c r="I8" s="25"/>
      <c r="J8" s="26" t="str">
        <f>IF(F8="","",ROUNDDOWN(SUM(F8:I8),0))</f>
        <v/>
      </c>
    </row>
    <row r="9" spans="1:11" s="7" customFormat="1" ht="37.5" customHeight="1" thickTop="1" thickBot="1">
      <c r="A9" s="62" t="s">
        <v>0</v>
      </c>
      <c r="B9" s="63"/>
      <c r="C9" s="64"/>
      <c r="D9" s="9"/>
      <c r="E9" s="10">
        <f>SUM(E8:E8)</f>
        <v>1133</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28</v>
      </c>
      <c r="D4" s="4"/>
      <c r="E4" s="3"/>
      <c r="F4" s="4"/>
      <c r="G4" s="3"/>
      <c r="H4" s="3"/>
      <c r="I4" s="3"/>
      <c r="J4" s="4"/>
    </row>
    <row r="5" spans="1:11" ht="30.75" customHeight="1">
      <c r="A5" s="37" t="s">
        <v>3</v>
      </c>
      <c r="B5" s="40" t="s">
        <v>2</v>
      </c>
      <c r="C5" s="43" t="s">
        <v>4</v>
      </c>
      <c r="D5" s="46" t="s">
        <v>37</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39</v>
      </c>
      <c r="C8" s="33" t="s">
        <v>40</v>
      </c>
      <c r="D8" s="22">
        <v>40</v>
      </c>
      <c r="E8" s="23">
        <v>603</v>
      </c>
      <c r="F8" s="24"/>
      <c r="G8" s="25"/>
      <c r="H8" s="25"/>
      <c r="I8" s="25"/>
      <c r="J8" s="26" t="str">
        <f>IF(F8="","",ROUNDDOWN(SUM(F8:I8),0))</f>
        <v/>
      </c>
    </row>
    <row r="9" spans="1:11" s="7" customFormat="1" ht="37.5" customHeight="1" thickTop="1" thickBot="1">
      <c r="A9" s="62" t="s">
        <v>0</v>
      </c>
      <c r="B9" s="63"/>
      <c r="C9" s="64"/>
      <c r="D9" s="9"/>
      <c r="E9" s="10">
        <f>SUM(E8:E8)</f>
        <v>603</v>
      </c>
      <c r="F9" s="9"/>
      <c r="G9" s="8"/>
      <c r="H9" s="8"/>
      <c r="I9" s="16"/>
      <c r="J9" s="17">
        <f>SUM(J8:J8)</f>
        <v>0</v>
      </c>
    </row>
    <row r="10" spans="1:11" s="1" customFormat="1" ht="36.75" customHeight="1">
      <c r="A10" s="61" t="s">
        <v>38</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契約単価積算内訳書令和２年10月分</vt:lpstr>
      <vt:lpstr>契約単価積算内訳書令和２年11月分</vt:lpstr>
      <vt:lpstr>契約単価積算内訳書令和２年12月分</vt:lpstr>
      <vt:lpstr>契約単価積算内訳書令和３年1月分</vt:lpstr>
      <vt:lpstr>契約単価積算内訳書令和３年2月分</vt:lpstr>
      <vt:lpstr>契約単価積算内訳書令和３年3月分</vt:lpstr>
      <vt:lpstr>契約単価積算内訳書令和３年4月分</vt:lpstr>
      <vt:lpstr>契約単価積算内訳書令和３年5月分</vt:lpstr>
      <vt:lpstr>契約単価積算内訳書令和３年6月分</vt:lpstr>
      <vt:lpstr>契約単価積算内訳書令和３年7月分</vt:lpstr>
      <vt:lpstr>契約単価積算内訳書令和３年8月分</vt:lpstr>
      <vt:lpstr>契約単価積算内訳書令和３年9月分</vt:lpstr>
      <vt:lpstr>契約単価積算内訳書合計!Print_Area</vt:lpstr>
      <vt:lpstr>契約単価積算内訳書令和２年10月分!Print_Area</vt:lpstr>
      <vt:lpstr>契約単価積算内訳書令和２年11月分!Print_Area</vt:lpstr>
      <vt:lpstr>契約単価積算内訳書令和２年12月分!Print_Area</vt:lpstr>
      <vt:lpstr>契約単価積算内訳書令和３年1月分!Print_Area</vt:lpstr>
      <vt:lpstr>契約単価積算内訳書令和３年2月分!Print_Area</vt:lpstr>
      <vt:lpstr>契約単価積算内訳書令和３年3月分!Print_Area</vt:lpstr>
      <vt:lpstr>契約単価積算内訳書令和３年4月分!Print_Area</vt:lpstr>
      <vt:lpstr>契約単価積算内訳書令和３年5月分!Print_Area</vt:lpstr>
      <vt:lpstr>契約単価積算内訳書令和３年6月分!Print_Area</vt:lpstr>
      <vt:lpstr>契約単価積算内訳書令和３年7月分!Print_Area</vt:lpstr>
      <vt:lpstr>契約単価積算内訳書令和３年8月分!Print_Area</vt:lpstr>
      <vt:lpstr>契約単価積算内訳書令和３年9月分!Print_Area</vt:lpstr>
      <vt:lpstr>契約単価積算内訳書令和２年10月分!Print_Titles</vt:lpstr>
      <vt:lpstr>契約単価積算内訳書令和２年11月分!Print_Titles</vt:lpstr>
      <vt:lpstr>契約単価積算内訳書令和２年12月分!Print_Titles</vt:lpstr>
      <vt:lpstr>契約単価積算内訳書令和３年1月分!Print_Titles</vt:lpstr>
      <vt:lpstr>契約単価積算内訳書令和３年2月分!Print_Titles</vt:lpstr>
      <vt:lpstr>契約単価積算内訳書令和３年3月分!Print_Titles</vt:lpstr>
      <vt:lpstr>契約単価積算内訳書令和３年4月分!Print_Titles</vt:lpstr>
      <vt:lpstr>契約単価積算内訳書令和３年5月分!Print_Titles</vt:lpstr>
      <vt:lpstr>契約単価積算内訳書令和３年6月分!Print_Titles</vt:lpstr>
      <vt:lpstr>契約単価積算内訳書令和３年7月分!Print_Titles</vt:lpstr>
      <vt:lpstr>契約単価積算内訳書令和３年8月分!Print_Titles</vt:lpstr>
      <vt:lpstr>契約単価積算内訳書令和３年9月分!Print_Titles</vt:lpstr>
    </vt:vector>
  </TitlesOfParts>
  <Company>札幌市役所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1121.濱田　浩二</cp:lastModifiedBy>
  <cp:lastPrinted>2020-07-21T00:16:48Z</cp:lastPrinted>
  <dcterms:created xsi:type="dcterms:W3CDTF">2001-06-14T01:58:07Z</dcterms:created>
  <dcterms:modified xsi:type="dcterms:W3CDTF">2020-07-27T11:43:36Z</dcterms:modified>
</cp:coreProperties>
</file>