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1年10月～\⑫地下鉄真駒内駅駐車場（見積合せ）\"/>
    </mc:Choice>
  </mc:AlternateContent>
  <bookViews>
    <workbookView xWindow="1575" yWindow="555" windowWidth="19260" windowHeight="5415" activeTab="1"/>
  </bookViews>
  <sheets>
    <sheet name="契約単価積算内訳書合計" sheetId="26" r:id="rId1"/>
    <sheet name="契約単価積算内訳書令和元年10月分" sheetId="27" r:id="rId2"/>
    <sheet name="契約単価積算内訳書令和元年11月分" sheetId="28" r:id="rId3"/>
    <sheet name="契約単価積算内訳書令和元年12月分" sheetId="29" r:id="rId4"/>
    <sheet name="契約単価積算内訳書令和２年1月分" sheetId="30" r:id="rId5"/>
    <sheet name="契約単価積算内訳書令和２年2月分" sheetId="31" r:id="rId6"/>
    <sheet name="契約単価積算内訳書令和２年3月分" sheetId="32" r:id="rId7"/>
    <sheet name="契約単価積算内訳書令和２年4月分" sheetId="33" r:id="rId8"/>
    <sheet name="契約単価積算内訳書令和２年5月分" sheetId="34" r:id="rId9"/>
    <sheet name="契約単価積算内訳書令和２年6月分" sheetId="35" r:id="rId10"/>
    <sheet name="契約単価積算内訳書令和２年7月分" sheetId="36" r:id="rId11"/>
    <sheet name="契約単価積算内訳書令和２年8月分" sheetId="37" r:id="rId12"/>
    <sheet name="契約単価積算内訳書令和２年9月分" sheetId="38" r:id="rId13"/>
  </sheets>
  <definedNames>
    <definedName name="_xlnm._FilterDatabase" localSheetId="4" hidden="1">契約単価積算内訳書令和２年1月分!$A$7:$J$7</definedName>
    <definedName name="_xlnm._FilterDatabase" localSheetId="5" hidden="1">契約単価積算内訳書令和２年2月分!$A$7:$J$7</definedName>
    <definedName name="_xlnm._FilterDatabase" localSheetId="6" hidden="1">契約単価積算内訳書令和２年3月分!$A$7:$J$7</definedName>
    <definedName name="_xlnm._FilterDatabase" localSheetId="7" hidden="1">契約単価積算内訳書令和２年4月分!$A$7:$J$7</definedName>
    <definedName name="_xlnm._FilterDatabase" localSheetId="8" hidden="1">契約単価積算内訳書令和２年5月分!$A$7:$J$7</definedName>
    <definedName name="_xlnm._FilterDatabase" localSheetId="9" hidden="1">契約単価積算内訳書令和２年6月分!$A$7:$J$7</definedName>
    <definedName name="_xlnm._FilterDatabase" localSheetId="10" hidden="1">契約単価積算内訳書令和２年7月分!$A$7:$J$7</definedName>
    <definedName name="_xlnm._FilterDatabase" localSheetId="11" hidden="1">契約単価積算内訳書令和２年8月分!$A$7:$J$7</definedName>
    <definedName name="_xlnm._FilterDatabase" localSheetId="12" hidden="1">契約単価積算内訳書令和２年9月分!$A$7:$J$7</definedName>
    <definedName name="_xlnm._FilterDatabase" localSheetId="1" hidden="1">契約単価積算内訳書令和元年10月分!$A$7:$J$7</definedName>
    <definedName name="_xlnm._FilterDatabase" localSheetId="2" hidden="1">契約単価積算内訳書令和元年11月分!$A$7:$J$7</definedName>
    <definedName name="_xlnm._FilterDatabase" localSheetId="3" hidden="1">契約単価積算内訳書令和元年12月分!$A$7:$J$7</definedName>
    <definedName name="_xlnm.Print_Area" localSheetId="0">契約単価積算内訳書合計!$A$1:$G$7</definedName>
    <definedName name="_xlnm.Print_Area" localSheetId="4">契約単価積算内訳書令和２年1月分!$A$1:$J$13</definedName>
    <definedName name="_xlnm.Print_Area" localSheetId="5">契約単価積算内訳書令和２年2月分!$A$1:$J$13</definedName>
    <definedName name="_xlnm.Print_Area" localSheetId="6">契約単価積算内訳書令和２年3月分!$A$1:$J$13</definedName>
    <definedName name="_xlnm.Print_Area" localSheetId="7">契約単価積算内訳書令和２年4月分!$A$1:$J$13</definedName>
    <definedName name="_xlnm.Print_Area" localSheetId="8">契約単価積算内訳書令和２年5月分!$A$1:$J$13</definedName>
    <definedName name="_xlnm.Print_Area" localSheetId="9">契約単価積算内訳書令和２年6月分!$A$1:$J$13</definedName>
    <definedName name="_xlnm.Print_Area" localSheetId="10">契約単価積算内訳書令和２年7月分!$A$1:$J$13</definedName>
    <definedName name="_xlnm.Print_Area" localSheetId="11">契約単価積算内訳書令和２年8月分!$A$1:$J$13</definedName>
    <definedName name="_xlnm.Print_Area" localSheetId="12">契約単価積算内訳書令和２年9月分!$A$1:$J$13</definedName>
    <definedName name="_xlnm.Print_Area" localSheetId="1">契約単価積算内訳書令和元年10月分!$A$1:$J$13</definedName>
    <definedName name="_xlnm.Print_Area" localSheetId="2">契約単価積算内訳書令和元年11月分!$A$1:$J$13</definedName>
    <definedName name="_xlnm.Print_Area" localSheetId="3">契約単価積算内訳書令和元年12月分!$A$1:$J$13</definedName>
    <definedName name="_xlnm.Print_Titles" localSheetId="0">契約単価積算内訳書合計!#REF!</definedName>
    <definedName name="_xlnm.Print_Titles" localSheetId="4">契約単価積算内訳書令和２年1月分!$1:$7</definedName>
    <definedName name="_xlnm.Print_Titles" localSheetId="5">契約単価積算内訳書令和２年2月分!$1:$7</definedName>
    <definedName name="_xlnm.Print_Titles" localSheetId="6">契約単価積算内訳書令和２年3月分!$1:$7</definedName>
    <definedName name="_xlnm.Print_Titles" localSheetId="7">契約単価積算内訳書令和２年4月分!$1:$7</definedName>
    <definedName name="_xlnm.Print_Titles" localSheetId="8">契約単価積算内訳書令和２年5月分!$1:$7</definedName>
    <definedName name="_xlnm.Print_Titles" localSheetId="9">契約単価積算内訳書令和２年6月分!$1:$7</definedName>
    <definedName name="_xlnm.Print_Titles" localSheetId="10">契約単価積算内訳書令和２年7月分!$1:$7</definedName>
    <definedName name="_xlnm.Print_Titles" localSheetId="11">契約単価積算内訳書令和２年8月分!$1:$7</definedName>
    <definedName name="_xlnm.Print_Titles" localSheetId="12">契約単価積算内訳書令和２年9月分!$1:$7</definedName>
    <definedName name="_xlnm.Print_Titles" localSheetId="1">契約単価積算内訳書令和元年10月分!$1:$7</definedName>
    <definedName name="_xlnm.Print_Titles" localSheetId="2">契約単価積算内訳書令和元年11月分!$1:$7</definedName>
    <definedName name="_xlnm.Print_Titles" localSheetId="3">契約単価積算内訳書令和元年12月分!$1:$7</definedName>
  </definedNames>
  <calcPr calcId="152511"/>
</workbook>
</file>

<file path=xl/calcChain.xml><?xml version="1.0" encoding="utf-8"?>
<calcChain xmlns="http://schemas.openxmlformats.org/spreadsheetml/2006/main">
  <c r="B6" i="26" l="1"/>
  <c r="E9" i="38" l="1"/>
  <c r="J8" i="38"/>
  <c r="J9" i="38" s="1"/>
  <c r="A8" i="38"/>
  <c r="E9" i="37"/>
  <c r="J8" i="37"/>
  <c r="J9" i="37" s="1"/>
  <c r="A8" i="37"/>
  <c r="E9" i="36"/>
  <c r="J8" i="36"/>
  <c r="J9" i="36" s="1"/>
  <c r="A8" i="36"/>
  <c r="E9" i="35"/>
  <c r="J8" i="35"/>
  <c r="J9" i="35" s="1"/>
  <c r="A8" i="35"/>
  <c r="E9" i="34"/>
  <c r="J8" i="34"/>
  <c r="J9" i="34" s="1"/>
  <c r="A8" i="34"/>
  <c r="E9" i="33"/>
  <c r="J8" i="33"/>
  <c r="J9" i="33" s="1"/>
  <c r="A8" i="33"/>
  <c r="E9" i="32"/>
  <c r="J8" i="32"/>
  <c r="J9" i="32" s="1"/>
  <c r="A8" i="32"/>
  <c r="E9" i="31"/>
  <c r="J8" i="31"/>
  <c r="J9" i="31" s="1"/>
  <c r="A8" i="31"/>
  <c r="E9" i="30"/>
  <c r="J8" i="30"/>
  <c r="J9" i="30" s="1"/>
  <c r="A8" i="30"/>
  <c r="E9" i="29"/>
  <c r="J8" i="29"/>
  <c r="J9" i="29" s="1"/>
  <c r="A8" i="29"/>
  <c r="E9" i="28"/>
  <c r="J8" i="28"/>
  <c r="J9" i="28" s="1"/>
  <c r="A8" i="28"/>
  <c r="A8" i="27" l="1"/>
  <c r="E9" i="27" l="1"/>
  <c r="J8" i="27"/>
  <c r="J9" i="27" s="1"/>
  <c r="B4" i="26" s="1"/>
</calcChain>
</file>

<file path=xl/sharedStrings.xml><?xml version="1.0" encoding="utf-8"?>
<sst xmlns="http://schemas.openxmlformats.org/spreadsheetml/2006/main" count="284" uniqueCount="40">
  <si>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</si>
  <si>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</si>
  <si>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</si>
  <si>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最初の120kWhまで</t>
    <rPh sb="0" eb="2">
      <t>サイショ</t>
    </rPh>
    <phoneticPr fontId="4"/>
  </si>
  <si>
    <t>280kWhを超える分</t>
    <rPh sb="7" eb="8">
      <t>コ</t>
    </rPh>
    <rPh sb="10" eb="11">
      <t>ブン</t>
    </rPh>
    <phoneticPr fontId="4"/>
  </si>
  <si>
    <t>仕様書№</t>
    <rPh sb="0" eb="3">
      <t>シヨウショ</t>
    </rPh>
    <phoneticPr fontId="4"/>
  </si>
  <si>
    <t>住所</t>
    <rPh sb="0" eb="2">
      <t>ジュウショ</t>
    </rPh>
    <phoneticPr fontId="4"/>
  </si>
  <si>
    <t>120kWhを超え
280kWhまで</t>
    <rPh sb="7" eb="8">
      <t>コ</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</si>
  <si>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</si>
  <si>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</si>
  <si>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</si>
  <si>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</si>
  <si>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</si>
  <si>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</si>
  <si>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</si>
  <si>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</si>
  <si>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</si>
  <si>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←見積書記載金額</t>
    <rPh sb="1" eb="3">
      <t>ミツモリ</t>
    </rPh>
    <rPh sb="3" eb="4">
      <t>ショ</t>
    </rPh>
    <rPh sb="4" eb="6">
      <t>キサイ</t>
    </rPh>
    <rPh sb="6" eb="8">
      <t>キンガク</t>
    </rPh>
    <phoneticPr fontId="4"/>
  </si>
  <si>
    <t>見積書別紙</t>
    <rPh sb="0" eb="2">
      <t>ミツモリ</t>
    </rPh>
    <phoneticPr fontId="4"/>
  </si>
  <si>
    <t>（単価）</t>
    <rPh sb="1" eb="3">
      <t>タンカ</t>
    </rPh>
    <phoneticPr fontId="4"/>
  </si>
  <si>
    <t>札幌市交通局真駒内駐車場</t>
    <rPh sb="0" eb="3">
      <t>サッポロシ</t>
    </rPh>
    <rPh sb="3" eb="6">
      <t>コウツウキョク</t>
    </rPh>
    <rPh sb="6" eb="9">
      <t>マコマナイ</t>
    </rPh>
    <rPh sb="9" eb="12">
      <t>チュウシャジョウ</t>
    </rPh>
    <phoneticPr fontId="1"/>
  </si>
  <si>
    <t>札幌市南区真駒内17番地555</t>
    <rPh sb="0" eb="3">
      <t>サッポロシ</t>
    </rPh>
    <rPh sb="3" eb="5">
      <t>ミナミク</t>
    </rPh>
    <rPh sb="5" eb="8">
      <t>マコマナイ</t>
    </rPh>
    <rPh sb="10" eb="12">
      <t>バンチ</t>
    </rPh>
    <phoneticPr fontId="1"/>
  </si>
  <si>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</si>
  <si>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</si>
  <si>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</si>
  <si>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</si>
  <si>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契約
電力
（kVA）</t>
    <rPh sb="0" eb="2">
      <t>ケイヤク</t>
    </rPh>
    <rPh sb="3" eb="5">
      <t>デンリョク</t>
    </rPh>
    <phoneticPr fontId="4"/>
  </si>
  <si>
    <t>①×100/110（小数点第３位切り上げ）</t>
    <rPh sb="10" eb="13">
      <t>ショウスウテン</t>
    </rPh>
    <rPh sb="13" eb="14">
      <t>ダイ</t>
    </rPh>
    <rPh sb="15" eb="16">
      <t>イ</t>
    </rPh>
    <rPh sb="16" eb="17">
      <t>キ</t>
    </rPh>
    <rPh sb="18" eb="19">
      <t>ア</t>
    </rPh>
    <phoneticPr fontId="4"/>
  </si>
  <si>
    <t>令和2年9月分</t>
    <rPh sb="0" eb="2">
      <t>レイワ</t>
    </rPh>
    <phoneticPr fontId="4"/>
  </si>
  <si>
    <t>令和2年8月分</t>
    <phoneticPr fontId="4"/>
  </si>
  <si>
    <t>令和2年7月分</t>
    <phoneticPr fontId="4"/>
  </si>
  <si>
    <t>令和2年6月分</t>
    <phoneticPr fontId="4"/>
  </si>
  <si>
    <t>令和2年5月分</t>
    <phoneticPr fontId="4"/>
  </si>
  <si>
    <t>令和2年4月分</t>
    <phoneticPr fontId="4"/>
  </si>
  <si>
    <t>令和2年3月分</t>
    <phoneticPr fontId="4"/>
  </si>
  <si>
    <t>令和2年2月分</t>
    <phoneticPr fontId="4"/>
  </si>
  <si>
    <t>令和2年1月分</t>
    <phoneticPr fontId="4"/>
  </si>
  <si>
    <t>令和元年12月分</t>
    <rPh sb="2" eb="3">
      <t>ガン</t>
    </rPh>
    <phoneticPr fontId="4"/>
  </si>
  <si>
    <t>令和元年11月分</t>
    <phoneticPr fontId="4"/>
  </si>
  <si>
    <t>令和元年10月分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</si>
</sst>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quot;円&quot;.00&quot;銭／kWh&quot;"/>
  </numFmts>
  <fonts count="9">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62">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38" fontId="6" fillId="0" borderId="8" xfId="1" applyFont="1" applyBorder="1" applyAlignment="1">
      <alignment horizontal="center" vertical="center" wrapText="1"/>
    </xf>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6" fillId="0" borderId="21" xfId="1" applyFont="1" applyBorder="1" applyAlignment="1">
      <alignment horizontal="center" vertical="center" wrapText="1"/>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177" fontId="0" fillId="3" borderId="3" xfId="1" applyNumberFormat="1" applyFont="1" applyFill="1" applyBorder="1" applyAlignment="1">
      <alignment vertical="center" wrapText="1"/>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176" fontId="0" fillId="2" borderId="33" xfId="0" applyNumberFormat="1" applyFill="1" applyBorder="1" applyAlignment="1">
      <alignment horizontal="left" vertical="center" wrapText="1"/>
    </xf>
    <xf numFmtId="38" fontId="2" fillId="2" borderId="34" xfId="1" applyFont="1" applyFill="1" applyBorder="1" applyAlignment="1">
      <alignment horizontal="center" vertical="center"/>
    </xf>
    <xf numFmtId="38" fontId="2"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center" vertical="center"/>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1" applyFont="1" applyBorder="1" applyAlignment="1">
      <alignment horizontal="center" vertical="center" wrapText="1"/>
    </xf>
    <xf numFmtId="38" fontId="6" fillId="0" borderId="2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19"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xf numFmtId="0" fontId="6"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177" fontId="0" fillId="3" borderId="37" xfId="1" applyNumberFormat="1" applyFont="1" applyFill="1" applyBorder="1" applyAlignment="1">
      <alignment vertical="center" wrapText="1"/>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view="pageBreakPreview" topLeftCell="A2" zoomScaleNormal="100" zoomScaleSheetLayoutView="100" workbookViewId="0">
      <selection activeCell="B6" sqref="B6"/>
    </sheetView>
  </sheetViews>
  <sheetFormatPr defaultRowHeight="30" customHeight="1"/>
  <cols>
    <col min="1" max="1" width="31.375" style="13" customWidth="1"/>
    <col min="2" max="2" width="19.625" style="14" customWidth="1"/>
    <col min="3" max="16384" width="9" style="13"/>
  </cols>
  <sheetData>
    <row r="1" spans="1:7" ht="30" customHeight="1">
      <c r="G1" s="15" t="s">
        <v>18</v>
      </c>
    </row>
    <row r="2" spans="1:7" ht="30" customHeight="1">
      <c r="A2" s="31" t="s">
        <v>9</v>
      </c>
      <c r="B2" s="31"/>
      <c r="C2" s="31"/>
      <c r="D2" s="31"/>
      <c r="E2" s="31"/>
      <c r="F2" s="31"/>
      <c r="G2" s="31"/>
    </row>
    <row r="3" spans="1:7" ht="30" customHeight="1" thickBot="1"/>
    <row r="4" spans="1:7" ht="30" customHeight="1" thickBot="1">
      <c r="A4" s="16" t="s">
        <v>15</v>
      </c>
      <c r="B4" s="21">
        <f>SUM(契約単価積算内訳書令和元年10月分:契約単価積算内訳書令和２年9月分!J9)</f>
        <v>0</v>
      </c>
      <c r="C4" s="13" t="s">
        <v>13</v>
      </c>
    </row>
    <row r="5" spans="1:7" ht="30" customHeight="1" thickBot="1">
      <c r="F5" s="17"/>
    </row>
    <row r="6" spans="1:7" ht="30" customHeight="1" thickBot="1">
      <c r="A6" s="16" t="s">
        <v>16</v>
      </c>
      <c r="B6" s="22">
        <f>ROUNDUP(B4*100/110,2)</f>
        <v>0</v>
      </c>
      <c r="C6" s="13" t="s">
        <v>17</v>
      </c>
    </row>
    <row r="7" spans="1:7" ht="30" customHeight="1">
      <c r="C7" s="13" t="s">
        <v>27</v>
      </c>
    </row>
    <row r="8" spans="1:7" ht="30" customHeight="1">
      <c r="A8" s="13" t="s">
        <v>14</v>
      </c>
    </row>
  </sheetData>
  <mergeCells count="1">
    <mergeCell ref="A2:G2"/>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31</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1255</v>
      </c>
      <c r="F8" s="28"/>
      <c r="G8" s="29"/>
      <c r="H8" s="29"/>
      <c r="I8" s="29"/>
      <c r="J8" s="30" t="str">
        <f>IF(F8="","",ROUNDDOWN(SUM(F8:I8),0))</f>
        <v/>
      </c>
    </row>
    <row r="9" spans="1:10" s="8" customFormat="1" ht="37.5" customHeight="1" thickTop="1" thickBot="1">
      <c r="A9" s="58" t="s">
        <v>0</v>
      </c>
      <c r="B9" s="59"/>
      <c r="C9" s="60"/>
      <c r="D9" s="10"/>
      <c r="E9" s="12">
        <f>SUM(E8:E8)</f>
        <v>1255</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30</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1131</v>
      </c>
      <c r="F8" s="28"/>
      <c r="G8" s="29"/>
      <c r="H8" s="29"/>
      <c r="I8" s="29"/>
      <c r="J8" s="30" t="str">
        <f>IF(F8="","",ROUNDDOWN(SUM(F8:I8),0))</f>
        <v/>
      </c>
    </row>
    <row r="9" spans="1:10" s="8" customFormat="1" ht="37.5" customHeight="1" thickTop="1" thickBot="1">
      <c r="A9" s="58" t="s">
        <v>0</v>
      </c>
      <c r="B9" s="59"/>
      <c r="C9" s="60"/>
      <c r="D9" s="10"/>
      <c r="E9" s="12">
        <f>SUM(E8:E8)</f>
        <v>1131</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29</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1260</v>
      </c>
      <c r="F8" s="28"/>
      <c r="G8" s="29"/>
      <c r="H8" s="29"/>
      <c r="I8" s="29"/>
      <c r="J8" s="30" t="str">
        <f>IF(F8="","",ROUNDDOWN(SUM(F8:I8),0))</f>
        <v/>
      </c>
    </row>
    <row r="9" spans="1:10" s="8" customFormat="1" ht="37.5" customHeight="1" thickTop="1" thickBot="1">
      <c r="A9" s="58" t="s">
        <v>0</v>
      </c>
      <c r="B9" s="59"/>
      <c r="C9" s="60"/>
      <c r="D9" s="10"/>
      <c r="E9" s="12">
        <f>SUM(E8:E8)</f>
        <v>1260</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28</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1247</v>
      </c>
      <c r="F8" s="28"/>
      <c r="G8" s="29"/>
      <c r="H8" s="29"/>
      <c r="I8" s="29"/>
      <c r="J8" s="30" t="str">
        <f>IF(F8="","",ROUNDDOWN(SUM(F8:I8),0))</f>
        <v/>
      </c>
    </row>
    <row r="9" spans="1:10" s="8" customFormat="1" ht="37.5" customHeight="1" thickTop="1" thickBot="1">
      <c r="A9" s="58" t="s">
        <v>0</v>
      </c>
      <c r="B9" s="59"/>
      <c r="C9" s="60"/>
      <c r="D9" s="10"/>
      <c r="E9" s="12">
        <f>SUM(E8:E8)</f>
        <v>1247</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view="pageBreakPreview" zoomScaleNormal="100" zoomScaleSheetLayoutView="100" workbookViewId="0">
      <pane xSplit="1" ySplit="7" topLeftCell="B8" activePane="bottomRight" state="frozen"/>
      <selection activeCell="F18" sqref="F18"/>
      <selection pane="topRight" activeCell="F18" sqref="F18"/>
      <selection pane="bottomLeft" activeCell="F18" sqref="F1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39</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1353</v>
      </c>
      <c r="F8" s="28"/>
      <c r="G8" s="29"/>
      <c r="H8" s="29"/>
      <c r="I8" s="29"/>
      <c r="J8" s="30" t="str">
        <f>IF(F8="","",ROUNDDOWN(SUM(F8:I8),0))</f>
        <v/>
      </c>
    </row>
    <row r="9" spans="1:10" s="8" customFormat="1" ht="37.5" customHeight="1" thickTop="1" thickBot="1">
      <c r="A9" s="58" t="s">
        <v>0</v>
      </c>
      <c r="B9" s="59"/>
      <c r="C9" s="60"/>
      <c r="D9" s="10"/>
      <c r="E9" s="12">
        <f>SUM(E8:E8)</f>
        <v>1353</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38</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1410</v>
      </c>
      <c r="F8" s="28"/>
      <c r="G8" s="29"/>
      <c r="H8" s="29"/>
      <c r="I8" s="29"/>
      <c r="J8" s="30" t="str">
        <f>IF(F8="","",ROUNDDOWN(SUM(F8:I8),0))</f>
        <v/>
      </c>
    </row>
    <row r="9" spans="1:10" s="8" customFormat="1" ht="37.5" customHeight="1" thickTop="1" thickBot="1">
      <c r="A9" s="58" t="s">
        <v>0</v>
      </c>
      <c r="B9" s="59"/>
      <c r="C9" s="60"/>
      <c r="D9" s="10"/>
      <c r="E9" s="12">
        <f>SUM(E8:E8)</f>
        <v>1410</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37</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1606</v>
      </c>
      <c r="F8" s="28"/>
      <c r="G8" s="29"/>
      <c r="H8" s="29"/>
      <c r="I8" s="29"/>
      <c r="J8" s="30" t="str">
        <f>IF(F8="","",ROUNDDOWN(SUM(F8:I8),0))</f>
        <v/>
      </c>
    </row>
    <row r="9" spans="1:10" s="8" customFormat="1" ht="37.5" customHeight="1" thickTop="1" thickBot="1">
      <c r="A9" s="58" t="s">
        <v>0</v>
      </c>
      <c r="B9" s="59"/>
      <c r="C9" s="60"/>
      <c r="D9" s="10"/>
      <c r="E9" s="12">
        <f>SUM(E8:E8)</f>
        <v>1606</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36</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1456</v>
      </c>
      <c r="F8" s="28"/>
      <c r="G8" s="29"/>
      <c r="H8" s="29"/>
      <c r="I8" s="29"/>
      <c r="J8" s="30" t="str">
        <f>IF(F8="","",ROUNDDOWN(SUM(F8:I8),0))</f>
        <v/>
      </c>
    </row>
    <row r="9" spans="1:10" s="8" customFormat="1" ht="37.5" customHeight="1" thickTop="1" thickBot="1">
      <c r="A9" s="58" t="s">
        <v>0</v>
      </c>
      <c r="B9" s="59"/>
      <c r="C9" s="60"/>
      <c r="D9" s="10"/>
      <c r="E9" s="12">
        <f>SUM(E8:E8)</f>
        <v>1456</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35</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1283</v>
      </c>
      <c r="F8" s="28"/>
      <c r="G8" s="29"/>
      <c r="H8" s="29"/>
      <c r="I8" s="29"/>
      <c r="J8" s="30" t="str">
        <f>IF(F8="","",ROUNDDOWN(SUM(F8:I8),0))</f>
        <v/>
      </c>
    </row>
    <row r="9" spans="1:10" s="8" customFormat="1" ht="37.5" customHeight="1" thickTop="1" thickBot="1">
      <c r="A9" s="58" t="s">
        <v>0</v>
      </c>
      <c r="B9" s="59"/>
      <c r="C9" s="60"/>
      <c r="D9" s="10"/>
      <c r="E9" s="12">
        <f>SUM(E8:E8)</f>
        <v>1283</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34</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1062</v>
      </c>
      <c r="F8" s="28"/>
      <c r="G8" s="29"/>
      <c r="H8" s="29"/>
      <c r="I8" s="29"/>
      <c r="J8" s="30" t="str">
        <f>IF(F8="","",ROUNDDOWN(SUM(F8:I8),0))</f>
        <v/>
      </c>
    </row>
    <row r="9" spans="1:10" s="8" customFormat="1" ht="37.5" customHeight="1" thickTop="1" thickBot="1">
      <c r="A9" s="58" t="s">
        <v>0</v>
      </c>
      <c r="B9" s="59"/>
      <c r="C9" s="60"/>
      <c r="D9" s="10"/>
      <c r="E9" s="12">
        <f>SUM(E8:E8)</f>
        <v>1062</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33</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1056</v>
      </c>
      <c r="F8" s="28"/>
      <c r="G8" s="29"/>
      <c r="H8" s="29"/>
      <c r="I8" s="29"/>
      <c r="J8" s="30" t="str">
        <f>IF(F8="","",ROUNDDOWN(SUM(F8:I8),0))</f>
        <v/>
      </c>
    </row>
    <row r="9" spans="1:10" s="8" customFormat="1" ht="37.5" customHeight="1" thickTop="1" thickBot="1">
      <c r="A9" s="58" t="s">
        <v>0</v>
      </c>
      <c r="B9" s="59"/>
      <c r="C9" s="60"/>
      <c r="D9" s="10"/>
      <c r="E9" s="12">
        <f>SUM(E8:E8)</f>
        <v>1056</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0">
      <c r="D1" s="4"/>
      <c r="E1" s="3"/>
      <c r="F1" s="4"/>
      <c r="G1" s="3"/>
      <c r="H1" s="3"/>
      <c r="I1" s="3"/>
      <c r="J1" s="3"/>
    </row>
    <row r="2" spans="1:10" ht="17.25">
      <c r="A2" s="32" t="s">
        <v>1</v>
      </c>
      <c r="B2" s="32"/>
      <c r="C2" s="32"/>
      <c r="D2" s="32"/>
      <c r="E2" s="32"/>
      <c r="F2" s="32"/>
      <c r="G2" s="32"/>
      <c r="H2" s="32"/>
      <c r="I2" s="32"/>
      <c r="J2" s="32"/>
    </row>
    <row r="3" spans="1:10">
      <c r="E3" s="3"/>
      <c r="F3" s="4"/>
      <c r="G3" s="3"/>
      <c r="H3" s="3"/>
      <c r="I3" s="3"/>
      <c r="J3" s="3"/>
    </row>
    <row r="4" spans="1:10" ht="14.25" thickBot="1">
      <c r="A4" t="s">
        <v>32</v>
      </c>
      <c r="D4" s="4"/>
      <c r="E4" s="3"/>
      <c r="F4" s="4"/>
      <c r="G4" s="3"/>
      <c r="H4" s="3"/>
      <c r="I4" s="3"/>
      <c r="J4" s="4"/>
    </row>
    <row r="5" spans="1:10" ht="30.75" customHeight="1">
      <c r="A5" s="33" t="s">
        <v>5</v>
      </c>
      <c r="B5" s="36" t="s">
        <v>2</v>
      </c>
      <c r="C5" s="39" t="s">
        <v>6</v>
      </c>
      <c r="D5" s="42" t="s">
        <v>26</v>
      </c>
      <c r="E5" s="45" t="s">
        <v>8</v>
      </c>
      <c r="F5" s="48" t="s">
        <v>11</v>
      </c>
      <c r="G5" s="51" t="s">
        <v>12</v>
      </c>
      <c r="H5" s="52"/>
      <c r="I5" s="53"/>
      <c r="J5" s="54" t="s">
        <v>10</v>
      </c>
    </row>
    <row r="6" spans="1:10" ht="30.75" customHeight="1">
      <c r="A6" s="34"/>
      <c r="B6" s="37"/>
      <c r="C6" s="40"/>
      <c r="D6" s="43"/>
      <c r="E6" s="46"/>
      <c r="F6" s="49"/>
      <c r="G6" s="7" t="s">
        <v>3</v>
      </c>
      <c r="H6" s="7" t="s">
        <v>7</v>
      </c>
      <c r="I6" s="11" t="s">
        <v>4</v>
      </c>
      <c r="J6" s="55"/>
    </row>
    <row r="7" spans="1:10" ht="30.75" customHeight="1" thickBot="1">
      <c r="A7" s="35"/>
      <c r="B7" s="38"/>
      <c r="C7" s="41"/>
      <c r="D7" s="44"/>
      <c r="E7" s="47"/>
      <c r="F7" s="50"/>
      <c r="G7" s="19" t="s">
        <v>19</v>
      </c>
      <c r="H7" s="19" t="s">
        <v>19</v>
      </c>
      <c r="I7" s="61" t="s">
        <v>19</v>
      </c>
      <c r="J7" s="56"/>
    </row>
    <row r="8" spans="1:10" s="8" customFormat="1" ht="52.5" customHeight="1" thickBot="1">
      <c r="A8" s="23">
        <f>ROW()-7</f>
        <v>1</v>
      </c>
      <c r="B8" s="24" t="s">
        <v>20</v>
      </c>
      <c r="C8" s="25" t="s">
        <v>21</v>
      </c>
      <c r="D8" s="26">
        <v>6</v>
      </c>
      <c r="E8" s="27">
        <v>1022</v>
      </c>
      <c r="F8" s="28"/>
      <c r="G8" s="29"/>
      <c r="H8" s="29"/>
      <c r="I8" s="29"/>
      <c r="J8" s="30" t="str">
        <f>IF(F8="","",ROUNDDOWN(SUM(F8:I8),0))</f>
        <v/>
      </c>
    </row>
    <row r="9" spans="1:10" s="8" customFormat="1" ht="37.5" customHeight="1" thickTop="1" thickBot="1">
      <c r="A9" s="58" t="s">
        <v>0</v>
      </c>
      <c r="B9" s="59"/>
      <c r="C9" s="60"/>
      <c r="D9" s="10"/>
      <c r="E9" s="12">
        <f>SUM(E8:E8)</f>
        <v>1022</v>
      </c>
      <c r="F9" s="10"/>
      <c r="G9" s="9"/>
      <c r="H9" s="9"/>
      <c r="I9" s="18"/>
      <c r="J9" s="20">
        <f>SUM(J8:J8)</f>
        <v>0</v>
      </c>
    </row>
    <row r="10" spans="1:10" s="1" customFormat="1" ht="36.75" customHeight="1">
      <c r="A10" s="57" t="s">
        <v>22</v>
      </c>
      <c r="B10" s="57"/>
      <c r="C10" s="57"/>
      <c r="D10" s="57"/>
      <c r="E10" s="57"/>
      <c r="F10" s="57"/>
      <c r="G10" s="57"/>
      <c r="H10" s="57"/>
      <c r="I10" s="57"/>
      <c r="J10" s="57"/>
    </row>
    <row r="11" spans="1:10" s="1" customFormat="1" ht="33.75" customHeight="1">
      <c r="A11" s="57" t="s">
        <v>23</v>
      </c>
      <c r="B11" s="57"/>
      <c r="C11" s="57"/>
      <c r="D11" s="57"/>
      <c r="E11" s="57"/>
      <c r="F11" s="57"/>
      <c r="G11" s="57"/>
      <c r="H11" s="57"/>
      <c r="I11" s="57"/>
      <c r="J11" s="57"/>
    </row>
    <row r="12" spans="1:10" s="1" customFormat="1" ht="33.75" customHeight="1">
      <c r="A12" s="57" t="s">
        <v>24</v>
      </c>
      <c r="B12" s="57"/>
      <c r="C12" s="57"/>
      <c r="D12" s="57"/>
      <c r="E12" s="57"/>
      <c r="F12" s="57"/>
      <c r="G12" s="57"/>
      <c r="H12" s="57"/>
      <c r="I12" s="57"/>
      <c r="J12" s="57"/>
    </row>
    <row r="13" spans="1:10" s="1" customFormat="1" ht="33.75" customHeight="1">
      <c r="A13" s="57" t="s">
        <v>25</v>
      </c>
      <c r="B13" s="57"/>
      <c r="C13" s="57"/>
      <c r="D13" s="57"/>
      <c r="E13" s="57"/>
      <c r="F13" s="57"/>
      <c r="G13" s="57"/>
      <c r="H13" s="57"/>
      <c r="I13" s="57"/>
      <c r="J13" s="57"/>
    </row>
    <row r="14" spans="1:10" ht="26.25" customHeight="1">
      <c r="D14" s="4"/>
      <c r="E14" s="3"/>
      <c r="F14" s="4"/>
      <c r="G14" s="3"/>
      <c r="H14" s="3"/>
      <c r="I14" s="3"/>
      <c r="J14" s="3"/>
    </row>
    <row r="15" spans="1:10" ht="26.25" customHeight="1">
      <c r="D15" s="4"/>
      <c r="E15" s="3"/>
      <c r="F15" s="4"/>
      <c r="G15" s="3"/>
      <c r="H15" s="3"/>
      <c r="I15" s="3"/>
      <c r="J15" s="3"/>
    </row>
    <row r="16" spans="1:10"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契約単価積算内訳書令和元年10月分</vt:lpstr>
      <vt:lpstr>契約単価積算内訳書令和元年11月分</vt:lpstr>
      <vt:lpstr>契約単価積算内訳書令和元年12月分</vt:lpstr>
      <vt:lpstr>契約単価積算内訳書令和２年1月分</vt:lpstr>
      <vt:lpstr>契約単価積算内訳書令和２年2月分</vt:lpstr>
      <vt:lpstr>契約単価積算内訳書令和２年3月分</vt:lpstr>
      <vt:lpstr>契約単価積算内訳書令和２年4月分</vt:lpstr>
      <vt:lpstr>契約単価積算内訳書令和２年5月分</vt:lpstr>
      <vt:lpstr>契約単価積算内訳書令和２年6月分</vt:lpstr>
      <vt:lpstr>契約単価積算内訳書令和２年7月分</vt:lpstr>
      <vt:lpstr>契約単価積算内訳書令和２年8月分</vt:lpstr>
      <vt:lpstr>契約単価積算内訳書令和２年9月分</vt:lpstr>
      <vt:lpstr>契約単価積算内訳書合計!Print_Area</vt:lpstr>
      <vt:lpstr>契約単価積算内訳書令和２年1月分!Print_Area</vt:lpstr>
      <vt:lpstr>契約単価積算内訳書令和２年2月分!Print_Area</vt:lpstr>
      <vt:lpstr>契約単価積算内訳書令和２年3月分!Print_Area</vt:lpstr>
      <vt:lpstr>契約単価積算内訳書令和２年4月分!Print_Area</vt:lpstr>
      <vt:lpstr>契約単価積算内訳書令和２年5月分!Print_Area</vt:lpstr>
      <vt:lpstr>契約単価積算内訳書令和２年6月分!Print_Area</vt:lpstr>
      <vt:lpstr>契約単価積算内訳書令和２年7月分!Print_Area</vt:lpstr>
      <vt:lpstr>契約単価積算内訳書令和２年8月分!Print_Area</vt:lpstr>
      <vt:lpstr>契約単価積算内訳書令和２年9月分!Print_Area</vt:lpstr>
      <vt:lpstr>契約単価積算内訳書令和元年10月分!Print_Area</vt:lpstr>
      <vt:lpstr>契約単価積算内訳書令和元年11月分!Print_Area</vt:lpstr>
      <vt:lpstr>契約単価積算内訳書令和元年12月分!Print_Area</vt:lpstr>
      <vt:lpstr>契約単価積算内訳書令和２年1月分!Print_Titles</vt:lpstr>
      <vt:lpstr>契約単価積算内訳書令和２年2月分!Print_Titles</vt:lpstr>
      <vt:lpstr>契約単価積算内訳書令和２年3月分!Print_Titles</vt:lpstr>
      <vt:lpstr>契約単価積算内訳書令和２年4月分!Print_Titles</vt:lpstr>
      <vt:lpstr>契約単価積算内訳書令和２年5月分!Print_Titles</vt:lpstr>
      <vt:lpstr>契約単価積算内訳書令和２年6月分!Print_Titles</vt:lpstr>
      <vt:lpstr>契約単価積算内訳書令和２年7月分!Print_Titles</vt:lpstr>
      <vt:lpstr>契約単価積算内訳書令和２年8月分!Print_Titles</vt:lpstr>
      <vt:lpstr>契約単価積算内訳書令和２年9月分!Print_Titles</vt:lpstr>
      <vt:lpstr>契約単価積算内訳書令和元年10月分!Print_Titles</vt:lpstr>
      <vt:lpstr>契約単価積算内訳書令和元年11月分!Print_Titles</vt:lpstr>
      <vt:lpstr>契約単価積算内訳書令和元年12月分!Print_Titles</vt:lpstr>
    </vt:vector>
  </TitlesOfParts>
  <Company>札幌市役所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1121.濱田　浩二</cp:lastModifiedBy>
  <cp:lastPrinted>2019-07-12T04:52:07Z</cp:lastPrinted>
  <dcterms:created xsi:type="dcterms:W3CDTF">2001-06-14T01:58:07Z</dcterms:created>
  <dcterms:modified xsi:type="dcterms:W3CDTF">2019-07-12T04:52:13Z</dcterms:modified>
</cp:coreProperties>
</file>