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L21010-s-104\110総務課\112契約係\◆電力\〇契約台帳等入札必要書類（告示等起案）\R8年10月～\⑨地下鉄真駒内駐車場（見積合せ）※従量電灯Ｃ（低圧）【営業課】\"/>
    </mc:Choice>
  </mc:AlternateContent>
  <xr:revisionPtr revIDLastSave="0" documentId="13_ncr:1_{BCA5A3CB-730A-437A-A1AB-00C0EDB0D41B}" xr6:coauthVersionLast="47" xr6:coauthVersionMax="47" xr10:uidLastSave="{00000000-0000-0000-0000-000000000000}"/>
  <bookViews>
    <workbookView xWindow="-120" yWindow="-120" windowWidth="29040" windowHeight="15720" tabRatio="911" firstSheet="7" activeTab="12" xr2:uid="{00000000-000D-0000-FFFF-FFFF00000000}"/>
  </bookViews>
  <sheets>
    <sheet name="契約単価積算内訳書合計" sheetId="26" r:id="rId1"/>
    <sheet name="契約単価積算内訳書令和8年10月分" sheetId="27" r:id="rId2"/>
    <sheet name="契約単価積算内訳書令和8年11月分" sheetId="40" r:id="rId3"/>
    <sheet name="契約単価積算内訳書令和8年12月分" sheetId="41" r:id="rId4"/>
    <sheet name="契約単価積算内訳書令和9年1月分" sheetId="42" r:id="rId5"/>
    <sheet name="契約単価積算内訳書令和9年２月分" sheetId="43" r:id="rId6"/>
    <sheet name="契約単価積算内訳書令和9年３月分" sheetId="44" r:id="rId7"/>
    <sheet name="契約単価積算内訳書令和9年４月分" sheetId="45" r:id="rId8"/>
    <sheet name="契約単価積算内訳書令和9年５月分" sheetId="46" r:id="rId9"/>
    <sheet name="契約単価積算内訳書令和9年６月分" sheetId="47" r:id="rId10"/>
    <sheet name="契約単価積算内訳書令和9年７月分" sheetId="48" r:id="rId11"/>
    <sheet name="契約単価積算内訳書令和9年８月分" sheetId="49" r:id="rId12"/>
    <sheet name="契約単価積算内訳書令和9年９月分" sheetId="50" r:id="rId13"/>
  </sheets>
  <definedNames>
    <definedName name="_xlnm._FilterDatabase" localSheetId="1" hidden="1">契約単価積算内訳書令和8年10月分!$A$7:$J$7</definedName>
    <definedName name="_xlnm._FilterDatabase" localSheetId="2" hidden="1">契約単価積算内訳書令和8年11月分!$A$7:$J$7</definedName>
    <definedName name="_xlnm._FilterDatabase" localSheetId="3" hidden="1">契約単価積算内訳書令和8年12月分!$A$7:$J$7</definedName>
    <definedName name="_xlnm._FilterDatabase" localSheetId="4" hidden="1">契約単価積算内訳書令和9年1月分!$A$7:$J$7</definedName>
    <definedName name="_xlnm._FilterDatabase" localSheetId="5" hidden="1">契約単価積算内訳書令和9年２月分!$A$7:$J$7</definedName>
    <definedName name="_xlnm._FilterDatabase" localSheetId="6" hidden="1">契約単価積算内訳書令和9年３月分!$A$7:$J$7</definedName>
    <definedName name="_xlnm._FilterDatabase" localSheetId="7" hidden="1">契約単価積算内訳書令和9年４月分!$A$7:$J$7</definedName>
    <definedName name="_xlnm._FilterDatabase" localSheetId="8" hidden="1">契約単価積算内訳書令和9年５月分!$A$7:$J$7</definedName>
    <definedName name="_xlnm._FilterDatabase" localSheetId="9" hidden="1">契約単価積算内訳書令和9年６月分!$A$7:$J$7</definedName>
    <definedName name="_xlnm._FilterDatabase" localSheetId="10" hidden="1">契約単価積算内訳書令和9年７月分!$A$7:$J$7</definedName>
    <definedName name="_xlnm._FilterDatabase" localSheetId="11" hidden="1">契約単価積算内訳書令和9年８月分!$A$7:$J$7</definedName>
    <definedName name="_xlnm._FilterDatabase" localSheetId="12" hidden="1">契約単価積算内訳書令和9年９月分!$A$7:$J$7</definedName>
    <definedName name="_xlnm.Print_Area" localSheetId="0">契約単価積算内訳書合計!$A$1:$G$10</definedName>
    <definedName name="_xlnm.Print_Area" localSheetId="1">契約単価積算内訳書令和8年10月分!$A$1:$J$13</definedName>
    <definedName name="_xlnm.Print_Area" localSheetId="2">契約単価積算内訳書令和8年11月分!$A$1:$J$13</definedName>
    <definedName name="_xlnm.Print_Area" localSheetId="3">契約単価積算内訳書令和8年12月分!$A$1:$J$13</definedName>
    <definedName name="_xlnm.Print_Area" localSheetId="4">契約単価積算内訳書令和9年1月分!$A$1:$J$13</definedName>
    <definedName name="_xlnm.Print_Area" localSheetId="5">契約単価積算内訳書令和9年２月分!$A$1:$J$13</definedName>
    <definedName name="_xlnm.Print_Area" localSheetId="6">契約単価積算内訳書令和9年３月分!$A$1:$J$13</definedName>
    <definedName name="_xlnm.Print_Area" localSheetId="7">契約単価積算内訳書令和9年４月分!$A$1:$J$13</definedName>
    <definedName name="_xlnm.Print_Area" localSheetId="8">契約単価積算内訳書令和9年５月分!$A$1:$J$13</definedName>
    <definedName name="_xlnm.Print_Area" localSheetId="9">契約単価積算内訳書令和9年６月分!$A$1:$J$13</definedName>
    <definedName name="_xlnm.Print_Area" localSheetId="10">契約単価積算内訳書令和9年７月分!$A$1:$J$13</definedName>
    <definedName name="_xlnm.Print_Area" localSheetId="11">契約単価積算内訳書令和9年８月分!$A$1:$J$13</definedName>
    <definedName name="_xlnm.Print_Area" localSheetId="12">契約単価積算内訳書令和9年９月分!$A$1:$J$13</definedName>
    <definedName name="_xlnm.Print_Titles" localSheetId="0">契約単価積算内訳書合計!#REF!</definedName>
    <definedName name="_xlnm.Print_Titles" localSheetId="1">契約単価積算内訳書令和8年10月分!$1:$7</definedName>
    <definedName name="_xlnm.Print_Titles" localSheetId="2">契約単価積算内訳書令和8年11月分!$1:$7</definedName>
    <definedName name="_xlnm.Print_Titles" localSheetId="3">契約単価積算内訳書令和8年12月分!$1:$7</definedName>
    <definedName name="_xlnm.Print_Titles" localSheetId="4">契約単価積算内訳書令和9年1月分!$1:$7</definedName>
    <definedName name="_xlnm.Print_Titles" localSheetId="5">契約単価積算内訳書令和9年２月分!$1:$7</definedName>
    <definedName name="_xlnm.Print_Titles" localSheetId="6">契約単価積算内訳書令和9年３月分!$1:$7</definedName>
    <definedName name="_xlnm.Print_Titles" localSheetId="7">契約単価積算内訳書令和9年４月分!$1:$7</definedName>
    <definedName name="_xlnm.Print_Titles" localSheetId="8">契約単価積算内訳書令和9年５月分!$1:$7</definedName>
    <definedName name="_xlnm.Print_Titles" localSheetId="9">契約単価積算内訳書令和9年６月分!$1:$7</definedName>
    <definedName name="_xlnm.Print_Titles" localSheetId="10">契約単価積算内訳書令和9年７月分!$1:$7</definedName>
    <definedName name="_xlnm.Print_Titles" localSheetId="11">契約単価積算内訳書令和9年８月分!$1:$7</definedName>
    <definedName name="_xlnm.Print_Titles" localSheetId="12">契約単価積算内訳書令和9年９月分!$1:$7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9" i="50" l="1"/>
  <c r="A8" i="50"/>
  <c r="E9" i="49"/>
  <c r="A8" i="49"/>
  <c r="E9" i="48"/>
  <c r="A8" i="48"/>
  <c r="E9" i="47"/>
  <c r="A8" i="47"/>
  <c r="E9" i="46"/>
  <c r="A8" i="46"/>
  <c r="E9" i="45"/>
  <c r="A8" i="45"/>
  <c r="E9" i="44"/>
  <c r="A8" i="44"/>
  <c r="E9" i="43"/>
  <c r="A8" i="43"/>
  <c r="E9" i="42"/>
  <c r="A8" i="42"/>
  <c r="E9" i="41"/>
  <c r="A8" i="41"/>
  <c r="E9" i="40"/>
  <c r="A8" i="40"/>
  <c r="E9" i="27"/>
  <c r="A8" i="27"/>
  <c r="B12" i="26" l="1"/>
  <c r="J8" i="50" l="1"/>
  <c r="J9" i="50" s="1"/>
  <c r="J8" i="49"/>
  <c r="J9" i="49" s="1"/>
  <c r="J8" i="48"/>
  <c r="J9" i="48" s="1"/>
  <c r="J8" i="47"/>
  <c r="J9" i="47" s="1"/>
  <c r="J8" i="46"/>
  <c r="J9" i="46" s="1"/>
  <c r="J8" i="45"/>
  <c r="J9" i="45" s="1"/>
  <c r="J8" i="44"/>
  <c r="J9" i="44" s="1"/>
  <c r="J8" i="43"/>
  <c r="J9" i="43" s="1"/>
  <c r="J8" i="42"/>
  <c r="J9" i="42" s="1"/>
  <c r="J8" i="41"/>
  <c r="J9" i="41" s="1"/>
  <c r="J8" i="40"/>
  <c r="J9" i="40" s="1"/>
  <c r="J8" i="27" l="1"/>
  <c r="J9" i="27" s="1"/>
  <c r="B4" i="26" l="1"/>
  <c r="B6" i="26" s="1"/>
</calcChain>
</file>

<file path=xl/sharedStrings.xml><?xml version="1.0" encoding="utf-8"?>
<sst xmlns="http://schemas.openxmlformats.org/spreadsheetml/2006/main" count="262" uniqueCount="42">
  <si>
    <t>合計</t>
    <rPh sb="0" eb="2">
      <t>ゴウケイ</t>
    </rPh>
    <phoneticPr fontId="5"/>
  </si>
  <si>
    <t>契約単価積算内訳書</t>
    <rPh sb="0" eb="2">
      <t>ケイヤク</t>
    </rPh>
    <rPh sb="2" eb="4">
      <t>タンカ</t>
    </rPh>
    <rPh sb="4" eb="6">
      <t>セキサン</t>
    </rPh>
    <rPh sb="6" eb="9">
      <t>ウチワケショ</t>
    </rPh>
    <phoneticPr fontId="5"/>
  </si>
  <si>
    <t>需要場所</t>
    <rPh sb="0" eb="2">
      <t>ジュヨウ</t>
    </rPh>
    <rPh sb="2" eb="4">
      <t>バショ</t>
    </rPh>
    <phoneticPr fontId="5"/>
  </si>
  <si>
    <t>仕様書№</t>
    <rPh sb="0" eb="3">
      <t>シヨウショ</t>
    </rPh>
    <phoneticPr fontId="5"/>
  </si>
  <si>
    <t>住所</t>
    <rPh sb="0" eb="2">
      <t>ジュウショ</t>
    </rPh>
    <phoneticPr fontId="5"/>
  </si>
  <si>
    <t>予定使用
電力量
（kWh）</t>
    <rPh sb="0" eb="2">
      <t>ヨテイ</t>
    </rPh>
    <rPh sb="2" eb="4">
      <t>シヨウ</t>
    </rPh>
    <rPh sb="5" eb="7">
      <t>デンリョク</t>
    </rPh>
    <rPh sb="7" eb="8">
      <t>リョウ</t>
    </rPh>
    <phoneticPr fontId="5"/>
  </si>
  <si>
    <t>契約単価積算内訳書</t>
    <phoneticPr fontId="5"/>
  </si>
  <si>
    <t>合計
（１円未満の
端数切捨て）</t>
    <rPh sb="0" eb="2">
      <t>ゴウケイ</t>
    </rPh>
    <rPh sb="5" eb="6">
      <t>エン</t>
    </rPh>
    <rPh sb="6" eb="8">
      <t>ミマン</t>
    </rPh>
    <rPh sb="10" eb="12">
      <t>ハスウ</t>
    </rPh>
    <rPh sb="12" eb="14">
      <t>キリス</t>
    </rPh>
    <phoneticPr fontId="5"/>
  </si>
  <si>
    <t>基本料金
（円、銭単位まで記載可）</t>
    <rPh sb="0" eb="2">
      <t>キホン</t>
    </rPh>
    <rPh sb="2" eb="4">
      <t>リョウキン</t>
    </rPh>
    <rPh sb="6" eb="7">
      <t>エン</t>
    </rPh>
    <rPh sb="13" eb="15">
      <t>キサイ</t>
    </rPh>
    <rPh sb="15" eb="16">
      <t>カ</t>
    </rPh>
    <phoneticPr fontId="5"/>
  </si>
  <si>
    <t>電力量料金（円、銭単位まで記載可）</t>
    <rPh sb="6" eb="7">
      <t>エン</t>
    </rPh>
    <phoneticPr fontId="5"/>
  </si>
  <si>
    <t>←契約希望金額</t>
    <rPh sb="1" eb="3">
      <t>ケイヤク</t>
    </rPh>
    <rPh sb="3" eb="5">
      <t>キボウ</t>
    </rPh>
    <rPh sb="5" eb="7">
      <t>キンガク</t>
    </rPh>
    <phoneticPr fontId="5"/>
  </si>
  <si>
    <t>※計算式は入っていますが、必ず確認してください。</t>
    <rPh sb="1" eb="3">
      <t>ケイサン</t>
    </rPh>
    <rPh sb="3" eb="4">
      <t>シキ</t>
    </rPh>
    <rPh sb="5" eb="6">
      <t>ハイ</t>
    </rPh>
    <rPh sb="13" eb="14">
      <t>カナラ</t>
    </rPh>
    <rPh sb="15" eb="17">
      <t>カクニン</t>
    </rPh>
    <phoneticPr fontId="5"/>
  </si>
  <si>
    <t>合計（税込）①</t>
    <rPh sb="0" eb="2">
      <t>ゴウケイ</t>
    </rPh>
    <rPh sb="3" eb="5">
      <t>ゼイコミ</t>
    </rPh>
    <phoneticPr fontId="5"/>
  </si>
  <si>
    <t>合計（税抜）</t>
    <rPh sb="0" eb="2">
      <t>ゴウケイ</t>
    </rPh>
    <rPh sb="3" eb="5">
      <t>ゼイヌキ</t>
    </rPh>
    <phoneticPr fontId="5"/>
  </si>
  <si>
    <t>注１　電力量料金の網掛け部分に単価を必ず記載してください。</t>
    <rPh sb="0" eb="1">
      <t>チュウ</t>
    </rPh>
    <rPh sb="3" eb="5">
      <t>デンリョク</t>
    </rPh>
    <rPh sb="5" eb="6">
      <t>リョウ</t>
    </rPh>
    <rPh sb="6" eb="8">
      <t>リョウキン</t>
    </rPh>
    <rPh sb="9" eb="11">
      <t>アミカ</t>
    </rPh>
    <rPh sb="12" eb="14">
      <t>ブブン</t>
    </rPh>
    <rPh sb="15" eb="17">
      <t>タンカ</t>
    </rPh>
    <rPh sb="18" eb="19">
      <t>カナラ</t>
    </rPh>
    <rPh sb="20" eb="22">
      <t>キサイ</t>
    </rPh>
    <phoneticPr fontId="5"/>
  </si>
  <si>
    <t>注２　この契約単価積算内訳書は、見積書と一体となって構成されているため、見積合せに当たっては、見積書に添付して提出する必要があります。なお、この様式により難いときは、この様式に準じた別の様式を使用することも可とします。</t>
    <rPh sb="0" eb="1">
      <t>チュウ</t>
    </rPh>
    <phoneticPr fontId="5"/>
  </si>
  <si>
    <t>注３　基本料金及び電力量料金単価は消費税及び地方消費税を含む額とし、合計金額の単位は１円とし、当該金額に１円未満の端数があるときは、その端数金額を切り捨てるものとします。</t>
    <rPh sb="0" eb="1">
      <t>チュウ</t>
    </rPh>
    <rPh sb="3" eb="5">
      <t>キホン</t>
    </rPh>
    <rPh sb="5" eb="7">
      <t>リョウキン</t>
    </rPh>
    <rPh sb="7" eb="8">
      <t>オヨ</t>
    </rPh>
    <rPh sb="9" eb="11">
      <t>デンリョク</t>
    </rPh>
    <rPh sb="11" eb="12">
      <t>リョウ</t>
    </rPh>
    <rPh sb="12" eb="14">
      <t>リョウキン</t>
    </rPh>
    <rPh sb="14" eb="16">
      <t>タンカ</t>
    </rPh>
    <rPh sb="17" eb="20">
      <t>ショウヒゼイ</t>
    </rPh>
    <rPh sb="20" eb="21">
      <t>オヨ</t>
    </rPh>
    <rPh sb="22" eb="24">
      <t>チホウ</t>
    </rPh>
    <rPh sb="24" eb="27">
      <t>ショウヒゼイ</t>
    </rPh>
    <rPh sb="30" eb="31">
      <t>ガク</t>
    </rPh>
    <rPh sb="34" eb="36">
      <t>ゴウケイ</t>
    </rPh>
    <rPh sb="36" eb="38">
      <t>キンガク</t>
    </rPh>
    <rPh sb="39" eb="41">
      <t>タンイ</t>
    </rPh>
    <rPh sb="43" eb="44">
      <t>エン</t>
    </rPh>
    <phoneticPr fontId="5"/>
  </si>
  <si>
    <t>注４　電力量料金の単価が４種類以上ある場合は列を追加し、２種類以下の場合は列を削除して記入してください。</t>
    <rPh sb="0" eb="1">
      <t>チュウ</t>
    </rPh>
    <rPh sb="3" eb="5">
      <t>デンリョク</t>
    </rPh>
    <rPh sb="5" eb="6">
      <t>リョウ</t>
    </rPh>
    <rPh sb="6" eb="8">
      <t>リョウキン</t>
    </rPh>
    <rPh sb="9" eb="11">
      <t>タンカ</t>
    </rPh>
    <rPh sb="13" eb="17">
      <t>シュルイイジョウ</t>
    </rPh>
    <rPh sb="19" eb="21">
      <t>バアイ</t>
    </rPh>
    <rPh sb="22" eb="23">
      <t>レツ</t>
    </rPh>
    <rPh sb="24" eb="26">
      <t>ツイカ</t>
    </rPh>
    <rPh sb="29" eb="33">
      <t>シュルイイカ</t>
    </rPh>
    <rPh sb="34" eb="36">
      <t>バアイ</t>
    </rPh>
    <rPh sb="37" eb="38">
      <t>レツ</t>
    </rPh>
    <rPh sb="39" eb="41">
      <t>サクジョ</t>
    </rPh>
    <rPh sb="43" eb="45">
      <t>キニュウ</t>
    </rPh>
    <phoneticPr fontId="5"/>
  </si>
  <si>
    <t>①×100/110（小数点第３位切り上げ）</t>
    <rPh sb="10" eb="13">
      <t>ショウスウテン</t>
    </rPh>
    <rPh sb="13" eb="14">
      <t>ダイ</t>
    </rPh>
    <rPh sb="15" eb="16">
      <t>イ</t>
    </rPh>
    <rPh sb="16" eb="17">
      <t>キ</t>
    </rPh>
    <rPh sb="18" eb="19">
      <t>ア</t>
    </rPh>
    <phoneticPr fontId="5"/>
  </si>
  <si>
    <t>←入札書記載金額</t>
    <rPh sb="1" eb="3">
      <t>ニュウサツ</t>
    </rPh>
    <rPh sb="3" eb="4">
      <t>ショ</t>
    </rPh>
    <rPh sb="4" eb="6">
      <t>キサイ</t>
    </rPh>
    <rPh sb="6" eb="8">
      <t>キンガク</t>
    </rPh>
    <phoneticPr fontId="5"/>
  </si>
  <si>
    <t xml:space="preserve"> 最初の120kWhまで
 （単価）</t>
    <rPh sb="1" eb="3">
      <t>サイショ</t>
    </rPh>
    <rPh sb="17" eb="19">
      <t>タンカ</t>
    </rPh>
    <phoneticPr fontId="5"/>
  </si>
  <si>
    <t xml:space="preserve"> 120kWhを超え
 280kWhまで
 （単価）</t>
    <rPh sb="8" eb="9">
      <t>コ</t>
    </rPh>
    <rPh sb="23" eb="25">
      <t>タンカ</t>
    </rPh>
    <phoneticPr fontId="5"/>
  </si>
  <si>
    <t xml:space="preserve"> 280kWhを超える分
 （単価）</t>
    <rPh sb="8" eb="9">
      <t>コ</t>
    </rPh>
    <rPh sb="11" eb="12">
      <t>ブン</t>
    </rPh>
    <rPh sb="16" eb="18">
      <t>タンカ</t>
    </rPh>
    <phoneticPr fontId="5"/>
  </si>
  <si>
    <t>（商号又は名称）</t>
    <phoneticPr fontId="5"/>
  </si>
  <si>
    <t>※電力量料金の各単価金額について、黄色セルにも入力してください。</t>
    <rPh sb="1" eb="3">
      <t>デンリョク</t>
    </rPh>
    <rPh sb="3" eb="4">
      <t>リョウ</t>
    </rPh>
    <rPh sb="4" eb="6">
      <t>リョウキン</t>
    </rPh>
    <rPh sb="7" eb="8">
      <t>カク</t>
    </rPh>
    <rPh sb="8" eb="10">
      <t>タンカ</t>
    </rPh>
    <rPh sb="10" eb="12">
      <t>キンガク</t>
    </rPh>
    <rPh sb="17" eb="19">
      <t>キイロ</t>
    </rPh>
    <rPh sb="23" eb="25">
      <t>ニュウリョク</t>
    </rPh>
    <phoneticPr fontId="5"/>
  </si>
  <si>
    <t>※予定使用電力量合計</t>
    <rPh sb="1" eb="3">
      <t>ヨテイ</t>
    </rPh>
    <rPh sb="3" eb="5">
      <t>シヨウ</t>
    </rPh>
    <rPh sb="5" eb="7">
      <t>デンリョク</t>
    </rPh>
    <rPh sb="7" eb="8">
      <t>リョウ</t>
    </rPh>
    <rPh sb="8" eb="10">
      <t>ゴウケイ</t>
    </rPh>
    <phoneticPr fontId="5"/>
  </si>
  <si>
    <t>見積書別紙</t>
    <rPh sb="0" eb="3">
      <t>ミツモリショ</t>
    </rPh>
    <phoneticPr fontId="5"/>
  </si>
  <si>
    <t>地下鉄真駒内駐車場</t>
    <phoneticPr fontId="1"/>
  </si>
  <si>
    <t>札幌市南区真駒内17番地555</t>
    <rPh sb="3" eb="5">
      <t>ミナミク</t>
    </rPh>
    <rPh sb="5" eb="8">
      <t>マコマナイ</t>
    </rPh>
    <rPh sb="10" eb="12">
      <t>バンチ</t>
    </rPh>
    <phoneticPr fontId="1"/>
  </si>
  <si>
    <t>契約
容量
（kVA）</t>
    <rPh sb="0" eb="2">
      <t>ケイヤク</t>
    </rPh>
    <rPh sb="3" eb="5">
      <t>ヨウリョウ</t>
    </rPh>
    <phoneticPr fontId="5"/>
  </si>
  <si>
    <t>令和8年10月分</t>
    <phoneticPr fontId="5"/>
  </si>
  <si>
    <t>令和8年11月分</t>
    <phoneticPr fontId="5"/>
  </si>
  <si>
    <t>令和8年12月分</t>
    <phoneticPr fontId="5"/>
  </si>
  <si>
    <t>令和9年1月分</t>
    <phoneticPr fontId="5"/>
  </si>
  <si>
    <t>令和9年2月分</t>
    <phoneticPr fontId="5"/>
  </si>
  <si>
    <t>令和9年3月分</t>
    <phoneticPr fontId="5"/>
  </si>
  <si>
    <t>令和9年4月分</t>
    <phoneticPr fontId="5"/>
  </si>
  <si>
    <t>令和9年5月分</t>
    <phoneticPr fontId="5"/>
  </si>
  <si>
    <t>令和9年6月分</t>
    <phoneticPr fontId="5"/>
  </si>
  <si>
    <t>令和9年7月分</t>
    <phoneticPr fontId="5"/>
  </si>
  <si>
    <t>令和9年8月分</t>
    <phoneticPr fontId="5"/>
  </si>
  <si>
    <t>令和9年9月分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</si>
</sst>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月&quot;"/>
    <numFmt numFmtId="177" formatCode="###.00&quot;円／kWh&quot;"/>
  </numFmts>
  <fonts count="1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14"/>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8">
    <border>
      <left/>
      <right/>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bottom style="medium">
        <color indexed="64"/>
      </bottom>
      <diagonal style="thin">
        <color indexed="64"/>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diagonalUp="1">
      <left/>
      <right style="thin">
        <color indexed="64"/>
      </right>
      <top/>
      <bottom style="medium">
        <color indexed="64"/>
      </bottom>
      <diagonal style="thin">
        <color indexed="64"/>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double">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double">
        <color indexed="64"/>
      </right>
      <top/>
      <bottom style="medium">
        <color indexed="64"/>
      </bottom>
      <diagonal style="thin">
        <color indexed="64"/>
      </diagonal>
    </border>
    <border>
      <left style="medium">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double">
        <color indexed="64"/>
      </left>
      <right style="medium">
        <color indexed="64"/>
      </right>
      <top style="medium">
        <color indexed="64"/>
      </top>
      <bottom style="double">
        <color indexed="64"/>
      </bottom>
      <diagonal/>
    </border>
    <border>
      <left style="thin">
        <color indexed="64"/>
      </left>
      <right style="double">
        <color indexed="64"/>
      </right>
      <top/>
      <bottom style="medium">
        <color indexed="64"/>
      </bottom>
      <diagonal/>
    </border>
    <border>
      <left/>
      <right/>
      <top/>
      <bottom style="thin">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5">
    <xf numFmtId="0" fontId="0" fillId="0" borderId="0"/>
    <xf numFmtId="38" fontId="4" fillId="0" borderId="0" applyFont="0" applyFill="0" applyBorder="0" applyAlignment="0" applyProtection="0"/>
    <xf numFmtId="38" fontId="3" fillId="0" borderId="0" applyFont="0" applyFill="0" applyBorder="0" applyAlignment="0" applyProtection="0"/>
    <xf numFmtId="0" fontId="2" fillId="0" borderId="0">
      <alignment vertical="center"/>
    </xf>
    <xf numFmtId="38" fontId="3" fillId="0" borderId="0" applyFont="0" applyFill="0" applyBorder="0" applyAlignment="0" applyProtection="0"/>
  </cellStyleXfs>
  <cellXfs count="67">
    <xf numFmtId="0" fontId="0" fillId="0" borderId="0" xfId="0"/>
    <xf numFmtId="0" fontId="3" fillId="0" borderId="0" xfId="0" applyFont="1"/>
    <xf numFmtId="0" fontId="6" fillId="0" borderId="0" xfId="0" applyFont="1"/>
    <xf numFmtId="38" fontId="0" fillId="0" borderId="0" xfId="1" applyFont="1"/>
    <xf numFmtId="38" fontId="0" fillId="0" borderId="0" xfId="1" applyFont="1" applyAlignment="1">
      <alignment horizontal="right"/>
    </xf>
    <xf numFmtId="0" fontId="6" fillId="0" borderId="0" xfId="0" applyFont="1" applyFill="1" applyBorder="1" applyAlignment="1">
      <alignment vertical="center"/>
    </xf>
    <xf numFmtId="0" fontId="0" fillId="0" borderId="0" xfId="0" applyFill="1" applyBorder="1"/>
    <xf numFmtId="0" fontId="0" fillId="0" borderId="0" xfId="0" applyAlignment="1">
      <alignment vertical="center"/>
    </xf>
    <xf numFmtId="38" fontId="0" fillId="0" borderId="7" xfId="1" applyFont="1" applyBorder="1" applyAlignment="1">
      <alignment vertical="center"/>
    </xf>
    <xf numFmtId="38" fontId="0" fillId="0" borderId="13" xfId="1" applyFont="1" applyBorder="1" applyAlignment="1">
      <alignment horizontal="right" vertical="center"/>
    </xf>
    <xf numFmtId="0" fontId="8" fillId="0" borderId="0" xfId="0" applyFont="1" applyAlignment="1">
      <alignment vertical="center"/>
    </xf>
    <xf numFmtId="38" fontId="8" fillId="0" borderId="0" xfId="2" applyFont="1" applyAlignment="1">
      <alignment vertical="center"/>
    </xf>
    <xf numFmtId="0" fontId="8" fillId="0" borderId="0" xfId="0" applyFont="1" applyAlignment="1">
      <alignment horizontal="right" vertical="center"/>
    </xf>
    <xf numFmtId="0" fontId="8" fillId="0" borderId="19" xfId="0" applyFont="1" applyBorder="1" applyAlignment="1">
      <alignment vertical="center"/>
    </xf>
    <xf numFmtId="0" fontId="9" fillId="0" borderId="0" xfId="0" applyFont="1" applyAlignment="1">
      <alignment vertical="center"/>
    </xf>
    <xf numFmtId="38" fontId="0" fillId="0" borderId="21" xfId="1" applyFont="1" applyBorder="1" applyAlignment="1">
      <alignment vertical="center"/>
    </xf>
    <xf numFmtId="38" fontId="3" fillId="0" borderId="8" xfId="1" applyFont="1" applyBorder="1" applyAlignment="1">
      <alignment horizontal="right" vertical="center"/>
    </xf>
    <xf numFmtId="38" fontId="8" fillId="0" borderId="20" xfId="2" applyFont="1" applyBorder="1" applyAlignment="1">
      <alignment vertical="center"/>
    </xf>
    <xf numFmtId="40" fontId="8" fillId="0" borderId="20" xfId="2" applyNumberFormat="1" applyFont="1" applyBorder="1" applyAlignment="1">
      <alignment vertical="center"/>
    </xf>
    <xf numFmtId="0" fontId="0" fillId="0" borderId="22" xfId="0" applyBorder="1" applyAlignment="1">
      <alignment horizontal="center" vertical="center"/>
    </xf>
    <xf numFmtId="176" fontId="0" fillId="2" borderId="25" xfId="0" applyNumberFormat="1" applyFill="1" applyBorder="1" applyAlignment="1">
      <alignment horizontal="left" vertical="center" wrapText="1"/>
    </xf>
    <xf numFmtId="40" fontId="0" fillId="0" borderId="27" xfId="1" applyNumberFormat="1" applyFont="1" applyBorder="1" applyAlignment="1">
      <alignment horizontal="right" vertical="center"/>
    </xf>
    <xf numFmtId="40" fontId="0" fillId="0" borderId="26" xfId="1" applyNumberFormat="1" applyFont="1" applyBorder="1" applyAlignment="1">
      <alignment vertical="center"/>
    </xf>
    <xf numFmtId="38" fontId="0" fillId="0" borderId="29" xfId="1" applyFont="1" applyBorder="1" applyAlignment="1">
      <alignment horizontal="right" vertical="center"/>
    </xf>
    <xf numFmtId="0" fontId="8" fillId="0" borderId="0" xfId="0" applyFont="1" applyAlignment="1">
      <alignment horizontal="right" vertical="center" shrinkToFit="1"/>
    </xf>
    <xf numFmtId="0" fontId="8" fillId="0" borderId="31" xfId="0" applyFont="1" applyBorder="1" applyAlignment="1">
      <alignment horizontal="right" vertical="center" shrinkToFit="1"/>
    </xf>
    <xf numFmtId="176" fontId="0" fillId="2" borderId="26" xfId="0" applyNumberFormat="1" applyFill="1" applyBorder="1" applyAlignment="1">
      <alignment horizontal="left" vertical="center" shrinkToFit="1"/>
    </xf>
    <xf numFmtId="38" fontId="8" fillId="0" borderId="0" xfId="0" applyNumberFormat="1" applyFont="1" applyAlignment="1">
      <alignment vertical="center"/>
    </xf>
    <xf numFmtId="38" fontId="7" fillId="0" borderId="6" xfId="2" applyFont="1" applyBorder="1" applyAlignment="1">
      <alignment vertical="center" wrapText="1"/>
    </xf>
    <xf numFmtId="38" fontId="7" fillId="0" borderId="16" xfId="2" applyFont="1" applyBorder="1" applyAlignment="1">
      <alignment vertical="center" wrapText="1"/>
    </xf>
    <xf numFmtId="177" fontId="0" fillId="3" borderId="2" xfId="2" applyNumberFormat="1" applyFont="1" applyFill="1" applyBorder="1" applyAlignment="1">
      <alignment vertical="center" shrinkToFit="1"/>
    </xf>
    <xf numFmtId="177" fontId="0" fillId="3" borderId="30" xfId="2" applyNumberFormat="1" applyFont="1" applyFill="1" applyBorder="1" applyAlignment="1">
      <alignment vertical="center" shrinkToFit="1"/>
    </xf>
    <xf numFmtId="38" fontId="3" fillId="2" borderId="27" xfId="2" applyFont="1" applyFill="1" applyBorder="1" applyAlignment="1">
      <alignment horizontal="center" vertical="center"/>
    </xf>
    <xf numFmtId="38" fontId="3" fillId="2" borderId="28" xfId="2" applyFont="1" applyFill="1" applyBorder="1" applyAlignment="1">
      <alignment vertical="center"/>
    </xf>
    <xf numFmtId="38" fontId="0" fillId="0" borderId="13" xfId="2" applyFont="1" applyBorder="1" applyAlignment="1">
      <alignment horizontal="right" vertical="center"/>
    </xf>
    <xf numFmtId="38" fontId="0" fillId="2" borderId="8" xfId="2" applyFont="1" applyFill="1" applyBorder="1" applyAlignment="1">
      <alignment vertical="center"/>
    </xf>
    <xf numFmtId="0" fontId="9" fillId="0" borderId="0" xfId="0" applyFont="1" applyAlignment="1">
      <alignment horizontal="center" vertical="center"/>
    </xf>
    <xf numFmtId="0" fontId="8" fillId="0" borderId="31" xfId="0" applyFont="1" applyBorder="1" applyAlignment="1">
      <alignment horizontal="left" vertical="center" shrinkToFit="1"/>
    </xf>
    <xf numFmtId="0" fontId="7" fillId="0" borderId="0" xfId="0" applyFont="1" applyAlignment="1">
      <alignment vertical="center"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3" xfId="0" applyBorder="1" applyAlignment="1">
      <alignment horizontal="center" vertical="center"/>
    </xf>
    <xf numFmtId="38" fontId="8" fillId="0" borderId="0" xfId="1" applyFont="1" applyAlignment="1">
      <alignment horizontal="center"/>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0" fillId="0" borderId="11" xfId="0" applyBorder="1" applyAlignment="1">
      <alignment horizontal="center" vertical="center" textRotation="255"/>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2" xfId="0" applyFont="1" applyBorder="1" applyAlignment="1">
      <alignment horizontal="center" vertical="center"/>
    </xf>
    <xf numFmtId="38" fontId="7" fillId="0" borderId="17" xfId="2" applyFont="1" applyBorder="1" applyAlignment="1">
      <alignment horizontal="center" vertical="center" wrapText="1"/>
    </xf>
    <xf numFmtId="38" fontId="7" fillId="0" borderId="18" xfId="2" applyFont="1" applyBorder="1" applyAlignment="1">
      <alignment horizontal="center" vertical="center" wrapText="1"/>
    </xf>
    <xf numFmtId="38" fontId="7" fillId="0" borderId="2" xfId="2" applyFont="1" applyBorder="1" applyAlignment="1">
      <alignment horizontal="center" vertical="center" wrapText="1"/>
    </xf>
    <xf numFmtId="38" fontId="7" fillId="0" borderId="14" xfId="2" applyFont="1" applyBorder="1" applyAlignment="1">
      <alignment horizontal="center" vertical="center" wrapText="1"/>
    </xf>
    <xf numFmtId="38" fontId="7" fillId="0" borderId="15" xfId="2" applyFont="1" applyBorder="1" applyAlignment="1">
      <alignment horizontal="center" vertical="center" wrapText="1"/>
    </xf>
    <xf numFmtId="38" fontId="7" fillId="0" borderId="1" xfId="2" applyFont="1" applyBorder="1" applyAlignment="1">
      <alignment horizontal="center" vertical="center" wrapText="1"/>
    </xf>
    <xf numFmtId="38" fontId="7" fillId="0" borderId="35" xfId="2" applyFont="1" applyBorder="1" applyAlignment="1">
      <alignment horizontal="center" vertical="center" wrapText="1"/>
    </xf>
    <xf numFmtId="38" fontId="7" fillId="0" borderId="36" xfId="2" applyFont="1" applyBorder="1" applyAlignment="1">
      <alignment horizontal="center" vertical="center" wrapText="1"/>
    </xf>
    <xf numFmtId="38" fontId="7" fillId="0" borderId="37" xfId="2" applyFont="1" applyBorder="1" applyAlignment="1">
      <alignment horizontal="center" vertical="center" wrapText="1"/>
    </xf>
    <xf numFmtId="38" fontId="7" fillId="0" borderId="12" xfId="2" applyFont="1" applyBorder="1" applyAlignment="1">
      <alignment horizontal="center" vertical="center"/>
    </xf>
    <xf numFmtId="38" fontId="7" fillId="0" borderId="4" xfId="2" applyFont="1" applyBorder="1" applyAlignment="1">
      <alignment horizontal="center" vertical="center"/>
    </xf>
    <xf numFmtId="38" fontId="7" fillId="0" borderId="5" xfId="2" applyFont="1" applyBorder="1" applyAlignment="1">
      <alignment horizontal="center" vertical="center"/>
    </xf>
    <xf numFmtId="38" fontId="7" fillId="0" borderId="32" xfId="4" applyFont="1" applyBorder="1" applyAlignment="1">
      <alignment horizontal="center" vertical="center" wrapText="1"/>
    </xf>
    <xf numFmtId="38" fontId="7" fillId="0" borderId="33" xfId="4" applyFont="1" applyBorder="1" applyAlignment="1">
      <alignment horizontal="center" vertical="center" wrapText="1"/>
    </xf>
    <xf numFmtId="38" fontId="7" fillId="0" borderId="34" xfId="4" applyFont="1" applyBorder="1" applyAlignment="1">
      <alignment horizontal="center" vertical="center" wrapText="1"/>
    </xf>
  </cellXfs>
  <cellStyles count="5">
    <cellStyle name="桁区切り" xfId="1" builtinId="6"/>
    <cellStyle name="桁区切り 2" xfId="2" xr:uid="{00000000-0005-0000-0000-000001000000}"/>
    <cellStyle name="桁区切り 3" xfId="4" xr:uid="{00000000-0005-0000-0000-000002000000}"/>
    <cellStyle name="標準" xfId="0" builtinId="0"/>
    <cellStyle name="標準 2" xfId="3" xr:uid="{00000000-0005-0000-0000-000004000000}"/>
  </cellStyles>
  <dxfs count="0"/>
  <tableStyles count="0" defaultTableStyle="TableStyleMedium9" defaultPivotStyle="PivotStyleLight16"/>
  <colors>
    <mruColors>
      <color rgb="FF99FFCC"/>
      <color rgb="FF66FFFF"/>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
  <sheetViews>
    <sheetView view="pageBreakPreview" zoomScaleNormal="100" zoomScaleSheetLayoutView="100" workbookViewId="0">
      <selection activeCell="B12" sqref="B12"/>
    </sheetView>
  </sheetViews>
  <sheetFormatPr defaultRowHeight="30" customHeight="1" x14ac:dyDescent="0.15"/>
  <cols>
    <col min="1" max="1" width="31.375" style="10" customWidth="1"/>
    <col min="2" max="2" width="19.625" style="11" customWidth="1"/>
    <col min="3" max="16384" width="9" style="10"/>
  </cols>
  <sheetData>
    <row r="1" spans="1:7" ht="30" customHeight="1" x14ac:dyDescent="0.15">
      <c r="G1" s="12" t="s">
        <v>26</v>
      </c>
    </row>
    <row r="2" spans="1:7" ht="30" customHeight="1" x14ac:dyDescent="0.15">
      <c r="A2" s="36" t="s">
        <v>6</v>
      </c>
      <c r="B2" s="36"/>
      <c r="C2" s="36"/>
      <c r="D2" s="36"/>
      <c r="E2" s="36"/>
      <c r="F2" s="36"/>
      <c r="G2" s="36"/>
    </row>
    <row r="3" spans="1:7" ht="30" customHeight="1" thickBot="1" x14ac:dyDescent="0.2"/>
    <row r="4" spans="1:7" ht="30" customHeight="1" thickBot="1" x14ac:dyDescent="0.2">
      <c r="A4" s="13" t="s">
        <v>12</v>
      </c>
      <c r="B4" s="17">
        <f>SUM(契約単価積算内訳書令和8年10月分:契約単価積算内訳書令和9年９月分!J9)</f>
        <v>0</v>
      </c>
      <c r="C4" s="10" t="s">
        <v>10</v>
      </c>
      <c r="F4" s="27"/>
    </row>
    <row r="5" spans="1:7" ht="30" customHeight="1" thickBot="1" x14ac:dyDescent="0.2">
      <c r="F5" s="14"/>
    </row>
    <row r="6" spans="1:7" ht="30" customHeight="1" thickBot="1" x14ac:dyDescent="0.2">
      <c r="A6" s="13" t="s">
        <v>13</v>
      </c>
      <c r="B6" s="18">
        <f>ROUNDUP(B4*100/110,2)</f>
        <v>0</v>
      </c>
      <c r="C6" s="10" t="s">
        <v>19</v>
      </c>
    </row>
    <row r="7" spans="1:7" ht="30" customHeight="1" x14ac:dyDescent="0.15">
      <c r="C7" s="10" t="s">
        <v>18</v>
      </c>
    </row>
    <row r="9" spans="1:7" ht="30" customHeight="1" x14ac:dyDescent="0.15">
      <c r="A9" s="12"/>
      <c r="B9" s="25" t="s">
        <v>23</v>
      </c>
      <c r="C9" s="37"/>
      <c r="D9" s="37"/>
      <c r="E9" s="37"/>
      <c r="F9" s="37"/>
      <c r="G9" s="37"/>
    </row>
    <row r="10" spans="1:7" ht="30" customHeight="1" x14ac:dyDescent="0.15">
      <c r="A10" s="12"/>
      <c r="B10" s="24"/>
    </row>
    <row r="11" spans="1:7" ht="30" customHeight="1" x14ac:dyDescent="0.15">
      <c r="A11" s="10" t="s">
        <v>11</v>
      </c>
    </row>
    <row r="12" spans="1:7" ht="30" customHeight="1" x14ac:dyDescent="0.15">
      <c r="A12" s="12" t="s">
        <v>25</v>
      </c>
      <c r="B12" s="11">
        <f>SUM(契約単価積算内訳書令和8年10月分:契約単価積算内訳書令和9年９月分!E8)</f>
        <v>14413</v>
      </c>
    </row>
  </sheetData>
  <mergeCells count="2">
    <mergeCell ref="A2:G2"/>
    <mergeCell ref="C9:G9"/>
  </mergeCells>
  <phoneticPr fontId="5"/>
  <printOptions horizontalCentered="1"/>
  <pageMargins left="0.23622047244094491" right="0.23622047244094491" top="0.74803149606299213" bottom="0.74803149606299213" header="0.31496062992125984" footer="0.31496062992125984"/>
  <pageSetup paperSize="9" scale="68" fitToHeight="50" orientation="portrait" r:id="rId1"/>
  <headerFooter>
    <oddFooter>&amp;C1/13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38</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929</v>
      </c>
      <c r="F8" s="21"/>
      <c r="G8" s="22"/>
      <c r="H8" s="22"/>
      <c r="I8" s="22"/>
      <c r="J8" s="23" t="str">
        <f>IF(F8="","",ROUNDDOWN(SUM(F8:I8),0))</f>
        <v/>
      </c>
    </row>
    <row r="9" spans="1:11" s="7" customFormat="1" ht="37.5" customHeight="1" thickTop="1" thickBot="1" x14ac:dyDescent="0.2">
      <c r="A9" s="39" t="s">
        <v>0</v>
      </c>
      <c r="B9" s="40"/>
      <c r="C9" s="41"/>
      <c r="D9" s="34"/>
      <c r="E9" s="35">
        <f>SUM(E8:E8)</f>
        <v>929</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9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&amp;L&amp;A&amp;C10/13</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39</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1049</v>
      </c>
      <c r="F8" s="21"/>
      <c r="G8" s="22"/>
      <c r="H8" s="22"/>
      <c r="I8" s="22"/>
      <c r="J8" s="23" t="str">
        <f>IF(F8="","",ROUNDDOWN(SUM(F8:I8),0))</f>
        <v/>
      </c>
    </row>
    <row r="9" spans="1:11" s="7" customFormat="1" ht="37.5" customHeight="1" thickTop="1" thickBot="1" x14ac:dyDescent="0.2">
      <c r="A9" s="39" t="s">
        <v>0</v>
      </c>
      <c r="B9" s="40"/>
      <c r="C9" s="41"/>
      <c r="D9" s="34"/>
      <c r="E9" s="35">
        <f>SUM(E8:E8)</f>
        <v>1049</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A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&amp;L&amp;A&amp;C11/13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40</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1115</v>
      </c>
      <c r="F8" s="21"/>
      <c r="G8" s="22"/>
      <c r="H8" s="22"/>
      <c r="I8" s="22"/>
      <c r="J8" s="23" t="str">
        <f>IF(F8="","",ROUNDDOWN(SUM(F8:I8),0))</f>
        <v/>
      </c>
    </row>
    <row r="9" spans="1:11" s="7" customFormat="1" ht="37.5" customHeight="1" thickTop="1" thickBot="1" x14ac:dyDescent="0.2">
      <c r="A9" s="39" t="s">
        <v>0</v>
      </c>
      <c r="B9" s="40"/>
      <c r="C9" s="41"/>
      <c r="D9" s="34"/>
      <c r="E9" s="35">
        <f>SUM(E8:E8)</f>
        <v>1115</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B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&amp;L&amp;A&amp;C12/13</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30"/>
  <sheetViews>
    <sheetView tabSelected="1" view="pageBreakPreview" zoomScaleNormal="100" zoomScaleSheetLayoutView="100" workbookViewId="0">
      <selection activeCell="N12" sqref="N12"/>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41</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1175</v>
      </c>
      <c r="F8" s="21"/>
      <c r="G8" s="22"/>
      <c r="H8" s="22"/>
      <c r="I8" s="22"/>
      <c r="J8" s="23" t="str">
        <f>IF(F8="","",ROUNDDOWN(SUM(F8:I8),0))</f>
        <v/>
      </c>
    </row>
    <row r="9" spans="1:11" s="7" customFormat="1" ht="37.5" customHeight="1" thickTop="1" thickBot="1" x14ac:dyDescent="0.2">
      <c r="A9" s="39" t="s">
        <v>0</v>
      </c>
      <c r="B9" s="40"/>
      <c r="C9" s="41"/>
      <c r="D9" s="34"/>
      <c r="E9" s="35">
        <f>SUM(E8:E8)</f>
        <v>1175</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C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&amp;L&amp;A&amp;C13/13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30</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1198</v>
      </c>
      <c r="F8" s="21"/>
      <c r="G8" s="22"/>
      <c r="H8" s="22"/>
      <c r="I8" s="22"/>
      <c r="J8" s="23" t="str">
        <f>IF(F8="","",ROUNDDOWN(SUM(F8:I8),0))</f>
        <v/>
      </c>
    </row>
    <row r="9" spans="1:11" s="7" customFormat="1" ht="37.5" customHeight="1" thickTop="1" thickBot="1" x14ac:dyDescent="0.2">
      <c r="A9" s="39" t="s">
        <v>0</v>
      </c>
      <c r="B9" s="40"/>
      <c r="C9" s="41"/>
      <c r="D9" s="34"/>
      <c r="E9" s="35">
        <f>SUM(E8:E8)</f>
        <v>1198</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1000000}"/>
  <mergeCells count="14">
    <mergeCell ref="A2:J2"/>
    <mergeCell ref="A5:A7"/>
    <mergeCell ref="B5:B7"/>
    <mergeCell ref="C5:C7"/>
    <mergeCell ref="D5:D7"/>
    <mergeCell ref="E5:E7"/>
    <mergeCell ref="F5:F7"/>
    <mergeCell ref="G5:I5"/>
    <mergeCell ref="J5:J7"/>
    <mergeCell ref="A13:J13"/>
    <mergeCell ref="A9:C9"/>
    <mergeCell ref="A10:J10"/>
    <mergeCell ref="A11:J11"/>
    <mergeCell ref="A12:J12"/>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&amp;L&amp;A&amp;C2/13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31</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1370</v>
      </c>
      <c r="F8" s="21"/>
      <c r="G8" s="22"/>
      <c r="H8" s="22"/>
      <c r="I8" s="22"/>
      <c r="J8" s="23" t="str">
        <f>IF(F8="","",ROUNDDOWN(SUM(F8:I8),0))</f>
        <v/>
      </c>
    </row>
    <row r="9" spans="1:11" s="7" customFormat="1" ht="37.5" customHeight="1" thickTop="1" thickBot="1" x14ac:dyDescent="0.2">
      <c r="A9" s="39" t="s">
        <v>0</v>
      </c>
      <c r="B9" s="40"/>
      <c r="C9" s="41"/>
      <c r="D9" s="34"/>
      <c r="E9" s="35">
        <f>SUM(E8:E8)</f>
        <v>1370</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2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&amp;L&amp;A&amp;C3/13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32</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1302</v>
      </c>
      <c r="F8" s="21"/>
      <c r="G8" s="22"/>
      <c r="H8" s="22"/>
      <c r="I8" s="22"/>
      <c r="J8" s="23" t="str">
        <f>IF(F8="","",ROUNDDOWN(SUM(F8:I8),0))</f>
        <v/>
      </c>
    </row>
    <row r="9" spans="1:11" s="7" customFormat="1" ht="37.5" customHeight="1" thickTop="1" thickBot="1" x14ac:dyDescent="0.2">
      <c r="A9" s="39" t="s">
        <v>0</v>
      </c>
      <c r="B9" s="40"/>
      <c r="C9" s="41"/>
      <c r="D9" s="34"/>
      <c r="E9" s="35">
        <f>SUM(E8:E8)</f>
        <v>1302</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3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&amp;L&amp;A&amp;C4/13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33</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1672</v>
      </c>
      <c r="F8" s="21"/>
      <c r="G8" s="22"/>
      <c r="H8" s="22"/>
      <c r="I8" s="22"/>
      <c r="J8" s="23" t="str">
        <f>IF(F8="","",ROUNDDOWN(SUM(F8:I8),0))</f>
        <v/>
      </c>
    </row>
    <row r="9" spans="1:11" s="7" customFormat="1" ht="37.5" customHeight="1" thickTop="1" thickBot="1" x14ac:dyDescent="0.2">
      <c r="A9" s="39" t="s">
        <v>0</v>
      </c>
      <c r="B9" s="40"/>
      <c r="C9" s="41"/>
      <c r="D9" s="34"/>
      <c r="E9" s="35">
        <f>SUM(E8:E8)</f>
        <v>1672</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4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&amp;L&amp;A&amp;C5/13</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34</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1271</v>
      </c>
      <c r="F8" s="21"/>
      <c r="G8" s="22"/>
      <c r="H8" s="22"/>
      <c r="I8" s="22"/>
      <c r="J8" s="23" t="str">
        <f>IF(F8="","",ROUNDDOWN(SUM(F8:I8),0))</f>
        <v/>
      </c>
    </row>
    <row r="9" spans="1:11" s="7" customFormat="1" ht="37.5" customHeight="1" thickTop="1" thickBot="1" x14ac:dyDescent="0.2">
      <c r="A9" s="39" t="s">
        <v>0</v>
      </c>
      <c r="B9" s="40"/>
      <c r="C9" s="41"/>
      <c r="D9" s="34"/>
      <c r="E9" s="35">
        <f>SUM(E8:E8)</f>
        <v>1271</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5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&amp;L&amp;A&amp;C6/13</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35</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1128</v>
      </c>
      <c r="F8" s="21"/>
      <c r="G8" s="22"/>
      <c r="H8" s="22"/>
      <c r="I8" s="22"/>
      <c r="J8" s="23" t="str">
        <f>IF(F8="","",ROUNDDOWN(SUM(F8:I8),0))</f>
        <v/>
      </c>
    </row>
    <row r="9" spans="1:11" s="7" customFormat="1" ht="37.5" customHeight="1" thickTop="1" thickBot="1" x14ac:dyDescent="0.2">
      <c r="A9" s="39" t="s">
        <v>0</v>
      </c>
      <c r="B9" s="40"/>
      <c r="C9" s="41"/>
      <c r="D9" s="34"/>
      <c r="E9" s="35">
        <f>SUM(E8:E8)</f>
        <v>1128</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6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&amp;L&amp;A&amp;C7/13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36</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1107</v>
      </c>
      <c r="F8" s="21"/>
      <c r="G8" s="22"/>
      <c r="H8" s="22"/>
      <c r="I8" s="22"/>
      <c r="J8" s="23" t="str">
        <f>IF(F8="","",ROUNDDOWN(SUM(F8:I8),0))</f>
        <v/>
      </c>
    </row>
    <row r="9" spans="1:11" s="7" customFormat="1" ht="37.5" customHeight="1" thickTop="1" thickBot="1" x14ac:dyDescent="0.2">
      <c r="A9" s="39" t="s">
        <v>0</v>
      </c>
      <c r="B9" s="40"/>
      <c r="C9" s="41"/>
      <c r="D9" s="34"/>
      <c r="E9" s="35">
        <f>SUM(E8:E8)</f>
        <v>1107</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7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&amp;L&amp;A&amp;C8/13</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0"/>
  <sheetViews>
    <sheetView view="pageBreakPreview" zoomScaleNormal="100" zoomScaleSheetLayoutView="100" workbookViewId="0">
      <selection activeCell="A5" sqref="A5:A7"/>
    </sheetView>
  </sheetViews>
  <sheetFormatPr defaultRowHeight="13.5" x14ac:dyDescent="0.15"/>
  <cols>
    <col min="1" max="1" width="4.375" customWidth="1"/>
    <col min="2" max="3" width="28" customWidth="1"/>
    <col min="4" max="4" width="6.25" customWidth="1"/>
    <col min="5" max="5" width="8.75" customWidth="1"/>
    <col min="6" max="6" width="12.5" customWidth="1"/>
    <col min="7" max="9" width="16.25" customWidth="1"/>
    <col min="10" max="10" width="12.5" customWidth="1"/>
  </cols>
  <sheetData>
    <row r="1" spans="1:11" x14ac:dyDescent="0.15">
      <c r="D1" s="4"/>
      <c r="E1" s="3"/>
      <c r="F1" s="4"/>
      <c r="G1" s="3"/>
      <c r="H1" s="3"/>
      <c r="I1" s="3"/>
      <c r="J1" s="3"/>
    </row>
    <row r="2" spans="1:11" ht="17.25" x14ac:dyDescent="0.2">
      <c r="A2" s="42" t="s">
        <v>1</v>
      </c>
      <c r="B2" s="42"/>
      <c r="C2" s="42"/>
      <c r="D2" s="42"/>
      <c r="E2" s="42"/>
      <c r="F2" s="42"/>
      <c r="G2" s="42"/>
      <c r="H2" s="42"/>
      <c r="I2" s="42"/>
      <c r="J2" s="42"/>
    </row>
    <row r="3" spans="1:11" x14ac:dyDescent="0.15">
      <c r="E3" s="3"/>
      <c r="F3" s="4"/>
      <c r="G3" s="3"/>
      <c r="H3" s="3"/>
      <c r="I3" s="3"/>
      <c r="J3" s="3"/>
    </row>
    <row r="4" spans="1:11" ht="14.25" thickBot="1" x14ac:dyDescent="0.2">
      <c r="A4" t="s">
        <v>37</v>
      </c>
      <c r="D4" s="4"/>
      <c r="E4" s="3"/>
      <c r="F4" s="4"/>
      <c r="G4" s="3"/>
      <c r="H4" s="3"/>
      <c r="I4" s="3"/>
      <c r="J4" s="4"/>
    </row>
    <row r="5" spans="1:11" ht="30.75" customHeight="1" x14ac:dyDescent="0.15">
      <c r="A5" s="43" t="s">
        <v>3</v>
      </c>
      <c r="B5" s="46" t="s">
        <v>2</v>
      </c>
      <c r="C5" s="49" t="s">
        <v>4</v>
      </c>
      <c r="D5" s="52" t="s">
        <v>29</v>
      </c>
      <c r="E5" s="55" t="s">
        <v>5</v>
      </c>
      <c r="F5" s="58" t="s">
        <v>8</v>
      </c>
      <c r="G5" s="61" t="s">
        <v>9</v>
      </c>
      <c r="H5" s="62"/>
      <c r="I5" s="63"/>
      <c r="J5" s="64" t="s">
        <v>7</v>
      </c>
    </row>
    <row r="6" spans="1:11" ht="45" customHeight="1" x14ac:dyDescent="0.15">
      <c r="A6" s="44"/>
      <c r="B6" s="47"/>
      <c r="C6" s="50"/>
      <c r="D6" s="53"/>
      <c r="E6" s="56"/>
      <c r="F6" s="59"/>
      <c r="G6" s="28" t="s">
        <v>20</v>
      </c>
      <c r="H6" s="28" t="s">
        <v>21</v>
      </c>
      <c r="I6" s="29" t="s">
        <v>22</v>
      </c>
      <c r="J6" s="65"/>
    </row>
    <row r="7" spans="1:11" ht="30.75" customHeight="1" thickBot="1" x14ac:dyDescent="0.2">
      <c r="A7" s="45"/>
      <c r="B7" s="48"/>
      <c r="C7" s="51"/>
      <c r="D7" s="54"/>
      <c r="E7" s="57"/>
      <c r="F7" s="60"/>
      <c r="G7" s="30"/>
      <c r="H7" s="30"/>
      <c r="I7" s="31"/>
      <c r="J7" s="66"/>
      <c r="K7" s="7" t="s">
        <v>24</v>
      </c>
    </row>
    <row r="8" spans="1:11" s="7" customFormat="1" ht="52.5" customHeight="1" thickBot="1" x14ac:dyDescent="0.2">
      <c r="A8" s="19">
        <f>ROW()-7</f>
        <v>1</v>
      </c>
      <c r="B8" s="20" t="s">
        <v>27</v>
      </c>
      <c r="C8" s="26" t="s">
        <v>28</v>
      </c>
      <c r="D8" s="32">
        <v>6</v>
      </c>
      <c r="E8" s="33">
        <v>1097</v>
      </c>
      <c r="F8" s="21"/>
      <c r="G8" s="22"/>
      <c r="H8" s="22"/>
      <c r="I8" s="22"/>
      <c r="J8" s="23" t="str">
        <f>IF(F8="","",ROUNDDOWN(SUM(F8:I8),0))</f>
        <v/>
      </c>
    </row>
    <row r="9" spans="1:11" s="7" customFormat="1" ht="37.5" customHeight="1" thickTop="1" thickBot="1" x14ac:dyDescent="0.2">
      <c r="A9" s="39" t="s">
        <v>0</v>
      </c>
      <c r="B9" s="40"/>
      <c r="C9" s="41"/>
      <c r="D9" s="34"/>
      <c r="E9" s="35">
        <f>SUM(E8:E8)</f>
        <v>1097</v>
      </c>
      <c r="F9" s="9"/>
      <c r="G9" s="8"/>
      <c r="H9" s="8"/>
      <c r="I9" s="15"/>
      <c r="J9" s="16">
        <f>SUM(J8:J8)</f>
        <v>0</v>
      </c>
    </row>
    <row r="10" spans="1:11" s="1" customFormat="1" ht="36.75" customHeight="1" x14ac:dyDescent="0.15">
      <c r="A10" s="38" t="s">
        <v>14</v>
      </c>
      <c r="B10" s="38"/>
      <c r="C10" s="38"/>
      <c r="D10" s="38"/>
      <c r="E10" s="38"/>
      <c r="F10" s="38"/>
      <c r="G10" s="38"/>
      <c r="H10" s="38"/>
      <c r="I10" s="38"/>
      <c r="J10" s="38"/>
    </row>
    <row r="11" spans="1:11" s="1" customFormat="1" ht="33.75" customHeight="1" x14ac:dyDescent="0.15">
      <c r="A11" s="38" t="s">
        <v>15</v>
      </c>
      <c r="B11" s="38"/>
      <c r="C11" s="38"/>
      <c r="D11" s="38"/>
      <c r="E11" s="38"/>
      <c r="F11" s="38"/>
      <c r="G11" s="38"/>
      <c r="H11" s="38"/>
      <c r="I11" s="38"/>
      <c r="J11" s="38"/>
    </row>
    <row r="12" spans="1:11" s="1" customFormat="1" ht="33.75" customHeight="1" x14ac:dyDescent="0.15">
      <c r="A12" s="38" t="s">
        <v>16</v>
      </c>
      <c r="B12" s="38"/>
      <c r="C12" s="38"/>
      <c r="D12" s="38"/>
      <c r="E12" s="38"/>
      <c r="F12" s="38"/>
      <c r="G12" s="38"/>
      <c r="H12" s="38"/>
      <c r="I12" s="38"/>
      <c r="J12" s="38"/>
    </row>
    <row r="13" spans="1:11" s="1" customFormat="1" ht="33.75" customHeight="1" x14ac:dyDescent="0.15">
      <c r="A13" s="38" t="s">
        <v>17</v>
      </c>
      <c r="B13" s="38"/>
      <c r="C13" s="38"/>
      <c r="D13" s="38"/>
      <c r="E13" s="38"/>
      <c r="F13" s="38"/>
      <c r="G13" s="38"/>
      <c r="H13" s="38"/>
      <c r="I13" s="38"/>
      <c r="J13" s="38"/>
    </row>
    <row r="14" spans="1:11" ht="26.25" customHeight="1" x14ac:dyDescent="0.15">
      <c r="D14" s="4"/>
      <c r="E14" s="3"/>
      <c r="F14" s="4"/>
      <c r="G14" s="3"/>
      <c r="H14" s="3"/>
      <c r="I14" s="3"/>
      <c r="J14" s="3"/>
    </row>
    <row r="15" spans="1:11" ht="26.25" customHeight="1" x14ac:dyDescent="0.15">
      <c r="D15" s="4"/>
      <c r="E15" s="3"/>
      <c r="F15" s="4"/>
      <c r="G15" s="3"/>
      <c r="H15" s="3"/>
      <c r="I15" s="3"/>
      <c r="J15" s="3"/>
    </row>
    <row r="16" spans="1:11" ht="26.25" customHeight="1" x14ac:dyDescent="0.15">
      <c r="B16" s="2"/>
      <c r="C16" s="2"/>
    </row>
    <row r="17" spans="2:6" ht="26.25" customHeight="1" x14ac:dyDescent="0.15">
      <c r="B17" s="2"/>
      <c r="C17" s="2"/>
    </row>
    <row r="18" spans="2:6" ht="26.25" customHeight="1" x14ac:dyDescent="0.15">
      <c r="B18" s="2"/>
      <c r="C18" s="2"/>
    </row>
    <row r="19" spans="2:6" ht="26.25" customHeight="1" x14ac:dyDescent="0.15">
      <c r="B19" s="2"/>
      <c r="C19" s="2"/>
    </row>
    <row r="20" spans="2:6" ht="26.25" customHeight="1" x14ac:dyDescent="0.15"/>
    <row r="21" spans="2:6" ht="26.25" customHeight="1" x14ac:dyDescent="0.15">
      <c r="D21" s="5"/>
      <c r="E21" s="6"/>
      <c r="F21" s="5"/>
    </row>
    <row r="22" spans="2:6" ht="26.25" customHeight="1" x14ac:dyDescent="0.15">
      <c r="D22" s="5"/>
      <c r="E22" s="6"/>
      <c r="F22" s="5"/>
    </row>
    <row r="23" spans="2:6" ht="26.25" customHeight="1" x14ac:dyDescent="0.15">
      <c r="D23" s="5"/>
      <c r="E23" s="6"/>
      <c r="F23" s="5"/>
    </row>
    <row r="24" spans="2:6" ht="26.25" customHeight="1" x14ac:dyDescent="0.15">
      <c r="D24" s="5"/>
      <c r="E24" s="6"/>
      <c r="F24" s="5"/>
    </row>
    <row r="25" spans="2:6" ht="26.25" customHeight="1" x14ac:dyDescent="0.15"/>
    <row r="26" spans="2:6" ht="26.25" customHeight="1" x14ac:dyDescent="0.15"/>
    <row r="27" spans="2:6" ht="26.25" customHeight="1" x14ac:dyDescent="0.15"/>
    <row r="28" spans="2:6" ht="26.25" customHeight="1" x14ac:dyDescent="0.15"/>
    <row r="29" spans="2:6" ht="26.25" customHeight="1" x14ac:dyDescent="0.15"/>
    <row r="30" spans="2:6" ht="26.25" customHeight="1" x14ac:dyDescent="0.15"/>
  </sheetData>
  <autoFilter ref="A7:J7" xr:uid="{00000000-0009-0000-0000-000008000000}"/>
  <mergeCells count="14">
    <mergeCell ref="A9:C9"/>
    <mergeCell ref="A10:J10"/>
    <mergeCell ref="A11:J11"/>
    <mergeCell ref="A12:J12"/>
    <mergeCell ref="A13:J13"/>
    <mergeCell ref="A2:J2"/>
    <mergeCell ref="A5:A7"/>
    <mergeCell ref="B5:B7"/>
    <mergeCell ref="C5:C7"/>
    <mergeCell ref="D5:D7"/>
    <mergeCell ref="E5:E7"/>
    <mergeCell ref="F5:F7"/>
    <mergeCell ref="G5:I5"/>
    <mergeCell ref="J5:J7"/>
  </mergeCells>
  <phoneticPr fontId="5"/>
  <printOptions horizontalCentered="1"/>
  <pageMargins left="0.23622047244094491" right="0.23622047244094491" top="0.74803149606299213" bottom="0.74803149606299213" header="0.31496062992125984" footer="0.31496062992125984"/>
  <pageSetup paperSize="9" scale="98" fitToHeight="4" orientation="landscape" r:id="rId1"/>
  <headerFooter>
    <oddFooter>&amp;L&amp;A&amp;C9/13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25</vt:i4>
      </vt:variant>
    </vt:vector>
  </HeadingPairs>
  <TitlesOfParts>
    <vt:vector size="38" baseType="lpstr">
      <vt:lpstr>契約単価積算内訳書合計</vt:lpstr>
      <vt:lpstr>契約単価積算内訳書令和8年10月分</vt:lpstr>
      <vt:lpstr>契約単価積算内訳書令和8年11月分</vt:lpstr>
      <vt:lpstr>契約単価積算内訳書令和8年12月分</vt:lpstr>
      <vt:lpstr>契約単価積算内訳書令和9年1月分</vt:lpstr>
      <vt:lpstr>契約単価積算内訳書令和9年２月分</vt:lpstr>
      <vt:lpstr>契約単価積算内訳書令和9年３月分</vt:lpstr>
      <vt:lpstr>契約単価積算内訳書令和9年４月分</vt:lpstr>
      <vt:lpstr>契約単価積算内訳書令和9年５月分</vt:lpstr>
      <vt:lpstr>契約単価積算内訳書令和9年６月分</vt:lpstr>
      <vt:lpstr>契約単価積算内訳書令和9年７月分</vt:lpstr>
      <vt:lpstr>契約単価積算内訳書令和9年８月分</vt:lpstr>
      <vt:lpstr>契約単価積算内訳書令和9年９月分</vt:lpstr>
      <vt:lpstr>契約単価積算内訳書合計!Print_Area</vt:lpstr>
      <vt:lpstr>契約単価積算内訳書令和8年10月分!Print_Area</vt:lpstr>
      <vt:lpstr>契約単価積算内訳書令和8年11月分!Print_Area</vt:lpstr>
      <vt:lpstr>契約単価積算内訳書令和8年12月分!Print_Area</vt:lpstr>
      <vt:lpstr>契約単価積算内訳書令和9年1月分!Print_Area</vt:lpstr>
      <vt:lpstr>契約単価積算内訳書令和9年２月分!Print_Area</vt:lpstr>
      <vt:lpstr>契約単価積算内訳書令和9年３月分!Print_Area</vt:lpstr>
      <vt:lpstr>契約単価積算内訳書令和9年４月分!Print_Area</vt:lpstr>
      <vt:lpstr>契約単価積算内訳書令和9年５月分!Print_Area</vt:lpstr>
      <vt:lpstr>契約単価積算内訳書令和9年６月分!Print_Area</vt:lpstr>
      <vt:lpstr>契約単価積算内訳書令和9年７月分!Print_Area</vt:lpstr>
      <vt:lpstr>契約単価積算内訳書令和9年８月分!Print_Area</vt:lpstr>
      <vt:lpstr>契約単価積算内訳書令和9年９月分!Print_Area</vt:lpstr>
      <vt:lpstr>契約単価積算内訳書令和8年10月分!Print_Titles</vt:lpstr>
      <vt:lpstr>契約単価積算内訳書令和8年11月分!Print_Titles</vt:lpstr>
      <vt:lpstr>契約単価積算内訳書令和8年12月分!Print_Titles</vt:lpstr>
      <vt:lpstr>契約単価積算内訳書令和9年1月分!Print_Titles</vt:lpstr>
      <vt:lpstr>契約単価積算内訳書令和9年２月分!Print_Titles</vt:lpstr>
      <vt:lpstr>契約単価積算内訳書令和9年３月分!Print_Titles</vt:lpstr>
      <vt:lpstr>契約単価積算内訳書令和9年４月分!Print_Titles</vt:lpstr>
      <vt:lpstr>契約単価積算内訳書令和9年５月分!Print_Titles</vt:lpstr>
      <vt:lpstr>契約単価積算内訳書令和9年６月分!Print_Titles</vt:lpstr>
      <vt:lpstr>契約単価積算内訳書令和9年７月分!Print_Titles</vt:lpstr>
      <vt:lpstr>契約単価積算内訳書令和9年８月分!Print_Titles</vt:lpstr>
      <vt:lpstr>契約単価積算内訳書令和9年９月分!Print_Titles</vt:lpstr>
    </vt:vector>
  </TitlesOfParts>
  <Company>札幌市役所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庁舎管理担当</dc:creator>
  <cp:lastModifiedBy>長谷川 尚雄</cp:lastModifiedBy>
  <cp:lastPrinted>2025-08-15T10:38:16Z</cp:lastPrinted>
  <dcterms:created xsi:type="dcterms:W3CDTF">2001-06-14T01:58:07Z</dcterms:created>
  <dcterms:modified xsi:type="dcterms:W3CDTF">2026-08-14T02:21:14Z</dcterms:modified>
</cp:coreProperties>
</file>