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L21010-s-104\110総務課\112契約係\◆通年業務委託\10　長期継続契約（総合評価以外）\令和５年度\⑥南車両基地警備業務\告示\"/>
    </mc:Choice>
  </mc:AlternateContent>
  <xr:revisionPtr revIDLastSave="0" documentId="13_ncr:1_{6246B857-EDC7-445A-8F61-65D11D52F322}" xr6:coauthVersionLast="47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0" l="1"/>
  <c r="P15" i="20" s="1"/>
  <c r="R15" i="20" s="1"/>
  <c r="N13" i="20"/>
  <c r="P13" i="20" s="1"/>
  <c r="R13" i="20" s="1"/>
  <c r="R11" i="20"/>
  <c r="S28" i="20" l="1"/>
  <c r="R28" i="20"/>
  <c r="Q13" i="18"/>
  <c r="Q15" i="18"/>
  <c r="Q11" i="18"/>
  <c r="R11" i="18" s="1"/>
  <c r="N15" i="18"/>
  <c r="R15" i="18" s="1"/>
  <c r="N13" i="18"/>
  <c r="R13" i="18" s="1"/>
  <c r="R28" i="18" l="1"/>
  <c r="S28" i="18"/>
</calcChain>
</file>

<file path=xl/sharedStrings.xml><?xml version="1.0" encoding="utf-8"?>
<sst xmlns="http://schemas.openxmlformats.org/spreadsheetml/2006/main" count="258" uniqueCount="73">
  <si>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</si>
  <si>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</si>
  <si>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</si>
  <si>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</si>
  <si>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</si>
  <si>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</si>
  <si>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</si>
  <si>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</si>
  <si>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</si>
  <si>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</si>
  <si>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</si>
  <si>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</si>
  <si>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</si>
  <si>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</si>
  <si>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</si>
  <si>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</si>
  <si>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</si>
  <si>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</si>
  <si>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</si>
  <si>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</si>
  <si>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</si>
  <si>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</si>
  <si>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</si>
  <si>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</si>
  <si>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</si>
  <si>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</si>
  <si>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</si>
  <si>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</si>
  <si>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</si>
  <si>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</si>
  <si>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</si>
  <si>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</si>
  <si>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</si>
  <si>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</si>
  <si>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</si>
  <si>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</si>
  <si>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</si>
  <si>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</si>
  <si>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</si>
  <si>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</si>
  <si>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</si>
  <si>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</si>
  <si>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</si>
  <si>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</si>
  <si>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</si>
  <si>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</si>
  <si>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</si>
  <si>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</si>
  <si>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</si>
  <si>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</si>
  <si>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</si>
  <si>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</si>
  <si>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</si>
  <si>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</si>
  <si>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</si>
  <si>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</si>
  <si>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</si>
  <si>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</si>
  <si>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</si>
  <si>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</si>
  <si>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</si>
  <si>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</si>
  <si>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</si>
  <si>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</si>
  <si>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</si>
  <si>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</si>
  <si>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</si>
  <si>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</si>
  <si>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</si>
  <si>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</si>
  <si>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</si>
  <si>
    <t>業務名　　　　　　　　　　　　　　　　　　　　　　　　　　　　　　</t>
    <rPh sb="0" eb="3">
      <t>ギョウムメイ</t>
    </rPh>
    <phoneticPr fontId="1"/>
  </si>
  <si>
    <t>業務名　　　　　　　　　　　　　　　　　　　　　　　　</t>
    <rPh sb="0" eb="3">
      <t>ギョウムメイ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</si>
</sst>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>
          <a:extLst>
            <a:ext uri="{FF2B5EF4-FFF2-40B4-BE49-F238E27FC236}">
              <a16:creationId xmlns:a16="http://schemas.microsoft.com/office/drawing/2014/main" id="{00000000-0008-0000-0100-0000A4490000}"/>
            </a:ext>
          </a:extLst>
        </xdr:cNvPr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>
          <a:extLst>
            <a:ext uri="{FF2B5EF4-FFF2-40B4-BE49-F238E27FC236}">
              <a16:creationId xmlns:a16="http://schemas.microsoft.com/office/drawing/2014/main" id="{00000000-0008-0000-0100-0000B349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>
          <a:extLst>
            <a:ext uri="{FF2B5EF4-FFF2-40B4-BE49-F238E27FC236}">
              <a16:creationId xmlns:a16="http://schemas.microsoft.com/office/drawing/2014/main" id="{00000000-0008-0000-0100-0000B449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8"/>
  <sheetViews>
    <sheetView tabSelected="1" view="pageBreakPreview" zoomScaleNormal="100" zoomScaleSheetLayoutView="100" workbookViewId="0">
      <selection activeCell="A6" sqref="A6:A10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 x14ac:dyDescent="0.2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s="1" customFormat="1" ht="21" x14ac:dyDescent="0.2">
      <c r="A3" s="49" t="s">
        <v>69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6"/>
    </row>
    <row r="4" spans="1:20" s="1" customFormat="1" ht="2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6"/>
    </row>
    <row r="5" spans="1:20" s="1" customFormat="1" ht="24.75" customHeight="1" thickBot="1" x14ac:dyDescent="0.2">
      <c r="A5" s="26" t="s">
        <v>71</v>
      </c>
      <c r="B5" s="27"/>
      <c r="C5" s="27"/>
      <c r="D5" s="27"/>
      <c r="E5" s="27"/>
      <c r="F5" s="27"/>
      <c r="G5" s="27"/>
      <c r="H5" s="27"/>
      <c r="I5" s="27"/>
      <c r="J5" s="27"/>
      <c r="O5" s="2"/>
    </row>
    <row r="6" spans="1:20" s="1" customFormat="1" ht="14.25" customHeight="1" thickBot="1" x14ac:dyDescent="0.2">
      <c r="A6" s="67" t="s">
        <v>28</v>
      </c>
      <c r="B6" s="65" t="s">
        <v>18</v>
      </c>
      <c r="C6" s="65" t="s">
        <v>17</v>
      </c>
      <c r="D6" s="65" t="s">
        <v>0</v>
      </c>
      <c r="E6" s="65"/>
      <c r="F6" s="65"/>
      <c r="G6" s="65" t="s">
        <v>21</v>
      </c>
      <c r="H6" s="65" t="s">
        <v>34</v>
      </c>
      <c r="I6" s="88" t="s">
        <v>20</v>
      </c>
      <c r="J6" s="88"/>
      <c r="K6" s="88"/>
      <c r="L6" s="88"/>
      <c r="M6" s="76" t="s">
        <v>19</v>
      </c>
      <c r="N6" s="76"/>
      <c r="O6" s="76" t="s">
        <v>37</v>
      </c>
      <c r="P6" s="76" t="s">
        <v>35</v>
      </c>
      <c r="Q6" s="76" t="s">
        <v>36</v>
      </c>
      <c r="R6" s="79" t="s">
        <v>4</v>
      </c>
      <c r="S6" s="80"/>
    </row>
    <row r="7" spans="1:20" s="1" customFormat="1" ht="14.25" customHeight="1" thickBot="1" x14ac:dyDescent="0.2">
      <c r="A7" s="67"/>
      <c r="B7" s="65"/>
      <c r="C7" s="65"/>
      <c r="D7" s="65"/>
      <c r="E7" s="65"/>
      <c r="F7" s="65"/>
      <c r="G7" s="65"/>
      <c r="H7" s="65"/>
      <c r="I7" s="89"/>
      <c r="J7" s="89"/>
      <c r="K7" s="89"/>
      <c r="L7" s="89"/>
      <c r="M7" s="77"/>
      <c r="N7" s="77"/>
      <c r="O7" s="77"/>
      <c r="P7" s="77"/>
      <c r="Q7" s="77"/>
      <c r="R7" s="81" t="s">
        <v>32</v>
      </c>
      <c r="S7" s="84" t="s">
        <v>33</v>
      </c>
    </row>
    <row r="8" spans="1:20" s="1" customFormat="1" ht="14.25" customHeight="1" thickBot="1" x14ac:dyDescent="0.2">
      <c r="A8" s="67"/>
      <c r="B8" s="65"/>
      <c r="C8" s="65"/>
      <c r="D8" s="66"/>
      <c r="E8" s="66"/>
      <c r="F8" s="66"/>
      <c r="G8" s="65"/>
      <c r="H8" s="65"/>
      <c r="I8" s="87" t="s">
        <v>24</v>
      </c>
      <c r="J8" s="87"/>
      <c r="K8" s="72" t="s">
        <v>25</v>
      </c>
      <c r="L8" s="72"/>
      <c r="M8" s="77"/>
      <c r="N8" s="77"/>
      <c r="O8" s="77"/>
      <c r="P8" s="77"/>
      <c r="Q8" s="77"/>
      <c r="R8" s="82"/>
      <c r="S8" s="85"/>
    </row>
    <row r="9" spans="1:20" s="3" customFormat="1" ht="14.25" customHeight="1" thickBot="1" x14ac:dyDescent="0.2">
      <c r="A9" s="67"/>
      <c r="B9" s="65"/>
      <c r="C9" s="65"/>
      <c r="D9" s="69" t="s">
        <v>1</v>
      </c>
      <c r="E9" s="69" t="s">
        <v>2</v>
      </c>
      <c r="F9" s="69" t="s">
        <v>3</v>
      </c>
      <c r="G9" s="65"/>
      <c r="H9" s="65"/>
      <c r="I9" s="70" t="s">
        <v>5</v>
      </c>
      <c r="J9" s="70"/>
      <c r="K9" s="74" t="s">
        <v>10</v>
      </c>
      <c r="L9" s="74"/>
      <c r="M9" s="77"/>
      <c r="N9" s="77"/>
      <c r="O9" s="77"/>
      <c r="P9" s="77"/>
      <c r="Q9" s="77"/>
      <c r="R9" s="82"/>
      <c r="S9" s="85"/>
    </row>
    <row r="10" spans="1:20" s="1" customFormat="1" ht="14.25" customHeight="1" x14ac:dyDescent="0.15">
      <c r="A10" s="68"/>
      <c r="B10" s="66"/>
      <c r="C10" s="66"/>
      <c r="D10" s="66"/>
      <c r="E10" s="66"/>
      <c r="F10" s="66"/>
      <c r="G10" s="66"/>
      <c r="H10" s="66"/>
      <c r="I10" s="71" t="s">
        <v>6</v>
      </c>
      <c r="J10" s="71"/>
      <c r="K10" s="73" t="s">
        <v>14</v>
      </c>
      <c r="L10" s="73"/>
      <c r="M10" s="78"/>
      <c r="N10" s="78"/>
      <c r="O10" s="78"/>
      <c r="P10" s="78"/>
      <c r="Q10" s="78"/>
      <c r="R10" s="83"/>
      <c r="S10" s="86"/>
    </row>
    <row r="11" spans="1:20" s="4" customFormat="1" ht="21.75" customHeight="1" x14ac:dyDescent="0.15">
      <c r="A11" s="62"/>
      <c r="B11" s="54" t="s">
        <v>16</v>
      </c>
      <c r="C11" s="54" t="s">
        <v>12</v>
      </c>
      <c r="D11" s="46"/>
      <c r="E11" s="46"/>
      <c r="F11" s="46"/>
      <c r="G11" s="46"/>
      <c r="H11" s="47" t="s">
        <v>41</v>
      </c>
      <c r="I11" s="57"/>
      <c r="J11" s="57"/>
      <c r="K11" s="58"/>
      <c r="L11" s="58"/>
      <c r="M11" s="59"/>
      <c r="N11" s="59"/>
      <c r="O11" s="34"/>
      <c r="P11" s="42"/>
      <c r="Q11" s="42"/>
      <c r="R11" s="46"/>
      <c r="S11" s="60"/>
    </row>
    <row r="12" spans="1:20" s="4" customFormat="1" ht="21.75" customHeight="1" x14ac:dyDescent="0.15">
      <c r="A12" s="53"/>
      <c r="B12" s="55"/>
      <c r="C12" s="55"/>
      <c r="D12" s="29"/>
      <c r="E12" s="29"/>
      <c r="F12" s="29"/>
      <c r="G12" s="29"/>
      <c r="H12" s="48"/>
      <c r="I12" s="40"/>
      <c r="J12" s="40"/>
      <c r="K12" s="41"/>
      <c r="L12" s="41"/>
      <c r="M12" s="32"/>
      <c r="N12" s="32"/>
      <c r="O12" s="42"/>
      <c r="P12" s="34"/>
      <c r="Q12" s="34"/>
      <c r="R12" s="29"/>
      <c r="S12" s="50"/>
    </row>
    <row r="13" spans="1:20" s="4" customFormat="1" ht="21.75" customHeight="1" x14ac:dyDescent="0.15">
      <c r="A13" s="52"/>
      <c r="B13" s="56" t="s">
        <v>16</v>
      </c>
      <c r="C13" s="56" t="s">
        <v>12</v>
      </c>
      <c r="D13" s="28"/>
      <c r="E13" s="28"/>
      <c r="F13" s="28"/>
      <c r="G13" s="28"/>
      <c r="H13" s="47" t="s">
        <v>41</v>
      </c>
      <c r="I13" s="43"/>
      <c r="J13" s="43"/>
      <c r="K13" s="30"/>
      <c r="L13" s="30"/>
      <c r="M13" s="31"/>
      <c r="N13" s="31"/>
      <c r="O13" s="34"/>
      <c r="P13" s="33"/>
      <c r="Q13" s="33"/>
      <c r="R13" s="28"/>
      <c r="S13" s="64"/>
    </row>
    <row r="14" spans="1:20" s="4" customFormat="1" ht="21.75" customHeight="1" x14ac:dyDescent="0.15">
      <c r="A14" s="52"/>
      <c r="B14" s="63"/>
      <c r="C14" s="63"/>
      <c r="D14" s="28"/>
      <c r="E14" s="28"/>
      <c r="F14" s="28"/>
      <c r="G14" s="28"/>
      <c r="H14" s="48"/>
      <c r="I14" s="61"/>
      <c r="J14" s="61"/>
      <c r="K14" s="59"/>
      <c r="L14" s="59"/>
      <c r="M14" s="31"/>
      <c r="N14" s="31"/>
      <c r="O14" s="42"/>
      <c r="P14" s="33"/>
      <c r="Q14" s="33"/>
      <c r="R14" s="28"/>
      <c r="S14" s="64"/>
    </row>
    <row r="15" spans="1:20" s="4" customFormat="1" ht="21.75" customHeight="1" x14ac:dyDescent="0.15">
      <c r="A15" s="62"/>
      <c r="B15" s="56" t="s">
        <v>16</v>
      </c>
      <c r="C15" s="54" t="s">
        <v>12</v>
      </c>
      <c r="D15" s="46"/>
      <c r="E15" s="46"/>
      <c r="F15" s="46"/>
      <c r="G15" s="46"/>
      <c r="H15" s="47" t="s">
        <v>41</v>
      </c>
      <c r="I15" s="57"/>
      <c r="J15" s="57"/>
      <c r="K15" s="58"/>
      <c r="L15" s="58"/>
      <c r="M15" s="59"/>
      <c r="N15" s="59"/>
      <c r="O15" s="34"/>
      <c r="P15" s="42"/>
      <c r="Q15" s="42"/>
      <c r="R15" s="44"/>
      <c r="S15" s="51"/>
    </row>
    <row r="16" spans="1:20" s="4" customFormat="1" ht="21.75" customHeight="1" x14ac:dyDescent="0.15">
      <c r="A16" s="53"/>
      <c r="B16" s="63"/>
      <c r="C16" s="55"/>
      <c r="D16" s="29"/>
      <c r="E16" s="29"/>
      <c r="F16" s="29"/>
      <c r="G16" s="29"/>
      <c r="H16" s="48"/>
      <c r="I16" s="40"/>
      <c r="J16" s="40"/>
      <c r="K16" s="41"/>
      <c r="L16" s="41"/>
      <c r="M16" s="32"/>
      <c r="N16" s="32"/>
      <c r="O16" s="42"/>
      <c r="P16" s="34"/>
      <c r="Q16" s="34"/>
      <c r="R16" s="44"/>
      <c r="S16" s="51"/>
    </row>
    <row r="17" spans="1:19" s="4" customFormat="1" ht="21.75" customHeight="1" x14ac:dyDescent="0.15">
      <c r="A17" s="52"/>
      <c r="B17" s="56" t="s">
        <v>16</v>
      </c>
      <c r="C17" s="56" t="s">
        <v>12</v>
      </c>
      <c r="D17" s="28"/>
      <c r="E17" s="28"/>
      <c r="F17" s="28"/>
      <c r="G17" s="28"/>
      <c r="H17" s="47" t="s">
        <v>41</v>
      </c>
      <c r="I17" s="43"/>
      <c r="J17" s="43"/>
      <c r="K17" s="30"/>
      <c r="L17" s="30"/>
      <c r="M17" s="31"/>
      <c r="N17" s="31"/>
      <c r="O17" s="34"/>
      <c r="P17" s="33"/>
      <c r="Q17" s="33"/>
      <c r="R17" s="28"/>
      <c r="S17" s="64"/>
    </row>
    <row r="18" spans="1:19" s="4" customFormat="1" ht="21.75" customHeight="1" x14ac:dyDescent="0.15">
      <c r="A18" s="52"/>
      <c r="B18" s="63"/>
      <c r="C18" s="63"/>
      <c r="D18" s="28"/>
      <c r="E18" s="28"/>
      <c r="F18" s="28"/>
      <c r="G18" s="28"/>
      <c r="H18" s="48"/>
      <c r="I18" s="61"/>
      <c r="J18" s="61"/>
      <c r="K18" s="59"/>
      <c r="L18" s="59"/>
      <c r="M18" s="31"/>
      <c r="N18" s="31"/>
      <c r="O18" s="42"/>
      <c r="P18" s="33"/>
      <c r="Q18" s="33"/>
      <c r="R18" s="28"/>
      <c r="S18" s="64"/>
    </row>
    <row r="19" spans="1:19" s="4" customFormat="1" ht="21.75" customHeight="1" x14ac:dyDescent="0.15">
      <c r="A19" s="62"/>
      <c r="B19" s="56" t="s">
        <v>16</v>
      </c>
      <c r="C19" s="54" t="s">
        <v>12</v>
      </c>
      <c r="D19" s="46"/>
      <c r="E19" s="46"/>
      <c r="F19" s="46"/>
      <c r="G19" s="46"/>
      <c r="H19" s="47" t="s">
        <v>41</v>
      </c>
      <c r="I19" s="57"/>
      <c r="J19" s="57"/>
      <c r="K19" s="58"/>
      <c r="L19" s="58"/>
      <c r="M19" s="59"/>
      <c r="N19" s="59"/>
      <c r="O19" s="34"/>
      <c r="P19" s="42"/>
      <c r="Q19" s="42"/>
      <c r="R19" s="46"/>
      <c r="S19" s="60"/>
    </row>
    <row r="20" spans="1:19" s="4" customFormat="1" ht="21.75" customHeight="1" x14ac:dyDescent="0.15">
      <c r="A20" s="53"/>
      <c r="B20" s="63"/>
      <c r="C20" s="55"/>
      <c r="D20" s="29"/>
      <c r="E20" s="29"/>
      <c r="F20" s="29"/>
      <c r="G20" s="29"/>
      <c r="H20" s="48"/>
      <c r="I20" s="40"/>
      <c r="J20" s="40"/>
      <c r="K20" s="41"/>
      <c r="L20" s="41"/>
      <c r="M20" s="32"/>
      <c r="N20" s="32"/>
      <c r="O20" s="42"/>
      <c r="P20" s="34"/>
      <c r="Q20" s="34"/>
      <c r="R20" s="29"/>
      <c r="S20" s="50"/>
    </row>
    <row r="21" spans="1:19" s="4" customFormat="1" ht="21.75" customHeight="1" x14ac:dyDescent="0.15">
      <c r="A21" s="52"/>
      <c r="B21" s="56" t="s">
        <v>16</v>
      </c>
      <c r="C21" s="56" t="s">
        <v>12</v>
      </c>
      <c r="D21" s="28"/>
      <c r="E21" s="28"/>
      <c r="F21" s="28"/>
      <c r="G21" s="28"/>
      <c r="H21" s="47" t="s">
        <v>41</v>
      </c>
      <c r="I21" s="43"/>
      <c r="J21" s="43"/>
      <c r="K21" s="30"/>
      <c r="L21" s="30"/>
      <c r="M21" s="31"/>
      <c r="N21" s="31"/>
      <c r="O21" s="34"/>
      <c r="P21" s="33"/>
      <c r="Q21" s="33"/>
      <c r="R21" s="29"/>
      <c r="S21" s="50"/>
    </row>
    <row r="22" spans="1:19" s="4" customFormat="1" ht="21.75" customHeight="1" x14ac:dyDescent="0.15">
      <c r="A22" s="52"/>
      <c r="B22" s="63"/>
      <c r="C22" s="63"/>
      <c r="D22" s="28"/>
      <c r="E22" s="28"/>
      <c r="F22" s="28"/>
      <c r="G22" s="28"/>
      <c r="H22" s="48"/>
      <c r="I22" s="61"/>
      <c r="J22" s="61"/>
      <c r="K22" s="59"/>
      <c r="L22" s="59"/>
      <c r="M22" s="31"/>
      <c r="N22" s="31"/>
      <c r="O22" s="42"/>
      <c r="P22" s="33"/>
      <c r="Q22" s="33"/>
      <c r="R22" s="46"/>
      <c r="S22" s="60"/>
    </row>
    <row r="23" spans="1:19" s="4" customFormat="1" ht="21.75" customHeight="1" x14ac:dyDescent="0.15">
      <c r="A23" s="62"/>
      <c r="B23" s="56" t="s">
        <v>16</v>
      </c>
      <c r="C23" s="54" t="s">
        <v>12</v>
      </c>
      <c r="D23" s="46"/>
      <c r="E23" s="46"/>
      <c r="F23" s="46"/>
      <c r="G23" s="46"/>
      <c r="H23" s="47" t="s">
        <v>41</v>
      </c>
      <c r="I23" s="57"/>
      <c r="J23" s="57"/>
      <c r="K23" s="58"/>
      <c r="L23" s="58"/>
      <c r="M23" s="59"/>
      <c r="N23" s="59"/>
      <c r="O23" s="34"/>
      <c r="P23" s="42"/>
      <c r="Q23" s="42"/>
      <c r="R23" s="46"/>
      <c r="S23" s="60"/>
    </row>
    <row r="24" spans="1:19" s="4" customFormat="1" ht="21.75" customHeight="1" x14ac:dyDescent="0.15">
      <c r="A24" s="53"/>
      <c r="B24" s="63"/>
      <c r="C24" s="55"/>
      <c r="D24" s="29"/>
      <c r="E24" s="29"/>
      <c r="F24" s="29"/>
      <c r="G24" s="29"/>
      <c r="H24" s="48"/>
      <c r="I24" s="40"/>
      <c r="J24" s="40"/>
      <c r="K24" s="41"/>
      <c r="L24" s="41"/>
      <c r="M24" s="32"/>
      <c r="N24" s="32"/>
      <c r="O24" s="42"/>
      <c r="P24" s="34"/>
      <c r="Q24" s="34"/>
      <c r="R24" s="29"/>
      <c r="S24" s="50"/>
    </row>
    <row r="25" spans="1:19" s="4" customFormat="1" ht="21.75" customHeight="1" x14ac:dyDescent="0.15">
      <c r="A25" s="52"/>
      <c r="B25" s="54" t="s">
        <v>16</v>
      </c>
      <c r="C25" s="56" t="s">
        <v>12</v>
      </c>
      <c r="D25" s="28"/>
      <c r="E25" s="28"/>
      <c r="F25" s="28"/>
      <c r="G25" s="28"/>
      <c r="H25" s="47" t="s">
        <v>41</v>
      </c>
      <c r="I25" s="43"/>
      <c r="J25" s="43"/>
      <c r="K25" s="30"/>
      <c r="L25" s="30"/>
      <c r="M25" s="31"/>
      <c r="N25" s="31"/>
      <c r="O25" s="34"/>
      <c r="P25" s="33"/>
      <c r="Q25" s="33"/>
      <c r="R25" s="29"/>
      <c r="S25" s="50"/>
    </row>
    <row r="26" spans="1:19" s="4" customFormat="1" ht="21.75" customHeight="1" thickBot="1" x14ac:dyDescent="0.2">
      <c r="A26" s="53"/>
      <c r="B26" s="55"/>
      <c r="C26" s="55"/>
      <c r="D26" s="29"/>
      <c r="E26" s="29"/>
      <c r="F26" s="29"/>
      <c r="G26" s="29"/>
      <c r="H26" s="48"/>
      <c r="I26" s="40"/>
      <c r="J26" s="40"/>
      <c r="K26" s="41"/>
      <c r="L26" s="41"/>
      <c r="M26" s="32"/>
      <c r="N26" s="32"/>
      <c r="O26" s="45"/>
      <c r="P26" s="34"/>
      <c r="Q26" s="34"/>
      <c r="R26" s="44"/>
      <c r="S26" s="51"/>
    </row>
    <row r="27" spans="1:19" s="4" customFormat="1" ht="21.75" customHeight="1" thickTop="1" thickBo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7" t="s">
        <v>15</v>
      </c>
      <c r="Q27" s="20" t="s">
        <v>11</v>
      </c>
      <c r="R27" s="93" t="s">
        <v>13</v>
      </c>
      <c r="S27" s="94"/>
    </row>
    <row r="28" spans="1:19" s="4" customFormat="1" ht="21.75" customHeight="1" thickTop="1" thickBot="1" x14ac:dyDescent="0.2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38"/>
      <c r="Q28" s="90"/>
      <c r="R28" s="90"/>
      <c r="S28" s="91"/>
    </row>
    <row r="29" spans="1:19" s="4" customFormat="1" ht="21.75" customHeight="1" thickTop="1" thickBot="1" x14ac:dyDescent="0.2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8"/>
      <c r="Q29" s="90"/>
      <c r="R29" s="92"/>
      <c r="S29" s="91"/>
    </row>
    <row r="30" spans="1:19" s="7" customFormat="1" ht="21.75" customHeight="1" thickTop="1" thickBot="1" x14ac:dyDescent="0.2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39"/>
      <c r="Q30" s="21" t="s">
        <v>7</v>
      </c>
      <c r="R30" s="35" t="s">
        <v>8</v>
      </c>
      <c r="S30" s="36"/>
    </row>
    <row r="31" spans="1:19" s="7" customFormat="1" ht="21.75" customHeight="1" x14ac:dyDescent="0.15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 x14ac:dyDescent="0.15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 x14ac:dyDescent="0.15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 x14ac:dyDescent="0.15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 x14ac:dyDescent="0.15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 x14ac:dyDescent="0.15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 x14ac:dyDescent="0.15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8"/>
  <sheetViews>
    <sheetView showGridLines="0" zoomScaleNormal="100" zoomScaleSheetLayoutView="100" workbookViewId="0">
      <selection activeCell="B5" sqref="B5:K5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 x14ac:dyDescent="0.2">
      <c r="B1" s="75" t="s">
        <v>47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2:21" s="1" customFormat="1" ht="14.25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 x14ac:dyDescent="0.2">
      <c r="B3" s="95" t="s">
        <v>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6"/>
    </row>
    <row r="4" spans="2:21" s="1" customFormat="1" ht="21" x14ac:dyDescent="0.2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6"/>
    </row>
    <row r="5" spans="2:21" s="1" customFormat="1" ht="21.75" customHeight="1" thickBot="1" x14ac:dyDescent="0.2">
      <c r="B5" s="26" t="s">
        <v>46</v>
      </c>
      <c r="C5" s="27"/>
      <c r="D5" s="27"/>
      <c r="E5" s="27"/>
      <c r="F5" s="27"/>
      <c r="G5" s="27"/>
      <c r="H5" s="27"/>
      <c r="I5" s="27"/>
      <c r="J5" s="27"/>
      <c r="K5" s="27"/>
      <c r="P5" s="2"/>
    </row>
    <row r="6" spans="2:21" s="1" customFormat="1" ht="14.25" customHeight="1" thickBot="1" x14ac:dyDescent="0.2">
      <c r="B6" s="67" t="s">
        <v>28</v>
      </c>
      <c r="C6" s="65" t="s">
        <v>18</v>
      </c>
      <c r="D6" s="65" t="s">
        <v>17</v>
      </c>
      <c r="E6" s="65" t="s">
        <v>0</v>
      </c>
      <c r="F6" s="65"/>
      <c r="G6" s="65"/>
      <c r="H6" s="65" t="s">
        <v>21</v>
      </c>
      <c r="I6" s="65" t="s">
        <v>34</v>
      </c>
      <c r="J6" s="88" t="s">
        <v>20</v>
      </c>
      <c r="K6" s="88"/>
      <c r="L6" s="88"/>
      <c r="M6" s="88"/>
      <c r="N6" s="76" t="s">
        <v>19</v>
      </c>
      <c r="O6" s="76"/>
      <c r="P6" s="76" t="s">
        <v>37</v>
      </c>
      <c r="Q6" s="76" t="s">
        <v>35</v>
      </c>
      <c r="R6" s="76" t="s">
        <v>36</v>
      </c>
      <c r="S6" s="79" t="s">
        <v>4</v>
      </c>
      <c r="T6" s="80"/>
    </row>
    <row r="7" spans="2:21" s="1" customFormat="1" ht="14.25" customHeight="1" thickBot="1" x14ac:dyDescent="0.2">
      <c r="B7" s="67"/>
      <c r="C7" s="65"/>
      <c r="D7" s="65"/>
      <c r="E7" s="65"/>
      <c r="F7" s="65"/>
      <c r="G7" s="65"/>
      <c r="H7" s="65"/>
      <c r="I7" s="65"/>
      <c r="J7" s="89"/>
      <c r="K7" s="89"/>
      <c r="L7" s="89"/>
      <c r="M7" s="89"/>
      <c r="N7" s="77"/>
      <c r="O7" s="77"/>
      <c r="P7" s="77"/>
      <c r="Q7" s="77"/>
      <c r="R7" s="77"/>
      <c r="S7" s="81" t="s">
        <v>32</v>
      </c>
      <c r="T7" s="84" t="s">
        <v>33</v>
      </c>
    </row>
    <row r="8" spans="2:21" s="1" customFormat="1" ht="14.25" customHeight="1" thickBot="1" x14ac:dyDescent="0.2">
      <c r="B8" s="67"/>
      <c r="C8" s="65"/>
      <c r="D8" s="65"/>
      <c r="E8" s="66"/>
      <c r="F8" s="66"/>
      <c r="G8" s="66"/>
      <c r="H8" s="65"/>
      <c r="I8" s="65"/>
      <c r="J8" s="87" t="s">
        <v>24</v>
      </c>
      <c r="K8" s="87"/>
      <c r="L8" s="72" t="s">
        <v>25</v>
      </c>
      <c r="M8" s="72"/>
      <c r="N8" s="77"/>
      <c r="O8" s="77"/>
      <c r="P8" s="77"/>
      <c r="Q8" s="77"/>
      <c r="R8" s="77"/>
      <c r="S8" s="82"/>
      <c r="T8" s="85"/>
    </row>
    <row r="9" spans="2:21" s="3" customFormat="1" ht="14.25" customHeight="1" thickBot="1" x14ac:dyDescent="0.2">
      <c r="B9" s="67"/>
      <c r="C9" s="65"/>
      <c r="D9" s="65"/>
      <c r="E9" s="69" t="s">
        <v>1</v>
      </c>
      <c r="F9" s="69" t="s">
        <v>2</v>
      </c>
      <c r="G9" s="69" t="s">
        <v>3</v>
      </c>
      <c r="H9" s="65"/>
      <c r="I9" s="65"/>
      <c r="J9" s="70" t="s">
        <v>5</v>
      </c>
      <c r="K9" s="70"/>
      <c r="L9" s="74" t="s">
        <v>10</v>
      </c>
      <c r="M9" s="74"/>
      <c r="N9" s="77"/>
      <c r="O9" s="77"/>
      <c r="P9" s="77"/>
      <c r="Q9" s="77"/>
      <c r="R9" s="77"/>
      <c r="S9" s="82"/>
      <c r="T9" s="85"/>
    </row>
    <row r="10" spans="2:21" s="1" customFormat="1" ht="14.25" customHeight="1" x14ac:dyDescent="0.15">
      <c r="B10" s="68"/>
      <c r="C10" s="66"/>
      <c r="D10" s="66"/>
      <c r="E10" s="66"/>
      <c r="F10" s="66"/>
      <c r="G10" s="66"/>
      <c r="H10" s="66"/>
      <c r="I10" s="66"/>
      <c r="J10" s="71" t="s">
        <v>6</v>
      </c>
      <c r="K10" s="71"/>
      <c r="L10" s="73" t="s">
        <v>14</v>
      </c>
      <c r="M10" s="73"/>
      <c r="N10" s="78"/>
      <c r="O10" s="78"/>
      <c r="P10" s="78"/>
      <c r="Q10" s="78"/>
      <c r="R10" s="78"/>
      <c r="S10" s="83"/>
      <c r="T10" s="86"/>
    </row>
    <row r="11" spans="2:21" s="4" customFormat="1" ht="20.25" customHeight="1" x14ac:dyDescent="0.15">
      <c r="B11" s="96">
        <v>1</v>
      </c>
      <c r="C11" s="54" t="s">
        <v>16</v>
      </c>
      <c r="D11" s="54" t="s">
        <v>12</v>
      </c>
      <c r="E11" s="98">
        <v>8</v>
      </c>
      <c r="F11" s="98">
        <v>40</v>
      </c>
      <c r="G11" s="98">
        <v>173.3</v>
      </c>
      <c r="H11" s="98">
        <v>21.6</v>
      </c>
      <c r="I11" s="100" t="s">
        <v>43</v>
      </c>
      <c r="J11" s="102">
        <v>173300</v>
      </c>
      <c r="K11" s="102"/>
      <c r="L11" s="103">
        <v>10080</v>
      </c>
      <c r="M11" s="103"/>
      <c r="N11" s="104">
        <v>208380</v>
      </c>
      <c r="O11" s="104"/>
      <c r="P11" s="106">
        <v>150000</v>
      </c>
      <c r="Q11" s="108">
        <f>ROUNDDOWN(+P11/12,0)</f>
        <v>12500</v>
      </c>
      <c r="R11" s="108">
        <f>+N11+Q11</f>
        <v>220880</v>
      </c>
      <c r="S11" s="109" t="s">
        <v>26</v>
      </c>
      <c r="T11" s="111" t="s">
        <v>26</v>
      </c>
    </row>
    <row r="12" spans="2:21" s="4" customFormat="1" ht="20.25" customHeight="1" x14ac:dyDescent="0.15">
      <c r="B12" s="97"/>
      <c r="C12" s="55"/>
      <c r="D12" s="55"/>
      <c r="E12" s="99"/>
      <c r="F12" s="99"/>
      <c r="G12" s="99"/>
      <c r="H12" s="99"/>
      <c r="I12" s="101"/>
      <c r="J12" s="113">
        <v>20000</v>
      </c>
      <c r="K12" s="113"/>
      <c r="L12" s="114">
        <v>5000</v>
      </c>
      <c r="M12" s="114"/>
      <c r="N12" s="105"/>
      <c r="O12" s="105"/>
      <c r="P12" s="107"/>
      <c r="Q12" s="106"/>
      <c r="R12" s="106"/>
      <c r="S12" s="110"/>
      <c r="T12" s="112"/>
    </row>
    <row r="13" spans="2:21" s="4" customFormat="1" ht="20.25" customHeight="1" x14ac:dyDescent="0.15">
      <c r="B13" s="115">
        <v>2</v>
      </c>
      <c r="C13" s="56" t="s">
        <v>16</v>
      </c>
      <c r="D13" s="56" t="s">
        <v>12</v>
      </c>
      <c r="E13" s="116">
        <v>5</v>
      </c>
      <c r="F13" s="116">
        <v>20</v>
      </c>
      <c r="G13" s="116">
        <v>86.7</v>
      </c>
      <c r="H13" s="116">
        <v>17.3</v>
      </c>
      <c r="I13" s="47" t="s">
        <v>44</v>
      </c>
      <c r="J13" s="117">
        <v>86700</v>
      </c>
      <c r="K13" s="117"/>
      <c r="L13" s="118">
        <v>8500</v>
      </c>
      <c r="M13" s="118"/>
      <c r="N13" s="119">
        <f>+J13+L13+J14+L14</f>
        <v>95200</v>
      </c>
      <c r="O13" s="119"/>
      <c r="P13" s="106">
        <v>50000</v>
      </c>
      <c r="Q13" s="120">
        <f>ROUNDDOWN(+P13/12,0)</f>
        <v>4166</v>
      </c>
      <c r="R13" s="120">
        <f>+N13+Q13</f>
        <v>99366</v>
      </c>
      <c r="S13" s="121" t="s">
        <v>26</v>
      </c>
      <c r="T13" s="122" t="s">
        <v>27</v>
      </c>
    </row>
    <row r="14" spans="2:21" s="4" customFormat="1" ht="20.25" customHeight="1" x14ac:dyDescent="0.15">
      <c r="B14" s="115"/>
      <c r="C14" s="63"/>
      <c r="D14" s="55"/>
      <c r="E14" s="116"/>
      <c r="F14" s="116"/>
      <c r="G14" s="116"/>
      <c r="H14" s="116"/>
      <c r="I14" s="48"/>
      <c r="J14" s="123">
        <v>0</v>
      </c>
      <c r="K14" s="123"/>
      <c r="L14" s="104">
        <v>0</v>
      </c>
      <c r="M14" s="104"/>
      <c r="N14" s="119"/>
      <c r="O14" s="119"/>
      <c r="P14" s="108"/>
      <c r="Q14" s="120"/>
      <c r="R14" s="120"/>
      <c r="S14" s="121"/>
      <c r="T14" s="122"/>
    </row>
    <row r="15" spans="2:21" s="4" customFormat="1" ht="20.25" customHeight="1" x14ac:dyDescent="0.15">
      <c r="B15" s="96">
        <v>3</v>
      </c>
      <c r="C15" s="56" t="s">
        <v>16</v>
      </c>
      <c r="D15" s="56" t="s">
        <v>12</v>
      </c>
      <c r="E15" s="116">
        <v>4</v>
      </c>
      <c r="F15" s="116">
        <v>12</v>
      </c>
      <c r="G15" s="116">
        <v>52</v>
      </c>
      <c r="H15" s="116">
        <v>13</v>
      </c>
      <c r="I15" s="47" t="s">
        <v>45</v>
      </c>
      <c r="J15" s="117">
        <v>46800</v>
      </c>
      <c r="K15" s="117"/>
      <c r="L15" s="118">
        <v>6500</v>
      </c>
      <c r="M15" s="118"/>
      <c r="N15" s="119">
        <f>+J15+L15+J16+L16</f>
        <v>53300</v>
      </c>
      <c r="O15" s="119"/>
      <c r="P15" s="107">
        <v>0</v>
      </c>
      <c r="Q15" s="108">
        <f>ROUNDDOWN(+P15/12,0)</f>
        <v>0</v>
      </c>
      <c r="R15" s="108">
        <f>+N15+Q15</f>
        <v>53300</v>
      </c>
      <c r="S15" s="121" t="s">
        <v>27</v>
      </c>
      <c r="T15" s="122" t="s">
        <v>27</v>
      </c>
    </row>
    <row r="16" spans="2:21" s="4" customFormat="1" ht="20.25" customHeight="1" x14ac:dyDescent="0.15">
      <c r="B16" s="97"/>
      <c r="C16" s="63"/>
      <c r="D16" s="63"/>
      <c r="E16" s="116"/>
      <c r="F16" s="116"/>
      <c r="G16" s="116"/>
      <c r="H16" s="116"/>
      <c r="I16" s="48"/>
      <c r="J16" s="123">
        <v>0</v>
      </c>
      <c r="K16" s="123"/>
      <c r="L16" s="104">
        <v>0</v>
      </c>
      <c r="M16" s="104"/>
      <c r="N16" s="119"/>
      <c r="O16" s="119"/>
      <c r="P16" s="108"/>
      <c r="Q16" s="106"/>
      <c r="R16" s="106"/>
      <c r="S16" s="121"/>
      <c r="T16" s="122"/>
    </row>
    <row r="17" spans="2:20" s="4" customFormat="1" ht="20.25" customHeight="1" x14ac:dyDescent="0.15">
      <c r="B17" s="52"/>
      <c r="C17" s="56" t="s">
        <v>16</v>
      </c>
      <c r="D17" s="56" t="s">
        <v>12</v>
      </c>
      <c r="E17" s="28"/>
      <c r="F17" s="28"/>
      <c r="G17" s="28"/>
      <c r="H17" s="28"/>
      <c r="I17" s="47" t="s">
        <v>9</v>
      </c>
      <c r="J17" s="43"/>
      <c r="K17" s="43"/>
      <c r="L17" s="30"/>
      <c r="M17" s="30"/>
      <c r="N17" s="31"/>
      <c r="O17" s="31"/>
      <c r="P17" s="33"/>
      <c r="Q17" s="33"/>
      <c r="R17" s="33"/>
      <c r="S17" s="28"/>
      <c r="T17" s="64"/>
    </row>
    <row r="18" spans="2:20" s="4" customFormat="1" ht="20.25" customHeight="1" x14ac:dyDescent="0.15">
      <c r="B18" s="52"/>
      <c r="C18" s="63"/>
      <c r="D18" s="63"/>
      <c r="E18" s="28"/>
      <c r="F18" s="28"/>
      <c r="G18" s="28"/>
      <c r="H18" s="28"/>
      <c r="I18" s="48"/>
      <c r="J18" s="61"/>
      <c r="K18" s="61"/>
      <c r="L18" s="59"/>
      <c r="M18" s="59"/>
      <c r="N18" s="31"/>
      <c r="O18" s="31"/>
      <c r="P18" s="33"/>
      <c r="Q18" s="33"/>
      <c r="R18" s="33"/>
      <c r="S18" s="28"/>
      <c r="T18" s="64"/>
    </row>
    <row r="19" spans="2:20" s="4" customFormat="1" ht="20.25" customHeight="1" x14ac:dyDescent="0.15">
      <c r="B19" s="62"/>
      <c r="C19" s="56" t="s">
        <v>16</v>
      </c>
      <c r="D19" s="54" t="s">
        <v>12</v>
      </c>
      <c r="E19" s="46"/>
      <c r="F19" s="46"/>
      <c r="G19" s="46"/>
      <c r="H19" s="46"/>
      <c r="I19" s="100" t="s">
        <v>9</v>
      </c>
      <c r="J19" s="57"/>
      <c r="K19" s="57"/>
      <c r="L19" s="58"/>
      <c r="M19" s="58"/>
      <c r="N19" s="59"/>
      <c r="O19" s="59"/>
      <c r="P19" s="42"/>
      <c r="Q19" s="42"/>
      <c r="R19" s="42"/>
      <c r="S19" s="46"/>
      <c r="T19" s="60"/>
    </row>
    <row r="20" spans="2:20" s="4" customFormat="1" ht="20.25" customHeight="1" x14ac:dyDescent="0.15">
      <c r="B20" s="53"/>
      <c r="C20" s="63"/>
      <c r="D20" s="55"/>
      <c r="E20" s="29"/>
      <c r="F20" s="29"/>
      <c r="G20" s="29"/>
      <c r="H20" s="29"/>
      <c r="I20" s="101"/>
      <c r="J20" s="40"/>
      <c r="K20" s="40"/>
      <c r="L20" s="41"/>
      <c r="M20" s="41"/>
      <c r="N20" s="32"/>
      <c r="O20" s="32"/>
      <c r="P20" s="34"/>
      <c r="Q20" s="34"/>
      <c r="R20" s="34"/>
      <c r="S20" s="29"/>
      <c r="T20" s="50"/>
    </row>
    <row r="21" spans="2:20" s="4" customFormat="1" ht="20.25" customHeight="1" x14ac:dyDescent="0.15">
      <c r="B21" s="52"/>
      <c r="C21" s="56" t="s">
        <v>16</v>
      </c>
      <c r="D21" s="56" t="s">
        <v>12</v>
      </c>
      <c r="E21" s="28"/>
      <c r="F21" s="28"/>
      <c r="G21" s="28"/>
      <c r="H21" s="28"/>
      <c r="I21" s="47" t="s">
        <v>9</v>
      </c>
      <c r="J21" s="43"/>
      <c r="K21" s="43"/>
      <c r="L21" s="30"/>
      <c r="M21" s="30"/>
      <c r="N21" s="31"/>
      <c r="O21" s="31"/>
      <c r="P21" s="33"/>
      <c r="Q21" s="33"/>
      <c r="R21" s="33"/>
      <c r="S21" s="29"/>
      <c r="T21" s="50"/>
    </row>
    <row r="22" spans="2:20" s="4" customFormat="1" ht="20.25" customHeight="1" x14ac:dyDescent="0.15">
      <c r="B22" s="52"/>
      <c r="C22" s="63"/>
      <c r="D22" s="63"/>
      <c r="E22" s="28"/>
      <c r="F22" s="28"/>
      <c r="G22" s="28"/>
      <c r="H22" s="28"/>
      <c r="I22" s="48"/>
      <c r="J22" s="61"/>
      <c r="K22" s="61"/>
      <c r="L22" s="59"/>
      <c r="M22" s="59"/>
      <c r="N22" s="31"/>
      <c r="O22" s="31"/>
      <c r="P22" s="33"/>
      <c r="Q22" s="33"/>
      <c r="R22" s="33"/>
      <c r="S22" s="46"/>
      <c r="T22" s="60"/>
    </row>
    <row r="23" spans="2:20" s="4" customFormat="1" ht="20.25" customHeight="1" x14ac:dyDescent="0.15">
      <c r="B23" s="62"/>
      <c r="C23" s="56" t="s">
        <v>16</v>
      </c>
      <c r="D23" s="54" t="s">
        <v>12</v>
      </c>
      <c r="E23" s="46"/>
      <c r="F23" s="46"/>
      <c r="G23" s="46"/>
      <c r="H23" s="46"/>
      <c r="I23" s="100" t="s">
        <v>9</v>
      </c>
      <c r="J23" s="57"/>
      <c r="K23" s="57"/>
      <c r="L23" s="58"/>
      <c r="M23" s="58"/>
      <c r="N23" s="59"/>
      <c r="O23" s="59"/>
      <c r="P23" s="42"/>
      <c r="Q23" s="42"/>
      <c r="R23" s="42"/>
      <c r="S23" s="46"/>
      <c r="T23" s="60"/>
    </row>
    <row r="24" spans="2:20" s="4" customFormat="1" ht="20.25" customHeight="1" x14ac:dyDescent="0.15">
      <c r="B24" s="53"/>
      <c r="C24" s="63"/>
      <c r="D24" s="55"/>
      <c r="E24" s="29"/>
      <c r="F24" s="29"/>
      <c r="G24" s="29"/>
      <c r="H24" s="29"/>
      <c r="I24" s="101"/>
      <c r="J24" s="40"/>
      <c r="K24" s="40"/>
      <c r="L24" s="41"/>
      <c r="M24" s="41"/>
      <c r="N24" s="32"/>
      <c r="O24" s="32"/>
      <c r="P24" s="34"/>
      <c r="Q24" s="34"/>
      <c r="R24" s="34"/>
      <c r="S24" s="29"/>
      <c r="T24" s="50"/>
    </row>
    <row r="25" spans="2:20" s="4" customFormat="1" ht="20.25" customHeight="1" x14ac:dyDescent="0.15">
      <c r="B25" s="52"/>
      <c r="C25" s="54" t="s">
        <v>16</v>
      </c>
      <c r="D25" s="56" t="s">
        <v>12</v>
      </c>
      <c r="E25" s="28"/>
      <c r="F25" s="28"/>
      <c r="G25" s="28"/>
      <c r="H25" s="28"/>
      <c r="I25" s="47" t="s">
        <v>9</v>
      </c>
      <c r="J25" s="43"/>
      <c r="K25" s="43"/>
      <c r="L25" s="30"/>
      <c r="M25" s="30"/>
      <c r="N25" s="31"/>
      <c r="O25" s="31"/>
      <c r="P25" s="33"/>
      <c r="Q25" s="33"/>
      <c r="R25" s="33"/>
      <c r="S25" s="29"/>
      <c r="T25" s="50"/>
    </row>
    <row r="26" spans="2:20" s="4" customFormat="1" ht="20.25" customHeight="1" thickBot="1" x14ac:dyDescent="0.2">
      <c r="B26" s="53"/>
      <c r="C26" s="55"/>
      <c r="D26" s="55"/>
      <c r="E26" s="29"/>
      <c r="F26" s="29"/>
      <c r="G26" s="29"/>
      <c r="H26" s="29"/>
      <c r="I26" s="101"/>
      <c r="J26" s="40"/>
      <c r="K26" s="40"/>
      <c r="L26" s="41"/>
      <c r="M26" s="41"/>
      <c r="N26" s="32"/>
      <c r="O26" s="32"/>
      <c r="P26" s="34"/>
      <c r="Q26" s="34"/>
      <c r="R26" s="34"/>
      <c r="S26" s="44"/>
      <c r="T26" s="51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4" t="s">
        <v>15</v>
      </c>
      <c r="R27" s="14" t="s">
        <v>11</v>
      </c>
      <c r="S27" s="127" t="s">
        <v>13</v>
      </c>
      <c r="T27" s="128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5"/>
      <c r="R28" s="129">
        <f>SUM(R11:R18)</f>
        <v>373546</v>
      </c>
      <c r="S28" s="131">
        <f>SUM(R11:R14)</f>
        <v>320246</v>
      </c>
      <c r="T28" s="132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5"/>
      <c r="R29" s="130"/>
      <c r="S29" s="133"/>
      <c r="T29" s="134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6"/>
      <c r="R30" s="19" t="s">
        <v>7</v>
      </c>
      <c r="S30" s="135" t="s">
        <v>8</v>
      </c>
      <c r="T30" s="136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9"/>
  <sheetViews>
    <sheetView view="pageBreakPreview" zoomScaleNormal="100" zoomScaleSheetLayoutView="100" workbookViewId="0">
      <selection activeCell="A7" sqref="A7:A1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 x14ac:dyDescent="0.2">
      <c r="A2" s="75" t="s">
        <v>70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s="1" customFormat="1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 x14ac:dyDescent="0.2">
      <c r="A4" s="95" t="s">
        <v>69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6"/>
    </row>
    <row r="5" spans="1:20" s="1" customFormat="1" ht="17.2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6"/>
    </row>
    <row r="6" spans="1:20" s="1" customFormat="1" ht="21.75" customHeight="1" thickBot="1" x14ac:dyDescent="0.2">
      <c r="A6" s="26" t="s">
        <v>72</v>
      </c>
      <c r="B6" s="27"/>
      <c r="C6" s="27"/>
      <c r="D6" s="27"/>
      <c r="E6" s="27"/>
      <c r="F6" s="27"/>
      <c r="G6" s="27"/>
      <c r="H6" s="27"/>
      <c r="I6" s="27"/>
      <c r="J6" s="27"/>
      <c r="O6" s="2"/>
    </row>
    <row r="7" spans="1:20" s="1" customFormat="1" ht="14.25" customHeight="1" thickBot="1" x14ac:dyDescent="0.2">
      <c r="A7" s="67" t="s">
        <v>28</v>
      </c>
      <c r="B7" s="65" t="s">
        <v>18</v>
      </c>
      <c r="C7" s="65" t="s">
        <v>17</v>
      </c>
      <c r="D7" s="65" t="s">
        <v>0</v>
      </c>
      <c r="E7" s="65"/>
      <c r="F7" s="65"/>
      <c r="G7" s="65" t="s">
        <v>21</v>
      </c>
      <c r="H7" s="65" t="s">
        <v>34</v>
      </c>
      <c r="I7" s="88" t="s">
        <v>48</v>
      </c>
      <c r="J7" s="88"/>
      <c r="K7" s="88"/>
      <c r="L7" s="88"/>
      <c r="M7" s="76" t="s">
        <v>19</v>
      </c>
      <c r="N7" s="76"/>
      <c r="O7" s="139" t="s">
        <v>49</v>
      </c>
      <c r="P7" s="140"/>
      <c r="Q7" s="141"/>
      <c r="R7" s="79" t="s">
        <v>4</v>
      </c>
      <c r="S7" s="80"/>
    </row>
    <row r="8" spans="1:20" s="1" customFormat="1" ht="14.25" customHeight="1" thickBot="1" x14ac:dyDescent="0.2">
      <c r="A8" s="67"/>
      <c r="B8" s="65"/>
      <c r="C8" s="65"/>
      <c r="D8" s="65"/>
      <c r="E8" s="65"/>
      <c r="F8" s="65"/>
      <c r="G8" s="65"/>
      <c r="H8" s="65"/>
      <c r="I8" s="89"/>
      <c r="J8" s="89"/>
      <c r="K8" s="89"/>
      <c r="L8" s="89"/>
      <c r="M8" s="77"/>
      <c r="N8" s="77"/>
      <c r="O8" s="69" t="s">
        <v>50</v>
      </c>
      <c r="P8" s="138" t="s">
        <v>51</v>
      </c>
      <c r="Q8" s="69" t="s">
        <v>52</v>
      </c>
      <c r="R8" s="81" t="s">
        <v>32</v>
      </c>
      <c r="S8" s="84" t="s">
        <v>33</v>
      </c>
    </row>
    <row r="9" spans="1:20" s="1" customFormat="1" ht="14.25" customHeight="1" thickBot="1" x14ac:dyDescent="0.2">
      <c r="A9" s="67"/>
      <c r="B9" s="65"/>
      <c r="C9" s="65"/>
      <c r="D9" s="66"/>
      <c r="E9" s="66"/>
      <c r="F9" s="66"/>
      <c r="G9" s="65"/>
      <c r="H9" s="65"/>
      <c r="I9" s="87" t="s">
        <v>53</v>
      </c>
      <c r="J9" s="87"/>
      <c r="K9" s="72" t="s">
        <v>54</v>
      </c>
      <c r="L9" s="72"/>
      <c r="M9" s="77"/>
      <c r="N9" s="77"/>
      <c r="O9" s="76"/>
      <c r="P9" s="77"/>
      <c r="Q9" s="65"/>
      <c r="R9" s="82"/>
      <c r="S9" s="85"/>
    </row>
    <row r="10" spans="1:20" s="3" customFormat="1" ht="14.25" customHeight="1" thickBot="1" x14ac:dyDescent="0.2">
      <c r="A10" s="67"/>
      <c r="B10" s="65"/>
      <c r="C10" s="65"/>
      <c r="D10" s="69" t="s">
        <v>1</v>
      </c>
      <c r="E10" s="69" t="s">
        <v>2</v>
      </c>
      <c r="F10" s="69" t="s">
        <v>3</v>
      </c>
      <c r="G10" s="65"/>
      <c r="H10" s="65"/>
      <c r="I10" s="70" t="s">
        <v>5</v>
      </c>
      <c r="J10" s="70"/>
      <c r="K10" s="74" t="s">
        <v>10</v>
      </c>
      <c r="L10" s="74"/>
      <c r="M10" s="77"/>
      <c r="N10" s="77"/>
      <c r="O10" s="22" t="s">
        <v>55</v>
      </c>
      <c r="P10" s="24" t="s">
        <v>56</v>
      </c>
      <c r="Q10" s="65"/>
      <c r="R10" s="82"/>
      <c r="S10" s="85"/>
    </row>
    <row r="11" spans="1:20" s="1" customFormat="1" ht="14.25" customHeight="1" x14ac:dyDescent="0.15">
      <c r="A11" s="68"/>
      <c r="B11" s="66"/>
      <c r="C11" s="66"/>
      <c r="D11" s="66"/>
      <c r="E11" s="66"/>
      <c r="F11" s="66"/>
      <c r="G11" s="66"/>
      <c r="H11" s="66"/>
      <c r="I11" s="71" t="s">
        <v>6</v>
      </c>
      <c r="J11" s="71"/>
      <c r="K11" s="73" t="s">
        <v>57</v>
      </c>
      <c r="L11" s="73"/>
      <c r="M11" s="78"/>
      <c r="N11" s="78"/>
      <c r="O11" s="23"/>
      <c r="P11" s="25"/>
      <c r="Q11" s="66"/>
      <c r="R11" s="83"/>
      <c r="S11" s="86"/>
    </row>
    <row r="12" spans="1:20" s="4" customFormat="1" ht="21.75" customHeight="1" x14ac:dyDescent="0.15">
      <c r="A12" s="62"/>
      <c r="B12" s="54" t="s">
        <v>16</v>
      </c>
      <c r="C12" s="54" t="s">
        <v>58</v>
      </c>
      <c r="D12" s="46"/>
      <c r="E12" s="46"/>
      <c r="F12" s="46"/>
      <c r="G12" s="46"/>
      <c r="H12" s="100" t="s">
        <v>41</v>
      </c>
      <c r="I12" s="57"/>
      <c r="J12" s="57"/>
      <c r="K12" s="58"/>
      <c r="L12" s="58"/>
      <c r="M12" s="59"/>
      <c r="N12" s="59"/>
      <c r="O12" s="42"/>
      <c r="P12" s="42"/>
      <c r="Q12" s="42"/>
      <c r="R12" s="46"/>
      <c r="S12" s="60"/>
    </row>
    <row r="13" spans="1:20" s="4" customFormat="1" ht="21.75" customHeight="1" x14ac:dyDescent="0.15">
      <c r="A13" s="53"/>
      <c r="B13" s="55"/>
      <c r="C13" s="55"/>
      <c r="D13" s="29"/>
      <c r="E13" s="29"/>
      <c r="F13" s="29"/>
      <c r="G13" s="29"/>
      <c r="H13" s="101"/>
      <c r="I13" s="40"/>
      <c r="J13" s="40"/>
      <c r="K13" s="41"/>
      <c r="L13" s="41"/>
      <c r="M13" s="32"/>
      <c r="N13" s="32"/>
      <c r="O13" s="34"/>
      <c r="P13" s="34"/>
      <c r="Q13" s="34"/>
      <c r="R13" s="29"/>
      <c r="S13" s="50"/>
    </row>
    <row r="14" spans="1:20" s="4" customFormat="1" ht="21.75" customHeight="1" x14ac:dyDescent="0.15">
      <c r="A14" s="52"/>
      <c r="B14" s="56" t="s">
        <v>16</v>
      </c>
      <c r="C14" s="56" t="s">
        <v>58</v>
      </c>
      <c r="D14" s="28"/>
      <c r="E14" s="28"/>
      <c r="F14" s="28"/>
      <c r="G14" s="28"/>
      <c r="H14" s="47" t="s">
        <v>41</v>
      </c>
      <c r="I14" s="43"/>
      <c r="J14" s="43"/>
      <c r="K14" s="30"/>
      <c r="L14" s="30"/>
      <c r="M14" s="31"/>
      <c r="N14" s="31"/>
      <c r="O14" s="33"/>
      <c r="P14" s="33"/>
      <c r="Q14" s="33"/>
      <c r="R14" s="28"/>
      <c r="S14" s="64"/>
    </row>
    <row r="15" spans="1:20" s="4" customFormat="1" ht="21.75" customHeight="1" x14ac:dyDescent="0.15">
      <c r="A15" s="52"/>
      <c r="B15" s="63"/>
      <c r="C15" s="63"/>
      <c r="D15" s="28"/>
      <c r="E15" s="28"/>
      <c r="F15" s="28"/>
      <c r="G15" s="28"/>
      <c r="H15" s="48"/>
      <c r="I15" s="61"/>
      <c r="J15" s="61"/>
      <c r="K15" s="59"/>
      <c r="L15" s="59"/>
      <c r="M15" s="31"/>
      <c r="N15" s="31"/>
      <c r="O15" s="33"/>
      <c r="P15" s="33"/>
      <c r="Q15" s="33"/>
      <c r="R15" s="28"/>
      <c r="S15" s="64"/>
    </row>
    <row r="16" spans="1:20" s="4" customFormat="1" ht="21.75" customHeight="1" x14ac:dyDescent="0.15">
      <c r="A16" s="62"/>
      <c r="B16" s="56" t="s">
        <v>16</v>
      </c>
      <c r="C16" s="54" t="s">
        <v>58</v>
      </c>
      <c r="D16" s="46"/>
      <c r="E16" s="46"/>
      <c r="F16" s="46"/>
      <c r="G16" s="46"/>
      <c r="H16" s="47" t="s">
        <v>41</v>
      </c>
      <c r="I16" s="57"/>
      <c r="J16" s="57"/>
      <c r="K16" s="58"/>
      <c r="L16" s="58"/>
      <c r="M16" s="59"/>
      <c r="N16" s="59"/>
      <c r="O16" s="42"/>
      <c r="P16" s="42"/>
      <c r="Q16" s="42"/>
      <c r="R16" s="44"/>
      <c r="S16" s="51"/>
    </row>
    <row r="17" spans="1:19" s="4" customFormat="1" ht="21.75" customHeight="1" x14ac:dyDescent="0.15">
      <c r="A17" s="53"/>
      <c r="B17" s="63"/>
      <c r="C17" s="55"/>
      <c r="D17" s="29"/>
      <c r="E17" s="29"/>
      <c r="F17" s="29"/>
      <c r="G17" s="29"/>
      <c r="H17" s="48"/>
      <c r="I17" s="40"/>
      <c r="J17" s="40"/>
      <c r="K17" s="41"/>
      <c r="L17" s="41"/>
      <c r="M17" s="32"/>
      <c r="N17" s="32"/>
      <c r="O17" s="34"/>
      <c r="P17" s="34"/>
      <c r="Q17" s="34"/>
      <c r="R17" s="44"/>
      <c r="S17" s="51"/>
    </row>
    <row r="18" spans="1:19" s="4" customFormat="1" ht="21.75" customHeight="1" x14ac:dyDescent="0.15">
      <c r="A18" s="52"/>
      <c r="B18" s="56" t="s">
        <v>16</v>
      </c>
      <c r="C18" s="56" t="s">
        <v>58</v>
      </c>
      <c r="D18" s="28"/>
      <c r="E18" s="28"/>
      <c r="F18" s="28"/>
      <c r="G18" s="28"/>
      <c r="H18" s="47" t="s">
        <v>41</v>
      </c>
      <c r="I18" s="43"/>
      <c r="J18" s="43"/>
      <c r="K18" s="30"/>
      <c r="L18" s="30"/>
      <c r="M18" s="31"/>
      <c r="N18" s="31"/>
      <c r="O18" s="33"/>
      <c r="P18" s="33"/>
      <c r="Q18" s="33"/>
      <c r="R18" s="28"/>
      <c r="S18" s="64"/>
    </row>
    <row r="19" spans="1:19" s="4" customFormat="1" ht="21.75" customHeight="1" x14ac:dyDescent="0.15">
      <c r="A19" s="52"/>
      <c r="B19" s="63"/>
      <c r="C19" s="63"/>
      <c r="D19" s="28"/>
      <c r="E19" s="28"/>
      <c r="F19" s="28"/>
      <c r="G19" s="28"/>
      <c r="H19" s="48"/>
      <c r="I19" s="61"/>
      <c r="J19" s="61"/>
      <c r="K19" s="59"/>
      <c r="L19" s="59"/>
      <c r="M19" s="31"/>
      <c r="N19" s="31"/>
      <c r="O19" s="33"/>
      <c r="P19" s="33"/>
      <c r="Q19" s="33"/>
      <c r="R19" s="28"/>
      <c r="S19" s="64"/>
    </row>
    <row r="20" spans="1:19" s="4" customFormat="1" ht="21.75" customHeight="1" x14ac:dyDescent="0.15">
      <c r="A20" s="62"/>
      <c r="B20" s="56" t="s">
        <v>16</v>
      </c>
      <c r="C20" s="54" t="s">
        <v>58</v>
      </c>
      <c r="D20" s="46"/>
      <c r="E20" s="46"/>
      <c r="F20" s="46"/>
      <c r="G20" s="46"/>
      <c r="H20" s="47" t="s">
        <v>41</v>
      </c>
      <c r="I20" s="57"/>
      <c r="J20" s="57"/>
      <c r="K20" s="58"/>
      <c r="L20" s="58"/>
      <c r="M20" s="59"/>
      <c r="N20" s="59"/>
      <c r="O20" s="42"/>
      <c r="P20" s="42"/>
      <c r="Q20" s="42"/>
      <c r="R20" s="46"/>
      <c r="S20" s="60"/>
    </row>
    <row r="21" spans="1:19" s="4" customFormat="1" ht="21.75" customHeight="1" x14ac:dyDescent="0.15">
      <c r="A21" s="53"/>
      <c r="B21" s="63"/>
      <c r="C21" s="55"/>
      <c r="D21" s="29"/>
      <c r="E21" s="29"/>
      <c r="F21" s="29"/>
      <c r="G21" s="29"/>
      <c r="H21" s="48"/>
      <c r="I21" s="40"/>
      <c r="J21" s="40"/>
      <c r="K21" s="41"/>
      <c r="L21" s="41"/>
      <c r="M21" s="32"/>
      <c r="N21" s="32"/>
      <c r="O21" s="34"/>
      <c r="P21" s="34"/>
      <c r="Q21" s="34"/>
      <c r="R21" s="29"/>
      <c r="S21" s="50"/>
    </row>
    <row r="22" spans="1:19" s="4" customFormat="1" ht="21.75" customHeight="1" x14ac:dyDescent="0.15">
      <c r="A22" s="52"/>
      <c r="B22" s="56" t="s">
        <v>16</v>
      </c>
      <c r="C22" s="56" t="s">
        <v>58</v>
      </c>
      <c r="D22" s="28"/>
      <c r="E22" s="28"/>
      <c r="F22" s="28"/>
      <c r="G22" s="28"/>
      <c r="H22" s="47" t="s">
        <v>41</v>
      </c>
      <c r="I22" s="43"/>
      <c r="J22" s="43"/>
      <c r="K22" s="30"/>
      <c r="L22" s="30"/>
      <c r="M22" s="31"/>
      <c r="N22" s="31"/>
      <c r="O22" s="33"/>
      <c r="P22" s="33"/>
      <c r="Q22" s="33"/>
      <c r="R22" s="29"/>
      <c r="S22" s="50"/>
    </row>
    <row r="23" spans="1:19" s="4" customFormat="1" ht="21.75" customHeight="1" x14ac:dyDescent="0.15">
      <c r="A23" s="52"/>
      <c r="B23" s="63"/>
      <c r="C23" s="63"/>
      <c r="D23" s="28"/>
      <c r="E23" s="28"/>
      <c r="F23" s="28"/>
      <c r="G23" s="28"/>
      <c r="H23" s="47"/>
      <c r="I23" s="61"/>
      <c r="J23" s="61"/>
      <c r="K23" s="59"/>
      <c r="L23" s="59"/>
      <c r="M23" s="31"/>
      <c r="N23" s="31"/>
      <c r="O23" s="33"/>
      <c r="P23" s="33"/>
      <c r="Q23" s="33"/>
      <c r="R23" s="46"/>
      <c r="S23" s="60"/>
    </row>
    <row r="24" spans="1:19" s="4" customFormat="1" ht="21.75" customHeight="1" x14ac:dyDescent="0.15">
      <c r="A24" s="62"/>
      <c r="B24" s="56" t="s">
        <v>16</v>
      </c>
      <c r="C24" s="54" t="s">
        <v>58</v>
      </c>
      <c r="D24" s="46"/>
      <c r="E24" s="46"/>
      <c r="F24" s="46"/>
      <c r="G24" s="46"/>
      <c r="H24" s="47" t="s">
        <v>41</v>
      </c>
      <c r="I24" s="57"/>
      <c r="J24" s="57"/>
      <c r="K24" s="58"/>
      <c r="L24" s="58"/>
      <c r="M24" s="59"/>
      <c r="N24" s="59"/>
      <c r="O24" s="42"/>
      <c r="P24" s="42"/>
      <c r="Q24" s="42"/>
      <c r="R24" s="46"/>
      <c r="S24" s="60"/>
    </row>
    <row r="25" spans="1:19" s="4" customFormat="1" ht="21.75" customHeight="1" x14ac:dyDescent="0.15">
      <c r="A25" s="53"/>
      <c r="B25" s="63"/>
      <c r="C25" s="55"/>
      <c r="D25" s="29"/>
      <c r="E25" s="29"/>
      <c r="F25" s="29"/>
      <c r="G25" s="29"/>
      <c r="H25" s="47"/>
      <c r="I25" s="40"/>
      <c r="J25" s="40"/>
      <c r="K25" s="41"/>
      <c r="L25" s="41"/>
      <c r="M25" s="32"/>
      <c r="N25" s="32"/>
      <c r="O25" s="34"/>
      <c r="P25" s="34"/>
      <c r="Q25" s="34"/>
      <c r="R25" s="29"/>
      <c r="S25" s="50"/>
    </row>
    <row r="26" spans="1:19" s="4" customFormat="1" ht="21.75" customHeight="1" x14ac:dyDescent="0.15">
      <c r="A26" s="52"/>
      <c r="B26" s="54" t="s">
        <v>16</v>
      </c>
      <c r="C26" s="56" t="s">
        <v>58</v>
      </c>
      <c r="D26" s="28"/>
      <c r="E26" s="28"/>
      <c r="F26" s="28"/>
      <c r="G26" s="28"/>
      <c r="H26" s="137" t="s">
        <v>41</v>
      </c>
      <c r="I26" s="43"/>
      <c r="J26" s="43"/>
      <c r="K26" s="30"/>
      <c r="L26" s="30"/>
      <c r="M26" s="31"/>
      <c r="N26" s="31"/>
      <c r="O26" s="33"/>
      <c r="P26" s="33"/>
      <c r="Q26" s="33"/>
      <c r="R26" s="29"/>
      <c r="S26" s="50"/>
    </row>
    <row r="27" spans="1:19" s="4" customFormat="1" ht="21.75" customHeight="1" thickBot="1" x14ac:dyDescent="0.2">
      <c r="A27" s="53"/>
      <c r="B27" s="55"/>
      <c r="C27" s="55"/>
      <c r="D27" s="29"/>
      <c r="E27" s="29"/>
      <c r="F27" s="29"/>
      <c r="G27" s="29"/>
      <c r="H27" s="137"/>
      <c r="I27" s="40"/>
      <c r="J27" s="40"/>
      <c r="K27" s="41"/>
      <c r="L27" s="41"/>
      <c r="M27" s="32"/>
      <c r="N27" s="32"/>
      <c r="O27" s="34"/>
      <c r="P27" s="34"/>
      <c r="Q27" s="34"/>
      <c r="R27" s="44"/>
      <c r="S27" s="51"/>
    </row>
    <row r="28" spans="1:19" s="4" customFormat="1" ht="21.75" customHeight="1" thickTop="1" thickBo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7" t="s">
        <v>59</v>
      </c>
      <c r="Q28" s="20" t="s">
        <v>11</v>
      </c>
      <c r="R28" s="93" t="s">
        <v>60</v>
      </c>
      <c r="S28" s="94"/>
    </row>
    <row r="29" spans="1:19" s="4" customFormat="1" ht="21.75" customHeight="1" thickTop="1" thickBot="1" x14ac:dyDescent="0.2">
      <c r="A29" s="9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8"/>
      <c r="Q29" s="90"/>
      <c r="R29" s="90"/>
      <c r="S29" s="91"/>
    </row>
    <row r="30" spans="1:19" s="4" customFormat="1" ht="21.75" customHeight="1" thickTop="1" thickBot="1" x14ac:dyDescent="0.2">
      <c r="A30" s="7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38"/>
      <c r="Q30" s="90"/>
      <c r="R30" s="92"/>
      <c r="S30" s="91"/>
    </row>
    <row r="31" spans="1:19" s="7" customFormat="1" ht="21.75" customHeight="1" thickTop="1" thickBot="1" x14ac:dyDescent="0.2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P31" s="39"/>
      <c r="Q31" s="21" t="s">
        <v>7</v>
      </c>
      <c r="R31" s="35" t="s">
        <v>8</v>
      </c>
      <c r="S31" s="36"/>
    </row>
    <row r="32" spans="1:19" s="7" customFormat="1" ht="21.75" customHeight="1" x14ac:dyDescent="0.15">
      <c r="A32" s="11" t="s">
        <v>38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 x14ac:dyDescent="0.15">
      <c r="A33" s="11" t="s">
        <v>23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 x14ac:dyDescent="0.15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 x14ac:dyDescent="0.15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 x14ac:dyDescent="0.15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 x14ac:dyDescent="0.15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 x14ac:dyDescent="0.15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8"/>
  <sheetViews>
    <sheetView showGridLines="0" zoomScale="90" zoomScaleNormal="90" zoomScaleSheetLayoutView="100" workbookViewId="0">
      <selection activeCell="A3" sqref="A3:T4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 x14ac:dyDescent="0.2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s="1" customFormat="1" ht="14.2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 x14ac:dyDescent="0.15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s="1" customFormat="1" ht="17.25" customHeight="1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1" customFormat="1" ht="21.75" customHeight="1" thickBot="1" x14ac:dyDescent="0.2">
      <c r="A5" s="26" t="s">
        <v>46</v>
      </c>
      <c r="B5" s="27"/>
      <c r="C5" s="27"/>
      <c r="D5" s="27"/>
      <c r="E5" s="27"/>
      <c r="F5" s="27"/>
      <c r="G5" s="27"/>
      <c r="H5" s="27"/>
      <c r="I5" s="27"/>
      <c r="J5" s="27"/>
      <c r="O5" s="2"/>
    </row>
    <row r="6" spans="1:20" s="1" customFormat="1" ht="14.25" customHeight="1" thickBot="1" x14ac:dyDescent="0.2">
      <c r="B6" s="67" t="s">
        <v>28</v>
      </c>
      <c r="C6" s="65" t="s">
        <v>18</v>
      </c>
      <c r="D6" s="65" t="s">
        <v>17</v>
      </c>
      <c r="E6" s="65" t="s">
        <v>0</v>
      </c>
      <c r="F6" s="65"/>
      <c r="G6" s="65"/>
      <c r="H6" s="65" t="s">
        <v>21</v>
      </c>
      <c r="I6" s="65" t="s">
        <v>34</v>
      </c>
      <c r="J6" s="88" t="s">
        <v>61</v>
      </c>
      <c r="K6" s="88"/>
      <c r="L6" s="88"/>
      <c r="M6" s="88"/>
      <c r="N6" s="76" t="s">
        <v>19</v>
      </c>
      <c r="O6" s="76"/>
      <c r="P6" s="139" t="s">
        <v>49</v>
      </c>
      <c r="Q6" s="140"/>
      <c r="R6" s="141"/>
      <c r="S6" s="79" t="s">
        <v>4</v>
      </c>
      <c r="T6" s="80"/>
    </row>
    <row r="7" spans="1:20" s="1" customFormat="1" ht="14.25" customHeight="1" thickBot="1" x14ac:dyDescent="0.2">
      <c r="B7" s="67"/>
      <c r="C7" s="65"/>
      <c r="D7" s="65"/>
      <c r="E7" s="65"/>
      <c r="F7" s="65"/>
      <c r="G7" s="65"/>
      <c r="H7" s="65"/>
      <c r="I7" s="65"/>
      <c r="J7" s="89"/>
      <c r="K7" s="89"/>
      <c r="L7" s="89"/>
      <c r="M7" s="89"/>
      <c r="N7" s="77"/>
      <c r="O7" s="77"/>
      <c r="P7" s="69" t="s">
        <v>50</v>
      </c>
      <c r="Q7" s="138" t="s">
        <v>51</v>
      </c>
      <c r="R7" s="69" t="s">
        <v>52</v>
      </c>
      <c r="S7" s="81" t="s">
        <v>32</v>
      </c>
      <c r="T7" s="84" t="s">
        <v>33</v>
      </c>
    </row>
    <row r="8" spans="1:20" s="1" customFormat="1" ht="14.25" customHeight="1" thickBot="1" x14ac:dyDescent="0.2">
      <c r="B8" s="67"/>
      <c r="C8" s="65"/>
      <c r="D8" s="65"/>
      <c r="E8" s="66"/>
      <c r="F8" s="66"/>
      <c r="G8" s="66"/>
      <c r="H8" s="65"/>
      <c r="I8" s="65"/>
      <c r="J8" s="87" t="s">
        <v>62</v>
      </c>
      <c r="K8" s="87"/>
      <c r="L8" s="72" t="s">
        <v>63</v>
      </c>
      <c r="M8" s="72"/>
      <c r="N8" s="77"/>
      <c r="O8" s="77"/>
      <c r="P8" s="76"/>
      <c r="Q8" s="77"/>
      <c r="R8" s="65"/>
      <c r="S8" s="82"/>
      <c r="T8" s="85"/>
    </row>
    <row r="9" spans="1:20" s="3" customFormat="1" ht="14.25" customHeight="1" thickBot="1" x14ac:dyDescent="0.2">
      <c r="B9" s="67"/>
      <c r="C9" s="65"/>
      <c r="D9" s="65"/>
      <c r="E9" s="69" t="s">
        <v>1</v>
      </c>
      <c r="F9" s="69" t="s">
        <v>2</v>
      </c>
      <c r="G9" s="69" t="s">
        <v>3</v>
      </c>
      <c r="H9" s="65"/>
      <c r="I9" s="65"/>
      <c r="J9" s="70" t="s">
        <v>5</v>
      </c>
      <c r="K9" s="70"/>
      <c r="L9" s="74" t="s">
        <v>10</v>
      </c>
      <c r="M9" s="74"/>
      <c r="N9" s="77"/>
      <c r="O9" s="77"/>
      <c r="P9" s="22" t="s">
        <v>55</v>
      </c>
      <c r="Q9" s="24" t="s">
        <v>56</v>
      </c>
      <c r="R9" s="65"/>
      <c r="S9" s="82"/>
      <c r="T9" s="85"/>
    </row>
    <row r="10" spans="1:20" s="1" customFormat="1" ht="14.25" customHeight="1" x14ac:dyDescent="0.15">
      <c r="B10" s="68"/>
      <c r="C10" s="66"/>
      <c r="D10" s="66"/>
      <c r="E10" s="66"/>
      <c r="F10" s="66"/>
      <c r="G10" s="66"/>
      <c r="H10" s="66"/>
      <c r="I10" s="66"/>
      <c r="J10" s="71" t="s">
        <v>6</v>
      </c>
      <c r="K10" s="71"/>
      <c r="L10" s="73" t="s">
        <v>57</v>
      </c>
      <c r="M10" s="73"/>
      <c r="N10" s="78"/>
      <c r="O10" s="78"/>
      <c r="P10" s="23"/>
      <c r="Q10" s="25"/>
      <c r="R10" s="66"/>
      <c r="S10" s="83"/>
      <c r="T10" s="86"/>
    </row>
    <row r="11" spans="1:20" s="4" customFormat="1" ht="20.25" customHeight="1" x14ac:dyDescent="0.15">
      <c r="B11" s="96">
        <v>1</v>
      </c>
      <c r="C11" s="54" t="s">
        <v>16</v>
      </c>
      <c r="D11" s="54" t="s">
        <v>58</v>
      </c>
      <c r="E11" s="98">
        <v>8</v>
      </c>
      <c r="F11" s="98">
        <v>40</v>
      </c>
      <c r="G11" s="98">
        <v>173.3</v>
      </c>
      <c r="H11" s="98">
        <v>21.6</v>
      </c>
      <c r="I11" s="100" t="s">
        <v>43</v>
      </c>
      <c r="J11" s="102">
        <v>173300</v>
      </c>
      <c r="K11" s="102"/>
      <c r="L11" s="103">
        <v>10080</v>
      </c>
      <c r="M11" s="103"/>
      <c r="N11" s="104">
        <v>208380</v>
      </c>
      <c r="O11" s="104"/>
      <c r="P11" s="106">
        <v>2500560</v>
      </c>
      <c r="Q11" s="108">
        <v>150000</v>
      </c>
      <c r="R11" s="108">
        <f>+P11+Q11</f>
        <v>2650560</v>
      </c>
      <c r="S11" s="109" t="s">
        <v>64</v>
      </c>
      <c r="T11" s="111" t="s">
        <v>64</v>
      </c>
    </row>
    <row r="12" spans="1:20" s="4" customFormat="1" ht="20.25" customHeight="1" x14ac:dyDescent="0.15">
      <c r="B12" s="97"/>
      <c r="C12" s="55"/>
      <c r="D12" s="55"/>
      <c r="E12" s="99"/>
      <c r="F12" s="99"/>
      <c r="G12" s="99"/>
      <c r="H12" s="99"/>
      <c r="I12" s="101"/>
      <c r="J12" s="113">
        <v>20000</v>
      </c>
      <c r="K12" s="113"/>
      <c r="L12" s="114">
        <v>5000</v>
      </c>
      <c r="M12" s="114"/>
      <c r="N12" s="105"/>
      <c r="O12" s="105"/>
      <c r="P12" s="107"/>
      <c r="Q12" s="106"/>
      <c r="R12" s="106"/>
      <c r="S12" s="110"/>
      <c r="T12" s="112"/>
    </row>
    <row r="13" spans="1:20" s="4" customFormat="1" ht="20.25" customHeight="1" x14ac:dyDescent="0.15">
      <c r="B13" s="115">
        <v>2</v>
      </c>
      <c r="C13" s="56" t="s">
        <v>16</v>
      </c>
      <c r="D13" s="56" t="s">
        <v>58</v>
      </c>
      <c r="E13" s="116">
        <v>5</v>
      </c>
      <c r="F13" s="116">
        <v>20</v>
      </c>
      <c r="G13" s="116">
        <v>86.7</v>
      </c>
      <c r="H13" s="116">
        <v>17.3</v>
      </c>
      <c r="I13" s="47" t="s">
        <v>44</v>
      </c>
      <c r="J13" s="117">
        <v>86700</v>
      </c>
      <c r="K13" s="117"/>
      <c r="L13" s="118">
        <v>8500</v>
      </c>
      <c r="M13" s="118"/>
      <c r="N13" s="119">
        <f>+J13+L13+J14+L14</f>
        <v>95200</v>
      </c>
      <c r="O13" s="119"/>
      <c r="P13" s="106">
        <f>+N13*12</f>
        <v>1142400</v>
      </c>
      <c r="Q13" s="120">
        <v>50000</v>
      </c>
      <c r="R13" s="120">
        <f>+P13+Q13</f>
        <v>1192400</v>
      </c>
      <c r="S13" s="121" t="s">
        <v>65</v>
      </c>
      <c r="T13" s="122" t="s">
        <v>66</v>
      </c>
    </row>
    <row r="14" spans="1:20" s="4" customFormat="1" ht="20.25" customHeight="1" x14ac:dyDescent="0.15">
      <c r="B14" s="115"/>
      <c r="C14" s="63"/>
      <c r="D14" s="55"/>
      <c r="E14" s="116"/>
      <c r="F14" s="116"/>
      <c r="G14" s="116"/>
      <c r="H14" s="116"/>
      <c r="I14" s="48"/>
      <c r="J14" s="123">
        <v>0</v>
      </c>
      <c r="K14" s="123"/>
      <c r="L14" s="104">
        <v>0</v>
      </c>
      <c r="M14" s="104"/>
      <c r="N14" s="119"/>
      <c r="O14" s="119"/>
      <c r="P14" s="108"/>
      <c r="Q14" s="120"/>
      <c r="R14" s="120"/>
      <c r="S14" s="121"/>
      <c r="T14" s="122"/>
    </row>
    <row r="15" spans="1:20" s="4" customFormat="1" ht="20.25" customHeight="1" x14ac:dyDescent="0.15">
      <c r="B15" s="96">
        <v>3</v>
      </c>
      <c r="C15" s="56" t="s">
        <v>16</v>
      </c>
      <c r="D15" s="56" t="s">
        <v>67</v>
      </c>
      <c r="E15" s="116">
        <v>4</v>
      </c>
      <c r="F15" s="116">
        <v>12</v>
      </c>
      <c r="G15" s="116">
        <v>52</v>
      </c>
      <c r="H15" s="116">
        <v>13</v>
      </c>
      <c r="I15" s="47" t="s">
        <v>45</v>
      </c>
      <c r="J15" s="117">
        <v>46800</v>
      </c>
      <c r="K15" s="117"/>
      <c r="L15" s="118">
        <v>6500</v>
      </c>
      <c r="M15" s="118"/>
      <c r="N15" s="119">
        <f>+J15+L15+J16+L16</f>
        <v>53300</v>
      </c>
      <c r="O15" s="119"/>
      <c r="P15" s="106">
        <f>+N15*12</f>
        <v>639600</v>
      </c>
      <c r="Q15" s="120">
        <v>0</v>
      </c>
      <c r="R15" s="120">
        <f>+P15+Q15</f>
        <v>639600</v>
      </c>
      <c r="S15" s="121" t="s">
        <v>66</v>
      </c>
      <c r="T15" s="122" t="s">
        <v>66</v>
      </c>
    </row>
    <row r="16" spans="1:20" s="4" customFormat="1" ht="20.25" customHeight="1" x14ac:dyDescent="0.15">
      <c r="B16" s="97"/>
      <c r="C16" s="63"/>
      <c r="D16" s="63"/>
      <c r="E16" s="116"/>
      <c r="F16" s="116"/>
      <c r="G16" s="116"/>
      <c r="H16" s="116"/>
      <c r="I16" s="48"/>
      <c r="J16" s="123">
        <v>0</v>
      </c>
      <c r="K16" s="123"/>
      <c r="L16" s="104">
        <v>0</v>
      </c>
      <c r="M16" s="104"/>
      <c r="N16" s="119"/>
      <c r="O16" s="119"/>
      <c r="P16" s="108"/>
      <c r="Q16" s="120"/>
      <c r="R16" s="120"/>
      <c r="S16" s="121"/>
      <c r="T16" s="122"/>
    </row>
    <row r="17" spans="2:20" s="4" customFormat="1" ht="20.25" customHeight="1" x14ac:dyDescent="0.15">
      <c r="B17" s="52"/>
      <c r="C17" s="56" t="s">
        <v>16</v>
      </c>
      <c r="D17" s="56" t="s">
        <v>67</v>
      </c>
      <c r="E17" s="28"/>
      <c r="F17" s="28"/>
      <c r="G17" s="28"/>
      <c r="H17" s="28"/>
      <c r="I17" s="47" t="s">
        <v>9</v>
      </c>
      <c r="J17" s="43"/>
      <c r="K17" s="43"/>
      <c r="L17" s="30"/>
      <c r="M17" s="30"/>
      <c r="N17" s="31"/>
      <c r="O17" s="31"/>
      <c r="P17" s="33"/>
      <c r="Q17" s="33"/>
      <c r="R17" s="33"/>
      <c r="S17" s="28"/>
      <c r="T17" s="64"/>
    </row>
    <row r="18" spans="2:20" s="4" customFormat="1" ht="20.25" customHeight="1" x14ac:dyDescent="0.15">
      <c r="B18" s="52"/>
      <c r="C18" s="63"/>
      <c r="D18" s="63"/>
      <c r="E18" s="28"/>
      <c r="F18" s="28"/>
      <c r="G18" s="28"/>
      <c r="H18" s="28"/>
      <c r="I18" s="48"/>
      <c r="J18" s="61"/>
      <c r="K18" s="61"/>
      <c r="L18" s="59"/>
      <c r="M18" s="59"/>
      <c r="N18" s="31"/>
      <c r="O18" s="31"/>
      <c r="P18" s="33"/>
      <c r="Q18" s="33"/>
      <c r="R18" s="33"/>
      <c r="S18" s="28"/>
      <c r="T18" s="64"/>
    </row>
    <row r="19" spans="2:20" s="4" customFormat="1" ht="20.25" customHeight="1" x14ac:dyDescent="0.15">
      <c r="B19" s="62"/>
      <c r="C19" s="56" t="s">
        <v>16</v>
      </c>
      <c r="D19" s="54" t="s">
        <v>67</v>
      </c>
      <c r="E19" s="46"/>
      <c r="F19" s="46"/>
      <c r="G19" s="46"/>
      <c r="H19" s="46"/>
      <c r="I19" s="100" t="s">
        <v>9</v>
      </c>
      <c r="J19" s="57"/>
      <c r="K19" s="57"/>
      <c r="L19" s="58"/>
      <c r="M19" s="58"/>
      <c r="N19" s="59"/>
      <c r="O19" s="59"/>
      <c r="P19" s="42"/>
      <c r="Q19" s="42"/>
      <c r="R19" s="42"/>
      <c r="S19" s="46"/>
      <c r="T19" s="60"/>
    </row>
    <row r="20" spans="2:20" s="4" customFormat="1" ht="20.25" customHeight="1" x14ac:dyDescent="0.15">
      <c r="B20" s="53"/>
      <c r="C20" s="63"/>
      <c r="D20" s="55"/>
      <c r="E20" s="29"/>
      <c r="F20" s="29"/>
      <c r="G20" s="29"/>
      <c r="H20" s="29"/>
      <c r="I20" s="101"/>
      <c r="J20" s="40"/>
      <c r="K20" s="40"/>
      <c r="L20" s="41"/>
      <c r="M20" s="41"/>
      <c r="N20" s="32"/>
      <c r="O20" s="32"/>
      <c r="P20" s="34"/>
      <c r="Q20" s="34"/>
      <c r="R20" s="34"/>
      <c r="S20" s="29"/>
      <c r="T20" s="50"/>
    </row>
    <row r="21" spans="2:20" s="4" customFormat="1" ht="20.25" customHeight="1" x14ac:dyDescent="0.15">
      <c r="B21" s="52"/>
      <c r="C21" s="56" t="s">
        <v>16</v>
      </c>
      <c r="D21" s="56" t="s">
        <v>67</v>
      </c>
      <c r="E21" s="28"/>
      <c r="F21" s="28"/>
      <c r="G21" s="28"/>
      <c r="H21" s="28"/>
      <c r="I21" s="47" t="s">
        <v>9</v>
      </c>
      <c r="J21" s="43"/>
      <c r="K21" s="43"/>
      <c r="L21" s="30"/>
      <c r="M21" s="30"/>
      <c r="N21" s="31"/>
      <c r="O21" s="31"/>
      <c r="P21" s="33"/>
      <c r="Q21" s="33"/>
      <c r="R21" s="33"/>
      <c r="S21" s="29"/>
      <c r="T21" s="50"/>
    </row>
    <row r="22" spans="2:20" s="4" customFormat="1" ht="20.25" customHeight="1" x14ac:dyDescent="0.15">
      <c r="B22" s="52"/>
      <c r="C22" s="63"/>
      <c r="D22" s="63"/>
      <c r="E22" s="28"/>
      <c r="F22" s="28"/>
      <c r="G22" s="28"/>
      <c r="H22" s="28"/>
      <c r="I22" s="48"/>
      <c r="J22" s="61"/>
      <c r="K22" s="61"/>
      <c r="L22" s="59"/>
      <c r="M22" s="59"/>
      <c r="N22" s="31"/>
      <c r="O22" s="31"/>
      <c r="P22" s="33"/>
      <c r="Q22" s="33"/>
      <c r="R22" s="33"/>
      <c r="S22" s="46"/>
      <c r="T22" s="60"/>
    </row>
    <row r="23" spans="2:20" s="4" customFormat="1" ht="20.25" customHeight="1" x14ac:dyDescent="0.15">
      <c r="B23" s="62"/>
      <c r="C23" s="56" t="s">
        <v>16</v>
      </c>
      <c r="D23" s="54" t="s">
        <v>67</v>
      </c>
      <c r="E23" s="46"/>
      <c r="F23" s="46"/>
      <c r="G23" s="46"/>
      <c r="H23" s="46"/>
      <c r="I23" s="100" t="s">
        <v>9</v>
      </c>
      <c r="J23" s="57"/>
      <c r="K23" s="57"/>
      <c r="L23" s="58"/>
      <c r="M23" s="58"/>
      <c r="N23" s="59"/>
      <c r="O23" s="59"/>
      <c r="P23" s="42"/>
      <c r="Q23" s="42"/>
      <c r="R23" s="42"/>
      <c r="S23" s="46"/>
      <c r="T23" s="60"/>
    </row>
    <row r="24" spans="2:20" s="4" customFormat="1" ht="20.25" customHeight="1" x14ac:dyDescent="0.15">
      <c r="B24" s="53"/>
      <c r="C24" s="63"/>
      <c r="D24" s="55"/>
      <c r="E24" s="29"/>
      <c r="F24" s="29"/>
      <c r="G24" s="29"/>
      <c r="H24" s="29"/>
      <c r="I24" s="101"/>
      <c r="J24" s="40"/>
      <c r="K24" s="40"/>
      <c r="L24" s="41"/>
      <c r="M24" s="41"/>
      <c r="N24" s="32"/>
      <c r="O24" s="32"/>
      <c r="P24" s="34"/>
      <c r="Q24" s="34"/>
      <c r="R24" s="34"/>
      <c r="S24" s="29"/>
      <c r="T24" s="50"/>
    </row>
    <row r="25" spans="2:20" s="4" customFormat="1" ht="20.25" customHeight="1" x14ac:dyDescent="0.15">
      <c r="B25" s="52"/>
      <c r="C25" s="54" t="s">
        <v>16</v>
      </c>
      <c r="D25" s="56" t="s">
        <v>67</v>
      </c>
      <c r="E25" s="28"/>
      <c r="F25" s="28"/>
      <c r="G25" s="28"/>
      <c r="H25" s="28"/>
      <c r="I25" s="47" t="s">
        <v>9</v>
      </c>
      <c r="J25" s="43"/>
      <c r="K25" s="43"/>
      <c r="L25" s="30"/>
      <c r="M25" s="30"/>
      <c r="N25" s="31"/>
      <c r="O25" s="31"/>
      <c r="P25" s="33"/>
      <c r="Q25" s="33"/>
      <c r="R25" s="33"/>
      <c r="S25" s="29"/>
      <c r="T25" s="50"/>
    </row>
    <row r="26" spans="2:20" s="4" customFormat="1" ht="20.25" customHeight="1" thickBot="1" x14ac:dyDescent="0.2">
      <c r="B26" s="53"/>
      <c r="C26" s="55"/>
      <c r="D26" s="55"/>
      <c r="E26" s="29"/>
      <c r="F26" s="29"/>
      <c r="G26" s="29"/>
      <c r="H26" s="29"/>
      <c r="I26" s="101"/>
      <c r="J26" s="40"/>
      <c r="K26" s="40"/>
      <c r="L26" s="41"/>
      <c r="M26" s="41"/>
      <c r="N26" s="32"/>
      <c r="O26" s="32"/>
      <c r="P26" s="34"/>
      <c r="Q26" s="34"/>
      <c r="R26" s="34"/>
      <c r="S26" s="44"/>
      <c r="T26" s="51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4" t="s">
        <v>68</v>
      </c>
      <c r="R27" s="14" t="s">
        <v>11</v>
      </c>
      <c r="S27" s="127" t="s">
        <v>60</v>
      </c>
      <c r="T27" s="128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5"/>
      <c r="R28" s="129">
        <f>SUM(R11:R18)</f>
        <v>4482560</v>
      </c>
      <c r="S28" s="131">
        <f>SUM(R11:R14)</f>
        <v>3842960</v>
      </c>
      <c r="T28" s="132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5"/>
      <c r="R29" s="130"/>
      <c r="S29" s="133"/>
      <c r="T29" s="134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6"/>
      <c r="R30" s="19" t="s">
        <v>7</v>
      </c>
      <c r="S30" s="135" t="s">
        <v>8</v>
      </c>
      <c r="T30" s="136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田中 健一</cp:lastModifiedBy>
  <cp:lastPrinted>2023-08-02T06:28:22Z</cp:lastPrinted>
  <dcterms:created xsi:type="dcterms:W3CDTF">2012-10-13T03:16:09Z</dcterms:created>
  <dcterms:modified xsi:type="dcterms:W3CDTF">2023-08-02T06:28:59Z</dcterms:modified>
</cp:coreProperties>
</file>