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ichiken-1\研修セ共有\02_研修\10_新採研修（前期）\R7\30_10月採用\00_方針伺・受講者あて案内\01_起案（方針伺・受講者案内）\"/>
    </mc:Choice>
  </mc:AlternateContent>
  <xr:revisionPtr revIDLastSave="0" documentId="8_{5D84472F-548E-4855-B201-0623C11FFF02}" xr6:coauthVersionLast="47" xr6:coauthVersionMax="47" xr10:uidLastSave="{00000000-0000-0000-0000-000000000000}"/>
  <bookViews>
    <workbookView xWindow="22920" yWindow="-120" windowWidth="23280" windowHeight="12600" xr2:uid="{F83E792B-A041-4800-A4FC-E52785950ACD}"/>
  </bookViews>
  <sheets>
    <sheet name="入力用" sheetId="9" r:id="rId1"/>
    <sheet name="入力用 (2)" sheetId="14" state="hidden" r:id="rId2"/>
    <sheet name="記載方法" sheetId="8" r:id="rId3"/>
    <sheet name="記載例 (1)" sheetId="4" r:id="rId4"/>
    <sheet name="記載例 (2)" sheetId="10" r:id="rId5"/>
    <sheet name="記載例 (3)" sheetId="11" r:id="rId6"/>
    <sheet name="記載例 (4)" sheetId="12" r:id="rId7"/>
    <sheet name="記載例 (5)" sheetId="13" r:id="rId8"/>
  </sheets>
  <definedNames>
    <definedName name="_xlnm.Print_Area" localSheetId="2">記載方法!$A$1:$L$36</definedName>
    <definedName name="_xlnm.Print_Area" localSheetId="3">'記載例 (1)'!$A$1:$L$36</definedName>
    <definedName name="_xlnm.Print_Area" localSheetId="4">'記載例 (2)'!$A$1:$L$36</definedName>
    <definedName name="_xlnm.Print_Area" localSheetId="5">'記載例 (3)'!$A$1:$L$36</definedName>
    <definedName name="_xlnm.Print_Area" localSheetId="6">'記載例 (4)'!$A$1:$L$36</definedName>
    <definedName name="_xlnm.Print_Area" localSheetId="7">'記載例 (5)'!$A$1:$L$36</definedName>
    <definedName name="_xlnm.Print_Area" localSheetId="0">入力用!$A$1:$L$37</definedName>
    <definedName name="_xlnm.Print_Area" localSheetId="1">'入力用 (2)'!$A$1:$L$37</definedName>
    <definedName name="投開票所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4" l="1"/>
  <c r="F29" i="14" s="1" a="1"/>
  <c r="F29" i="14" s="1"/>
  <c r="F32" i="14" s="1" a="1"/>
  <c r="F32" i="14" s="1"/>
  <c r="J28" i="14"/>
  <c r="E28" i="14"/>
  <c r="L27" i="13"/>
  <c r="J27" i="13"/>
  <c r="E27" i="13"/>
  <c r="L27" i="12"/>
  <c r="J27" i="12"/>
  <c r="E27" i="12"/>
  <c r="L27" i="11"/>
  <c r="F28" i="11" s="1" a="1"/>
  <c r="F28" i="11" s="1"/>
  <c r="J27" i="11"/>
  <c r="E27" i="11"/>
  <c r="L27" i="10"/>
  <c r="J27" i="10"/>
  <c r="E27" i="10"/>
  <c r="L28" i="9"/>
  <c r="J28" i="9"/>
  <c r="E28" i="9"/>
  <c r="F28" i="8"/>
  <c r="F31" i="8" s="1"/>
  <c r="L27" i="8"/>
  <c r="J27" i="8"/>
  <c r="E27" i="8"/>
  <c r="F28" i="10" l="1" a="1"/>
  <c r="F28" i="10" s="1"/>
  <c r="F31" i="10" s="1"/>
  <c r="F29" i="9" a="1"/>
  <c r="F29" i="9" s="1"/>
  <c r="F32" i="9" s="1" a="1"/>
  <c r="F32" i="9" s="1"/>
  <c r="F28" i="12" a="1"/>
  <c r="F28" i="12" s="1"/>
  <c r="F31" i="12" s="1"/>
  <c r="F28" i="13" a="1"/>
  <c r="F28" i="13" s="1"/>
  <c r="F31" i="13" s="1"/>
  <c r="F31" i="11"/>
  <c r="L27" i="4" l="1"/>
  <c r="F28" i="4" s="1" a="1"/>
  <c r="F28" i="4" s="1"/>
  <c r="J27" i="4"/>
  <c r="E27" i="4"/>
  <c r="F31"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<sst xmlns="http://schemas.openxmlformats.org/spreadsheetml/2006/main" count="599" uniqueCount="67">
  <si>
    <t>旅費請求書（兼出張命令書）　＜新採用職員研修用＞</t>
    <rPh sb="0" eb="2">
      <t>リョヒ</t>
    </rPh>
    <rPh sb="2" eb="5">
      <t>セイキュウショ</t>
    </rPh>
    <rPh sb="6" eb="7">
      <t>ケン</t>
    </rPh>
    <rPh sb="7" eb="9">
      <t>シュッチョウ</t>
    </rPh>
    <rPh sb="9" eb="11">
      <t>メイレイ</t>
    </rPh>
    <rPh sb="11" eb="12">
      <t>ショ</t>
    </rPh>
    <rPh sb="15" eb="16">
      <t>シン</t>
    </rPh>
    <rPh sb="16" eb="18">
      <t>サイヨウ</t>
    </rPh>
    <rPh sb="18" eb="20">
      <t>ショクイン</t>
    </rPh>
    <rPh sb="20" eb="23">
      <t>ケンシュウヨウ</t>
    </rPh>
    <phoneticPr fontId="2"/>
  </si>
  <si>
    <t>研修に従事するため、下記により、出張することを命じる。</t>
    <rPh sb="0" eb="2">
      <t>ケンシュウ</t>
    </rPh>
    <rPh sb="3" eb="5">
      <t>ジュウジ</t>
    </rPh>
    <rPh sb="10" eb="12">
      <t>カキ</t>
    </rPh>
    <rPh sb="16" eb="18">
      <t>シュッチョウ</t>
    </rPh>
    <rPh sb="23" eb="24">
      <t>メイ</t>
    </rPh>
    <phoneticPr fontId="2"/>
  </si>
  <si>
    <t>係　　長</t>
    <rPh sb="0" eb="1">
      <t>カカリ</t>
    </rPh>
    <rPh sb="3" eb="4">
      <t>チョウ</t>
    </rPh>
    <phoneticPr fontId="2"/>
  </si>
  <si>
    <t>係</t>
    <rPh sb="0" eb="1">
      <t>カカリ</t>
    </rPh>
    <phoneticPr fontId="2"/>
  </si>
  <si>
    <t>決　　　　裁</t>
    <rPh sb="0" eb="1">
      <t>ケッ</t>
    </rPh>
    <rPh sb="5" eb="6">
      <t>サイ</t>
    </rPh>
    <phoneticPr fontId="2"/>
  </si>
  <si>
    <t>また、下記請求については、事実と相違ないものと認定する。</t>
    <rPh sb="3" eb="5">
      <t>カキ</t>
    </rPh>
    <rPh sb="5" eb="7">
      <t>セイキュウ</t>
    </rPh>
    <rPh sb="13" eb="15">
      <t>ジジツ</t>
    </rPh>
    <rPh sb="16" eb="18">
      <t>ソウイ</t>
    </rPh>
    <rPh sb="23" eb="25">
      <t>ニンテイ</t>
    </rPh>
    <phoneticPr fontId="2"/>
  </si>
  <si>
    <t>所属</t>
    <rPh sb="0" eb="2">
      <t>ショゾク</t>
    </rPh>
    <phoneticPr fontId="2"/>
  </si>
  <si>
    <t>職員番号</t>
    <rPh sb="0" eb="4">
      <t>ショクインバンゴウ</t>
    </rPh>
    <phoneticPr fontId="2"/>
  </si>
  <si>
    <t>C56789</t>
    <phoneticPr fontId="2"/>
  </si>
  <si>
    <t>札幌市○区○○▲条▲丁目□番□－XXX号</t>
    <phoneticPr fontId="2"/>
  </si>
  <si>
    <t>氏名</t>
    <rPh sb="0" eb="2">
      <t>シメイ</t>
    </rPh>
    <phoneticPr fontId="2"/>
  </si>
  <si>
    <t>札幌　太郎</t>
    <rPh sb="0" eb="2">
      <t>サッポロ</t>
    </rPh>
    <rPh sb="3" eb="5">
      <t>タロウ</t>
    </rPh>
    <phoneticPr fontId="2"/>
  </si>
  <si>
    <t>旅費請求の同意確認
（※1）</t>
    <rPh sb="0" eb="2">
      <t>リョヒ</t>
    </rPh>
    <rPh sb="2" eb="4">
      <t>セイキュウ</t>
    </rPh>
    <rPh sb="5" eb="7">
      <t>ドウイ</t>
    </rPh>
    <rPh sb="7" eb="9">
      <t>カクニン</t>
    </rPh>
    <phoneticPr fontId="2"/>
  </si>
  <si>
    <r>
      <rPr>
        <sz val="9"/>
        <rFont val="BIZ UDPゴシック"/>
        <family val="3"/>
        <charset val="128"/>
      </rPr>
      <t>旅費の請求にあたり、以下の事項全てに同意する。</t>
    </r>
    <r>
      <rPr>
        <sz val="9"/>
        <rFont val="BIZ UDP明朝 Medium"/>
        <family val="1"/>
        <charset val="128"/>
      </rPr>
      <t xml:space="preserve">
　・例月給与支給口座への振込により旅費が支給されること
　・人事課が勤労課から例月給与支給口座に関する情報提供を受けること
　・旅費の支給は研修日程の終了後になること</t>
    </r>
    <rPh sb="0" eb="2">
      <t>リョヒ</t>
    </rPh>
    <rPh sb="3" eb="5">
      <t>セイキュウ</t>
    </rPh>
    <rPh sb="10" eb="12">
      <t>イカ</t>
    </rPh>
    <rPh sb="13" eb="15">
      <t>ジコウ</t>
    </rPh>
    <rPh sb="15" eb="16">
      <t>スベ</t>
    </rPh>
    <rPh sb="18" eb="20">
      <t>ドウイ</t>
    </rPh>
    <rPh sb="26" eb="28">
      <t>レイゲツ</t>
    </rPh>
    <rPh sb="28" eb="34">
      <t>キュウヨシキュウコウザ</t>
    </rPh>
    <rPh sb="36" eb="38">
      <t>フリコミ</t>
    </rPh>
    <rPh sb="41" eb="43">
      <t>リョヒ</t>
    </rPh>
    <rPh sb="44" eb="46">
      <t>シキュウ</t>
    </rPh>
    <rPh sb="54" eb="57">
      <t>ジンジカ</t>
    </rPh>
    <rPh sb="58" eb="61">
      <t>キンロウカ</t>
    </rPh>
    <rPh sb="63" eb="67">
      <t>レイゲツキュウヨ</t>
    </rPh>
    <rPh sb="67" eb="71">
      <t>シキュウコウザ</t>
    </rPh>
    <rPh sb="72" eb="73">
      <t>カン</t>
    </rPh>
    <rPh sb="75" eb="79">
      <t>ジョウホウテイキョウ</t>
    </rPh>
    <rPh sb="80" eb="81">
      <t>ウ</t>
    </rPh>
    <rPh sb="88" eb="90">
      <t>リョヒ</t>
    </rPh>
    <rPh sb="91" eb="93">
      <t>シキュウ</t>
    </rPh>
    <rPh sb="94" eb="96">
      <t>ケンシュウ</t>
    </rPh>
    <rPh sb="96" eb="98">
      <t>ニッテイ</t>
    </rPh>
    <rPh sb="99" eb="102">
      <t>シュウリョウゴ</t>
    </rPh>
    <phoneticPr fontId="2"/>
  </si>
  <si>
    <t>研修会場</t>
    <rPh sb="0" eb="4">
      <t>ケンシュウカイジョウ</t>
    </rPh>
    <phoneticPr fontId="2"/>
  </si>
  <si>
    <t>北海道自治労会館</t>
    <rPh sb="0" eb="3">
      <t>ホッカイドウ</t>
    </rPh>
    <rPh sb="3" eb="6">
      <t>ジチロウ</t>
    </rPh>
    <rPh sb="6" eb="8">
      <t>カイカン</t>
    </rPh>
    <phoneticPr fontId="2"/>
  </si>
  <si>
    <t>札幌市北区北６条西７丁目５－３</t>
    <phoneticPr fontId="2"/>
  </si>
  <si>
    <t>交通機関等の種類
（※2）</t>
    <rPh sb="0" eb="5">
      <t>コウツウキカントウ</t>
    </rPh>
    <rPh sb="6" eb="8">
      <t>シュルイ</t>
    </rPh>
    <phoneticPr fontId="2"/>
  </si>
  <si>
    <t>金　額
（※３）</t>
    <rPh sb="0" eb="1">
      <t>キン</t>
    </rPh>
    <rPh sb="2" eb="3">
      <t>ガク</t>
    </rPh>
    <phoneticPr fontId="2"/>
  </si>
  <si>
    <t>自宅</t>
    <rPh sb="0" eb="2">
      <t>ジタク</t>
    </rPh>
    <phoneticPr fontId="2"/>
  </si>
  <si>
    <t>▼</t>
    <phoneticPr fontId="2"/>
  </si>
  <si>
    <t>徒歩</t>
    <rPh sb="0" eb="2">
      <t>トホ</t>
    </rPh>
    <phoneticPr fontId="2"/>
  </si>
  <si>
    <t>地下鉄</t>
    <rPh sb="0" eb="3">
      <t>チカテツ</t>
    </rPh>
    <phoneticPr fontId="2"/>
  </si>
  <si>
    <t>円</t>
    <rPh sb="0" eb="1">
      <t>エン</t>
    </rPh>
    <phoneticPr fontId="2"/>
  </si>
  <si>
    <t>出張年月日
（北海道自治労会館での
研修受講日）</t>
    <rPh sb="0" eb="2">
      <t>シュッチョウ</t>
    </rPh>
    <rPh sb="2" eb="5">
      <t>ネンガッピ</t>
    </rPh>
    <rPh sb="7" eb="10">
      <t>ホッカイドウ</t>
    </rPh>
    <rPh sb="10" eb="13">
      <t>ジチロウ</t>
    </rPh>
    <rPh sb="13" eb="15">
      <t>カイカン</t>
    </rPh>
    <rPh sb="18" eb="22">
      <t>ケンシュウジュコウ</t>
    </rPh>
    <rPh sb="22" eb="23">
      <t>ヒ</t>
    </rPh>
    <phoneticPr fontId="2"/>
  </si>
  <si>
    <t>受講日数</t>
    <phoneticPr fontId="2"/>
  </si>
  <si>
    <t>旅費額合計（旅費額小計×受講日数）</t>
    <rPh sb="0" eb="2">
      <t>リョヒ</t>
    </rPh>
    <rPh sb="2" eb="3">
      <t>ガク</t>
    </rPh>
    <rPh sb="3" eb="5">
      <t>ゴウケイ</t>
    </rPh>
    <rPh sb="6" eb="9">
      <t>リョヒガク</t>
    </rPh>
    <rPh sb="9" eb="11">
      <t>ショウケイ</t>
    </rPh>
    <rPh sb="12" eb="14">
      <t>ジュコウ</t>
    </rPh>
    <rPh sb="14" eb="16">
      <t>ニッスウ</t>
    </rPh>
    <phoneticPr fontId="2"/>
  </si>
  <si>
    <t>※１　旅費が研修日程終了後に口座振込により支給されることに同意する場合は、同意確認の□にチェックを入れること。</t>
    <rPh sb="3" eb="5">
      <t>リョヒ</t>
    </rPh>
    <rPh sb="6" eb="8">
      <t>ケンシュウ</t>
    </rPh>
    <rPh sb="8" eb="10">
      <t>ニッテイ</t>
    </rPh>
    <rPh sb="10" eb="12">
      <t>シュウリョウ</t>
    </rPh>
    <rPh sb="12" eb="13">
      <t>アト</t>
    </rPh>
    <rPh sb="14" eb="16">
      <t>コウザ</t>
    </rPh>
    <rPh sb="16" eb="18">
      <t>フリコミ</t>
    </rPh>
    <rPh sb="21" eb="23">
      <t>シキュウ</t>
    </rPh>
    <rPh sb="29" eb="31">
      <t>ドウイ</t>
    </rPh>
    <rPh sb="33" eb="35">
      <t>バアイ</t>
    </rPh>
    <rPh sb="37" eb="39">
      <t>ドウイ</t>
    </rPh>
    <rPh sb="39" eb="41">
      <t>カクニン</t>
    </rPh>
    <rPh sb="49" eb="50">
      <t>イ</t>
    </rPh>
    <phoneticPr fontId="2"/>
  </si>
  <si>
    <t>　 ２　交通機関等の種類については、地下鉄、市電、JR、○○バス、徒歩、自転車等の種類を記入すること。</t>
    <rPh sb="4" eb="6">
      <t>コウツウ</t>
    </rPh>
    <rPh sb="6" eb="8">
      <t>キカン</t>
    </rPh>
    <rPh sb="8" eb="9">
      <t>トウ</t>
    </rPh>
    <rPh sb="10" eb="12">
      <t>シュルイ</t>
    </rPh>
    <rPh sb="18" eb="21">
      <t>チカテツ</t>
    </rPh>
    <rPh sb="22" eb="24">
      <t>シデン</t>
    </rPh>
    <rPh sb="33" eb="35">
      <t>トホ</t>
    </rPh>
    <rPh sb="36" eb="39">
      <t>ジテンシャ</t>
    </rPh>
    <rPh sb="39" eb="40">
      <t>トウ</t>
    </rPh>
    <rPh sb="41" eb="43">
      <t>シュルイ</t>
    </rPh>
    <rPh sb="44" eb="46">
      <t>キニュウ</t>
    </rPh>
    <phoneticPr fontId="2"/>
  </si>
  <si>
    <t>新さっぽろ</t>
    <rPh sb="0" eb="1">
      <t>シン</t>
    </rPh>
    <phoneticPr fontId="2"/>
  </si>
  <si>
    <t>南郷１８丁目</t>
    <rPh sb="0" eb="2">
      <t>ナンゴウ</t>
    </rPh>
    <rPh sb="4" eb="6">
      <t>チョウメ</t>
    </rPh>
    <phoneticPr fontId="2"/>
  </si>
  <si>
    <t>リフレサッポロ
（職員研修センター）</t>
    <rPh sb="9" eb="11">
      <t>ショクイン</t>
    </rPh>
    <rPh sb="11" eb="13">
      <t>ケンシュウ</t>
    </rPh>
    <phoneticPr fontId="2"/>
  </si>
  <si>
    <t>旅費額小計（片道）</t>
    <rPh sb="0" eb="3">
      <t>リョヒガク</t>
    </rPh>
    <rPh sb="3" eb="5">
      <t>ショウケイ</t>
    </rPh>
    <rPh sb="6" eb="8">
      <t>カタミチ</t>
    </rPh>
    <phoneticPr fontId="2"/>
  </si>
  <si>
    <t>通勤手当</t>
    <rPh sb="0" eb="4">
      <t>ツウキンテアテ</t>
    </rPh>
    <phoneticPr fontId="2"/>
  </si>
  <si>
    <t>さっぽろ</t>
    <phoneticPr fontId="2"/>
  </si>
  <si>
    <t>もみじ台北３丁目</t>
    <rPh sb="3" eb="4">
      <t>ダイ</t>
    </rPh>
    <rPh sb="4" eb="5">
      <t>キタ</t>
    </rPh>
    <rPh sb="6" eb="8">
      <t>チョウメ</t>
    </rPh>
    <phoneticPr fontId="2"/>
  </si>
  <si>
    <t>通勤経路
（勤務場所（リフレサッポロ）までの経路）</t>
    <rPh sb="0" eb="4">
      <t>ツウキンケイロ</t>
    </rPh>
    <rPh sb="6" eb="10">
      <t>キンムバショ</t>
    </rPh>
    <rPh sb="22" eb="24">
      <t>ケイロ</t>
    </rPh>
    <phoneticPr fontId="2"/>
  </si>
  <si>
    <t>出張経路
（研修会場（北海道自治労会館）までの経路）</t>
    <rPh sb="0" eb="4">
      <t>シュッチョウケイロ</t>
    </rPh>
    <rPh sb="6" eb="10">
      <t>ケンシュウカイジョウ</t>
    </rPh>
    <rPh sb="11" eb="17">
      <t>ホッカイドウジチロウ</t>
    </rPh>
    <rPh sb="17" eb="19">
      <t>カイカン</t>
    </rPh>
    <rPh sb="23" eb="25">
      <t>ケイロ</t>
    </rPh>
    <phoneticPr fontId="2"/>
  </si>
  <si>
    <t>通勤手当相当額
（A）</t>
    <rPh sb="0" eb="2">
      <t>ツウキン</t>
    </rPh>
    <rPh sb="2" eb="4">
      <t>テアテ</t>
    </rPh>
    <rPh sb="4" eb="7">
      <t>ソウトウガク</t>
    </rPh>
    <phoneticPr fontId="2"/>
  </si>
  <si>
    <t>支給判定対象額
（B）</t>
    <rPh sb="0" eb="4">
      <t>シキュウハンテイ</t>
    </rPh>
    <rPh sb="4" eb="7">
      <t>タイショウガク</t>
    </rPh>
    <phoneticPr fontId="2"/>
  </si>
  <si>
    <t>請求年月日</t>
    <rPh sb="0" eb="5">
      <t>セイキュウネンガッピ</t>
    </rPh>
    <phoneticPr fontId="2"/>
  </si>
  <si>
    <t>自宅住所</t>
    <rPh sb="0" eb="4">
      <t>ジタクジュウショ</t>
    </rPh>
    <phoneticPr fontId="2"/>
  </si>
  <si>
    <t>総）職員部人事課（仮配置）</t>
    <rPh sb="0" eb="1">
      <t>ソウ</t>
    </rPh>
    <rPh sb="2" eb="5">
      <t>ショクインブ</t>
    </rPh>
    <rPh sb="5" eb="8">
      <t>ジンジカ</t>
    </rPh>
    <rPh sb="9" eb="12">
      <t>カリハイチ</t>
    </rPh>
    <phoneticPr fontId="2"/>
  </si>
  <si>
    <t xml:space="preserve">
同意確認</t>
    <rPh sb="1" eb="5">
      <t>ドウイカクニン</t>
    </rPh>
    <phoneticPr fontId="2"/>
  </si>
  <si>
    <t>所在地</t>
    <rPh sb="0" eb="2">
      <t>ショザイ</t>
    </rPh>
    <rPh sb="2" eb="3">
      <t>チ</t>
    </rPh>
    <phoneticPr fontId="2"/>
  </si>
  <si>
    <t>北海道自治労会館</t>
    <rPh sb="0" eb="8">
      <t>ホッカイドウジチロウカイカン</t>
    </rPh>
    <phoneticPr fontId="2"/>
  </si>
  <si>
    <t>（A≧Bの場合は支給対象外）</t>
    <rPh sb="5" eb="7">
      <t>バアイ</t>
    </rPh>
    <rPh sb="8" eb="13">
      <t>シキュウタイショウガイ</t>
    </rPh>
    <phoneticPr fontId="2"/>
  </si>
  <si>
    <t>　　　 金額が二重計上されないよう留意すること。</t>
    <phoneticPr fontId="2"/>
  </si>
  <si>
    <t>　　 　重複区間を除いた後の旅費額は、重複区間の終点を起点として目的地までの交通費を計算するものとする。</t>
    <rPh sb="4" eb="6">
      <t>チョウフク</t>
    </rPh>
    <rPh sb="6" eb="8">
      <t>クカン</t>
    </rPh>
    <rPh sb="9" eb="10">
      <t>ノゾ</t>
    </rPh>
    <rPh sb="12" eb="13">
      <t>アト</t>
    </rPh>
    <rPh sb="14" eb="16">
      <t>リョヒ</t>
    </rPh>
    <rPh sb="16" eb="17">
      <t>ガク</t>
    </rPh>
    <rPh sb="19" eb="23">
      <t>チョウフククカン</t>
    </rPh>
    <rPh sb="24" eb="26">
      <t>シュウテン</t>
    </rPh>
    <rPh sb="27" eb="29">
      <t>キテン</t>
    </rPh>
    <rPh sb="32" eb="35">
      <t>モクテキチ</t>
    </rPh>
    <rPh sb="38" eb="41">
      <t>コウツウヒ</t>
    </rPh>
    <rPh sb="42" eb="44">
      <t>ケイサン</t>
    </rPh>
    <phoneticPr fontId="2"/>
  </si>
  <si>
    <t>旅　費
（※４）</t>
    <rPh sb="0" eb="1">
      <t>タビ</t>
    </rPh>
    <rPh sb="2" eb="3">
      <t>ヒ</t>
    </rPh>
    <phoneticPr fontId="2"/>
  </si>
  <si>
    <t xml:space="preserve"> 　4　旅費では通勤経路を除くため、出張経路に通勤経路と重複する区間がある場合は「通勤手当」と記載すること。</t>
    <rPh sb="4" eb="6">
      <t>リョヒ</t>
    </rPh>
    <rPh sb="8" eb="12">
      <t>ツウキンケイロ</t>
    </rPh>
    <rPh sb="13" eb="14">
      <t>ノゾ</t>
    </rPh>
    <rPh sb="18" eb="22">
      <t>シュッチョウケイロ</t>
    </rPh>
    <rPh sb="23" eb="27">
      <t>ツウキンケイロ</t>
    </rPh>
    <rPh sb="28" eb="30">
      <t>チョウフク</t>
    </rPh>
    <rPh sb="32" eb="34">
      <t>クカン</t>
    </rPh>
    <rPh sb="37" eb="39">
      <t>バアイ</t>
    </rPh>
    <rPh sb="41" eb="45">
      <t>ツウキンテアテ</t>
    </rPh>
    <rPh sb="47" eb="49">
      <t>キサイ</t>
    </rPh>
    <phoneticPr fontId="2"/>
  </si>
  <si>
    <t>JRバス</t>
    <phoneticPr fontId="2"/>
  </si>
  <si>
    <t>南郷７丁目</t>
    <rPh sb="0" eb="2">
      <t>ナンゴウ</t>
    </rPh>
    <rPh sb="3" eb="5">
      <t>チョウメ</t>
    </rPh>
    <phoneticPr fontId="2"/>
  </si>
  <si>
    <t>　 ３　基本的に交通機関ごとに金額を記載するものとするが、乗継料金の場合は当該乗継区間が終了する交通機関の行に記載することとし、</t>
    <rPh sb="4" eb="6">
      <t>キホン</t>
    </rPh>
    <rPh sb="6" eb="7">
      <t>テキ</t>
    </rPh>
    <rPh sb="8" eb="10">
      <t>コウツウ</t>
    </rPh>
    <rPh sb="10" eb="12">
      <t>キカン</t>
    </rPh>
    <rPh sb="15" eb="17">
      <t>キンガク</t>
    </rPh>
    <rPh sb="18" eb="20">
      <t>キサイ</t>
    </rPh>
    <rPh sb="29" eb="31">
      <t>ノリツギ</t>
    </rPh>
    <rPh sb="31" eb="33">
      <t>リョウキン</t>
    </rPh>
    <rPh sb="34" eb="36">
      <t>バアイ</t>
    </rPh>
    <rPh sb="37" eb="39">
      <t>トウガイ</t>
    </rPh>
    <rPh sb="39" eb="43">
      <t>ノリツギクカン</t>
    </rPh>
    <rPh sb="44" eb="46">
      <t>シュウリョウ</t>
    </rPh>
    <rPh sb="48" eb="50">
      <t>コウツウ</t>
    </rPh>
    <rPh sb="50" eb="52">
      <t>キカン</t>
    </rPh>
    <rPh sb="53" eb="54">
      <t>ギョウ</t>
    </rPh>
    <rPh sb="55" eb="57">
      <t>キサイ</t>
    </rPh>
    <phoneticPr fontId="2"/>
  </si>
  <si>
    <t>交通機関等の種類
（※2）</t>
    <rPh sb="0" eb="4">
      <t>コウツウキカン</t>
    </rPh>
    <rPh sb="4" eb="5">
      <t>トウ</t>
    </rPh>
    <rPh sb="6" eb="8">
      <t>シュルイ</t>
    </rPh>
    <phoneticPr fontId="2"/>
  </si>
  <si>
    <t>南郷18丁目</t>
    <rPh sb="0" eb="2">
      <t>ナンゴウ</t>
    </rPh>
    <rPh sb="4" eb="6">
      <t>チョウメ</t>
    </rPh>
    <phoneticPr fontId="2"/>
  </si>
  <si>
    <t>南郷7丁目</t>
    <rPh sb="0" eb="2">
      <t>ナンゴウ</t>
    </rPh>
    <rPh sb="3" eb="5">
      <t>チョウメ</t>
    </rPh>
    <phoneticPr fontId="2"/>
  </si>
  <si>
    <t>宮の沢</t>
    <rPh sb="0" eb="1">
      <t>ミヤ</t>
    </rPh>
    <rPh sb="2" eb="3">
      <t>サワ</t>
    </rPh>
    <phoneticPr fontId="2"/>
  </si>
  <si>
    <t>菊水</t>
    <rPh sb="0" eb="2">
      <t>キクスイ</t>
    </rPh>
    <phoneticPr fontId="2"/>
  </si>
  <si>
    <t>　運賃、時間、距離等を検討し、ご自身で「最も経済的かつ合理的」な経路を選択してください。</t>
    <rPh sb="1" eb="3">
      <t>ウンチン</t>
    </rPh>
    <rPh sb="4" eb="6">
      <t>ジカン</t>
    </rPh>
    <rPh sb="7" eb="10">
      <t>キョリトウ</t>
    </rPh>
    <rPh sb="11" eb="13">
      <t>ケントウ</t>
    </rPh>
    <rPh sb="16" eb="18">
      <t>ジシン</t>
    </rPh>
    <rPh sb="20" eb="21">
      <t>モット</t>
    </rPh>
    <rPh sb="22" eb="25">
      <t>ケイザイテキ</t>
    </rPh>
    <rPh sb="27" eb="30">
      <t>ゴウリテキ</t>
    </rPh>
    <rPh sb="32" eb="34">
      <t>ケイロ</t>
    </rPh>
    <rPh sb="35" eb="37">
      <t>センタク</t>
    </rPh>
    <phoneticPr fontId="2"/>
  </si>
  <si>
    <t>※この記載例に記載された出張経路はあくまで一例であり、この経路を推奨するものではありません。</t>
    <rPh sb="3" eb="6">
      <t>キサイレイ</t>
    </rPh>
    <rPh sb="7" eb="9">
      <t>キサイ</t>
    </rPh>
    <rPh sb="12" eb="14">
      <t>シュッチョウ</t>
    </rPh>
    <rPh sb="14" eb="16">
      <t>ケイロ</t>
    </rPh>
    <rPh sb="21" eb="23">
      <t>イチレイ</t>
    </rPh>
    <rPh sb="29" eb="31">
      <t>ケイロ</t>
    </rPh>
    <rPh sb="32" eb="34">
      <t>スイショウ</t>
    </rPh>
    <phoneticPr fontId="2"/>
  </si>
  <si>
    <t>同意確認</t>
    <rPh sb="0" eb="4">
      <t>ドウイカクニン</t>
    </rPh>
    <phoneticPr fontId="2"/>
  </si>
  <si>
    <t>☑</t>
  </si>
  <si>
    <t>新札幌</t>
    <rPh sb="0" eb="1">
      <t>シン</t>
    </rPh>
    <rPh sb="1" eb="3">
      <t>サッポロ</t>
    </rPh>
    <phoneticPr fontId="2"/>
  </si>
  <si>
    <t>JR</t>
    <phoneticPr fontId="2"/>
  </si>
  <si>
    <t>札幌</t>
    <rPh sb="0" eb="2">
      <t>サッポロ</t>
    </rPh>
    <phoneticPr fontId="2"/>
  </si>
  <si>
    <t>□ 10月３日　　　　□ 10月６日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</si>
</sst>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quot;円&quot;;\-#,##0&quot;円&quot;"/>
    <numFmt numFmtId="178" formatCode="#&quot;日&quot;"/>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11"/>
      <name val="ＭＳ 明朝"/>
      <family val="1"/>
      <charset val="128"/>
    </font>
    <font>
      <sz val="12"/>
      <color theme="1"/>
      <name val="BIZ UDP明朝 Medium"/>
      <family val="1"/>
      <charset val="128"/>
    </font>
    <font>
      <sz val="11"/>
      <color theme="1"/>
      <name val="BIZ UDP明朝 Medium"/>
      <family val="1"/>
      <charset val="128"/>
    </font>
    <font>
      <sz val="8"/>
      <color theme="1"/>
      <name val="BIZ UDP明朝 Medium"/>
      <family val="1"/>
      <charset val="128"/>
    </font>
    <font>
      <sz val="9"/>
      <color theme="1"/>
      <name val="BIZ UDP明朝 Medium"/>
      <family val="1"/>
      <charset val="128"/>
    </font>
    <font>
      <sz val="10"/>
      <name val="BIZ UDP明朝 Medium"/>
      <family val="1"/>
      <charset val="128"/>
    </font>
    <font>
      <sz val="9"/>
      <name val="BIZ UDP明朝 Medium"/>
      <family val="1"/>
      <charset val="128"/>
    </font>
    <font>
      <sz val="10"/>
      <color theme="1"/>
      <name val="BIZ UDP明朝 Medium"/>
      <family val="1"/>
      <charset val="128"/>
    </font>
    <font>
      <sz val="9"/>
      <color rgb="FFFF0000"/>
      <name val="BIZ UDP明朝 Medium"/>
      <family val="1"/>
      <charset val="128"/>
    </font>
    <font>
      <sz val="11"/>
      <color rgb="FFFF0000"/>
      <name val="BIZ UDP明朝 Medium"/>
      <family val="1"/>
      <charset val="128"/>
    </font>
    <font>
      <sz val="11"/>
      <name val="BIZ UDP明朝 Medium"/>
      <family val="1"/>
      <charset val="128"/>
    </font>
    <font>
      <sz val="12"/>
      <color theme="1"/>
      <name val="BIZ UDPゴシック"/>
      <family val="3"/>
      <charset val="128"/>
    </font>
    <font>
      <sz val="9"/>
      <name val="BIZ UDPゴシック"/>
      <family val="3"/>
      <charset val="128"/>
    </font>
    <font>
      <sz val="9"/>
      <name val="BIZ UDP明朝 Medium"/>
      <family val="3"/>
      <charset val="128"/>
    </font>
    <font>
      <sz val="8"/>
      <name val="BIZ UDP明朝 Medium"/>
      <family val="1"/>
      <charset val="128"/>
    </font>
    <font>
      <sz val="9"/>
      <color rgb="FF000000"/>
      <name val="Meiryo UI"/>
      <family val="3"/>
      <charset val="128"/>
    </font>
    <font>
      <sz val="10"/>
      <color rgb="FFFF0000"/>
      <name val="BIZ UDPゴシック"/>
      <family val="3"/>
      <charset val="128"/>
    </font>
    <font>
      <sz val="10"/>
      <name val="BIZ UDPゴシック"/>
      <family val="3"/>
      <charset val="128"/>
    </font>
    <font>
      <sz val="11"/>
      <color theme="1"/>
      <name val="BIZ UDゴシック"/>
      <family val="3"/>
      <charset val="128"/>
    </font>
    <font>
      <sz val="14"/>
      <name val="Segoe UI Symbol"/>
      <family val="2"/>
    </font>
    <font>
      <sz val="10"/>
      <color rgb="FFFF0000"/>
      <name val="BIZ UDP明朝 Medium"/>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59">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s>
  <cellStyleXfs count="5">
    <xf numFmtId="0" fontId="0" fillId="0" borderId="0">
      <alignment vertical="center"/>
    </xf>
    <xf numFmtId="0" fontId="3" fillId="0" borderId="0">
      <alignment vertical="center"/>
    </xf>
    <xf numFmtId="0" fontId="4" fillId="0" borderId="0">
      <alignment vertical="center"/>
    </xf>
    <xf numFmtId="0" fontId="5" fillId="0" borderId="0"/>
    <xf numFmtId="38" fontId="1" fillId="0" borderId="0" applyFont="0" applyFill="0" applyBorder="0" applyAlignment="0" applyProtection="0">
      <alignment vertical="center"/>
    </xf>
  </cellStyleXfs>
  <cellXfs count="261">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indent="2"/>
    </xf>
    <xf numFmtId="0" fontId="9" fillId="0" borderId="0" xfId="0" applyFont="1">
      <alignment vertical="center"/>
    </xf>
    <xf numFmtId="0" fontId="9" fillId="0" borderId="25" xfId="0" applyFont="1" applyBorder="1">
      <alignment vertical="center"/>
    </xf>
    <xf numFmtId="0" fontId="9" fillId="0" borderId="9" xfId="0" applyFont="1" applyBorder="1" applyAlignment="1">
      <alignment horizontal="center" vertical="center"/>
    </xf>
    <xf numFmtId="0" fontId="9" fillId="0" borderId="4" xfId="0" applyFont="1" applyBorder="1">
      <alignment vertical="center"/>
    </xf>
    <xf numFmtId="0" fontId="9" fillId="0" borderId="1" xfId="0" applyFont="1" applyBorder="1">
      <alignment vertical="center"/>
    </xf>
    <xf numFmtId="38" fontId="13" fillId="0" borderId="25" xfId="4" applyFont="1" applyBorder="1" applyAlignment="1">
      <alignment horizontal="center" vertical="center"/>
    </xf>
    <xf numFmtId="0" fontId="6" fillId="0" borderId="0" xfId="2"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9" fillId="0" borderId="31" xfId="0" applyFont="1" applyBorder="1" applyAlignment="1">
      <alignment horizontal="center" vertical="center"/>
    </xf>
    <xf numFmtId="178" fontId="13" fillId="0" borderId="39" xfId="0" applyNumberFormat="1" applyFont="1" applyBorder="1" applyAlignment="1">
      <alignment horizontal="center" vertical="center"/>
    </xf>
    <xf numFmtId="0" fontId="11" fillId="0" borderId="1" xfId="0" applyFont="1" applyBorder="1" applyAlignment="1">
      <alignment vertical="center" wrapText="1"/>
    </xf>
    <xf numFmtId="0" fontId="9" fillId="0" borderId="25" xfId="0" applyFont="1" applyBorder="1" applyAlignment="1">
      <alignment horizontal="center" vertical="center"/>
    </xf>
    <xf numFmtId="0" fontId="7" fillId="0" borderId="25" xfId="0" applyFont="1" applyBorder="1">
      <alignment vertical="center"/>
    </xf>
    <xf numFmtId="38" fontId="13" fillId="0" borderId="1" xfId="4" applyFont="1" applyBorder="1" applyAlignment="1">
      <alignment horizontal="center" vertical="center"/>
    </xf>
    <xf numFmtId="0" fontId="9" fillId="0" borderId="20" xfId="0" applyFont="1" applyBorder="1">
      <alignment vertical="center"/>
    </xf>
    <xf numFmtId="0" fontId="9" fillId="0" borderId="42" xfId="0" applyFont="1" applyBorder="1" applyAlignment="1">
      <alignment horizontal="center" vertical="center"/>
    </xf>
    <xf numFmtId="0" fontId="8" fillId="0" borderId="0" xfId="0" applyFont="1" applyAlignment="1">
      <alignment horizontal="left" vertical="top" indent="2"/>
    </xf>
    <xf numFmtId="0" fontId="9"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9" xfId="0" applyFont="1" applyBorder="1" applyAlignment="1">
      <alignment horizontal="center" vertical="center"/>
    </xf>
    <xf numFmtId="0" fontId="11" fillId="2" borderId="13" xfId="0" applyFont="1" applyFill="1" applyBorder="1" applyAlignment="1">
      <alignment horizontal="center" vertical="center" wrapText="1"/>
    </xf>
    <xf numFmtId="0" fontId="9" fillId="0" borderId="22" xfId="0" applyFont="1" applyBorder="1" applyAlignment="1">
      <alignment horizontal="center" vertical="center"/>
    </xf>
    <xf numFmtId="0" fontId="21" fillId="2" borderId="13" xfId="0" applyFont="1" applyFill="1" applyBorder="1" applyAlignment="1">
      <alignment horizontal="center" vertical="center" wrapText="1"/>
    </xf>
    <xf numFmtId="0" fontId="9" fillId="0" borderId="0" xfId="0" applyFont="1" applyBorder="1">
      <alignment vertical="center"/>
    </xf>
    <xf numFmtId="177" fontId="11" fillId="0" borderId="1" xfId="4" applyNumberFormat="1" applyFont="1" applyBorder="1" applyAlignment="1">
      <alignment vertical="center" wrapText="1"/>
    </xf>
    <xf numFmtId="0" fontId="12" fillId="0" borderId="21" xfId="0" applyFont="1" applyBorder="1" applyAlignment="1">
      <alignment horizontal="center" vertical="center"/>
    </xf>
    <xf numFmtId="0" fontId="11" fillId="2" borderId="11"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0" borderId="2" xfId="0" applyFont="1" applyBorder="1">
      <alignment vertical="center"/>
    </xf>
    <xf numFmtId="0" fontId="9" fillId="0" borderId="52" xfId="0" applyFont="1" applyBorder="1" applyAlignment="1">
      <alignment horizontal="center" vertical="center" wrapText="1"/>
    </xf>
    <xf numFmtId="0" fontId="9" fillId="2" borderId="53"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8" fillId="0" borderId="0" xfId="0" applyFont="1">
      <alignment vertical="center"/>
    </xf>
    <xf numFmtId="0" fontId="11" fillId="2" borderId="13" xfId="0" applyFont="1" applyFill="1" applyBorder="1" applyAlignment="1">
      <alignment horizontal="center" vertical="center" wrapText="1"/>
    </xf>
    <xf numFmtId="0" fontId="9" fillId="0" borderId="1" xfId="0" applyFont="1" applyBorder="1" applyAlignment="1">
      <alignment horizontal="center" vertical="center"/>
    </xf>
    <xf numFmtId="0" fontId="11" fillId="0" borderId="22" xfId="0" applyFont="1" applyBorder="1" applyAlignment="1">
      <alignment horizontal="center" vertical="center"/>
    </xf>
    <xf numFmtId="0" fontId="9" fillId="0" borderId="22" xfId="0" applyFont="1" applyBorder="1" applyAlignment="1">
      <alignment horizontal="center" vertical="center"/>
    </xf>
    <xf numFmtId="0" fontId="21" fillId="2" borderId="13"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4" xfId="0" applyFont="1" applyBorder="1" applyAlignment="1">
      <alignment horizontal="center" vertical="center" wrapText="1"/>
    </xf>
    <xf numFmtId="0" fontId="11" fillId="3" borderId="45" xfId="0" applyFont="1" applyFill="1" applyBorder="1" applyAlignment="1">
      <alignment horizontal="center" vertical="top" wrapText="1"/>
    </xf>
    <xf numFmtId="0" fontId="21" fillId="3" borderId="1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1" fillId="3" borderId="54"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55" xfId="0" applyFont="1" applyFill="1" applyBorder="1" applyAlignment="1">
      <alignment horizontal="center" vertical="center"/>
    </xf>
    <xf numFmtId="0" fontId="11" fillId="2" borderId="53"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55" xfId="0" applyFont="1" applyFill="1" applyBorder="1" applyAlignment="1">
      <alignment horizontal="center" vertical="center"/>
    </xf>
    <xf numFmtId="0" fontId="22" fillId="3" borderId="15" xfId="0" applyFont="1" applyFill="1" applyBorder="1" applyAlignment="1" applyProtection="1">
      <alignment horizontal="center" vertical="center" wrapText="1"/>
      <protection locked="0"/>
    </xf>
    <xf numFmtId="0" fontId="22" fillId="3" borderId="54"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 borderId="54" xfId="0" applyFont="1" applyFill="1" applyBorder="1" applyAlignment="1" applyProtection="1">
      <alignment horizontal="center" vertical="center" wrapText="1"/>
      <protection locked="0"/>
    </xf>
    <xf numFmtId="0" fontId="13" fillId="4" borderId="32" xfId="0" applyFont="1" applyFill="1" applyBorder="1" applyAlignment="1">
      <alignment horizontal="center" vertical="center" wrapText="1"/>
    </xf>
    <xf numFmtId="0" fontId="13" fillId="4" borderId="55" xfId="0" applyFont="1" applyFill="1" applyBorder="1" applyAlignment="1">
      <alignment horizontal="center" vertical="center"/>
    </xf>
    <xf numFmtId="0" fontId="23" fillId="0" borderId="0" xfId="0" applyFont="1">
      <alignment vertical="center"/>
    </xf>
    <xf numFmtId="0" fontId="9" fillId="0" borderId="58" xfId="0" applyFont="1" applyBorder="1" applyAlignment="1">
      <alignment horizontal="center" vertical="center"/>
    </xf>
    <xf numFmtId="0" fontId="21" fillId="3" borderId="1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1" fillId="3" borderId="56"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protection locked="0"/>
    </xf>
    <xf numFmtId="0" fontId="11" fillId="2" borderId="13" xfId="0" applyFont="1" applyFill="1" applyBorder="1" applyAlignment="1">
      <alignment horizontal="center" vertical="center" wrapText="1"/>
    </xf>
    <xf numFmtId="0" fontId="22" fillId="3" borderId="15" xfId="0" applyFont="1" applyFill="1" applyBorder="1" applyAlignment="1" applyProtection="1">
      <alignment horizontal="center" vertical="center" wrapText="1"/>
      <protection locked="0"/>
    </xf>
    <xf numFmtId="0" fontId="22" fillId="2" borderId="13" xfId="0" applyFont="1" applyFill="1" applyBorder="1" applyAlignment="1">
      <alignment horizontal="center" vertical="center" wrapText="1"/>
    </xf>
    <xf numFmtId="0" fontId="9" fillId="0" borderId="4"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xf>
    <xf numFmtId="0" fontId="24" fillId="3" borderId="57"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top"/>
    </xf>
    <xf numFmtId="0" fontId="9" fillId="0" borderId="25" xfId="0" applyFont="1" applyBorder="1" applyAlignment="1">
      <alignment horizontal="center" vertical="top"/>
    </xf>
    <xf numFmtId="0" fontId="9" fillId="0" borderId="30" xfId="0" applyFont="1" applyBorder="1" applyAlignment="1">
      <alignment horizontal="center" vertical="top"/>
    </xf>
    <xf numFmtId="0" fontId="9" fillId="0" borderId="7" xfId="0" applyFont="1" applyBorder="1" applyAlignment="1">
      <alignment horizontal="center" vertical="top"/>
    </xf>
    <xf numFmtId="0" fontId="9" fillId="0" borderId="21" xfId="0" applyFont="1" applyBorder="1" applyAlignment="1">
      <alignment horizontal="center" vertical="top"/>
    </xf>
    <xf numFmtId="0" fontId="9" fillId="0" borderId="20" xfId="0" applyFont="1" applyBorder="1" applyAlignment="1">
      <alignment horizontal="center" vertical="top"/>
    </xf>
    <xf numFmtId="0" fontId="9" fillId="0" borderId="47" xfId="0" applyFont="1" applyBorder="1" applyAlignment="1">
      <alignment horizontal="center" vertical="top"/>
    </xf>
    <xf numFmtId="0" fontId="9" fillId="0" borderId="48" xfId="0" applyFont="1" applyBorder="1" applyAlignment="1">
      <alignment horizontal="center" vertical="top"/>
    </xf>
    <xf numFmtId="0" fontId="9" fillId="0" borderId="22" xfId="0" applyFont="1" applyBorder="1" applyAlignment="1">
      <alignment horizontal="center" vertical="center"/>
    </xf>
    <xf numFmtId="0" fontId="9" fillId="0" borderId="24" xfId="0" applyFont="1" applyBorder="1" applyAlignment="1">
      <alignment horizontal="center" vertical="center"/>
    </xf>
    <xf numFmtId="176" fontId="14" fillId="0" borderId="6" xfId="0" applyNumberFormat="1" applyFont="1" applyBorder="1" applyAlignment="1">
      <alignment horizontal="center" vertical="center"/>
    </xf>
    <xf numFmtId="176" fontId="14" fillId="0" borderId="5" xfId="0" applyNumberFormat="1" applyFont="1" applyBorder="1" applyAlignment="1">
      <alignment horizontal="center" vertical="center"/>
    </xf>
    <xf numFmtId="0" fontId="12" fillId="0" borderId="47"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45" xfId="0" applyFont="1" applyBorder="1" applyAlignment="1">
      <alignment horizontal="center" vertical="center" wrapText="1"/>
    </xf>
    <xf numFmtId="0" fontId="12" fillId="0" borderId="45"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4" xfId="0" applyFont="1" applyBorder="1" applyAlignment="1">
      <alignment horizontal="center" vertical="center" wrapText="1"/>
    </xf>
    <xf numFmtId="58" fontId="25" fillId="0" borderId="18" xfId="3" applyNumberFormat="1" applyFont="1" applyBorder="1" applyAlignment="1">
      <alignment horizontal="center" vertical="center" wrapText="1"/>
    </xf>
    <xf numFmtId="58" fontId="25" fillId="0" borderId="17" xfId="3" applyNumberFormat="1" applyFont="1" applyBorder="1" applyAlignment="1">
      <alignment horizontal="center" vertical="center" wrapText="1"/>
    </xf>
    <xf numFmtId="58" fontId="25" fillId="0" borderId="19" xfId="3" applyNumberFormat="1" applyFont="1" applyBorder="1" applyAlignment="1">
      <alignment horizontal="center" vertical="center" wrapText="1"/>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2" fillId="3" borderId="18"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22" fillId="3" borderId="47" xfId="0" applyFont="1" applyFill="1" applyBorder="1" applyAlignment="1" applyProtection="1">
      <alignment horizontal="left" vertical="center"/>
      <protection locked="0"/>
    </xf>
    <xf numFmtId="0" fontId="22" fillId="3" borderId="25" xfId="0" applyFont="1" applyFill="1" applyBorder="1" applyAlignment="1" applyProtection="1">
      <alignment horizontal="left" vertical="center"/>
      <protection locked="0"/>
    </xf>
    <xf numFmtId="0" fontId="22" fillId="3" borderId="48" xfId="0" applyFont="1" applyFill="1" applyBorder="1" applyAlignment="1" applyProtection="1">
      <alignment horizontal="left" vertical="center"/>
      <protection locked="0"/>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22" fillId="3" borderId="43" xfId="0" applyFont="1" applyFill="1" applyBorder="1" applyAlignment="1" applyProtection="1">
      <alignment horizontal="center" vertical="center"/>
      <protection locked="0"/>
    </xf>
    <xf numFmtId="0" fontId="22" fillId="3" borderId="44"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9"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5" xfId="0" applyFont="1" applyBorder="1" applyAlignment="1">
      <alignment horizontal="left"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6" xfId="0" applyFont="1" applyBorder="1" applyAlignment="1">
      <alignment horizontal="center" vertical="center"/>
    </xf>
    <xf numFmtId="0" fontId="9" fillId="0" borderId="5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6" xfId="0" applyFont="1" applyBorder="1" applyAlignment="1">
      <alignment horizontal="center" vertical="center" wrapText="1"/>
    </xf>
    <xf numFmtId="0" fontId="11" fillId="0" borderId="35" xfId="0" applyFont="1" applyBorder="1" applyAlignment="1">
      <alignment horizontal="center" vertical="center"/>
    </xf>
    <xf numFmtId="0" fontId="11" fillId="0" borderId="10" xfId="0" applyFont="1" applyBorder="1" applyAlignment="1">
      <alignment horizontal="center" vertical="center"/>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xf>
    <xf numFmtId="0" fontId="11" fillId="0" borderId="14" xfId="0" applyFont="1" applyBorder="1" applyAlignment="1">
      <alignment horizontal="center" vertical="center"/>
    </xf>
    <xf numFmtId="0" fontId="11" fillId="0" borderId="28" xfId="0" applyFont="1" applyBorder="1" applyAlignment="1">
      <alignment horizontal="center" vertical="center"/>
    </xf>
    <xf numFmtId="0" fontId="22" fillId="3" borderId="15" xfId="0" applyFont="1" applyFill="1" applyBorder="1" applyAlignment="1" applyProtection="1">
      <alignment horizontal="center" vertical="center" wrapText="1"/>
      <protection locked="0"/>
    </xf>
    <xf numFmtId="0" fontId="22" fillId="3" borderId="28" xfId="0" applyFont="1" applyFill="1" applyBorder="1" applyAlignment="1" applyProtection="1">
      <alignment horizontal="center" vertical="center" wrapText="1"/>
      <protection locked="0"/>
    </xf>
    <xf numFmtId="0" fontId="11" fillId="0" borderId="13" xfId="0" applyFont="1" applyBorder="1" applyAlignment="1">
      <alignment horizontal="center" vertical="center"/>
    </xf>
    <xf numFmtId="0" fontId="22" fillId="3" borderId="12"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3" borderId="13" xfId="0" applyFont="1" applyFill="1" applyBorder="1" applyAlignment="1" applyProtection="1">
      <alignment horizontal="center" vertical="center" wrapText="1"/>
      <protection locked="0"/>
    </xf>
    <xf numFmtId="0" fontId="22" fillId="3" borderId="14" xfId="0" applyFont="1" applyFill="1" applyBorder="1" applyAlignment="1" applyProtection="1">
      <alignment horizontal="center" vertical="center"/>
      <protection locked="0"/>
    </xf>
    <xf numFmtId="0" fontId="22" fillId="3" borderId="28" xfId="0" applyFont="1" applyFill="1" applyBorder="1" applyAlignment="1" applyProtection="1">
      <alignment horizontal="center" vertical="center"/>
      <protection locked="0"/>
    </xf>
    <xf numFmtId="0" fontId="22" fillId="2" borderId="15"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3" borderId="13" xfId="0" applyFont="1" applyFill="1" applyBorder="1" applyAlignment="1" applyProtection="1">
      <alignment horizontal="center" vertical="center"/>
      <protection locked="0"/>
    </xf>
    <xf numFmtId="0" fontId="22" fillId="0" borderId="14" xfId="0" applyFont="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3" borderId="13"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wrapText="1"/>
      <protection locked="0"/>
    </xf>
    <xf numFmtId="0" fontId="11" fillId="3" borderId="28"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43"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6" xfId="0" applyFont="1" applyBorder="1" applyAlignment="1">
      <alignment horizontal="center" vertical="center"/>
    </xf>
    <xf numFmtId="0" fontId="11" fillId="4" borderId="1" xfId="0" applyFont="1" applyFill="1" applyBorder="1" applyAlignment="1">
      <alignment horizontal="center" vertical="center"/>
    </xf>
    <xf numFmtId="177" fontId="11" fillId="0" borderId="4" xfId="4" applyNumberFormat="1" applyFont="1" applyBorder="1" applyAlignment="1">
      <alignment horizontal="center" vertical="center" wrapText="1"/>
    </xf>
    <xf numFmtId="177" fontId="11" fillId="0" borderId="29" xfId="4" applyNumberFormat="1" applyFont="1" applyBorder="1" applyAlignment="1">
      <alignment horizontal="center" vertical="center" wrapText="1"/>
    </xf>
    <xf numFmtId="0" fontId="9" fillId="0" borderId="38" xfId="0" applyFont="1" applyBorder="1" applyAlignment="1">
      <alignment horizontal="center" vertical="center" wrapText="1"/>
    </xf>
    <xf numFmtId="0" fontId="9" fillId="0" borderId="34" xfId="0"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13" fillId="0" borderId="4" xfId="4" applyFont="1" applyBorder="1" applyAlignment="1">
      <alignment horizontal="center" vertical="center"/>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48" xfId="0" applyFont="1" applyBorder="1" applyAlignment="1">
      <alignment horizontal="center" vertical="center"/>
    </xf>
    <xf numFmtId="176" fontId="7" fillId="0" borderId="6"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2" fillId="0" borderId="37" xfId="0" applyFont="1" applyBorder="1" applyAlignment="1">
      <alignment horizontal="center" vertical="center" shrinkToFit="1"/>
    </xf>
    <xf numFmtId="58" fontId="10" fillId="0" borderId="18" xfId="3" applyNumberFormat="1" applyFont="1" applyBorder="1" applyAlignment="1">
      <alignment horizontal="center" vertical="center" wrapText="1"/>
    </xf>
    <xf numFmtId="58" fontId="10" fillId="0" borderId="17" xfId="3" applyNumberFormat="1" applyFont="1" applyBorder="1" applyAlignment="1">
      <alignment horizontal="center" vertical="center" wrapText="1"/>
    </xf>
    <xf numFmtId="58" fontId="10" fillId="0" borderId="19" xfId="3" applyNumberFormat="1"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21" fillId="3" borderId="18"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47" xfId="0" applyFont="1" applyFill="1" applyBorder="1" applyAlignment="1">
      <alignment horizontal="left" vertical="center"/>
    </xf>
    <xf numFmtId="0" fontId="21" fillId="3" borderId="25" xfId="0" applyFont="1" applyFill="1" applyBorder="1" applyAlignment="1">
      <alignment horizontal="left" vertical="center"/>
    </xf>
    <xf numFmtId="0" fontId="21" fillId="3" borderId="48" xfId="0" applyFont="1" applyFill="1" applyBorder="1" applyAlignment="1">
      <alignment horizontal="left"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9" fillId="0" borderId="35" xfId="0" applyFont="1" applyBorder="1" applyAlignment="1">
      <alignment horizontal="center" vertical="center"/>
    </xf>
    <xf numFmtId="0" fontId="9" fillId="0" borderId="10" xfId="0" applyFont="1" applyBorder="1" applyAlignment="1">
      <alignment horizontal="center" vertical="center"/>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14" xfId="0" applyFont="1" applyBorder="1" applyAlignment="1">
      <alignment horizontal="center" vertical="center"/>
    </xf>
    <xf numFmtId="0" fontId="9" fillId="0" borderId="28" xfId="0" applyFont="1" applyBorder="1" applyAlignment="1">
      <alignment horizontal="center" vertical="center"/>
    </xf>
    <xf numFmtId="0" fontId="21" fillId="3" borderId="15"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9" fillId="0" borderId="13" xfId="0" applyFont="1" applyBorder="1" applyAlignment="1">
      <alignment horizontal="center" vertical="center"/>
    </xf>
    <xf numFmtId="0" fontId="21" fillId="3" borderId="12"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xf>
    <xf numFmtId="0" fontId="21" fillId="3" borderId="28" xfId="0" applyFont="1" applyFill="1" applyBorder="1" applyAlignment="1">
      <alignment horizontal="center" vertical="center"/>
    </xf>
    <xf numFmtId="0" fontId="21" fillId="2" borderId="1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8"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3" xfId="0" applyFont="1" applyFill="1" applyBorder="1" applyAlignment="1">
      <alignment horizontal="center" vertical="center"/>
    </xf>
    <xf numFmtId="0" fontId="9" fillId="3" borderId="15"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3"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26" xfId="0" applyFont="1" applyBorder="1" applyAlignment="1">
      <alignment horizontal="center" vertical="center"/>
    </xf>
    <xf numFmtId="0" fontId="9" fillId="0" borderId="8" xfId="0" applyFont="1" applyBorder="1" applyAlignment="1">
      <alignment horizontal="center" vertical="center"/>
    </xf>
    <xf numFmtId="0" fontId="9" fillId="0" borderId="43"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6" xfId="0" applyFont="1" applyFill="1" applyBorder="1" applyAlignment="1">
      <alignment horizontal="center" vertical="center" wrapText="1"/>
    </xf>
  </cellXfs>
  <cellStyles count="5">
    <cellStyle name="桁区切り" xfId="4" builtinId="6"/>
    <cellStyle name="標準" xfId="0" builtinId="0"/>
    <cellStyle name="標準 2" xfId="2" xr:uid="{2B0E3FD3-E841-47C3-AA02-1A8B163632C4}"/>
    <cellStyle name="標準 3" xfId="3" xr:uid="{1CF13778-8C33-4086-A333-85DA0E0B273E}"/>
    <cellStyle name="標準 4" xfId="1" xr:uid="{574EBB14-589B-4A97-99AC-857034138093}"/>
  </cellStyles>
  <dxfs count="0"/>
  <tableStyles count="0" defaultTableStyle="TableStyleMedium2" defaultPivotStyle="PivotStyleLight16"/>
  <colors>
    <mruColors>
      <color rgb="FFFAC2C2"/>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12</xdr:col>
      <xdr:colOff>139210</xdr:colOff>
      <xdr:row>0</xdr:row>
      <xdr:rowOff>278424</xdr:rowOff>
    </xdr:from>
    <xdr:to>
      <xdr:col>15</xdr:col>
      <xdr:colOff>256441</xdr:colOff>
      <xdr:row>2</xdr:row>
      <xdr:rowOff>205155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873385" y="278424"/>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139210</xdr:colOff>
      <xdr:row>0</xdr:row>
      <xdr:rowOff>278424</xdr:rowOff>
    </xdr:from>
    <xdr:to>
      <xdr:col>15</xdr:col>
      <xdr:colOff>256441</xdr:colOff>
      <xdr:row>2</xdr:row>
      <xdr:rowOff>205155</xdr:rowOff>
    </xdr:to>
    <xdr:sp macro="" textlink="">
      <xdr:nvSpPr>
        <xdr:cNvPr id="2" name="正方形/長方形 1">
          <a:extLst>
            <a:ext uri="{FF2B5EF4-FFF2-40B4-BE49-F238E27FC236}">
              <a16:creationId xmlns:a16="http://schemas.microsoft.com/office/drawing/2014/main" id="{EB4BA82D-5177-4B1D-872E-1EA8DEBFA6C8}"/>
            </a:ext>
          </a:extLst>
        </xdr:cNvPr>
        <xdr:cNvSpPr/>
      </xdr:nvSpPr>
      <xdr:spPr>
        <a:xfrm>
          <a:off x="7635385" y="278424"/>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2</xdr:col>
      <xdr:colOff>278429</xdr:colOff>
      <xdr:row>30</xdr:row>
      <xdr:rowOff>58618</xdr:rowOff>
    </xdr:from>
    <xdr:ext cx="2037481" cy="267381"/>
    <xdr:sp macro="" textlink="">
      <xdr:nvSpPr>
        <xdr:cNvPr id="3" name="テキスト ボックス 2">
          <a:extLst>
            <a:ext uri="{FF2B5EF4-FFF2-40B4-BE49-F238E27FC236}">
              <a16:creationId xmlns:a16="http://schemas.microsoft.com/office/drawing/2014/main" id="{308A3E5F-0892-4802-B514-B069FB7C67FB}"/>
            </a:ext>
          </a:extLst>
        </xdr:cNvPr>
        <xdr:cNvSpPr txBox="1"/>
      </xdr:nvSpPr>
      <xdr:spPr>
        <a:xfrm>
          <a:off x="1641237" y="9078060"/>
          <a:ext cx="2037481"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BIZ UDP明朝 Medium" panose="02020500000000000000" pitchFamily="18" charset="-128"/>
              <a:ea typeface="BIZ UDP明朝 Medium" panose="02020500000000000000" pitchFamily="18" charset="-128"/>
            </a:rPr>
            <a:t>□ </a:t>
          </a:r>
          <a:r>
            <a:rPr kumimoji="1" lang="en-US" altLang="ja-JP" sz="1050">
              <a:latin typeface="BIZ UDP明朝 Medium" panose="02020500000000000000" pitchFamily="18" charset="-128"/>
              <a:ea typeface="BIZ UDP明朝 Medium" panose="02020500000000000000" pitchFamily="18" charset="-128"/>
            </a:rPr>
            <a:t>10</a:t>
          </a:r>
          <a:r>
            <a:rPr kumimoji="1" lang="ja-JP" altLang="en-US" sz="1050">
              <a:latin typeface="BIZ UDP明朝 Medium" panose="02020500000000000000" pitchFamily="18" charset="-128"/>
              <a:ea typeface="BIZ UDP明朝 Medium" panose="02020500000000000000" pitchFamily="18" charset="-128"/>
            </a:rPr>
            <a:t>月３日　　　　□ </a:t>
          </a:r>
          <a:r>
            <a:rPr kumimoji="1" lang="en-US" altLang="ja-JP" sz="1050">
              <a:latin typeface="BIZ UDP明朝 Medium" panose="02020500000000000000" pitchFamily="18" charset="-128"/>
              <a:ea typeface="BIZ UDP明朝 Medium" panose="02020500000000000000" pitchFamily="18" charset="-128"/>
            </a:rPr>
            <a:t>10</a:t>
          </a:r>
          <a:r>
            <a:rPr kumimoji="1" lang="ja-JP" altLang="en-US" sz="1050">
              <a:latin typeface="BIZ UDP明朝 Medium" panose="02020500000000000000" pitchFamily="18" charset="-128"/>
              <a:ea typeface="BIZ UDP明朝 Medium" panose="02020500000000000000" pitchFamily="18" charset="-128"/>
            </a:rPr>
            <a:t>月６日　</a:t>
          </a:r>
        </a:p>
      </xdr:txBody>
    </xdr:sp>
    <xdr:clientData/>
  </xdr:oneCellAnchor>
  <mc:AlternateContent xmlns:mc="http://schemas.openxmlformats.org/markup-compatibility/2006">
    <mc:Choice xmlns:a14="http://schemas.microsoft.com/office/drawing/2010/main" Requires="a14">
      <xdr:twoCellAnchor editAs="oneCell">
        <xdr:from>
          <xdr:col>4</xdr:col>
          <xdr:colOff>209550</xdr:colOff>
          <xdr:row>29</xdr:row>
          <xdr:rowOff>190500</xdr:rowOff>
        </xdr:from>
        <xdr:to>
          <xdr:col>5</xdr:col>
          <xdr:colOff>95250</xdr:colOff>
          <xdr:row>30</xdr:row>
          <xdr:rowOff>123825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10月3日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29</xdr:row>
          <xdr:rowOff>190500</xdr:rowOff>
        </xdr:from>
        <xdr:to>
          <xdr:col>7</xdr:col>
          <xdr:colOff>533400</xdr:colOff>
          <xdr:row>30</xdr:row>
          <xdr:rowOff>123825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10月6日</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36634</xdr:colOff>
      <xdr:row>28</xdr:row>
      <xdr:rowOff>51303</xdr:rowOff>
    </xdr:from>
    <xdr:ext cx="6667500" cy="79130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6634" y="8828957"/>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17</xdr:col>
      <xdr:colOff>278425</xdr:colOff>
      <xdr:row>22</xdr:row>
      <xdr:rowOff>234461</xdr:rowOff>
    </xdr:from>
    <xdr:to>
      <xdr:col>20</xdr:col>
      <xdr:colOff>404449</xdr:colOff>
      <xdr:row>26</xdr:row>
      <xdr:rowOff>43961</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10679725" y="7302011"/>
          <a:ext cx="2021499" cy="952500"/>
        </a:xfrm>
        <a:prstGeom prst="roundRect">
          <a:avLst/>
        </a:prstGeom>
        <a:solidFill>
          <a:schemeClr val="accent2">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エクセルでは自動計算しますが、紙で記入する場合は、ご自分で計算してください。</a:t>
          </a:r>
        </a:p>
      </xdr:txBody>
    </xdr:sp>
    <xdr:clientData/>
  </xdr:twoCellAnchor>
  <xdr:twoCellAnchor>
    <xdr:from>
      <xdr:col>12</xdr:col>
      <xdr:colOff>139210</xdr:colOff>
      <xdr:row>0</xdr:row>
      <xdr:rowOff>278424</xdr:rowOff>
    </xdr:from>
    <xdr:to>
      <xdr:col>15</xdr:col>
      <xdr:colOff>256441</xdr:colOff>
      <xdr:row>2</xdr:row>
      <xdr:rowOff>205155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72652" y="278424"/>
          <a:ext cx="2476501" cy="476250"/>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xdr:col>
      <xdr:colOff>417635</xdr:colOff>
      <xdr:row>3</xdr:row>
      <xdr:rowOff>175846</xdr:rowOff>
    </xdr:from>
    <xdr:ext cx="2441694"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41535" y="994996"/>
          <a:ext cx="2441694"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職員番号、住所、氏名を記載します</a:t>
          </a:r>
        </a:p>
      </xdr:txBody>
    </xdr:sp>
    <xdr:clientData/>
  </xdr:oneCellAnchor>
  <xdr:twoCellAnchor>
    <xdr:from>
      <xdr:col>5</xdr:col>
      <xdr:colOff>536694</xdr:colOff>
      <xdr:row>3</xdr:row>
      <xdr:rowOff>313705</xdr:rowOff>
    </xdr:from>
    <xdr:to>
      <xdr:col>10</xdr:col>
      <xdr:colOff>131885</xdr:colOff>
      <xdr:row>4</xdr:row>
      <xdr:rowOff>161192</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5" idx="3"/>
        </xdr:cNvCxnSpPr>
      </xdr:nvCxnSpPr>
      <xdr:spPr>
        <a:xfrm>
          <a:off x="3584694" y="1132855"/>
          <a:ext cx="2043116" cy="257062"/>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536694</xdr:colOff>
      <xdr:row>3</xdr:row>
      <xdr:rowOff>313705</xdr:rowOff>
    </xdr:from>
    <xdr:to>
      <xdr:col>10</xdr:col>
      <xdr:colOff>146539</xdr:colOff>
      <xdr:row>5</xdr:row>
      <xdr:rowOff>161193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5" idx="3"/>
        </xdr:cNvCxnSpPr>
      </xdr:nvCxnSpPr>
      <xdr:spPr>
        <a:xfrm>
          <a:off x="3584694" y="1132855"/>
          <a:ext cx="2057770" cy="533288"/>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77847</xdr:colOff>
      <xdr:row>4</xdr:row>
      <xdr:rowOff>41255</xdr:rowOff>
    </xdr:from>
    <xdr:to>
      <xdr:col>4</xdr:col>
      <xdr:colOff>80596</xdr:colOff>
      <xdr:row>5</xdr:row>
      <xdr:rowOff>58616</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5" idx="2"/>
        </xdr:cNvCxnSpPr>
      </xdr:nvCxnSpPr>
      <xdr:spPr>
        <a:xfrm>
          <a:off x="2363847" y="1269980"/>
          <a:ext cx="2749" cy="293586"/>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745882</xdr:colOff>
      <xdr:row>6</xdr:row>
      <xdr:rowOff>621323</xdr:rowOff>
    </xdr:from>
    <xdr:ext cx="3005951" cy="275717"/>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031882" y="2401765"/>
          <a:ext cx="3005951"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同意事項を確認し、チェックします（選択）</a:t>
          </a:r>
          <a:endParaRPr kumimoji="1" lang="en-US" altLang="ja-JP" sz="1100">
            <a:latin typeface="BIZ UDゴシック" panose="020B0400000000000000" pitchFamily="49" charset="-128"/>
            <a:ea typeface="BIZ UDゴシック" panose="020B0400000000000000" pitchFamily="49" charset="-128"/>
          </a:endParaRPr>
        </a:p>
      </xdr:txBody>
    </xdr:sp>
    <xdr:clientData/>
  </xdr:oneCellAnchor>
  <xdr:twoCellAnchor>
    <xdr:from>
      <xdr:col>11</xdr:col>
      <xdr:colOff>66391</xdr:colOff>
      <xdr:row>6</xdr:row>
      <xdr:rowOff>519112</xdr:rowOff>
    </xdr:from>
    <xdr:to>
      <xdr:col>11</xdr:col>
      <xdr:colOff>257175</xdr:colOff>
      <xdr:row>6</xdr:row>
      <xdr:rowOff>759182</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3"/>
        </xdr:cNvCxnSpPr>
      </xdr:nvCxnSpPr>
      <xdr:spPr>
        <a:xfrm flipV="1">
          <a:off x="6037833" y="2299554"/>
          <a:ext cx="190784" cy="240070"/>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102575</xdr:colOff>
      <xdr:row>12</xdr:row>
      <xdr:rowOff>263770</xdr:rowOff>
    </xdr:from>
    <xdr:to>
      <xdr:col>3</xdr:col>
      <xdr:colOff>380998</xdr:colOff>
      <xdr:row>16</xdr:row>
      <xdr:rowOff>51289</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1959950" y="4473820"/>
          <a:ext cx="278423" cy="930519"/>
        </a:xfrm>
        <a:prstGeom prst="rightBrace">
          <a:avLst>
            <a:gd name="adj1" fmla="val 18859"/>
            <a:gd name="adj2" fmla="val 78347"/>
          </a:avLst>
        </a:prstGeom>
        <a:ln>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49822</xdr:colOff>
      <xdr:row>13</xdr:row>
      <xdr:rowOff>42497</xdr:rowOff>
    </xdr:from>
    <xdr:to>
      <xdr:col>8</xdr:col>
      <xdr:colOff>328245</xdr:colOff>
      <xdr:row>18</xdr:row>
      <xdr:rowOff>14654</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4907572" y="4538297"/>
          <a:ext cx="278423" cy="1400907"/>
        </a:xfrm>
        <a:prstGeom prst="rightBrace">
          <a:avLst>
            <a:gd name="adj1" fmla="val 18859"/>
            <a:gd name="adj2" fmla="val 88284"/>
          </a:avLst>
        </a:prstGeom>
        <a:ln>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172915</xdr:colOff>
      <xdr:row>20</xdr:row>
      <xdr:rowOff>70338</xdr:rowOff>
    </xdr:from>
    <xdr:ext cx="5121915" cy="275717"/>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72915" y="6566388"/>
          <a:ext cx="5121915"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乗り継ぎがある場合、乗継料金をその区間の終わりの欄に記載してください。</a:t>
          </a:r>
        </a:p>
      </xdr:txBody>
    </xdr:sp>
    <xdr:clientData/>
  </xdr:oneCellAnchor>
  <xdr:twoCellAnchor>
    <xdr:from>
      <xdr:col>4</xdr:col>
      <xdr:colOff>131885</xdr:colOff>
      <xdr:row>15</xdr:row>
      <xdr:rowOff>161192</xdr:rowOff>
    </xdr:from>
    <xdr:to>
      <xdr:col>4</xdr:col>
      <xdr:colOff>447873</xdr:colOff>
      <xdr:row>20</xdr:row>
      <xdr:rowOff>70338</xdr:rowOff>
    </xdr:to>
    <xdr:cxnSp macro="">
      <xdr:nvCxnSpPr>
        <xdr:cNvPr id="14" name="直線矢印コネクタ 13">
          <a:extLst>
            <a:ext uri="{FF2B5EF4-FFF2-40B4-BE49-F238E27FC236}">
              <a16:creationId xmlns:a16="http://schemas.microsoft.com/office/drawing/2014/main" id="{00000000-0008-0000-0100-00000E000000}"/>
            </a:ext>
          </a:extLst>
        </xdr:cNvPr>
        <xdr:cNvCxnSpPr>
          <a:stCxn id="13" idx="0"/>
        </xdr:cNvCxnSpPr>
      </xdr:nvCxnSpPr>
      <xdr:spPr>
        <a:xfrm flipH="1" flipV="1">
          <a:off x="2417885" y="5228492"/>
          <a:ext cx="315988" cy="1337896"/>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447873</xdr:colOff>
      <xdr:row>17</xdr:row>
      <xdr:rowOff>190500</xdr:rowOff>
    </xdr:from>
    <xdr:to>
      <xdr:col>9</xdr:col>
      <xdr:colOff>131885</xdr:colOff>
      <xdr:row>20</xdr:row>
      <xdr:rowOff>70338</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3" idx="0"/>
        </xdr:cNvCxnSpPr>
      </xdr:nvCxnSpPr>
      <xdr:spPr>
        <a:xfrm flipV="1">
          <a:off x="2733873" y="5829300"/>
          <a:ext cx="2608187" cy="737088"/>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14652</xdr:colOff>
      <xdr:row>11</xdr:row>
      <xdr:rowOff>249114</xdr:rowOff>
    </xdr:from>
    <xdr:to>
      <xdr:col>11</xdr:col>
      <xdr:colOff>710711</xdr:colOff>
      <xdr:row>17</xdr:row>
      <xdr:rowOff>14653</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14652" y="4173414"/>
          <a:ext cx="6668234" cy="1480039"/>
        </a:xfrm>
        <a:prstGeom prst="roundRect">
          <a:avLst/>
        </a:prstGeom>
        <a:noFill/>
        <a:ln w="19050"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oneCellAnchor>
    <xdr:from>
      <xdr:col>11</xdr:col>
      <xdr:colOff>611066</xdr:colOff>
      <xdr:row>8</xdr:row>
      <xdr:rowOff>274027</xdr:rowOff>
    </xdr:from>
    <xdr:ext cx="2864887" cy="825867"/>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583241" y="3217252"/>
          <a:ext cx="2864887" cy="82586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この例では、</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もみじ台北３丁目～南郷</a:t>
          </a:r>
          <a:r>
            <a:rPr kumimoji="1" lang="en-US" altLang="ja-JP" sz="1100">
              <a:latin typeface="BIZ UDゴシック" panose="020B0400000000000000" pitchFamily="49" charset="-128"/>
              <a:ea typeface="BIZ UDゴシック" panose="020B0400000000000000" pitchFamily="49" charset="-128"/>
            </a:rPr>
            <a:t>18</a:t>
          </a:r>
          <a:r>
            <a:rPr kumimoji="1" lang="ja-JP" altLang="en-US" sz="1100">
              <a:latin typeface="BIZ UDゴシック" panose="020B0400000000000000" pitchFamily="49" charset="-128"/>
              <a:ea typeface="BIZ UDゴシック" panose="020B0400000000000000" pitchFamily="49" charset="-128"/>
            </a:rPr>
            <a:t>丁目の区間が</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通勤経路と重複するので、この重複区間の</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旅費は、「通勤手当」と記載します。</a:t>
          </a:r>
        </a:p>
      </xdr:txBody>
    </xdr:sp>
    <xdr:clientData/>
  </xdr:oneCellAnchor>
  <xdr:twoCellAnchor>
    <xdr:from>
      <xdr:col>11</xdr:col>
      <xdr:colOff>417635</xdr:colOff>
      <xdr:row>11</xdr:row>
      <xdr:rowOff>118086</xdr:rowOff>
    </xdr:from>
    <xdr:to>
      <xdr:col>13</xdr:col>
      <xdr:colOff>497529</xdr:colOff>
      <xdr:row>15</xdr:row>
      <xdr:rowOff>51288</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7" idx="2"/>
        </xdr:cNvCxnSpPr>
      </xdr:nvCxnSpPr>
      <xdr:spPr>
        <a:xfrm flipH="1">
          <a:off x="6389810" y="4042386"/>
          <a:ext cx="1622944" cy="1076202"/>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126024</xdr:colOff>
      <xdr:row>20</xdr:row>
      <xdr:rowOff>155330</xdr:rowOff>
    </xdr:from>
    <xdr:ext cx="3288080" cy="64248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098199" y="6651380"/>
          <a:ext cx="3288080" cy="642484"/>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重複区間が終わる所（この例では南郷</a:t>
          </a:r>
          <a:r>
            <a:rPr kumimoji="1" lang="en-US" altLang="ja-JP" sz="1100">
              <a:latin typeface="BIZ UDゴシック" panose="020B0400000000000000" pitchFamily="49" charset="-128"/>
              <a:ea typeface="BIZ UDゴシック" panose="020B0400000000000000" pitchFamily="49" charset="-128"/>
            </a:rPr>
            <a:t>18</a:t>
          </a:r>
          <a:r>
            <a:rPr kumimoji="1" lang="ja-JP" altLang="en-US" sz="1100">
              <a:latin typeface="BIZ UDゴシック" panose="020B0400000000000000" pitchFamily="49" charset="-128"/>
              <a:ea typeface="BIZ UDゴシック" panose="020B0400000000000000" pitchFamily="49" charset="-128"/>
            </a:rPr>
            <a:t>丁目）を</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出発地として運賃を確認して記載します。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（この例では南郷</a:t>
          </a:r>
          <a:r>
            <a:rPr kumimoji="1" lang="en-US" altLang="ja-JP" sz="1100">
              <a:latin typeface="BIZ UDゴシック" panose="020B0400000000000000" pitchFamily="49" charset="-128"/>
              <a:ea typeface="BIZ UDゴシック" panose="020B0400000000000000" pitchFamily="49" charset="-128"/>
            </a:rPr>
            <a:t>18</a:t>
          </a:r>
          <a:r>
            <a:rPr kumimoji="1" lang="ja-JP" altLang="en-US" sz="1100">
              <a:latin typeface="BIZ UDゴシック" panose="020B0400000000000000" pitchFamily="49" charset="-128"/>
              <a:ea typeface="BIZ UDゴシック" panose="020B0400000000000000" pitchFamily="49" charset="-128"/>
            </a:rPr>
            <a:t>丁目～さっぽろ）</a:t>
          </a:r>
        </a:p>
      </xdr:txBody>
    </xdr:sp>
    <xdr:clientData/>
  </xdr:oneCellAnchor>
  <xdr:twoCellAnchor>
    <xdr:from>
      <xdr:col>11</xdr:col>
      <xdr:colOff>593481</xdr:colOff>
      <xdr:row>17</xdr:row>
      <xdr:rowOff>197827</xdr:rowOff>
    </xdr:from>
    <xdr:to>
      <xdr:col>13</xdr:col>
      <xdr:colOff>224083</xdr:colOff>
      <xdr:row>20</xdr:row>
      <xdr:rowOff>155330</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19" idx="0"/>
        </xdr:cNvCxnSpPr>
      </xdr:nvCxnSpPr>
      <xdr:spPr>
        <a:xfrm flipH="1" flipV="1">
          <a:off x="6565656" y="5836627"/>
          <a:ext cx="1173652" cy="814753"/>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39565</xdr:colOff>
      <xdr:row>24</xdr:row>
      <xdr:rowOff>120161</xdr:rowOff>
    </xdr:from>
    <xdr:ext cx="5545108" cy="275717"/>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63465" y="7759211"/>
          <a:ext cx="5545108"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エクセルでは自動計算しますが、手書きの場合はそれぞれ縦列で合計してください。</a:t>
          </a:r>
        </a:p>
      </xdr:txBody>
    </xdr:sp>
    <xdr:clientData/>
  </xdr:oneCellAnchor>
  <xdr:twoCellAnchor>
    <xdr:from>
      <xdr:col>4</xdr:col>
      <xdr:colOff>395654</xdr:colOff>
      <xdr:row>25</xdr:row>
      <xdr:rowOff>110128</xdr:rowOff>
    </xdr:from>
    <xdr:to>
      <xdr:col>5</xdr:col>
      <xdr:colOff>489484</xdr:colOff>
      <xdr:row>26</xdr:row>
      <xdr:rowOff>36634</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21" idx="2"/>
        </xdr:cNvCxnSpPr>
      </xdr:nvCxnSpPr>
      <xdr:spPr>
        <a:xfrm flipH="1">
          <a:off x="2681654" y="8034928"/>
          <a:ext cx="855830" cy="212256"/>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489484</xdr:colOff>
      <xdr:row>25</xdr:row>
      <xdr:rowOff>110128</xdr:rowOff>
    </xdr:from>
    <xdr:to>
      <xdr:col>9</xdr:col>
      <xdr:colOff>131885</xdr:colOff>
      <xdr:row>26</xdr:row>
      <xdr:rowOff>80596</xdr:rowOff>
    </xdr:to>
    <xdr:cxnSp macro="">
      <xdr:nvCxnSpPr>
        <xdr:cNvPr id="23" name="直線矢印コネクタ 22">
          <a:extLst>
            <a:ext uri="{FF2B5EF4-FFF2-40B4-BE49-F238E27FC236}">
              <a16:creationId xmlns:a16="http://schemas.microsoft.com/office/drawing/2014/main" id="{00000000-0008-0000-0100-000017000000}"/>
            </a:ext>
          </a:extLst>
        </xdr:cNvPr>
        <xdr:cNvCxnSpPr>
          <a:stCxn id="21" idx="2"/>
        </xdr:cNvCxnSpPr>
      </xdr:nvCxnSpPr>
      <xdr:spPr>
        <a:xfrm>
          <a:off x="3537484" y="8034928"/>
          <a:ext cx="1804576" cy="256218"/>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489484</xdr:colOff>
      <xdr:row>25</xdr:row>
      <xdr:rowOff>110128</xdr:rowOff>
    </xdr:from>
    <xdr:to>
      <xdr:col>11</xdr:col>
      <xdr:colOff>175846</xdr:colOff>
      <xdr:row>26</xdr:row>
      <xdr:rowOff>87923</xdr:rowOff>
    </xdr:to>
    <xdr:cxnSp macro="">
      <xdr:nvCxnSpPr>
        <xdr:cNvPr id="24" name="直線矢印コネクタ 23">
          <a:extLst>
            <a:ext uri="{FF2B5EF4-FFF2-40B4-BE49-F238E27FC236}">
              <a16:creationId xmlns:a16="http://schemas.microsoft.com/office/drawing/2014/main" id="{00000000-0008-0000-0100-000018000000}"/>
            </a:ext>
          </a:extLst>
        </xdr:cNvPr>
        <xdr:cNvCxnSpPr>
          <a:stCxn id="21" idx="2"/>
        </xdr:cNvCxnSpPr>
      </xdr:nvCxnSpPr>
      <xdr:spPr>
        <a:xfrm>
          <a:off x="3537484" y="8034928"/>
          <a:ext cx="2610537" cy="263545"/>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55685</xdr:colOff>
      <xdr:row>9</xdr:row>
      <xdr:rowOff>246184</xdr:rowOff>
    </xdr:from>
    <xdr:ext cx="4557658" cy="275717"/>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79585" y="3551359"/>
          <a:ext cx="4557658"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通勤経路と出張経路それぞれの経路と交通機関、運賃を記載します。</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36634</xdr:colOff>
      <xdr:row>28</xdr:row>
      <xdr:rowOff>60519</xdr:rowOff>
    </xdr:from>
    <xdr:ext cx="6667500" cy="79130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6634" y="8914628"/>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945922" y="307731"/>
          <a:ext cx="2476501" cy="476250"/>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0</xdr:col>
      <xdr:colOff>395655</xdr:colOff>
      <xdr:row>2</xdr:row>
      <xdr:rowOff>234462</xdr:rowOff>
    </xdr:from>
    <xdr:ext cx="4724370" cy="359073"/>
    <xdr:sp macro="" textlink="">
      <xdr:nvSpPr>
        <xdr:cNvPr id="4142" name="テキスト ボックス 4141">
          <a:extLst>
            <a:ext uri="{FF2B5EF4-FFF2-40B4-BE49-F238E27FC236}">
              <a16:creationId xmlns:a16="http://schemas.microsoft.com/office/drawing/2014/main" id="{00000000-0008-0000-0200-00002E100000}"/>
            </a:ext>
          </a:extLst>
        </xdr:cNvPr>
        <xdr:cNvSpPr txBox="1"/>
      </xdr:nvSpPr>
      <xdr:spPr>
        <a:xfrm>
          <a:off x="395655" y="783981"/>
          <a:ext cx="4724370" cy="3590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600" b="1">
              <a:latin typeface="BIZ UDゴシック" panose="020B0400000000000000" pitchFamily="49" charset="-128"/>
              <a:ea typeface="BIZ UDゴシック" panose="020B0400000000000000" pitchFamily="49" charset="-128"/>
            </a:rPr>
            <a:t>通勤経路との重複を除いて支給対象</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xdr:txBody>
    </xdr:sp>
    <xdr:clientData/>
  </xdr:oneCellAnchor>
  <xdr:twoCellAnchor editAs="oneCell">
    <xdr:from>
      <xdr:col>12</xdr:col>
      <xdr:colOff>289893</xdr:colOff>
      <xdr:row>3</xdr:row>
      <xdr:rowOff>289891</xdr:rowOff>
    </xdr:from>
    <xdr:to>
      <xdr:col>19</xdr:col>
      <xdr:colOff>346053</xdr:colOff>
      <xdr:row>9</xdr:row>
      <xdr:rowOff>158368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7031936" y="1109869"/>
          <a:ext cx="5017443" cy="23532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36634</xdr:colOff>
      <xdr:row>28</xdr:row>
      <xdr:rowOff>60526</xdr:rowOff>
    </xdr:from>
    <xdr:ext cx="6667500" cy="79130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634" y="8914635"/>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946655" y="307731"/>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0</xdr:col>
      <xdr:colOff>615464</xdr:colOff>
      <xdr:row>2</xdr:row>
      <xdr:rowOff>219807</xdr:rowOff>
    </xdr:from>
    <xdr:ext cx="4519187" cy="359073"/>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15464" y="774742"/>
          <a:ext cx="4519187" cy="3590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600" b="1">
              <a:latin typeface="BIZ UDゴシック" panose="020B0400000000000000" pitchFamily="49" charset="-128"/>
              <a:ea typeface="BIZ UDゴシック" panose="020B0400000000000000" pitchFamily="49" charset="-128"/>
            </a:rPr>
            <a:t>通勤経路との重複が無く支給対象</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xdr:txBody>
    </xdr:sp>
    <xdr:clientData/>
  </xdr:oneCellAnchor>
  <xdr:twoCellAnchor editAs="oneCell">
    <xdr:from>
      <xdr:col>12</xdr:col>
      <xdr:colOff>231913</xdr:colOff>
      <xdr:row>3</xdr:row>
      <xdr:rowOff>82826</xdr:rowOff>
    </xdr:from>
    <xdr:to>
      <xdr:col>19</xdr:col>
      <xdr:colOff>288073</xdr:colOff>
      <xdr:row>9</xdr:row>
      <xdr:rowOff>170778</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6973956" y="902804"/>
          <a:ext cx="5017443" cy="25727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28351</xdr:colOff>
      <xdr:row>28</xdr:row>
      <xdr:rowOff>60549</xdr:rowOff>
    </xdr:from>
    <xdr:ext cx="6667500" cy="79130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8351" y="8914658"/>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946655" y="307731"/>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xdr:col>
      <xdr:colOff>188530</xdr:colOff>
      <xdr:row>2</xdr:row>
      <xdr:rowOff>206638</xdr:rowOff>
    </xdr:from>
    <xdr:ext cx="4519186" cy="359073"/>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913895" y="756157"/>
          <a:ext cx="4519186" cy="3590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600" b="1">
              <a:latin typeface="BIZ UDゴシック" panose="020B0400000000000000" pitchFamily="49" charset="-128"/>
              <a:ea typeface="BIZ UDゴシック" panose="020B0400000000000000" pitchFamily="49" charset="-128"/>
            </a:rPr>
            <a:t>通勤経路との重複が無く支給対象</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xdr:txBody>
    </xdr:sp>
    <xdr:clientData/>
  </xdr:oneCellAnchor>
  <xdr:twoCellAnchor editAs="oneCell">
    <xdr:from>
      <xdr:col>12</xdr:col>
      <xdr:colOff>372718</xdr:colOff>
      <xdr:row>3</xdr:row>
      <xdr:rowOff>223631</xdr:rowOff>
    </xdr:from>
    <xdr:to>
      <xdr:col>19</xdr:col>
      <xdr:colOff>398395</xdr:colOff>
      <xdr:row>8</xdr:row>
      <xdr:rowOff>102944</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114761" y="1043609"/>
          <a:ext cx="4986960" cy="19996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6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36634</xdr:colOff>
      <xdr:row>28</xdr:row>
      <xdr:rowOff>60519</xdr:rowOff>
    </xdr:from>
    <xdr:ext cx="6667500" cy="79130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6634" y="8914628"/>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946655" y="307731"/>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2</xdr:col>
      <xdr:colOff>139211</xdr:colOff>
      <xdr:row>1</xdr:row>
      <xdr:rowOff>146539</xdr:rowOff>
    </xdr:from>
    <xdr:ext cx="2595582" cy="625812"/>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1414096" y="498231"/>
          <a:ext cx="2595582" cy="62581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800" b="1">
              <a:latin typeface="BIZ UDゴシック" panose="020B0400000000000000" pitchFamily="49" charset="-128"/>
              <a:ea typeface="BIZ UDゴシック" panose="020B0400000000000000" pitchFamily="49" charset="-128"/>
            </a:rPr>
            <a:t>支給対象外</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（提出不要）</a:t>
          </a:r>
        </a:p>
      </xdr:txBody>
    </xdr:sp>
    <xdr:clientData/>
  </xdr:oneCellAnchor>
  <xdr:twoCellAnchor editAs="oneCell">
    <xdr:from>
      <xdr:col>12</xdr:col>
      <xdr:colOff>198783</xdr:colOff>
      <xdr:row>3</xdr:row>
      <xdr:rowOff>314739</xdr:rowOff>
    </xdr:from>
    <xdr:to>
      <xdr:col>18</xdr:col>
      <xdr:colOff>494705</xdr:colOff>
      <xdr:row>8</xdr:row>
      <xdr:rowOff>169666</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6940826" y="1134717"/>
          <a:ext cx="4602879" cy="19752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36634</xdr:colOff>
      <xdr:row>28</xdr:row>
      <xdr:rowOff>60534</xdr:rowOff>
    </xdr:from>
    <xdr:ext cx="6667500" cy="79130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6634" y="8914643"/>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946655" y="307731"/>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xdr:col>
      <xdr:colOff>439616</xdr:colOff>
      <xdr:row>1</xdr:row>
      <xdr:rowOff>161192</xdr:rowOff>
    </xdr:from>
    <xdr:ext cx="2595582" cy="625812"/>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1164981" y="512884"/>
          <a:ext cx="2595582" cy="62581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800" b="1">
              <a:latin typeface="BIZ UDゴシック" panose="020B0400000000000000" pitchFamily="49" charset="-128"/>
              <a:ea typeface="BIZ UDゴシック" panose="020B0400000000000000" pitchFamily="49" charset="-128"/>
            </a:rPr>
            <a:t>支給対象外</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（提出不要）</a:t>
          </a:r>
        </a:p>
      </xdr:txBody>
    </xdr:sp>
    <xdr:clientData/>
  </xdr:oneCellAnchor>
  <xdr:twoCellAnchor editAs="oneCell">
    <xdr:from>
      <xdr:col>12</xdr:col>
      <xdr:colOff>231913</xdr:colOff>
      <xdr:row>3</xdr:row>
      <xdr:rowOff>298173</xdr:rowOff>
    </xdr:from>
    <xdr:to>
      <xdr:col>18</xdr:col>
      <xdr:colOff>472966</xdr:colOff>
      <xdr:row>9</xdr:row>
      <xdr:rowOff>191036</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973956" y="1118151"/>
          <a:ext cx="4548010" cy="237764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B66F-822E-4747-AFC7-07006C3188F2}">
  <sheetPr>
    <tabColor rgb="FFFFC000"/>
    <pageSetUpPr fitToPage="1"/>
  </sheetPr>
  <dimension ref="A1:T326"/>
  <sheetViews>
    <sheetView showGridLines="0" tabSelected="1" showWhiteSpace="0" zoomScale="130" zoomScaleNormal="130" zoomScaleSheetLayoutView="100" workbookViewId="0"/>
  </sheetViews>
  <sheetFormatPr defaultRowHeight="13.5" x14ac:dyDescent="0.4"/>
  <cols>
    <col min="1" max="1" width="10.625" style="2" customWidth="1"/>
    <col min="2" max="2" width="7.25" style="2" customWidth="1"/>
    <col min="3" max="3" width="10.625" style="2" customWidth="1"/>
    <col min="4" max="4" width="5.625" style="2" customWidth="1"/>
    <col min="5" max="5" width="10" style="2" customWidth="1"/>
    <col min="6" max="6" width="7.875" style="2" customWidth="1"/>
    <col min="7" max="7" width="7.625" style="2" customWidth="1"/>
    <col min="8" max="8" width="10.625" style="2" customWidth="1"/>
    <col min="9" max="10" width="5.625" style="2" customWidth="1"/>
    <col min="11" max="11" width="6.25" style="2" customWidth="1"/>
    <col min="12" max="12" width="10.625"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3" ht="27.75" customHeight="1" x14ac:dyDescent="0.4">
      <c r="A1" s="13" t="s">
        <v>0</v>
      </c>
      <c r="C1" s="1"/>
      <c r="D1" s="1"/>
      <c r="E1" s="1"/>
      <c r="F1" s="1"/>
      <c r="G1" s="1"/>
      <c r="H1" s="79"/>
      <c r="I1" s="79"/>
      <c r="J1" s="79"/>
      <c r="K1" s="79"/>
    </row>
    <row r="2" spans="1:13" ht="15.75" customHeight="1" x14ac:dyDescent="0.4">
      <c r="A2" s="80"/>
      <c r="B2" s="80"/>
      <c r="C2" s="80"/>
      <c r="D2" s="80"/>
      <c r="E2" s="80"/>
      <c r="F2" s="80"/>
      <c r="G2" s="81"/>
      <c r="H2" s="81"/>
      <c r="I2" s="81"/>
      <c r="J2" s="81"/>
      <c r="K2" s="81"/>
    </row>
    <row r="3" spans="1:13" ht="21.4" customHeight="1" x14ac:dyDescent="0.4">
      <c r="A3" s="3" t="s">
        <v>1</v>
      </c>
      <c r="B3" s="4"/>
      <c r="C3" s="4"/>
      <c r="D3" s="4"/>
      <c r="E3" s="4"/>
      <c r="F3" s="29"/>
      <c r="G3" s="82"/>
      <c r="H3" s="84" t="s">
        <v>2</v>
      </c>
      <c r="I3" s="86" t="s">
        <v>3</v>
      </c>
      <c r="J3" s="87"/>
      <c r="K3" s="90" t="s">
        <v>4</v>
      </c>
      <c r="L3" s="91"/>
    </row>
    <row r="4" spans="1:13" ht="32.85" customHeight="1" x14ac:dyDescent="0.4">
      <c r="A4" s="22" t="s">
        <v>5</v>
      </c>
      <c r="B4" s="5"/>
      <c r="C4" s="5"/>
      <c r="D4" s="5"/>
      <c r="E4" s="5"/>
      <c r="F4" s="5"/>
      <c r="G4" s="83"/>
      <c r="H4" s="85"/>
      <c r="I4" s="88"/>
      <c r="J4" s="89"/>
      <c r="K4" s="92">
        <v>45931</v>
      </c>
      <c r="L4" s="93"/>
    </row>
    <row r="5" spans="1:13" ht="22.35" customHeight="1" x14ac:dyDescent="0.4">
      <c r="A5" s="24" t="s">
        <v>40</v>
      </c>
      <c r="B5" s="105">
        <v>45931</v>
      </c>
      <c r="C5" s="106"/>
      <c r="D5" s="107"/>
      <c r="E5" s="42" t="s">
        <v>6</v>
      </c>
      <c r="F5" s="108" t="s">
        <v>42</v>
      </c>
      <c r="G5" s="109"/>
      <c r="H5" s="110"/>
      <c r="I5" s="111" t="s">
        <v>7</v>
      </c>
      <c r="J5" s="112"/>
      <c r="K5" s="113"/>
      <c r="L5" s="114"/>
    </row>
    <row r="6" spans="1:13" ht="22.35" customHeight="1" x14ac:dyDescent="0.4">
      <c r="A6" s="25" t="s">
        <v>41</v>
      </c>
      <c r="B6" s="115"/>
      <c r="C6" s="116"/>
      <c r="D6" s="116"/>
      <c r="E6" s="116"/>
      <c r="F6" s="116"/>
      <c r="G6" s="116"/>
      <c r="H6" s="117"/>
      <c r="I6" s="118" t="s">
        <v>10</v>
      </c>
      <c r="J6" s="119"/>
      <c r="K6" s="120"/>
      <c r="L6" s="121"/>
    </row>
    <row r="7" spans="1:13" ht="19.5" customHeight="1" x14ac:dyDescent="0.4">
      <c r="A7" s="122" t="s">
        <v>12</v>
      </c>
      <c r="B7" s="123"/>
      <c r="C7" s="126" t="s">
        <v>13</v>
      </c>
      <c r="D7" s="126"/>
      <c r="E7" s="126"/>
      <c r="F7" s="126"/>
      <c r="G7" s="126"/>
      <c r="H7" s="126"/>
      <c r="I7" s="126"/>
      <c r="J7" s="126"/>
      <c r="K7" s="126"/>
      <c r="L7" s="70" t="s">
        <v>61</v>
      </c>
    </row>
    <row r="8" spans="1:13" ht="39" customHeight="1" x14ac:dyDescent="0.4">
      <c r="A8" s="124"/>
      <c r="B8" s="125"/>
      <c r="C8" s="127"/>
      <c r="D8" s="127"/>
      <c r="E8" s="127"/>
      <c r="F8" s="127"/>
      <c r="G8" s="127"/>
      <c r="H8" s="127"/>
      <c r="I8" s="127"/>
      <c r="J8" s="127"/>
      <c r="K8" s="127"/>
      <c r="L8" s="78" t="s">
        <v>62</v>
      </c>
    </row>
    <row r="9" spans="1:13" ht="28.5" customHeight="1" x14ac:dyDescent="0.4">
      <c r="A9" s="67" t="s">
        <v>14</v>
      </c>
      <c r="B9" s="94" t="s">
        <v>45</v>
      </c>
      <c r="C9" s="95"/>
      <c r="D9" s="95"/>
      <c r="E9" s="96"/>
      <c r="F9" s="31" t="s">
        <v>44</v>
      </c>
      <c r="G9" s="97" t="s">
        <v>16</v>
      </c>
      <c r="H9" s="98"/>
      <c r="I9" s="98"/>
      <c r="J9" s="98"/>
      <c r="K9" s="98"/>
      <c r="L9" s="99"/>
    </row>
    <row r="10" spans="1:13" ht="28.5" customHeight="1" thickBot="1" x14ac:dyDescent="0.45">
      <c r="A10" s="100" t="s">
        <v>36</v>
      </c>
      <c r="B10" s="101"/>
      <c r="C10" s="101"/>
      <c r="D10" s="101"/>
      <c r="E10" s="101"/>
      <c r="F10" s="102" t="s">
        <v>37</v>
      </c>
      <c r="G10" s="103"/>
      <c r="H10" s="103"/>
      <c r="I10" s="103"/>
      <c r="J10" s="103"/>
      <c r="K10" s="103"/>
      <c r="L10" s="104"/>
    </row>
    <row r="11" spans="1:13" ht="26.25" customHeight="1" thickTop="1" x14ac:dyDescent="0.4">
      <c r="A11" s="128"/>
      <c r="B11" s="129"/>
      <c r="C11" s="130" t="s">
        <v>17</v>
      </c>
      <c r="D11" s="131"/>
      <c r="E11" s="46" t="s">
        <v>18</v>
      </c>
      <c r="F11" s="128"/>
      <c r="G11" s="132"/>
      <c r="H11" s="133" t="s">
        <v>54</v>
      </c>
      <c r="I11" s="134"/>
      <c r="J11" s="133" t="s">
        <v>18</v>
      </c>
      <c r="K11" s="130"/>
      <c r="L11" s="35" t="s">
        <v>49</v>
      </c>
    </row>
    <row r="12" spans="1:13" ht="22.5" customHeight="1" x14ac:dyDescent="0.4">
      <c r="A12" s="135" t="s">
        <v>19</v>
      </c>
      <c r="B12" s="136"/>
      <c r="C12" s="137"/>
      <c r="D12" s="138"/>
      <c r="E12" s="32"/>
      <c r="F12" s="139" t="s">
        <v>19</v>
      </c>
      <c r="G12" s="112"/>
      <c r="H12" s="137"/>
      <c r="I12" s="138"/>
      <c r="J12" s="138"/>
      <c r="K12" s="138"/>
      <c r="L12" s="54"/>
    </row>
    <row r="13" spans="1:13" ht="23.1" customHeight="1" x14ac:dyDescent="0.4">
      <c r="A13" s="140" t="s">
        <v>20</v>
      </c>
      <c r="B13" s="141"/>
      <c r="C13" s="142"/>
      <c r="D13" s="143"/>
      <c r="E13" s="60"/>
      <c r="F13" s="140" t="s">
        <v>20</v>
      </c>
      <c r="G13" s="144"/>
      <c r="H13" s="145"/>
      <c r="I13" s="146"/>
      <c r="J13" s="142"/>
      <c r="K13" s="147"/>
      <c r="L13" s="61"/>
      <c r="M13" s="4"/>
    </row>
    <row r="14" spans="1:13" ht="23.1" customHeight="1" x14ac:dyDescent="0.4">
      <c r="A14" s="148"/>
      <c r="B14" s="149"/>
      <c r="C14" s="150"/>
      <c r="D14" s="151"/>
      <c r="E14" s="55"/>
      <c r="F14" s="148"/>
      <c r="G14" s="152"/>
      <c r="H14" s="150"/>
      <c r="I14" s="151"/>
      <c r="J14" s="151"/>
      <c r="K14" s="151"/>
      <c r="L14" s="56"/>
      <c r="M14" s="4"/>
    </row>
    <row r="15" spans="1:13" ht="23.1" customHeight="1" x14ac:dyDescent="0.4">
      <c r="A15" s="153" t="s">
        <v>20</v>
      </c>
      <c r="B15" s="154"/>
      <c r="C15" s="142"/>
      <c r="D15" s="143"/>
      <c r="E15" s="60"/>
      <c r="F15" s="153" t="s">
        <v>20</v>
      </c>
      <c r="G15" s="155"/>
      <c r="H15" s="145"/>
      <c r="I15" s="146"/>
      <c r="J15" s="142"/>
      <c r="K15" s="147"/>
      <c r="L15" s="61"/>
      <c r="M15" s="4"/>
    </row>
    <row r="16" spans="1:13" ht="23.1" customHeight="1" x14ac:dyDescent="0.4">
      <c r="A16" s="148"/>
      <c r="B16" s="149"/>
      <c r="C16" s="150"/>
      <c r="D16" s="151"/>
      <c r="E16" s="55"/>
      <c r="F16" s="148"/>
      <c r="G16" s="152"/>
      <c r="H16" s="150"/>
      <c r="I16" s="151"/>
      <c r="J16" s="151"/>
      <c r="K16" s="151"/>
      <c r="L16" s="56"/>
      <c r="M16" s="4"/>
    </row>
    <row r="17" spans="1:13" ht="23.1" customHeight="1" x14ac:dyDescent="0.4">
      <c r="A17" s="153" t="s">
        <v>20</v>
      </c>
      <c r="B17" s="154"/>
      <c r="C17" s="142"/>
      <c r="D17" s="143"/>
      <c r="E17" s="60"/>
      <c r="F17" s="153" t="s">
        <v>20</v>
      </c>
      <c r="G17" s="155"/>
      <c r="H17" s="145"/>
      <c r="I17" s="146"/>
      <c r="J17" s="142"/>
      <c r="K17" s="147"/>
      <c r="L17" s="61"/>
      <c r="M17" s="4"/>
    </row>
    <row r="18" spans="1:13" ht="23.1" customHeight="1" x14ac:dyDescent="0.4">
      <c r="A18" s="148"/>
      <c r="B18" s="149"/>
      <c r="C18" s="150"/>
      <c r="D18" s="151"/>
      <c r="E18" s="55"/>
      <c r="F18" s="148"/>
      <c r="G18" s="152"/>
      <c r="H18" s="150"/>
      <c r="I18" s="151"/>
      <c r="J18" s="151"/>
      <c r="K18" s="151"/>
      <c r="L18" s="56"/>
      <c r="M18" s="4"/>
    </row>
    <row r="19" spans="1:13" ht="23.1" customHeight="1" x14ac:dyDescent="0.4">
      <c r="A19" s="153" t="s">
        <v>20</v>
      </c>
      <c r="B19" s="154"/>
      <c r="C19" s="142"/>
      <c r="D19" s="143"/>
      <c r="E19" s="60"/>
      <c r="F19" s="153" t="s">
        <v>20</v>
      </c>
      <c r="G19" s="155"/>
      <c r="H19" s="142"/>
      <c r="I19" s="143"/>
      <c r="J19" s="142"/>
      <c r="K19" s="147"/>
      <c r="L19" s="61"/>
      <c r="M19" s="4"/>
    </row>
    <row r="20" spans="1:13" ht="23.1" customHeight="1" x14ac:dyDescent="0.4">
      <c r="A20" s="148"/>
      <c r="B20" s="149"/>
      <c r="C20" s="150"/>
      <c r="D20" s="151"/>
      <c r="E20" s="55"/>
      <c r="F20" s="148"/>
      <c r="G20" s="152"/>
      <c r="H20" s="150"/>
      <c r="I20" s="151"/>
      <c r="J20" s="151"/>
      <c r="K20" s="151"/>
      <c r="L20" s="56"/>
      <c r="M20" s="4"/>
    </row>
    <row r="21" spans="1:13" ht="23.1" customHeight="1" x14ac:dyDescent="0.4">
      <c r="A21" s="153" t="s">
        <v>20</v>
      </c>
      <c r="B21" s="154"/>
      <c r="C21" s="142"/>
      <c r="D21" s="143"/>
      <c r="E21" s="60"/>
      <c r="F21" s="153" t="s">
        <v>20</v>
      </c>
      <c r="G21" s="155"/>
      <c r="H21" s="145"/>
      <c r="I21" s="146"/>
      <c r="J21" s="142"/>
      <c r="K21" s="147"/>
      <c r="L21" s="61"/>
      <c r="M21" s="4"/>
    </row>
    <row r="22" spans="1:13" ht="23.1" customHeight="1" x14ac:dyDescent="0.4">
      <c r="A22" s="156"/>
      <c r="B22" s="157"/>
      <c r="C22" s="158"/>
      <c r="D22" s="159"/>
      <c r="E22" s="40"/>
      <c r="F22" s="156"/>
      <c r="G22" s="160"/>
      <c r="H22" s="158"/>
      <c r="I22" s="159"/>
      <c r="J22" s="159"/>
      <c r="K22" s="159"/>
      <c r="L22" s="57"/>
      <c r="M22" s="4"/>
    </row>
    <row r="23" spans="1:13" ht="23.1" customHeight="1" x14ac:dyDescent="0.4">
      <c r="A23" s="140" t="s">
        <v>20</v>
      </c>
      <c r="B23" s="141"/>
      <c r="C23" s="161"/>
      <c r="D23" s="162"/>
      <c r="E23" s="62"/>
      <c r="F23" s="140" t="s">
        <v>20</v>
      </c>
      <c r="G23" s="144"/>
      <c r="H23" s="163"/>
      <c r="I23" s="164"/>
      <c r="J23" s="161"/>
      <c r="K23" s="165"/>
      <c r="L23" s="63"/>
    </row>
    <row r="24" spans="1:13" ht="23.1" customHeight="1" x14ac:dyDescent="0.4">
      <c r="A24" s="156"/>
      <c r="B24" s="157"/>
      <c r="C24" s="158"/>
      <c r="D24" s="159"/>
      <c r="E24" s="40"/>
      <c r="F24" s="156"/>
      <c r="G24" s="160"/>
      <c r="H24" s="158"/>
      <c r="I24" s="159"/>
      <c r="J24" s="159"/>
      <c r="K24" s="159"/>
      <c r="L24" s="57"/>
    </row>
    <row r="25" spans="1:13" ht="23.1" customHeight="1" x14ac:dyDescent="0.4">
      <c r="A25" s="140" t="s">
        <v>20</v>
      </c>
      <c r="B25" s="141"/>
      <c r="C25" s="161"/>
      <c r="D25" s="162"/>
      <c r="E25" s="62"/>
      <c r="F25" s="140" t="s">
        <v>20</v>
      </c>
      <c r="G25" s="144"/>
      <c r="H25" s="163"/>
      <c r="I25" s="164"/>
      <c r="J25" s="161"/>
      <c r="K25" s="165"/>
      <c r="L25" s="63"/>
    </row>
    <row r="26" spans="1:13" ht="23.1" customHeight="1" x14ac:dyDescent="0.4">
      <c r="A26" s="156"/>
      <c r="B26" s="157"/>
      <c r="C26" s="158"/>
      <c r="D26" s="159"/>
      <c r="E26" s="40"/>
      <c r="F26" s="156"/>
      <c r="G26" s="160"/>
      <c r="H26" s="158"/>
      <c r="I26" s="159"/>
      <c r="J26" s="159"/>
      <c r="K26" s="159"/>
      <c r="L26" s="57"/>
    </row>
    <row r="27" spans="1:13" ht="23.1" customHeight="1" x14ac:dyDescent="0.4">
      <c r="A27" s="140" t="s">
        <v>20</v>
      </c>
      <c r="B27" s="141"/>
      <c r="C27" s="161"/>
      <c r="D27" s="162"/>
      <c r="E27" s="62"/>
      <c r="F27" s="140" t="s">
        <v>20</v>
      </c>
      <c r="G27" s="144"/>
      <c r="H27" s="163"/>
      <c r="I27" s="164"/>
      <c r="J27" s="161"/>
      <c r="K27" s="165"/>
      <c r="L27" s="63"/>
    </row>
    <row r="28" spans="1:13" ht="23.1" customHeight="1" thickBot="1" x14ac:dyDescent="0.45">
      <c r="A28" s="166" t="s">
        <v>31</v>
      </c>
      <c r="B28" s="119"/>
      <c r="C28" s="167" t="s">
        <v>38</v>
      </c>
      <c r="D28" s="168"/>
      <c r="E28" s="58" t="str">
        <f>IF(E13="","",SUM(E13:E27))</f>
        <v/>
      </c>
      <c r="F28" s="169" t="s">
        <v>15</v>
      </c>
      <c r="G28" s="170"/>
      <c r="H28" s="171" t="s">
        <v>39</v>
      </c>
      <c r="I28" s="172"/>
      <c r="J28" s="173" t="str">
        <f>IF(J13="","",SUM(J13:K27))</f>
        <v/>
      </c>
      <c r="K28" s="174"/>
      <c r="L28" s="59" t="str">
        <f>IF(L13="","",SUM(L13:L27))</f>
        <v/>
      </c>
    </row>
    <row r="29" spans="1:13" ht="23.1" customHeight="1" thickTop="1" x14ac:dyDescent="0.4">
      <c r="A29" s="178" t="s">
        <v>32</v>
      </c>
      <c r="B29" s="179"/>
      <c r="C29" s="179"/>
      <c r="D29" s="180"/>
      <c r="E29" s="16"/>
      <c r="F29" s="181" t="str" cm="1">
        <f t="array" ref="F29">_xlfn.IFS(L28="","",E28&gt;=J28,"支給対象外",E28&lt;J28,L28)</f>
        <v/>
      </c>
      <c r="G29" s="181"/>
      <c r="H29" s="30" t="s">
        <v>23</v>
      </c>
      <c r="I29" s="182" t="s">
        <v>46</v>
      </c>
      <c r="J29" s="182"/>
      <c r="K29" s="182"/>
      <c r="L29" s="183"/>
    </row>
    <row r="30" spans="1:13" ht="23.45" customHeight="1" x14ac:dyDescent="0.4">
      <c r="A30" s="184" t="s">
        <v>24</v>
      </c>
      <c r="B30" s="185"/>
      <c r="C30" s="191" t="s">
        <v>66</v>
      </c>
      <c r="D30" s="192"/>
      <c r="E30" s="192"/>
      <c r="F30" s="192"/>
      <c r="G30" s="192"/>
      <c r="H30" s="192"/>
      <c r="I30" s="192"/>
      <c r="J30" s="192"/>
      <c r="K30" s="193"/>
      <c r="L30" s="21" t="s">
        <v>25</v>
      </c>
    </row>
    <row r="31" spans="1:13" ht="23.45" customHeight="1" x14ac:dyDescent="0.4">
      <c r="A31" s="186"/>
      <c r="B31" s="187"/>
      <c r="C31" s="194"/>
      <c r="D31" s="195"/>
      <c r="E31" s="195"/>
      <c r="F31" s="195"/>
      <c r="G31" s="195"/>
      <c r="H31" s="195"/>
      <c r="I31" s="195"/>
      <c r="J31" s="195"/>
      <c r="K31" s="196"/>
      <c r="L31" s="15"/>
    </row>
    <row r="32" spans="1:13" ht="23.45" customHeight="1" x14ac:dyDescent="0.4">
      <c r="A32" s="188" t="s">
        <v>26</v>
      </c>
      <c r="B32" s="189"/>
      <c r="C32" s="189"/>
      <c r="D32" s="189"/>
      <c r="E32" s="7"/>
      <c r="F32" s="190" t="str" cm="1">
        <f t="array" ref="F32">_xlfn.IFS(L31="","",F29="支給対象外","支給対象外",L31&lt;&gt;"",F29*L31*2)</f>
        <v/>
      </c>
      <c r="G32" s="190"/>
      <c r="H32" s="7" t="s">
        <v>23</v>
      </c>
      <c r="I32" s="7"/>
      <c r="J32" s="7"/>
      <c r="K32" s="7"/>
      <c r="L32" s="34"/>
    </row>
    <row r="33" spans="1:20" x14ac:dyDescent="0.4">
      <c r="A33" s="175" t="s">
        <v>27</v>
      </c>
      <c r="B33" s="175"/>
      <c r="C33" s="175"/>
      <c r="D33" s="175"/>
      <c r="E33" s="175"/>
      <c r="F33" s="175"/>
      <c r="G33" s="175"/>
      <c r="H33" s="175"/>
      <c r="I33" s="175"/>
      <c r="J33" s="175"/>
      <c r="K33" s="175"/>
    </row>
    <row r="34" spans="1:20" x14ac:dyDescent="0.4">
      <c r="A34" s="175" t="s">
        <v>28</v>
      </c>
      <c r="B34" s="175"/>
      <c r="C34" s="175"/>
      <c r="D34" s="175"/>
      <c r="E34" s="175"/>
      <c r="F34" s="175"/>
      <c r="G34" s="175"/>
      <c r="H34" s="175"/>
      <c r="I34" s="175"/>
      <c r="J34" s="175"/>
      <c r="K34" s="175"/>
    </row>
    <row r="35" spans="1:20" ht="13.5" customHeight="1" x14ac:dyDescent="0.4">
      <c r="A35" s="176" t="s">
        <v>53</v>
      </c>
      <c r="B35" s="176"/>
      <c r="C35" s="176"/>
      <c r="D35" s="176"/>
      <c r="E35" s="176"/>
      <c r="F35" s="176"/>
      <c r="G35" s="176"/>
      <c r="H35" s="176"/>
      <c r="I35" s="176"/>
      <c r="J35" s="176"/>
      <c r="K35" s="176"/>
      <c r="L35" s="176"/>
    </row>
    <row r="36" spans="1:20" x14ac:dyDescent="0.4">
      <c r="A36" s="175" t="s">
        <v>47</v>
      </c>
      <c r="B36" s="175"/>
      <c r="C36" s="175"/>
      <c r="D36" s="175"/>
      <c r="E36" s="175"/>
      <c r="F36" s="175"/>
      <c r="G36" s="175"/>
      <c r="H36" s="175"/>
      <c r="I36" s="175"/>
      <c r="J36" s="175"/>
      <c r="K36" s="175"/>
    </row>
    <row r="37" spans="1:20" x14ac:dyDescent="0.4">
      <c r="A37" s="177" t="s">
        <v>50</v>
      </c>
      <c r="B37" s="177"/>
      <c r="C37" s="177"/>
      <c r="D37" s="177"/>
      <c r="E37" s="177"/>
      <c r="F37" s="177"/>
      <c r="G37" s="177"/>
      <c r="H37" s="177"/>
      <c r="I37" s="177"/>
      <c r="J37" s="177"/>
      <c r="K37" s="177"/>
    </row>
    <row r="38" spans="1:20" x14ac:dyDescent="0.4">
      <c r="A38" s="39" t="s">
        <v>48</v>
      </c>
    </row>
    <row r="39" spans="1:20" ht="14.25" x14ac:dyDescent="0.4">
      <c r="Q39" s="10"/>
    </row>
    <row r="40" spans="1:20" ht="14.25" x14ac:dyDescent="0.4">
      <c r="Q40" s="10"/>
      <c r="S40" s="10"/>
      <c r="T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50" spans="17:17" ht="14.25" x14ac:dyDescent="0.4">
      <c r="Q50" s="10"/>
    </row>
    <row r="77" spans="15:15" x14ac:dyDescent="0.4">
      <c r="O77" s="11"/>
    </row>
    <row r="106" spans="15:15" x14ac:dyDescent="0.4">
      <c r="O106" s="12"/>
    </row>
    <row r="118" spans="15:15" x14ac:dyDescent="0.4">
      <c r="O118" s="11"/>
    </row>
    <row r="170" spans="15:15" x14ac:dyDescent="0.4">
      <c r="O170" s="12"/>
    </row>
    <row r="204" spans="15:15" x14ac:dyDescent="0.4">
      <c r="O204" s="11"/>
    </row>
    <row r="209" spans="15:15" x14ac:dyDescent="0.4">
      <c r="O209" s="11"/>
    </row>
    <row r="273" spans="15:15" x14ac:dyDescent="0.4">
      <c r="O273" s="11"/>
    </row>
    <row r="295" spans="15:15" x14ac:dyDescent="0.4">
      <c r="O295" s="11"/>
    </row>
    <row r="317" spans="15:15" x14ac:dyDescent="0.4">
      <c r="O317" s="11"/>
    </row>
    <row r="318" spans="15:15" x14ac:dyDescent="0.4">
      <c r="O318" s="11"/>
    </row>
    <row r="326" spans="15:15" x14ac:dyDescent="0.4">
      <c r="O326" s="11"/>
    </row>
  </sheetData>
  <sheetProtection selectLockedCells="1"/>
  <mergeCells count="122">
    <mergeCell ref="A33:K33"/>
    <mergeCell ref="A34:K34"/>
    <mergeCell ref="A35:L35"/>
    <mergeCell ref="A36:K36"/>
    <mergeCell ref="A37:K37"/>
    <mergeCell ref="A29:D29"/>
    <mergeCell ref="F29:G29"/>
    <mergeCell ref="I29:L29"/>
    <mergeCell ref="A30:B31"/>
    <mergeCell ref="A32:D32"/>
    <mergeCell ref="F32:G32"/>
    <mergeCell ref="C30:K31"/>
    <mergeCell ref="A27:B27"/>
    <mergeCell ref="C27:D27"/>
    <mergeCell ref="F27:G27"/>
    <mergeCell ref="H27:I27"/>
    <mergeCell ref="J27:K27"/>
    <mergeCell ref="A28:B28"/>
    <mergeCell ref="C28:D28"/>
    <mergeCell ref="F28:G28"/>
    <mergeCell ref="H28:I28"/>
    <mergeCell ref="J28:K28"/>
    <mergeCell ref="A25:B25"/>
    <mergeCell ref="C25:D25"/>
    <mergeCell ref="F25:G25"/>
    <mergeCell ref="H25:I25"/>
    <mergeCell ref="J25:K25"/>
    <mergeCell ref="A26:B26"/>
    <mergeCell ref="C26:D26"/>
    <mergeCell ref="F26:G26"/>
    <mergeCell ref="H26:I26"/>
    <mergeCell ref="J26:K26"/>
    <mergeCell ref="A23:B23"/>
    <mergeCell ref="C23:D23"/>
    <mergeCell ref="F23:G23"/>
    <mergeCell ref="H23:I23"/>
    <mergeCell ref="J23:K23"/>
    <mergeCell ref="A24:B24"/>
    <mergeCell ref="C24:D24"/>
    <mergeCell ref="F24:G24"/>
    <mergeCell ref="H24:I24"/>
    <mergeCell ref="J24:K24"/>
    <mergeCell ref="A21:B21"/>
    <mergeCell ref="C21:D21"/>
    <mergeCell ref="F21:G21"/>
    <mergeCell ref="H21:I21"/>
    <mergeCell ref="J21:K21"/>
    <mergeCell ref="A22:B22"/>
    <mergeCell ref="C22:D22"/>
    <mergeCell ref="F22:G22"/>
    <mergeCell ref="H22:I22"/>
    <mergeCell ref="J22:K22"/>
    <mergeCell ref="A19:B19"/>
    <mergeCell ref="C19:D19"/>
    <mergeCell ref="F19:G19"/>
    <mergeCell ref="H19:I19"/>
    <mergeCell ref="J19:K19"/>
    <mergeCell ref="A20:B20"/>
    <mergeCell ref="C20:D20"/>
    <mergeCell ref="F20:G20"/>
    <mergeCell ref="H20:I20"/>
    <mergeCell ref="J20:K20"/>
    <mergeCell ref="A17:B17"/>
    <mergeCell ref="C17:D17"/>
    <mergeCell ref="F17:G17"/>
    <mergeCell ref="H17:I17"/>
    <mergeCell ref="J17:K17"/>
    <mergeCell ref="A18:B18"/>
    <mergeCell ref="C18:D18"/>
    <mergeCell ref="F18:G18"/>
    <mergeCell ref="H18:I18"/>
    <mergeCell ref="J18:K18"/>
    <mergeCell ref="A15:B15"/>
    <mergeCell ref="C15:D15"/>
    <mergeCell ref="F15:G15"/>
    <mergeCell ref="H15:I15"/>
    <mergeCell ref="J15:K15"/>
    <mergeCell ref="A16:B16"/>
    <mergeCell ref="C16:D16"/>
    <mergeCell ref="F16:G16"/>
    <mergeCell ref="H16:I16"/>
    <mergeCell ref="J16:K16"/>
    <mergeCell ref="A13:B13"/>
    <mergeCell ref="C13:D13"/>
    <mergeCell ref="F13:G13"/>
    <mergeCell ref="H13:I13"/>
    <mergeCell ref="J13:K13"/>
    <mergeCell ref="A14:B14"/>
    <mergeCell ref="C14:D14"/>
    <mergeCell ref="F14:G14"/>
    <mergeCell ref="H14:I14"/>
    <mergeCell ref="J14:K14"/>
    <mergeCell ref="A11:B11"/>
    <mergeCell ref="C11:D11"/>
    <mergeCell ref="F11:G11"/>
    <mergeCell ref="H11:I11"/>
    <mergeCell ref="J11:K11"/>
    <mergeCell ref="A12:B12"/>
    <mergeCell ref="C12:D12"/>
    <mergeCell ref="F12:G12"/>
    <mergeCell ref="H12:I12"/>
    <mergeCell ref="J12:K12"/>
    <mergeCell ref="A10:E10"/>
    <mergeCell ref="F10:L10"/>
    <mergeCell ref="B5:D5"/>
    <mergeCell ref="F5:H5"/>
    <mergeCell ref="I5:J5"/>
    <mergeCell ref="K5:L5"/>
    <mergeCell ref="B6:H6"/>
    <mergeCell ref="I6:J6"/>
    <mergeCell ref="K6:L6"/>
    <mergeCell ref="A7:B8"/>
    <mergeCell ref="C7:K8"/>
    <mergeCell ref="H1:K1"/>
    <mergeCell ref="A2:K2"/>
    <mergeCell ref="G3:G4"/>
    <mergeCell ref="H3:H4"/>
    <mergeCell ref="I3:J4"/>
    <mergeCell ref="K3:L3"/>
    <mergeCell ref="K4:L4"/>
    <mergeCell ref="B9:E9"/>
    <mergeCell ref="G9:L9"/>
  </mergeCells>
  <phoneticPr fontId="2"/>
  <dataValidations count="2">
    <dataValidation type="textLength" operator="equal" allowBlank="1" showInputMessage="1" showErrorMessage="1" sqref="K5" xr:uid="{5CD76FA4-F015-4B51-98C6-47F6F62B9781}">
      <formula1>6</formula1>
    </dataValidation>
    <dataValidation type="list" allowBlank="1" showInputMessage="1" showErrorMessage="1" sqref="L8" xr:uid="{B3F201A8-507F-4E7B-8E4B-899F89CBF650}">
      <formula1>"□,☑"</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4392-8C74-4DE7-98B4-B6A09597A599}">
  <sheetPr>
    <tabColor rgb="FFFFC000"/>
    <pageSetUpPr fitToPage="1"/>
  </sheetPr>
  <dimension ref="A1:T326"/>
  <sheetViews>
    <sheetView showGridLines="0" showWhiteSpace="0" topLeftCell="A26" zoomScale="130" zoomScaleNormal="130" zoomScaleSheetLayoutView="100" workbookViewId="0">
      <selection activeCell="E40" sqref="E40"/>
    </sheetView>
  </sheetViews>
  <sheetFormatPr defaultRowHeight="13.5" x14ac:dyDescent="0.4"/>
  <cols>
    <col min="1" max="1" width="10.625" style="2" customWidth="1"/>
    <col min="2" max="2" width="7.25" style="2" customWidth="1"/>
    <col min="3" max="3" width="10.625" style="2" customWidth="1"/>
    <col min="4" max="4" width="5.625" style="2" customWidth="1"/>
    <col min="5" max="5" width="10" style="2" customWidth="1"/>
    <col min="6" max="6" width="7.875" style="2" customWidth="1"/>
    <col min="7" max="7" width="7.625" style="2" customWidth="1"/>
    <col min="8" max="8" width="10.625" style="2" customWidth="1"/>
    <col min="9" max="10" width="5.625" style="2" customWidth="1"/>
    <col min="11" max="11" width="6.25" style="2" customWidth="1"/>
    <col min="12" max="12" width="10.625"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3" ht="27.75" customHeight="1" x14ac:dyDescent="0.4">
      <c r="A1" s="13" t="s">
        <v>0</v>
      </c>
      <c r="C1" s="1"/>
      <c r="D1" s="1"/>
      <c r="E1" s="1"/>
      <c r="F1" s="1"/>
      <c r="G1" s="1"/>
      <c r="H1" s="79"/>
      <c r="I1" s="79"/>
      <c r="J1" s="79"/>
      <c r="K1" s="79"/>
    </row>
    <row r="2" spans="1:13" ht="15.75" customHeight="1" x14ac:dyDescent="0.4">
      <c r="A2" s="80"/>
      <c r="B2" s="80"/>
      <c r="C2" s="80"/>
      <c r="D2" s="80"/>
      <c r="E2" s="80"/>
      <c r="F2" s="80"/>
      <c r="G2" s="81"/>
      <c r="H2" s="81"/>
      <c r="I2" s="81"/>
      <c r="J2" s="81"/>
      <c r="K2" s="81"/>
    </row>
    <row r="3" spans="1:13" ht="21.4" customHeight="1" x14ac:dyDescent="0.4">
      <c r="A3" s="3" t="s">
        <v>1</v>
      </c>
      <c r="B3" s="4"/>
      <c r="C3" s="4"/>
      <c r="D3" s="4"/>
      <c r="E3" s="4"/>
      <c r="F3" s="29"/>
      <c r="G3" s="82"/>
      <c r="H3" s="84" t="s">
        <v>2</v>
      </c>
      <c r="I3" s="86" t="s">
        <v>3</v>
      </c>
      <c r="J3" s="87"/>
      <c r="K3" s="90" t="s">
        <v>4</v>
      </c>
      <c r="L3" s="91"/>
    </row>
    <row r="4" spans="1:13" ht="32.85" customHeight="1" x14ac:dyDescent="0.4">
      <c r="A4" s="22" t="s">
        <v>5</v>
      </c>
      <c r="B4" s="5"/>
      <c r="C4" s="5"/>
      <c r="D4" s="5"/>
      <c r="E4" s="5"/>
      <c r="F4" s="5"/>
      <c r="G4" s="83"/>
      <c r="H4" s="85"/>
      <c r="I4" s="88"/>
      <c r="J4" s="89"/>
      <c r="K4" s="92">
        <v>45931</v>
      </c>
      <c r="L4" s="93"/>
    </row>
    <row r="5" spans="1:13" ht="22.35" customHeight="1" x14ac:dyDescent="0.4">
      <c r="A5" s="77" t="s">
        <v>40</v>
      </c>
      <c r="B5" s="105">
        <v>45931</v>
      </c>
      <c r="C5" s="106"/>
      <c r="D5" s="107"/>
      <c r="E5" s="42" t="s">
        <v>6</v>
      </c>
      <c r="F5" s="108" t="s">
        <v>42</v>
      </c>
      <c r="G5" s="109"/>
      <c r="H5" s="110"/>
      <c r="I5" s="111" t="s">
        <v>7</v>
      </c>
      <c r="J5" s="112"/>
      <c r="K5" s="113"/>
      <c r="L5" s="114"/>
    </row>
    <row r="6" spans="1:13" ht="22.35" customHeight="1" x14ac:dyDescent="0.4">
      <c r="A6" s="25" t="s">
        <v>41</v>
      </c>
      <c r="B6" s="115"/>
      <c r="C6" s="116"/>
      <c r="D6" s="116"/>
      <c r="E6" s="116"/>
      <c r="F6" s="116"/>
      <c r="G6" s="116"/>
      <c r="H6" s="117"/>
      <c r="I6" s="118" t="s">
        <v>10</v>
      </c>
      <c r="J6" s="119"/>
      <c r="K6" s="120"/>
      <c r="L6" s="121"/>
    </row>
    <row r="7" spans="1:13" ht="19.5" customHeight="1" x14ac:dyDescent="0.4">
      <c r="A7" s="122" t="s">
        <v>12</v>
      </c>
      <c r="B7" s="123"/>
      <c r="C7" s="126" t="s">
        <v>13</v>
      </c>
      <c r="D7" s="126"/>
      <c r="E7" s="126"/>
      <c r="F7" s="126"/>
      <c r="G7" s="126"/>
      <c r="H7" s="126"/>
      <c r="I7" s="126"/>
      <c r="J7" s="126"/>
      <c r="K7" s="126"/>
      <c r="L7" s="70" t="s">
        <v>61</v>
      </c>
    </row>
    <row r="8" spans="1:13" ht="39" customHeight="1" x14ac:dyDescent="0.4">
      <c r="A8" s="124"/>
      <c r="B8" s="125"/>
      <c r="C8" s="127"/>
      <c r="D8" s="127"/>
      <c r="E8" s="127"/>
      <c r="F8" s="127"/>
      <c r="G8" s="127"/>
      <c r="H8" s="127"/>
      <c r="I8" s="127"/>
      <c r="J8" s="127"/>
      <c r="K8" s="127"/>
      <c r="L8" s="78" t="s">
        <v>62</v>
      </c>
    </row>
    <row r="9" spans="1:13" ht="28.5" customHeight="1" x14ac:dyDescent="0.4">
      <c r="A9" s="67" t="s">
        <v>14</v>
      </c>
      <c r="B9" s="94" t="s">
        <v>45</v>
      </c>
      <c r="C9" s="95"/>
      <c r="D9" s="95"/>
      <c r="E9" s="96"/>
      <c r="F9" s="31" t="s">
        <v>44</v>
      </c>
      <c r="G9" s="97" t="s">
        <v>16</v>
      </c>
      <c r="H9" s="98"/>
      <c r="I9" s="98"/>
      <c r="J9" s="98"/>
      <c r="K9" s="98"/>
      <c r="L9" s="99"/>
    </row>
    <row r="10" spans="1:13" ht="28.5" customHeight="1" thickBot="1" x14ac:dyDescent="0.45">
      <c r="A10" s="100" t="s">
        <v>36</v>
      </c>
      <c r="B10" s="101"/>
      <c r="C10" s="101"/>
      <c r="D10" s="101"/>
      <c r="E10" s="101"/>
      <c r="F10" s="102" t="s">
        <v>37</v>
      </c>
      <c r="G10" s="103"/>
      <c r="H10" s="103"/>
      <c r="I10" s="103"/>
      <c r="J10" s="103"/>
      <c r="K10" s="103"/>
      <c r="L10" s="104"/>
    </row>
    <row r="11" spans="1:13" ht="26.25" customHeight="1" thickTop="1" x14ac:dyDescent="0.4">
      <c r="A11" s="128"/>
      <c r="B11" s="129"/>
      <c r="C11" s="130" t="s">
        <v>17</v>
      </c>
      <c r="D11" s="131"/>
      <c r="E11" s="75" t="s">
        <v>18</v>
      </c>
      <c r="F11" s="128"/>
      <c r="G11" s="132"/>
      <c r="H11" s="133" t="s">
        <v>54</v>
      </c>
      <c r="I11" s="134"/>
      <c r="J11" s="133" t="s">
        <v>18</v>
      </c>
      <c r="K11" s="130"/>
      <c r="L11" s="35" t="s">
        <v>49</v>
      </c>
    </row>
    <row r="12" spans="1:13" ht="22.5" customHeight="1" x14ac:dyDescent="0.4">
      <c r="A12" s="135" t="s">
        <v>19</v>
      </c>
      <c r="B12" s="136"/>
      <c r="C12" s="137"/>
      <c r="D12" s="138"/>
      <c r="E12" s="76"/>
      <c r="F12" s="139" t="s">
        <v>19</v>
      </c>
      <c r="G12" s="112"/>
      <c r="H12" s="137"/>
      <c r="I12" s="138"/>
      <c r="J12" s="138"/>
      <c r="K12" s="138"/>
      <c r="L12" s="54"/>
    </row>
    <row r="13" spans="1:13" ht="23.1" customHeight="1" x14ac:dyDescent="0.4">
      <c r="A13" s="140" t="s">
        <v>20</v>
      </c>
      <c r="B13" s="141"/>
      <c r="C13" s="142"/>
      <c r="D13" s="143"/>
      <c r="E13" s="73"/>
      <c r="F13" s="140" t="s">
        <v>20</v>
      </c>
      <c r="G13" s="144"/>
      <c r="H13" s="145"/>
      <c r="I13" s="146"/>
      <c r="J13" s="142"/>
      <c r="K13" s="147"/>
      <c r="L13" s="61"/>
      <c r="M13" s="4"/>
    </row>
    <row r="14" spans="1:13" ht="23.1" customHeight="1" x14ac:dyDescent="0.4">
      <c r="A14" s="148"/>
      <c r="B14" s="149"/>
      <c r="C14" s="150"/>
      <c r="D14" s="151"/>
      <c r="E14" s="74"/>
      <c r="F14" s="148"/>
      <c r="G14" s="152"/>
      <c r="H14" s="150"/>
      <c r="I14" s="151"/>
      <c r="J14" s="151"/>
      <c r="K14" s="151"/>
      <c r="L14" s="56"/>
      <c r="M14" s="4"/>
    </row>
    <row r="15" spans="1:13" ht="23.1" customHeight="1" x14ac:dyDescent="0.4">
      <c r="A15" s="153" t="s">
        <v>20</v>
      </c>
      <c r="B15" s="154"/>
      <c r="C15" s="142"/>
      <c r="D15" s="143"/>
      <c r="E15" s="73"/>
      <c r="F15" s="153" t="s">
        <v>20</v>
      </c>
      <c r="G15" s="155"/>
      <c r="H15" s="145"/>
      <c r="I15" s="146"/>
      <c r="J15" s="142"/>
      <c r="K15" s="147"/>
      <c r="L15" s="61"/>
      <c r="M15" s="4"/>
    </row>
    <row r="16" spans="1:13" ht="23.1" customHeight="1" x14ac:dyDescent="0.4">
      <c r="A16" s="148"/>
      <c r="B16" s="149"/>
      <c r="C16" s="150"/>
      <c r="D16" s="151"/>
      <c r="E16" s="74"/>
      <c r="F16" s="148"/>
      <c r="G16" s="152"/>
      <c r="H16" s="150"/>
      <c r="I16" s="151"/>
      <c r="J16" s="151"/>
      <c r="K16" s="151"/>
      <c r="L16" s="56"/>
      <c r="M16" s="4"/>
    </row>
    <row r="17" spans="1:13" ht="23.1" customHeight="1" x14ac:dyDescent="0.4">
      <c r="A17" s="153" t="s">
        <v>20</v>
      </c>
      <c r="B17" s="154"/>
      <c r="C17" s="142"/>
      <c r="D17" s="143"/>
      <c r="E17" s="73"/>
      <c r="F17" s="153" t="s">
        <v>20</v>
      </c>
      <c r="G17" s="155"/>
      <c r="H17" s="145"/>
      <c r="I17" s="146"/>
      <c r="J17" s="142"/>
      <c r="K17" s="147"/>
      <c r="L17" s="61"/>
      <c r="M17" s="4"/>
    </row>
    <row r="18" spans="1:13" ht="23.1" customHeight="1" x14ac:dyDescent="0.4">
      <c r="A18" s="148"/>
      <c r="B18" s="149"/>
      <c r="C18" s="150"/>
      <c r="D18" s="151"/>
      <c r="E18" s="74"/>
      <c r="F18" s="148"/>
      <c r="G18" s="152"/>
      <c r="H18" s="150"/>
      <c r="I18" s="151"/>
      <c r="J18" s="151"/>
      <c r="K18" s="151"/>
      <c r="L18" s="56"/>
      <c r="M18" s="4"/>
    </row>
    <row r="19" spans="1:13" ht="23.1" customHeight="1" x14ac:dyDescent="0.4">
      <c r="A19" s="153" t="s">
        <v>20</v>
      </c>
      <c r="B19" s="154"/>
      <c r="C19" s="142"/>
      <c r="D19" s="143"/>
      <c r="E19" s="73"/>
      <c r="F19" s="153" t="s">
        <v>20</v>
      </c>
      <c r="G19" s="155"/>
      <c r="H19" s="142"/>
      <c r="I19" s="143"/>
      <c r="J19" s="142"/>
      <c r="K19" s="147"/>
      <c r="L19" s="61"/>
      <c r="M19" s="4"/>
    </row>
    <row r="20" spans="1:13" ht="23.1" customHeight="1" x14ac:dyDescent="0.4">
      <c r="A20" s="148"/>
      <c r="B20" s="149"/>
      <c r="C20" s="150"/>
      <c r="D20" s="151"/>
      <c r="E20" s="74"/>
      <c r="F20" s="148"/>
      <c r="G20" s="152"/>
      <c r="H20" s="150"/>
      <c r="I20" s="151"/>
      <c r="J20" s="151"/>
      <c r="K20" s="151"/>
      <c r="L20" s="56"/>
      <c r="M20" s="4"/>
    </row>
    <row r="21" spans="1:13" ht="23.1" customHeight="1" x14ac:dyDescent="0.4">
      <c r="A21" s="153" t="s">
        <v>20</v>
      </c>
      <c r="B21" s="154"/>
      <c r="C21" s="142"/>
      <c r="D21" s="143"/>
      <c r="E21" s="73"/>
      <c r="F21" s="153" t="s">
        <v>20</v>
      </c>
      <c r="G21" s="155"/>
      <c r="H21" s="145"/>
      <c r="I21" s="146"/>
      <c r="J21" s="142"/>
      <c r="K21" s="147"/>
      <c r="L21" s="61"/>
      <c r="M21" s="4"/>
    </row>
    <row r="22" spans="1:13" ht="23.1" customHeight="1" x14ac:dyDescent="0.4">
      <c r="A22" s="156"/>
      <c r="B22" s="157"/>
      <c r="C22" s="158"/>
      <c r="D22" s="159"/>
      <c r="E22" s="72"/>
      <c r="F22" s="156"/>
      <c r="G22" s="160"/>
      <c r="H22" s="158"/>
      <c r="I22" s="159"/>
      <c r="J22" s="159"/>
      <c r="K22" s="159"/>
      <c r="L22" s="57"/>
      <c r="M22" s="4"/>
    </row>
    <row r="23" spans="1:13" ht="23.1" customHeight="1" x14ac:dyDescent="0.4">
      <c r="A23" s="140" t="s">
        <v>20</v>
      </c>
      <c r="B23" s="141"/>
      <c r="C23" s="161"/>
      <c r="D23" s="162"/>
      <c r="E23" s="71"/>
      <c r="F23" s="140" t="s">
        <v>20</v>
      </c>
      <c r="G23" s="144"/>
      <c r="H23" s="163"/>
      <c r="I23" s="164"/>
      <c r="J23" s="161"/>
      <c r="K23" s="165"/>
      <c r="L23" s="63"/>
    </row>
    <row r="24" spans="1:13" ht="23.1" customHeight="1" x14ac:dyDescent="0.4">
      <c r="A24" s="156"/>
      <c r="B24" s="157"/>
      <c r="C24" s="158"/>
      <c r="D24" s="159"/>
      <c r="E24" s="72"/>
      <c r="F24" s="156"/>
      <c r="G24" s="160"/>
      <c r="H24" s="158"/>
      <c r="I24" s="159"/>
      <c r="J24" s="159"/>
      <c r="K24" s="159"/>
      <c r="L24" s="57"/>
    </row>
    <row r="25" spans="1:13" ht="23.1" customHeight="1" x14ac:dyDescent="0.4">
      <c r="A25" s="140" t="s">
        <v>20</v>
      </c>
      <c r="B25" s="141"/>
      <c r="C25" s="161"/>
      <c r="D25" s="162"/>
      <c r="E25" s="71"/>
      <c r="F25" s="140" t="s">
        <v>20</v>
      </c>
      <c r="G25" s="144"/>
      <c r="H25" s="163"/>
      <c r="I25" s="164"/>
      <c r="J25" s="161"/>
      <c r="K25" s="165"/>
      <c r="L25" s="63"/>
    </row>
    <row r="26" spans="1:13" ht="23.1" customHeight="1" x14ac:dyDescent="0.4">
      <c r="A26" s="156"/>
      <c r="B26" s="157"/>
      <c r="C26" s="158"/>
      <c r="D26" s="159"/>
      <c r="E26" s="72"/>
      <c r="F26" s="156"/>
      <c r="G26" s="160"/>
      <c r="H26" s="158"/>
      <c r="I26" s="159"/>
      <c r="J26" s="159"/>
      <c r="K26" s="159"/>
      <c r="L26" s="57"/>
    </row>
    <row r="27" spans="1:13" ht="23.1" customHeight="1" x14ac:dyDescent="0.4">
      <c r="A27" s="140" t="s">
        <v>20</v>
      </c>
      <c r="B27" s="141"/>
      <c r="C27" s="161"/>
      <c r="D27" s="162"/>
      <c r="E27" s="71"/>
      <c r="F27" s="140" t="s">
        <v>20</v>
      </c>
      <c r="G27" s="144"/>
      <c r="H27" s="163"/>
      <c r="I27" s="164"/>
      <c r="J27" s="161"/>
      <c r="K27" s="165"/>
      <c r="L27" s="63"/>
    </row>
    <row r="28" spans="1:13" ht="23.1" customHeight="1" thickBot="1" x14ac:dyDescent="0.45">
      <c r="A28" s="166" t="s">
        <v>31</v>
      </c>
      <c r="B28" s="119"/>
      <c r="C28" s="167" t="s">
        <v>38</v>
      </c>
      <c r="D28" s="168"/>
      <c r="E28" s="58" t="str">
        <f>IF(E13="","",SUM(E13:E27))</f>
        <v/>
      </c>
      <c r="F28" s="169" t="s">
        <v>15</v>
      </c>
      <c r="G28" s="170"/>
      <c r="H28" s="171" t="s">
        <v>39</v>
      </c>
      <c r="I28" s="172"/>
      <c r="J28" s="173" t="str">
        <f>IF(J13="","",SUM(J13:K27))</f>
        <v/>
      </c>
      <c r="K28" s="174"/>
      <c r="L28" s="59" t="str">
        <f>IF(L13="","",SUM(L13:L27))</f>
        <v/>
      </c>
    </row>
    <row r="29" spans="1:13" ht="23.1" customHeight="1" thickTop="1" x14ac:dyDescent="0.4">
      <c r="A29" s="178" t="s">
        <v>32</v>
      </c>
      <c r="B29" s="179"/>
      <c r="C29" s="179"/>
      <c r="D29" s="180"/>
      <c r="E29" s="16"/>
      <c r="F29" s="181" t="str" cm="1">
        <f t="array" ref="F29">_xlfn.IFS(L28="","",E28&gt;=J28,"支給対象外",E28&lt;J28,L28)</f>
        <v/>
      </c>
      <c r="G29" s="181"/>
      <c r="H29" s="30" t="s">
        <v>23</v>
      </c>
      <c r="I29" s="182" t="s">
        <v>46</v>
      </c>
      <c r="J29" s="182"/>
      <c r="K29" s="182"/>
      <c r="L29" s="183"/>
    </row>
    <row r="30" spans="1:13" ht="23.45" customHeight="1" x14ac:dyDescent="0.4">
      <c r="A30" s="184" t="s">
        <v>24</v>
      </c>
      <c r="B30" s="185"/>
      <c r="C30" s="41"/>
      <c r="D30" s="8"/>
      <c r="E30" s="8"/>
      <c r="F30" s="19"/>
      <c r="G30" s="19"/>
      <c r="H30" s="8"/>
      <c r="I30" s="8"/>
      <c r="K30" s="20"/>
      <c r="L30" s="21" t="s">
        <v>25</v>
      </c>
    </row>
    <row r="31" spans="1:13" ht="23.45" customHeight="1" x14ac:dyDescent="0.4">
      <c r="A31" s="186"/>
      <c r="B31" s="187"/>
      <c r="C31" s="17"/>
      <c r="D31" s="5"/>
      <c r="E31" s="5"/>
      <c r="F31" s="9"/>
      <c r="G31" s="9"/>
      <c r="H31" s="5"/>
      <c r="I31" s="5"/>
      <c r="K31" s="18"/>
      <c r="L31" s="15"/>
    </row>
    <row r="32" spans="1:13" ht="23.45" customHeight="1" x14ac:dyDescent="0.4">
      <c r="A32" s="188" t="s">
        <v>26</v>
      </c>
      <c r="B32" s="189"/>
      <c r="C32" s="189"/>
      <c r="D32" s="189"/>
      <c r="E32" s="7"/>
      <c r="F32" s="190" t="str" cm="1">
        <f t="array" ref="F32">_xlfn.IFS(L31="","",F29="支給対象外","支給対象外",L31&lt;&gt;"",F29*L31*2)</f>
        <v/>
      </c>
      <c r="G32" s="190"/>
      <c r="H32" s="7" t="s">
        <v>23</v>
      </c>
      <c r="I32" s="7"/>
      <c r="J32" s="7"/>
      <c r="K32" s="7"/>
      <c r="L32" s="34"/>
    </row>
    <row r="33" spans="1:20" x14ac:dyDescent="0.4">
      <c r="A33" s="175" t="s">
        <v>27</v>
      </c>
      <c r="B33" s="175"/>
      <c r="C33" s="175"/>
      <c r="D33" s="175"/>
      <c r="E33" s="175"/>
      <c r="F33" s="175"/>
      <c r="G33" s="175"/>
      <c r="H33" s="175"/>
      <c r="I33" s="175"/>
      <c r="J33" s="175"/>
      <c r="K33" s="175"/>
    </row>
    <row r="34" spans="1:20" x14ac:dyDescent="0.4">
      <c r="A34" s="175" t="s">
        <v>28</v>
      </c>
      <c r="B34" s="175"/>
      <c r="C34" s="175"/>
      <c r="D34" s="175"/>
      <c r="E34" s="175"/>
      <c r="F34" s="175"/>
      <c r="G34" s="175"/>
      <c r="H34" s="175"/>
      <c r="I34" s="175"/>
      <c r="J34" s="175"/>
      <c r="K34" s="175"/>
    </row>
    <row r="35" spans="1:20" ht="13.5" customHeight="1" x14ac:dyDescent="0.4">
      <c r="A35" s="176" t="s">
        <v>53</v>
      </c>
      <c r="B35" s="176"/>
      <c r="C35" s="176"/>
      <c r="D35" s="176"/>
      <c r="E35" s="176"/>
      <c r="F35" s="176"/>
      <c r="G35" s="176"/>
      <c r="H35" s="176"/>
      <c r="I35" s="176"/>
      <c r="J35" s="176"/>
      <c r="K35" s="176"/>
      <c r="L35" s="176"/>
    </row>
    <row r="36" spans="1:20" x14ac:dyDescent="0.4">
      <c r="A36" s="175" t="s">
        <v>47</v>
      </c>
      <c r="B36" s="175"/>
      <c r="C36" s="175"/>
      <c r="D36" s="175"/>
      <c r="E36" s="175"/>
      <c r="F36" s="175"/>
      <c r="G36" s="175"/>
      <c r="H36" s="175"/>
      <c r="I36" s="175"/>
      <c r="J36" s="175"/>
      <c r="K36" s="175"/>
    </row>
    <row r="37" spans="1:20" x14ac:dyDescent="0.4">
      <c r="A37" s="177" t="s">
        <v>50</v>
      </c>
      <c r="B37" s="177"/>
      <c r="C37" s="177"/>
      <c r="D37" s="177"/>
      <c r="E37" s="177"/>
      <c r="F37" s="177"/>
      <c r="G37" s="177"/>
      <c r="H37" s="177"/>
      <c r="I37" s="177"/>
      <c r="J37" s="177"/>
      <c r="K37" s="177"/>
    </row>
    <row r="38" spans="1:20" x14ac:dyDescent="0.4">
      <c r="A38" s="39" t="s">
        <v>48</v>
      </c>
    </row>
    <row r="39" spans="1:20" ht="14.25" x14ac:dyDescent="0.4">
      <c r="Q39" s="10"/>
    </row>
    <row r="40" spans="1:20" ht="14.25" x14ac:dyDescent="0.4">
      <c r="Q40" s="10"/>
      <c r="S40" s="10"/>
      <c r="T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50" spans="17:17" ht="14.25" x14ac:dyDescent="0.4">
      <c r="Q50" s="10"/>
    </row>
    <row r="77" spans="15:15" x14ac:dyDescent="0.4">
      <c r="O77" s="11"/>
    </row>
    <row r="106" spans="15:15" x14ac:dyDescent="0.4">
      <c r="O106" s="12"/>
    </row>
    <row r="118" spans="15:15" x14ac:dyDescent="0.4">
      <c r="O118" s="11"/>
    </row>
    <row r="170" spans="15:15" x14ac:dyDescent="0.4">
      <c r="O170" s="12"/>
    </row>
    <row r="204" spans="15:15" x14ac:dyDescent="0.4">
      <c r="O204" s="11"/>
    </row>
    <row r="209" spans="15:15" x14ac:dyDescent="0.4">
      <c r="O209" s="11"/>
    </row>
    <row r="273" spans="15:15" x14ac:dyDescent="0.4">
      <c r="O273" s="11"/>
    </row>
    <row r="295" spans="15:15" x14ac:dyDescent="0.4">
      <c r="O295" s="11"/>
    </row>
    <row r="317" spans="15:15" x14ac:dyDescent="0.4">
      <c r="O317" s="11"/>
    </row>
    <row r="318" spans="15:15" x14ac:dyDescent="0.4">
      <c r="O318" s="11"/>
    </row>
    <row r="326" spans="15:15" x14ac:dyDescent="0.4">
      <c r="O326" s="11"/>
    </row>
  </sheetData>
  <sheetProtection selectLockedCells="1"/>
  <mergeCells count="121">
    <mergeCell ref="A33:K33"/>
    <mergeCell ref="A34:K34"/>
    <mergeCell ref="A35:L35"/>
    <mergeCell ref="A36:K36"/>
    <mergeCell ref="A37:K37"/>
    <mergeCell ref="A29:D29"/>
    <mergeCell ref="F29:G29"/>
    <mergeCell ref="I29:L29"/>
    <mergeCell ref="A30:B31"/>
    <mergeCell ref="A32:D32"/>
    <mergeCell ref="F32:G32"/>
    <mergeCell ref="A27:B27"/>
    <mergeCell ref="C27:D27"/>
    <mergeCell ref="F27:G27"/>
    <mergeCell ref="H27:I27"/>
    <mergeCell ref="J27:K27"/>
    <mergeCell ref="A28:B28"/>
    <mergeCell ref="C28:D28"/>
    <mergeCell ref="F28:G28"/>
    <mergeCell ref="H28:I28"/>
    <mergeCell ref="J28:K28"/>
    <mergeCell ref="A25:B25"/>
    <mergeCell ref="C25:D25"/>
    <mergeCell ref="F25:G25"/>
    <mergeCell ref="H25:I25"/>
    <mergeCell ref="J25:K25"/>
    <mergeCell ref="A26:B26"/>
    <mergeCell ref="C26:D26"/>
    <mergeCell ref="F26:G26"/>
    <mergeCell ref="H26:I26"/>
    <mergeCell ref="J26:K26"/>
    <mergeCell ref="A23:B23"/>
    <mergeCell ref="C23:D23"/>
    <mergeCell ref="F23:G23"/>
    <mergeCell ref="H23:I23"/>
    <mergeCell ref="J23:K23"/>
    <mergeCell ref="A24:B24"/>
    <mergeCell ref="C24:D24"/>
    <mergeCell ref="F24:G24"/>
    <mergeCell ref="H24:I24"/>
    <mergeCell ref="J24:K24"/>
    <mergeCell ref="A21:B21"/>
    <mergeCell ref="C21:D21"/>
    <mergeCell ref="F21:G21"/>
    <mergeCell ref="H21:I21"/>
    <mergeCell ref="J21:K21"/>
    <mergeCell ref="A22:B22"/>
    <mergeCell ref="C22:D22"/>
    <mergeCell ref="F22:G22"/>
    <mergeCell ref="H22:I22"/>
    <mergeCell ref="J22:K22"/>
    <mergeCell ref="A19:B19"/>
    <mergeCell ref="C19:D19"/>
    <mergeCell ref="F19:G19"/>
    <mergeCell ref="H19:I19"/>
    <mergeCell ref="J19:K19"/>
    <mergeCell ref="A20:B20"/>
    <mergeCell ref="C20:D20"/>
    <mergeCell ref="F20:G20"/>
    <mergeCell ref="H20:I20"/>
    <mergeCell ref="J20:K20"/>
    <mergeCell ref="A17:B17"/>
    <mergeCell ref="C17:D17"/>
    <mergeCell ref="F17:G17"/>
    <mergeCell ref="H17:I17"/>
    <mergeCell ref="J17:K17"/>
    <mergeCell ref="A18:B18"/>
    <mergeCell ref="C18:D18"/>
    <mergeCell ref="F18:G18"/>
    <mergeCell ref="H18:I18"/>
    <mergeCell ref="J18:K18"/>
    <mergeCell ref="A15:B15"/>
    <mergeCell ref="C15:D15"/>
    <mergeCell ref="F15:G15"/>
    <mergeCell ref="H15:I15"/>
    <mergeCell ref="J15:K15"/>
    <mergeCell ref="A16:B16"/>
    <mergeCell ref="C16:D16"/>
    <mergeCell ref="F16:G16"/>
    <mergeCell ref="H16:I16"/>
    <mergeCell ref="J16:K16"/>
    <mergeCell ref="A13:B13"/>
    <mergeCell ref="C13:D13"/>
    <mergeCell ref="F13:G13"/>
    <mergeCell ref="H13:I13"/>
    <mergeCell ref="J13:K13"/>
    <mergeCell ref="A14:B14"/>
    <mergeCell ref="C14:D14"/>
    <mergeCell ref="F14:G14"/>
    <mergeCell ref="H14:I14"/>
    <mergeCell ref="J14:K14"/>
    <mergeCell ref="A11:B11"/>
    <mergeCell ref="C11:D11"/>
    <mergeCell ref="F11:G11"/>
    <mergeCell ref="H11:I11"/>
    <mergeCell ref="J11:K11"/>
    <mergeCell ref="A12:B12"/>
    <mergeCell ref="C12:D12"/>
    <mergeCell ref="F12:G12"/>
    <mergeCell ref="H12:I12"/>
    <mergeCell ref="J12:K12"/>
    <mergeCell ref="B9:E9"/>
    <mergeCell ref="G9:L9"/>
    <mergeCell ref="A10:E10"/>
    <mergeCell ref="F10:L10"/>
    <mergeCell ref="B5:D5"/>
    <mergeCell ref="F5:H5"/>
    <mergeCell ref="I5:J5"/>
    <mergeCell ref="K5:L5"/>
    <mergeCell ref="B6:H6"/>
    <mergeCell ref="I6:J6"/>
    <mergeCell ref="K6:L6"/>
    <mergeCell ref="H1:K1"/>
    <mergeCell ref="A2:K2"/>
    <mergeCell ref="G3:G4"/>
    <mergeCell ref="H3:H4"/>
    <mergeCell ref="I3:J4"/>
    <mergeCell ref="K3:L3"/>
    <mergeCell ref="K4:L4"/>
    <mergeCell ref="A7:B8"/>
    <mergeCell ref="C7:K8"/>
  </mergeCells>
  <phoneticPr fontId="2"/>
  <dataValidations count="2">
    <dataValidation type="list" allowBlank="1" showInputMessage="1" showErrorMessage="1" sqref="L8" xr:uid="{EBCEE320-B9AC-46B2-98EB-5B0E7AA23ED4}">
      <formula1>"□,☑"</formula1>
    </dataValidation>
    <dataValidation type="textLength" operator="equal" allowBlank="1" showInputMessage="1" showErrorMessage="1" sqref="K5" xr:uid="{EE708E2C-2D4E-4BBB-ADA4-5BDA4C1D0582}">
      <formula1>6</formula1>
    </dataValidation>
  </dataValidations>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209550</xdr:colOff>
                    <xdr:row>29</xdr:row>
                    <xdr:rowOff>190500</xdr:rowOff>
                  </from>
                  <to>
                    <xdr:col>5</xdr:col>
                    <xdr:colOff>95250</xdr:colOff>
                    <xdr:row>30</xdr:row>
                    <xdr:rowOff>123825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447675</xdr:colOff>
                    <xdr:row>29</xdr:row>
                    <xdr:rowOff>190500</xdr:rowOff>
                  </from>
                  <to>
                    <xdr:col>7</xdr:col>
                    <xdr:colOff>533400</xdr:colOff>
                    <xdr:row>30</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5AD1-9697-46F4-9C9E-F476002FF4BF}">
  <sheetPr>
    <pageSetUpPr fitToPage="1"/>
  </sheetPr>
  <dimension ref="A1:T325"/>
  <sheetViews>
    <sheetView showGridLines="0" showWhiteSpace="0" zoomScale="130" zoomScaleNormal="130" zoomScaleSheetLayoutView="100" workbookViewId="0"/>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3" ht="27.75" customHeight="1" x14ac:dyDescent="0.4">
      <c r="A1" s="13" t="s">
        <v>0</v>
      </c>
      <c r="C1" s="1"/>
      <c r="D1" s="1"/>
      <c r="E1" s="1"/>
      <c r="F1" s="1"/>
      <c r="G1" s="1"/>
      <c r="H1" s="79"/>
      <c r="I1" s="79"/>
      <c r="J1" s="79"/>
      <c r="K1" s="79"/>
    </row>
    <row r="2" spans="1:13" ht="15.75" customHeight="1" x14ac:dyDescent="0.4">
      <c r="A2" s="80"/>
      <c r="B2" s="80"/>
      <c r="C2" s="80"/>
      <c r="D2" s="80"/>
      <c r="E2" s="80"/>
      <c r="F2" s="80"/>
      <c r="G2" s="81"/>
      <c r="H2" s="81"/>
      <c r="I2" s="81"/>
      <c r="J2" s="81"/>
      <c r="K2" s="81"/>
    </row>
    <row r="3" spans="1:13" ht="21.4" customHeight="1" x14ac:dyDescent="0.4">
      <c r="A3" s="3" t="s">
        <v>1</v>
      </c>
      <c r="B3" s="4"/>
      <c r="C3" s="4"/>
      <c r="D3" s="4"/>
      <c r="E3" s="4"/>
      <c r="F3" s="29"/>
      <c r="G3" s="82"/>
      <c r="H3" s="84" t="s">
        <v>2</v>
      </c>
      <c r="I3" s="86" t="s">
        <v>3</v>
      </c>
      <c r="J3" s="87"/>
      <c r="K3" s="90" t="s">
        <v>4</v>
      </c>
      <c r="L3" s="91"/>
    </row>
    <row r="4" spans="1:13" ht="32.85" customHeight="1" x14ac:dyDescent="0.4">
      <c r="A4" s="22" t="s">
        <v>5</v>
      </c>
      <c r="B4" s="5"/>
      <c r="C4" s="5"/>
      <c r="D4" s="5"/>
      <c r="E4" s="5"/>
      <c r="F4" s="5"/>
      <c r="G4" s="83"/>
      <c r="H4" s="85"/>
      <c r="I4" s="88"/>
      <c r="J4" s="89"/>
      <c r="K4" s="197">
        <v>45931</v>
      </c>
      <c r="L4" s="198"/>
    </row>
    <row r="5" spans="1:13" ht="22.35" customHeight="1" x14ac:dyDescent="0.4">
      <c r="A5" s="45" t="s">
        <v>40</v>
      </c>
      <c r="B5" s="204">
        <v>45931</v>
      </c>
      <c r="C5" s="205"/>
      <c r="D5" s="206"/>
      <c r="E5" s="43" t="s">
        <v>6</v>
      </c>
      <c r="F5" s="108" t="s">
        <v>42</v>
      </c>
      <c r="G5" s="109"/>
      <c r="H5" s="110"/>
      <c r="I5" s="207" t="s">
        <v>7</v>
      </c>
      <c r="J5" s="208"/>
      <c r="K5" s="209" t="s">
        <v>8</v>
      </c>
      <c r="L5" s="210"/>
    </row>
    <row r="6" spans="1:13" ht="22.35" customHeight="1" x14ac:dyDescent="0.4">
      <c r="A6" s="6" t="s">
        <v>41</v>
      </c>
      <c r="B6" s="211" t="s">
        <v>9</v>
      </c>
      <c r="C6" s="212"/>
      <c r="D6" s="212"/>
      <c r="E6" s="212"/>
      <c r="F6" s="212"/>
      <c r="G6" s="212"/>
      <c r="H6" s="213"/>
      <c r="I6" s="214" t="s">
        <v>10</v>
      </c>
      <c r="J6" s="215"/>
      <c r="K6" s="216" t="s">
        <v>11</v>
      </c>
      <c r="L6" s="217"/>
    </row>
    <row r="7" spans="1:13" ht="63" customHeight="1" x14ac:dyDescent="0.4">
      <c r="A7" s="199" t="s">
        <v>12</v>
      </c>
      <c r="B7" s="200"/>
      <c r="C7" s="201" t="s">
        <v>13</v>
      </c>
      <c r="D7" s="202"/>
      <c r="E7" s="202"/>
      <c r="F7" s="202"/>
      <c r="G7" s="202"/>
      <c r="H7" s="202"/>
      <c r="I7" s="202"/>
      <c r="J7" s="202"/>
      <c r="K7" s="202"/>
      <c r="L7" s="47" t="s">
        <v>43</v>
      </c>
    </row>
    <row r="8" spans="1:13" ht="28.5" customHeight="1" x14ac:dyDescent="0.4">
      <c r="A8" s="14" t="s">
        <v>14</v>
      </c>
      <c r="B8" s="203" t="s">
        <v>45</v>
      </c>
      <c r="C8" s="95"/>
      <c r="D8" s="95"/>
      <c r="E8" s="96"/>
      <c r="F8" s="31" t="s">
        <v>44</v>
      </c>
      <c r="G8" s="97" t="s">
        <v>16</v>
      </c>
      <c r="H8" s="98"/>
      <c r="I8" s="98"/>
      <c r="J8" s="98"/>
      <c r="K8" s="98"/>
      <c r="L8" s="99"/>
    </row>
    <row r="9" spans="1:13" ht="28.5" customHeight="1" thickBot="1" x14ac:dyDescent="0.45">
      <c r="A9" s="100" t="s">
        <v>36</v>
      </c>
      <c r="B9" s="101"/>
      <c r="C9" s="101"/>
      <c r="D9" s="101"/>
      <c r="E9" s="101"/>
      <c r="F9" s="102" t="s">
        <v>37</v>
      </c>
      <c r="G9" s="103"/>
      <c r="H9" s="103"/>
      <c r="I9" s="103"/>
      <c r="J9" s="103"/>
      <c r="K9" s="103"/>
      <c r="L9" s="104"/>
    </row>
    <row r="10" spans="1:13" ht="26.25" customHeight="1" thickTop="1" x14ac:dyDescent="0.4">
      <c r="A10" s="128"/>
      <c r="B10" s="129"/>
      <c r="C10" s="130" t="s">
        <v>17</v>
      </c>
      <c r="D10" s="131"/>
      <c r="E10" s="46" t="s">
        <v>18</v>
      </c>
      <c r="F10" s="128"/>
      <c r="G10" s="132"/>
      <c r="H10" s="133" t="s">
        <v>54</v>
      </c>
      <c r="I10" s="134"/>
      <c r="J10" s="133" t="s">
        <v>18</v>
      </c>
      <c r="K10" s="130"/>
      <c r="L10" s="35" t="s">
        <v>49</v>
      </c>
    </row>
    <row r="11" spans="1:13" ht="23.1" customHeight="1" x14ac:dyDescent="0.4">
      <c r="A11" s="218" t="s">
        <v>19</v>
      </c>
      <c r="B11" s="219"/>
      <c r="C11" s="220"/>
      <c r="D11" s="221"/>
      <c r="E11" s="32"/>
      <c r="F11" s="222" t="s">
        <v>19</v>
      </c>
      <c r="G11" s="208"/>
      <c r="H11" s="220"/>
      <c r="I11" s="221"/>
      <c r="J11" s="221"/>
      <c r="K11" s="221"/>
      <c r="L11" s="36"/>
    </row>
    <row r="12" spans="1:13" ht="23.1" customHeight="1" x14ac:dyDescent="0.4">
      <c r="A12" s="223" t="s">
        <v>20</v>
      </c>
      <c r="B12" s="224"/>
      <c r="C12" s="225" t="s">
        <v>21</v>
      </c>
      <c r="D12" s="226"/>
      <c r="E12" s="48">
        <v>0</v>
      </c>
      <c r="F12" s="223" t="s">
        <v>20</v>
      </c>
      <c r="G12" s="227"/>
      <c r="H12" s="228" t="s">
        <v>21</v>
      </c>
      <c r="I12" s="229"/>
      <c r="J12" s="225">
        <v>0</v>
      </c>
      <c r="K12" s="230"/>
      <c r="L12" s="50">
        <v>0</v>
      </c>
      <c r="M12" s="4"/>
    </row>
    <row r="13" spans="1:13" ht="23.1" customHeight="1" x14ac:dyDescent="0.4">
      <c r="A13" s="231" t="s">
        <v>35</v>
      </c>
      <c r="B13" s="232"/>
      <c r="C13" s="233"/>
      <c r="D13" s="234"/>
      <c r="E13" s="44"/>
      <c r="F13" s="231" t="s">
        <v>35</v>
      </c>
      <c r="G13" s="235"/>
      <c r="H13" s="233"/>
      <c r="I13" s="234"/>
      <c r="J13" s="234"/>
      <c r="K13" s="234"/>
      <c r="L13" s="37"/>
      <c r="M13" s="4"/>
    </row>
    <row r="14" spans="1:13" ht="23.1" customHeight="1" x14ac:dyDescent="0.4">
      <c r="A14" s="153" t="s">
        <v>20</v>
      </c>
      <c r="B14" s="154"/>
      <c r="C14" s="225" t="s">
        <v>51</v>
      </c>
      <c r="D14" s="226"/>
      <c r="E14" s="48">
        <v>0</v>
      </c>
      <c r="F14" s="153" t="s">
        <v>20</v>
      </c>
      <c r="G14" s="155"/>
      <c r="H14" s="228" t="s">
        <v>51</v>
      </c>
      <c r="I14" s="229"/>
      <c r="J14" s="225">
        <v>0</v>
      </c>
      <c r="K14" s="230"/>
      <c r="L14" s="50">
        <v>0</v>
      </c>
      <c r="M14" s="4"/>
    </row>
    <row r="15" spans="1:13" ht="23.1" customHeight="1" x14ac:dyDescent="0.4">
      <c r="A15" s="231" t="s">
        <v>29</v>
      </c>
      <c r="B15" s="232"/>
      <c r="C15" s="233"/>
      <c r="D15" s="234"/>
      <c r="E15" s="44"/>
      <c r="F15" s="231" t="s">
        <v>29</v>
      </c>
      <c r="G15" s="235"/>
      <c r="H15" s="233"/>
      <c r="I15" s="234"/>
      <c r="J15" s="234"/>
      <c r="K15" s="234"/>
      <c r="L15" s="37"/>
      <c r="M15" s="4"/>
    </row>
    <row r="16" spans="1:13" ht="23.1" customHeight="1" x14ac:dyDescent="0.4">
      <c r="A16" s="153" t="s">
        <v>20</v>
      </c>
      <c r="B16" s="154"/>
      <c r="C16" s="225" t="s">
        <v>22</v>
      </c>
      <c r="D16" s="226"/>
      <c r="E16" s="48">
        <v>390</v>
      </c>
      <c r="F16" s="153" t="s">
        <v>20</v>
      </c>
      <c r="G16" s="155"/>
      <c r="H16" s="228" t="s">
        <v>22</v>
      </c>
      <c r="I16" s="229"/>
      <c r="J16" s="225">
        <v>0</v>
      </c>
      <c r="K16" s="230"/>
      <c r="L16" s="50" t="s">
        <v>33</v>
      </c>
      <c r="M16" s="4"/>
    </row>
    <row r="17" spans="1:13" ht="23.1" customHeight="1" x14ac:dyDescent="0.4">
      <c r="A17" s="231" t="s">
        <v>30</v>
      </c>
      <c r="B17" s="232"/>
      <c r="C17" s="233"/>
      <c r="D17" s="234"/>
      <c r="E17" s="44"/>
      <c r="F17" s="231" t="s">
        <v>30</v>
      </c>
      <c r="G17" s="235"/>
      <c r="H17" s="233"/>
      <c r="I17" s="234"/>
      <c r="J17" s="234"/>
      <c r="K17" s="234"/>
      <c r="L17" s="37"/>
      <c r="M17" s="4"/>
    </row>
    <row r="18" spans="1:13" ht="23.1" customHeight="1" x14ac:dyDescent="0.4">
      <c r="A18" s="153" t="s">
        <v>20</v>
      </c>
      <c r="B18" s="154"/>
      <c r="C18" s="225" t="s">
        <v>21</v>
      </c>
      <c r="D18" s="226"/>
      <c r="E18" s="48">
        <v>0</v>
      </c>
      <c r="F18" s="153" t="s">
        <v>20</v>
      </c>
      <c r="G18" s="155"/>
      <c r="H18" s="225" t="s">
        <v>22</v>
      </c>
      <c r="I18" s="226"/>
      <c r="J18" s="225">
        <v>490</v>
      </c>
      <c r="K18" s="230"/>
      <c r="L18" s="50">
        <v>290</v>
      </c>
      <c r="M18" s="4"/>
    </row>
    <row r="19" spans="1:13" ht="23.1" customHeight="1" x14ac:dyDescent="0.4">
      <c r="A19" s="231"/>
      <c r="B19" s="232"/>
      <c r="C19" s="233"/>
      <c r="D19" s="234"/>
      <c r="E19" s="44"/>
      <c r="F19" s="231" t="s">
        <v>34</v>
      </c>
      <c r="G19" s="235"/>
      <c r="H19" s="233"/>
      <c r="I19" s="234"/>
      <c r="J19" s="234"/>
      <c r="K19" s="234"/>
      <c r="L19" s="37"/>
      <c r="M19" s="4"/>
    </row>
    <row r="20" spans="1:13" ht="23.1" customHeight="1" x14ac:dyDescent="0.4">
      <c r="A20" s="153" t="s">
        <v>20</v>
      </c>
      <c r="B20" s="154"/>
      <c r="C20" s="225"/>
      <c r="D20" s="226"/>
      <c r="E20" s="48"/>
      <c r="F20" s="153" t="s">
        <v>20</v>
      </c>
      <c r="G20" s="155"/>
      <c r="H20" s="228" t="s">
        <v>21</v>
      </c>
      <c r="I20" s="229"/>
      <c r="J20" s="225">
        <v>0</v>
      </c>
      <c r="K20" s="230"/>
      <c r="L20" s="50">
        <v>0</v>
      </c>
      <c r="M20" s="4"/>
    </row>
    <row r="21" spans="1:13" ht="23.1" customHeight="1" x14ac:dyDescent="0.4">
      <c r="A21" s="236"/>
      <c r="B21" s="237"/>
      <c r="C21" s="238"/>
      <c r="D21" s="239"/>
      <c r="E21" s="40"/>
      <c r="F21" s="240"/>
      <c r="G21" s="241"/>
      <c r="H21" s="238"/>
      <c r="I21" s="239"/>
      <c r="J21" s="239"/>
      <c r="K21" s="239"/>
      <c r="L21" s="38"/>
      <c r="M21" s="4"/>
    </row>
    <row r="22" spans="1:13" ht="23.1" customHeight="1" x14ac:dyDescent="0.4">
      <c r="A22" s="223" t="s">
        <v>20</v>
      </c>
      <c r="B22" s="224"/>
      <c r="C22" s="242"/>
      <c r="D22" s="243"/>
      <c r="E22" s="49"/>
      <c r="F22" s="223" t="s">
        <v>20</v>
      </c>
      <c r="G22" s="227"/>
      <c r="H22" s="244"/>
      <c r="I22" s="245"/>
      <c r="J22" s="242"/>
      <c r="K22" s="246"/>
      <c r="L22" s="51"/>
    </row>
    <row r="23" spans="1:13" ht="23.1" customHeight="1" x14ac:dyDescent="0.4">
      <c r="A23" s="236"/>
      <c r="B23" s="237"/>
      <c r="C23" s="238"/>
      <c r="D23" s="239"/>
      <c r="E23" s="40"/>
      <c r="F23" s="236"/>
      <c r="G23" s="247"/>
      <c r="H23" s="238"/>
      <c r="I23" s="239"/>
      <c r="J23" s="239"/>
      <c r="K23" s="239"/>
      <c r="L23" s="38"/>
    </row>
    <row r="24" spans="1:13" ht="23.1" customHeight="1" x14ac:dyDescent="0.4">
      <c r="A24" s="223" t="s">
        <v>20</v>
      </c>
      <c r="B24" s="224"/>
      <c r="C24" s="242"/>
      <c r="D24" s="243"/>
      <c r="E24" s="49"/>
      <c r="F24" s="223" t="s">
        <v>20</v>
      </c>
      <c r="G24" s="227"/>
      <c r="H24" s="244"/>
      <c r="I24" s="245"/>
      <c r="J24" s="242"/>
      <c r="K24" s="246"/>
      <c r="L24" s="51"/>
    </row>
    <row r="25" spans="1:13" ht="23.1" customHeight="1" x14ac:dyDescent="0.4">
      <c r="A25" s="236"/>
      <c r="B25" s="237"/>
      <c r="C25" s="238"/>
      <c r="D25" s="239"/>
      <c r="E25" s="40"/>
      <c r="F25" s="236"/>
      <c r="G25" s="247"/>
      <c r="H25" s="238"/>
      <c r="I25" s="239"/>
      <c r="J25" s="239"/>
      <c r="K25" s="239"/>
      <c r="L25" s="38"/>
    </row>
    <row r="26" spans="1:13" ht="23.1" customHeight="1" x14ac:dyDescent="0.4">
      <c r="A26" s="223" t="s">
        <v>20</v>
      </c>
      <c r="B26" s="224"/>
      <c r="C26" s="242"/>
      <c r="D26" s="243"/>
      <c r="E26" s="49"/>
      <c r="F26" s="223" t="s">
        <v>20</v>
      </c>
      <c r="G26" s="227"/>
      <c r="H26" s="244"/>
      <c r="I26" s="245"/>
      <c r="J26" s="242"/>
      <c r="K26" s="246"/>
      <c r="L26" s="51"/>
    </row>
    <row r="27" spans="1:13" ht="23.1" customHeight="1" thickBot="1" x14ac:dyDescent="0.45">
      <c r="A27" s="248" t="s">
        <v>31</v>
      </c>
      <c r="B27" s="215"/>
      <c r="C27" s="249" t="s">
        <v>38</v>
      </c>
      <c r="D27" s="250"/>
      <c r="E27" s="52">
        <f>SUM(E12:E26)</f>
        <v>390</v>
      </c>
      <c r="F27" s="251" t="s">
        <v>15</v>
      </c>
      <c r="G27" s="252"/>
      <c r="H27" s="253" t="s">
        <v>39</v>
      </c>
      <c r="I27" s="254"/>
      <c r="J27" s="255">
        <f>SUM(J12:K26)</f>
        <v>490</v>
      </c>
      <c r="K27" s="256"/>
      <c r="L27" s="53">
        <f>SUM(L12:L26)</f>
        <v>290</v>
      </c>
    </row>
    <row r="28" spans="1:13" ht="23.1" customHeight="1" thickTop="1" x14ac:dyDescent="0.4">
      <c r="A28" s="188" t="s">
        <v>32</v>
      </c>
      <c r="B28" s="189"/>
      <c r="C28" s="189"/>
      <c r="D28" s="131"/>
      <c r="E28" s="16"/>
      <c r="F28" s="257">
        <f>IF(E27&gt;=J27,"支給対象外",L27)</f>
        <v>290</v>
      </c>
      <c r="G28" s="257"/>
      <c r="H28" s="30" t="s">
        <v>23</v>
      </c>
      <c r="I28" s="182" t="s">
        <v>46</v>
      </c>
      <c r="J28" s="182"/>
      <c r="K28" s="182"/>
      <c r="L28" s="183"/>
    </row>
    <row r="29" spans="1:13" ht="23.45" customHeight="1" x14ac:dyDescent="0.4">
      <c r="A29" s="184" t="s">
        <v>24</v>
      </c>
      <c r="B29" s="185"/>
      <c r="C29" s="191" t="s">
        <v>66</v>
      </c>
      <c r="D29" s="192"/>
      <c r="E29" s="192"/>
      <c r="F29" s="192"/>
      <c r="G29" s="192"/>
      <c r="H29" s="192"/>
      <c r="I29" s="192"/>
      <c r="J29" s="192"/>
      <c r="K29" s="193"/>
      <c r="L29" s="21" t="s">
        <v>25</v>
      </c>
    </row>
    <row r="30" spans="1:13" ht="23.45" customHeight="1" x14ac:dyDescent="0.4">
      <c r="A30" s="186"/>
      <c r="B30" s="187"/>
      <c r="C30" s="194"/>
      <c r="D30" s="195"/>
      <c r="E30" s="195"/>
      <c r="F30" s="195"/>
      <c r="G30" s="195"/>
      <c r="H30" s="195"/>
      <c r="I30" s="195"/>
      <c r="J30" s="195"/>
      <c r="K30" s="196"/>
      <c r="L30" s="15">
        <v>2</v>
      </c>
    </row>
    <row r="31" spans="1:13" ht="23.45" customHeight="1" x14ac:dyDescent="0.4">
      <c r="A31" s="188" t="s">
        <v>26</v>
      </c>
      <c r="B31" s="189"/>
      <c r="C31" s="189"/>
      <c r="D31" s="189"/>
      <c r="E31" s="7"/>
      <c r="F31" s="190">
        <f>IF(F28="支給対象外","支給対象外",F28*L30*2)</f>
        <v>1160</v>
      </c>
      <c r="G31" s="190"/>
      <c r="H31" s="7" t="s">
        <v>23</v>
      </c>
      <c r="I31" s="7"/>
      <c r="J31" s="7"/>
      <c r="K31" s="7"/>
      <c r="L31" s="34"/>
    </row>
    <row r="32" spans="1:13" x14ac:dyDescent="0.4">
      <c r="A32" s="175" t="s">
        <v>27</v>
      </c>
      <c r="B32" s="175"/>
      <c r="C32" s="175"/>
      <c r="D32" s="175"/>
      <c r="E32" s="175"/>
      <c r="F32" s="175"/>
      <c r="G32" s="175"/>
      <c r="H32" s="175"/>
      <c r="I32" s="175"/>
      <c r="J32" s="175"/>
      <c r="K32" s="175"/>
    </row>
    <row r="33" spans="1:20" x14ac:dyDescent="0.4">
      <c r="A33" s="175" t="s">
        <v>28</v>
      </c>
      <c r="B33" s="175"/>
      <c r="C33" s="175"/>
      <c r="D33" s="175"/>
      <c r="E33" s="175"/>
      <c r="F33" s="175"/>
      <c r="G33" s="175"/>
      <c r="H33" s="175"/>
      <c r="I33" s="175"/>
      <c r="J33" s="175"/>
      <c r="K33" s="175"/>
    </row>
    <row r="34" spans="1:20" ht="13.5" customHeight="1" x14ac:dyDescent="0.4">
      <c r="A34" s="176" t="s">
        <v>53</v>
      </c>
      <c r="B34" s="176"/>
      <c r="C34" s="176"/>
      <c r="D34" s="176"/>
      <c r="E34" s="176"/>
      <c r="F34" s="176"/>
      <c r="G34" s="176"/>
      <c r="H34" s="176"/>
      <c r="I34" s="176"/>
      <c r="J34" s="176"/>
      <c r="K34" s="176"/>
      <c r="L34" s="176"/>
    </row>
    <row r="35" spans="1:20" x14ac:dyDescent="0.4">
      <c r="A35" s="175" t="s">
        <v>47</v>
      </c>
      <c r="B35" s="175"/>
      <c r="C35" s="175"/>
      <c r="D35" s="175"/>
      <c r="E35" s="175"/>
      <c r="F35" s="175"/>
      <c r="G35" s="175"/>
      <c r="H35" s="175"/>
      <c r="I35" s="175"/>
      <c r="J35" s="175"/>
      <c r="K35" s="175"/>
    </row>
    <row r="36" spans="1:20" x14ac:dyDescent="0.4">
      <c r="A36" s="177" t="s">
        <v>50</v>
      </c>
      <c r="B36" s="177"/>
      <c r="C36" s="177"/>
      <c r="D36" s="177"/>
      <c r="E36" s="177"/>
      <c r="F36" s="177"/>
      <c r="G36" s="177"/>
      <c r="H36" s="177"/>
      <c r="I36" s="177"/>
      <c r="J36" s="177"/>
      <c r="K36" s="177"/>
    </row>
    <row r="37" spans="1:20" x14ac:dyDescent="0.4">
      <c r="A37" s="39"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2">
    <mergeCell ref="A32:K32"/>
    <mergeCell ref="A33:K33"/>
    <mergeCell ref="A34:L34"/>
    <mergeCell ref="A35:K35"/>
    <mergeCell ref="A36:K36"/>
    <mergeCell ref="A28:D28"/>
    <mergeCell ref="F28:G28"/>
    <mergeCell ref="I28:L28"/>
    <mergeCell ref="A29:B30"/>
    <mergeCell ref="A31:D31"/>
    <mergeCell ref="F31:G31"/>
    <mergeCell ref="C29:K30"/>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count="1">
    <dataValidation type="textLength" operator="equal" allowBlank="1" showInputMessage="1" showErrorMessage="1" sqref="K5" xr:uid="{EF420F0F-BFD7-405C-8419-62EE728CEA6F}">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3C18-D2ED-4961-88F7-70073C32F1F2}">
  <sheetPr>
    <pageSetUpPr fitToPage="1"/>
  </sheetPr>
  <dimension ref="A1:T325"/>
  <sheetViews>
    <sheetView showGridLines="0" showWhiteSpace="0" zoomScale="115" zoomScaleNormal="115" zoomScaleSheetLayoutView="100" workbookViewId="0"/>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9"/>
      <c r="I1" s="79"/>
      <c r="J1" s="79"/>
      <c r="K1" s="79"/>
    </row>
    <row r="2" spans="1:14" ht="15.75" customHeight="1" x14ac:dyDescent="0.4">
      <c r="A2" s="80"/>
      <c r="B2" s="80"/>
      <c r="C2" s="80"/>
      <c r="D2" s="80"/>
      <c r="E2" s="80"/>
      <c r="F2" s="80"/>
      <c r="G2" s="81"/>
      <c r="H2" s="81"/>
      <c r="I2" s="81"/>
      <c r="J2" s="81"/>
      <c r="K2" s="81"/>
    </row>
    <row r="3" spans="1:14" ht="21.4" customHeight="1" x14ac:dyDescent="0.4">
      <c r="A3" s="3" t="s">
        <v>1</v>
      </c>
      <c r="B3" s="4"/>
      <c r="C3" s="4"/>
      <c r="D3" s="4"/>
      <c r="E3" s="4"/>
      <c r="F3" s="29"/>
      <c r="G3" s="82"/>
      <c r="H3" s="84" t="s">
        <v>2</v>
      </c>
      <c r="I3" s="86" t="s">
        <v>3</v>
      </c>
      <c r="J3" s="87"/>
      <c r="K3" s="90" t="s">
        <v>4</v>
      </c>
      <c r="L3" s="91"/>
    </row>
    <row r="4" spans="1:14" ht="32.85" customHeight="1" x14ac:dyDescent="0.4">
      <c r="A4" s="22" t="s">
        <v>5</v>
      </c>
      <c r="B4" s="5"/>
      <c r="C4" s="5"/>
      <c r="D4" s="5"/>
      <c r="E4" s="5"/>
      <c r="F4" s="5"/>
      <c r="G4" s="83"/>
      <c r="H4" s="85"/>
      <c r="I4" s="88"/>
      <c r="J4" s="89"/>
      <c r="K4" s="197">
        <v>45931</v>
      </c>
      <c r="L4" s="198"/>
    </row>
    <row r="5" spans="1:14" ht="22.35" customHeight="1" x14ac:dyDescent="0.4">
      <c r="A5" s="23" t="s">
        <v>40</v>
      </c>
      <c r="B5" s="204">
        <v>45931</v>
      </c>
      <c r="C5" s="205"/>
      <c r="D5" s="206"/>
      <c r="E5" s="27" t="s">
        <v>6</v>
      </c>
      <c r="F5" s="108" t="s">
        <v>42</v>
      </c>
      <c r="G5" s="109"/>
      <c r="H5" s="110"/>
      <c r="I5" s="207" t="s">
        <v>7</v>
      </c>
      <c r="J5" s="208"/>
      <c r="K5" s="209" t="s">
        <v>8</v>
      </c>
      <c r="L5" s="210"/>
    </row>
    <row r="6" spans="1:14" ht="22.35" customHeight="1" x14ac:dyDescent="0.4">
      <c r="A6" s="6" t="s">
        <v>41</v>
      </c>
      <c r="B6" s="211" t="s">
        <v>9</v>
      </c>
      <c r="C6" s="212"/>
      <c r="D6" s="212"/>
      <c r="E6" s="212"/>
      <c r="F6" s="212"/>
      <c r="G6" s="212"/>
      <c r="H6" s="213"/>
      <c r="I6" s="214" t="s">
        <v>10</v>
      </c>
      <c r="J6" s="215"/>
      <c r="K6" s="216" t="s">
        <v>11</v>
      </c>
      <c r="L6" s="217"/>
    </row>
    <row r="7" spans="1:14" ht="63" customHeight="1" x14ac:dyDescent="0.4">
      <c r="A7" s="199" t="s">
        <v>12</v>
      </c>
      <c r="B7" s="200"/>
      <c r="C7" s="201" t="s">
        <v>13</v>
      </c>
      <c r="D7" s="202"/>
      <c r="E7" s="202"/>
      <c r="F7" s="202"/>
      <c r="G7" s="202"/>
      <c r="H7" s="202"/>
      <c r="I7" s="202"/>
      <c r="J7" s="202"/>
      <c r="K7" s="202"/>
      <c r="L7" s="47" t="s">
        <v>43</v>
      </c>
    </row>
    <row r="8" spans="1:14" ht="28.5" customHeight="1" x14ac:dyDescent="0.4">
      <c r="A8" s="14" t="s">
        <v>14</v>
      </c>
      <c r="B8" s="203" t="s">
        <v>45</v>
      </c>
      <c r="C8" s="95"/>
      <c r="D8" s="95"/>
      <c r="E8" s="96"/>
      <c r="F8" s="31" t="s">
        <v>44</v>
      </c>
      <c r="G8" s="97" t="s">
        <v>16</v>
      </c>
      <c r="H8" s="98"/>
      <c r="I8" s="98"/>
      <c r="J8" s="98"/>
      <c r="K8" s="98"/>
      <c r="L8" s="99"/>
    </row>
    <row r="9" spans="1:14" ht="28.5" customHeight="1" thickBot="1" x14ac:dyDescent="0.45">
      <c r="A9" s="100" t="s">
        <v>36</v>
      </c>
      <c r="B9" s="101"/>
      <c r="C9" s="101"/>
      <c r="D9" s="101"/>
      <c r="E9" s="101"/>
      <c r="F9" s="102" t="s">
        <v>37</v>
      </c>
      <c r="G9" s="103"/>
      <c r="H9" s="103"/>
      <c r="I9" s="103"/>
      <c r="J9" s="103"/>
      <c r="K9" s="103"/>
      <c r="L9" s="104"/>
    </row>
    <row r="10" spans="1:14" ht="26.25" customHeight="1" thickTop="1" x14ac:dyDescent="0.4">
      <c r="A10" s="128"/>
      <c r="B10" s="129"/>
      <c r="C10" s="130" t="s">
        <v>17</v>
      </c>
      <c r="D10" s="131"/>
      <c r="E10" s="33" t="s">
        <v>18</v>
      </c>
      <c r="F10" s="128"/>
      <c r="G10" s="132"/>
      <c r="H10" s="133" t="s">
        <v>54</v>
      </c>
      <c r="I10" s="134"/>
      <c r="J10" s="133" t="s">
        <v>18</v>
      </c>
      <c r="K10" s="130"/>
      <c r="L10" s="35" t="s">
        <v>49</v>
      </c>
    </row>
    <row r="11" spans="1:14" ht="23.1" customHeight="1" x14ac:dyDescent="0.4">
      <c r="A11" s="218" t="s">
        <v>19</v>
      </c>
      <c r="B11" s="219"/>
      <c r="C11" s="220"/>
      <c r="D11" s="221"/>
      <c r="E11" s="32"/>
      <c r="F11" s="222" t="s">
        <v>19</v>
      </c>
      <c r="G11" s="208"/>
      <c r="H11" s="220"/>
      <c r="I11" s="221"/>
      <c r="J11" s="221"/>
      <c r="K11" s="221"/>
      <c r="L11" s="36"/>
    </row>
    <row r="12" spans="1:14" ht="23.1" customHeight="1" x14ac:dyDescent="0.4">
      <c r="A12" s="223" t="s">
        <v>20</v>
      </c>
      <c r="B12" s="224"/>
      <c r="C12" s="225" t="s">
        <v>21</v>
      </c>
      <c r="D12" s="226"/>
      <c r="E12" s="48">
        <v>0</v>
      </c>
      <c r="F12" s="223" t="s">
        <v>20</v>
      </c>
      <c r="G12" s="227"/>
      <c r="H12" s="228" t="s">
        <v>21</v>
      </c>
      <c r="I12" s="229"/>
      <c r="J12" s="225">
        <v>0</v>
      </c>
      <c r="K12" s="230"/>
      <c r="L12" s="50">
        <v>0</v>
      </c>
      <c r="M12" s="4"/>
      <c r="N12" s="66" t="s">
        <v>60</v>
      </c>
    </row>
    <row r="13" spans="1:14" ht="23.1" customHeight="1" x14ac:dyDescent="0.4">
      <c r="A13" s="231" t="s">
        <v>35</v>
      </c>
      <c r="B13" s="232"/>
      <c r="C13" s="233"/>
      <c r="D13" s="234"/>
      <c r="E13" s="28"/>
      <c r="F13" s="231" t="s">
        <v>35</v>
      </c>
      <c r="G13" s="235"/>
      <c r="H13" s="233"/>
      <c r="I13" s="234"/>
      <c r="J13" s="234"/>
      <c r="K13" s="234"/>
      <c r="L13" s="37"/>
      <c r="M13" s="4"/>
      <c r="N13" s="66" t="s">
        <v>59</v>
      </c>
    </row>
    <row r="14" spans="1:14" ht="23.1" customHeight="1" x14ac:dyDescent="0.4">
      <c r="A14" s="153" t="s">
        <v>20</v>
      </c>
      <c r="B14" s="154"/>
      <c r="C14" s="225" t="s">
        <v>51</v>
      </c>
      <c r="D14" s="226"/>
      <c r="E14" s="48">
        <v>0</v>
      </c>
      <c r="F14" s="153" t="s">
        <v>20</v>
      </c>
      <c r="G14" s="155"/>
      <c r="H14" s="228" t="s">
        <v>51</v>
      </c>
      <c r="I14" s="229"/>
      <c r="J14" s="225">
        <v>0</v>
      </c>
      <c r="K14" s="230"/>
      <c r="L14" s="50">
        <v>0</v>
      </c>
      <c r="M14" s="4"/>
    </row>
    <row r="15" spans="1:14" ht="23.1" customHeight="1" x14ac:dyDescent="0.4">
      <c r="A15" s="231" t="s">
        <v>29</v>
      </c>
      <c r="B15" s="232"/>
      <c r="C15" s="233"/>
      <c r="D15" s="234"/>
      <c r="E15" s="28"/>
      <c r="F15" s="231" t="s">
        <v>29</v>
      </c>
      <c r="G15" s="235"/>
      <c r="H15" s="233"/>
      <c r="I15" s="234"/>
      <c r="J15" s="234"/>
      <c r="K15" s="234"/>
      <c r="L15" s="37"/>
      <c r="M15" s="4"/>
    </row>
    <row r="16" spans="1:14" ht="23.1" customHeight="1" x14ac:dyDescent="0.4">
      <c r="A16" s="153" t="s">
        <v>20</v>
      </c>
      <c r="B16" s="154"/>
      <c r="C16" s="225" t="s">
        <v>22</v>
      </c>
      <c r="D16" s="226"/>
      <c r="E16" s="48">
        <v>390</v>
      </c>
      <c r="F16" s="153" t="s">
        <v>20</v>
      </c>
      <c r="G16" s="155"/>
      <c r="H16" s="228" t="s">
        <v>22</v>
      </c>
      <c r="I16" s="229"/>
      <c r="J16" s="225">
        <v>0</v>
      </c>
      <c r="K16" s="230"/>
      <c r="L16" s="50" t="s">
        <v>33</v>
      </c>
      <c r="M16" s="4"/>
    </row>
    <row r="17" spans="1:13" ht="23.1" customHeight="1" x14ac:dyDescent="0.4">
      <c r="A17" s="231" t="s">
        <v>30</v>
      </c>
      <c r="B17" s="232"/>
      <c r="C17" s="233"/>
      <c r="D17" s="234"/>
      <c r="E17" s="28"/>
      <c r="F17" s="231" t="s">
        <v>30</v>
      </c>
      <c r="G17" s="235"/>
      <c r="H17" s="233"/>
      <c r="I17" s="234"/>
      <c r="J17" s="234"/>
      <c r="K17" s="234"/>
      <c r="L17" s="37"/>
      <c r="M17" s="4"/>
    </row>
    <row r="18" spans="1:13" ht="23.1" customHeight="1" x14ac:dyDescent="0.4">
      <c r="A18" s="153" t="s">
        <v>20</v>
      </c>
      <c r="B18" s="154"/>
      <c r="C18" s="225" t="s">
        <v>21</v>
      </c>
      <c r="D18" s="226"/>
      <c r="E18" s="48">
        <v>0</v>
      </c>
      <c r="F18" s="153" t="s">
        <v>20</v>
      </c>
      <c r="G18" s="155"/>
      <c r="H18" s="225" t="s">
        <v>22</v>
      </c>
      <c r="I18" s="226"/>
      <c r="J18" s="225">
        <v>490</v>
      </c>
      <c r="K18" s="230"/>
      <c r="L18" s="50">
        <v>290</v>
      </c>
      <c r="M18" s="4"/>
    </row>
    <row r="19" spans="1:13" ht="23.1" customHeight="1" x14ac:dyDescent="0.4">
      <c r="A19" s="231"/>
      <c r="B19" s="232"/>
      <c r="C19" s="233"/>
      <c r="D19" s="234"/>
      <c r="E19" s="28"/>
      <c r="F19" s="231" t="s">
        <v>34</v>
      </c>
      <c r="G19" s="235"/>
      <c r="H19" s="233"/>
      <c r="I19" s="234"/>
      <c r="J19" s="234"/>
      <c r="K19" s="234"/>
      <c r="L19" s="37"/>
      <c r="M19" s="4"/>
    </row>
    <row r="20" spans="1:13" ht="23.1" customHeight="1" x14ac:dyDescent="0.4">
      <c r="A20" s="153" t="s">
        <v>20</v>
      </c>
      <c r="B20" s="154"/>
      <c r="C20" s="225"/>
      <c r="D20" s="226"/>
      <c r="E20" s="48"/>
      <c r="F20" s="153" t="s">
        <v>20</v>
      </c>
      <c r="G20" s="155"/>
      <c r="H20" s="228" t="s">
        <v>21</v>
      </c>
      <c r="I20" s="229"/>
      <c r="J20" s="225">
        <v>0</v>
      </c>
      <c r="K20" s="230"/>
      <c r="L20" s="50">
        <v>0</v>
      </c>
      <c r="M20" s="4"/>
    </row>
    <row r="21" spans="1:13" ht="23.1" customHeight="1" x14ac:dyDescent="0.4">
      <c r="A21" s="236"/>
      <c r="B21" s="237"/>
      <c r="C21" s="238"/>
      <c r="D21" s="239"/>
      <c r="E21" s="26"/>
      <c r="F21" s="240"/>
      <c r="G21" s="241"/>
      <c r="H21" s="238"/>
      <c r="I21" s="239"/>
      <c r="J21" s="239"/>
      <c r="K21" s="239"/>
      <c r="L21" s="38"/>
      <c r="M21" s="4"/>
    </row>
    <row r="22" spans="1:13" ht="23.1" customHeight="1" x14ac:dyDescent="0.4">
      <c r="A22" s="223" t="s">
        <v>20</v>
      </c>
      <c r="B22" s="224"/>
      <c r="C22" s="242"/>
      <c r="D22" s="243"/>
      <c r="E22" s="49"/>
      <c r="F22" s="223" t="s">
        <v>20</v>
      </c>
      <c r="G22" s="227"/>
      <c r="H22" s="244"/>
      <c r="I22" s="245"/>
      <c r="J22" s="242"/>
      <c r="K22" s="246"/>
      <c r="L22" s="51"/>
    </row>
    <row r="23" spans="1:13" ht="23.1" customHeight="1" x14ac:dyDescent="0.4">
      <c r="A23" s="236"/>
      <c r="B23" s="237"/>
      <c r="C23" s="238"/>
      <c r="D23" s="239"/>
      <c r="E23" s="26"/>
      <c r="F23" s="236"/>
      <c r="G23" s="247"/>
      <c r="H23" s="238"/>
      <c r="I23" s="239"/>
      <c r="J23" s="239"/>
      <c r="K23" s="239"/>
      <c r="L23" s="38"/>
    </row>
    <row r="24" spans="1:13" ht="23.1" customHeight="1" x14ac:dyDescent="0.4">
      <c r="A24" s="223" t="s">
        <v>20</v>
      </c>
      <c r="B24" s="224"/>
      <c r="C24" s="242"/>
      <c r="D24" s="243"/>
      <c r="E24" s="49"/>
      <c r="F24" s="223" t="s">
        <v>20</v>
      </c>
      <c r="G24" s="227"/>
      <c r="H24" s="244"/>
      <c r="I24" s="245"/>
      <c r="J24" s="242"/>
      <c r="K24" s="246"/>
      <c r="L24" s="51"/>
    </row>
    <row r="25" spans="1:13" ht="23.1" customHeight="1" x14ac:dyDescent="0.4">
      <c r="A25" s="236"/>
      <c r="B25" s="237"/>
      <c r="C25" s="238"/>
      <c r="D25" s="239"/>
      <c r="E25" s="26"/>
      <c r="F25" s="236"/>
      <c r="G25" s="247"/>
      <c r="H25" s="238"/>
      <c r="I25" s="239"/>
      <c r="J25" s="239"/>
      <c r="K25" s="239"/>
      <c r="L25" s="38"/>
    </row>
    <row r="26" spans="1:13" ht="23.1" customHeight="1" x14ac:dyDescent="0.4">
      <c r="A26" s="223" t="s">
        <v>20</v>
      </c>
      <c r="B26" s="224"/>
      <c r="C26" s="242"/>
      <c r="D26" s="243"/>
      <c r="E26" s="49"/>
      <c r="F26" s="223" t="s">
        <v>20</v>
      </c>
      <c r="G26" s="227"/>
      <c r="H26" s="244"/>
      <c r="I26" s="245"/>
      <c r="J26" s="242"/>
      <c r="K26" s="246"/>
      <c r="L26" s="51"/>
    </row>
    <row r="27" spans="1:13" ht="23.1" customHeight="1" thickBot="1" x14ac:dyDescent="0.45">
      <c r="A27" s="248" t="s">
        <v>31</v>
      </c>
      <c r="B27" s="215"/>
      <c r="C27" s="249" t="s">
        <v>38</v>
      </c>
      <c r="D27" s="250"/>
      <c r="E27" s="64">
        <f>SUM(E12:E26)</f>
        <v>390</v>
      </c>
      <c r="F27" s="251" t="s">
        <v>15</v>
      </c>
      <c r="G27" s="252"/>
      <c r="H27" s="253" t="s">
        <v>39</v>
      </c>
      <c r="I27" s="254"/>
      <c r="J27" s="259">
        <f>SUM(J12:K26)</f>
        <v>490</v>
      </c>
      <c r="K27" s="260"/>
      <c r="L27" s="65">
        <f>SUM(L12:L26)</f>
        <v>290</v>
      </c>
    </row>
    <row r="28" spans="1:13" ht="23.1" customHeight="1" thickTop="1" x14ac:dyDescent="0.4">
      <c r="A28" s="188" t="s">
        <v>32</v>
      </c>
      <c r="B28" s="189"/>
      <c r="C28" s="189"/>
      <c r="D28" s="131"/>
      <c r="E28" s="16"/>
      <c r="F28" s="258" cm="1">
        <f t="array" ref="F28">_xlfn.IFS(L27="","",E27&gt;=J27,"支給対象外",E27&lt;J27,L27)</f>
        <v>290</v>
      </c>
      <c r="G28" s="258"/>
      <c r="H28" s="30" t="s">
        <v>23</v>
      </c>
      <c r="I28" s="182" t="s">
        <v>46</v>
      </c>
      <c r="J28" s="182"/>
      <c r="K28" s="182"/>
      <c r="L28" s="183"/>
    </row>
    <row r="29" spans="1:13" ht="23.45" customHeight="1" x14ac:dyDescent="0.4">
      <c r="A29" s="184" t="s">
        <v>24</v>
      </c>
      <c r="B29" s="185"/>
      <c r="C29" s="191" t="s">
        <v>66</v>
      </c>
      <c r="D29" s="192"/>
      <c r="E29" s="192"/>
      <c r="F29" s="192"/>
      <c r="G29" s="192"/>
      <c r="H29" s="192"/>
      <c r="I29" s="192"/>
      <c r="J29" s="192"/>
      <c r="K29" s="193"/>
      <c r="L29" s="21" t="s">
        <v>25</v>
      </c>
    </row>
    <row r="30" spans="1:13" ht="23.45" customHeight="1" x14ac:dyDescent="0.4">
      <c r="A30" s="186"/>
      <c r="B30" s="187"/>
      <c r="C30" s="194"/>
      <c r="D30" s="195"/>
      <c r="E30" s="195"/>
      <c r="F30" s="195"/>
      <c r="G30" s="195"/>
      <c r="H30" s="195"/>
      <c r="I30" s="195"/>
      <c r="J30" s="195"/>
      <c r="K30" s="196"/>
      <c r="L30" s="15">
        <v>2</v>
      </c>
    </row>
    <row r="31" spans="1:13" ht="23.45" customHeight="1" x14ac:dyDescent="0.4">
      <c r="A31" s="188" t="s">
        <v>26</v>
      </c>
      <c r="B31" s="189"/>
      <c r="C31" s="189"/>
      <c r="D31" s="189"/>
      <c r="E31" s="7"/>
      <c r="F31" s="190">
        <f>IF(F28="支給対象外","支給対象外",F28*L30*2)</f>
        <v>1160</v>
      </c>
      <c r="G31" s="190"/>
      <c r="H31" s="7" t="s">
        <v>23</v>
      </c>
      <c r="I31" s="7"/>
      <c r="J31" s="7"/>
      <c r="K31" s="7"/>
      <c r="L31" s="34"/>
    </row>
    <row r="32" spans="1:13" x14ac:dyDescent="0.4">
      <c r="A32" s="175" t="s">
        <v>27</v>
      </c>
      <c r="B32" s="175"/>
      <c r="C32" s="175"/>
      <c r="D32" s="175"/>
      <c r="E32" s="175"/>
      <c r="F32" s="175"/>
      <c r="G32" s="175"/>
      <c r="H32" s="175"/>
      <c r="I32" s="175"/>
      <c r="J32" s="175"/>
      <c r="K32" s="175"/>
    </row>
    <row r="33" spans="1:20" x14ac:dyDescent="0.4">
      <c r="A33" s="175" t="s">
        <v>28</v>
      </c>
      <c r="B33" s="175"/>
      <c r="C33" s="175"/>
      <c r="D33" s="175"/>
      <c r="E33" s="175"/>
      <c r="F33" s="175"/>
      <c r="G33" s="175"/>
      <c r="H33" s="175"/>
      <c r="I33" s="175"/>
      <c r="J33" s="175"/>
      <c r="K33" s="175"/>
    </row>
    <row r="34" spans="1:20" ht="13.5" customHeight="1" x14ac:dyDescent="0.4">
      <c r="A34" s="176" t="s">
        <v>53</v>
      </c>
      <c r="B34" s="176"/>
      <c r="C34" s="176"/>
      <c r="D34" s="176"/>
      <c r="E34" s="176"/>
      <c r="F34" s="176"/>
      <c r="G34" s="176"/>
      <c r="H34" s="176"/>
      <c r="I34" s="176"/>
      <c r="J34" s="176"/>
      <c r="K34" s="176"/>
      <c r="L34" s="176"/>
    </row>
    <row r="35" spans="1:20" x14ac:dyDescent="0.4">
      <c r="A35" s="175" t="s">
        <v>47</v>
      </c>
      <c r="B35" s="175"/>
      <c r="C35" s="175"/>
      <c r="D35" s="175"/>
      <c r="E35" s="175"/>
      <c r="F35" s="175"/>
      <c r="G35" s="175"/>
      <c r="H35" s="175"/>
      <c r="I35" s="175"/>
      <c r="J35" s="175"/>
      <c r="K35" s="175"/>
    </row>
    <row r="36" spans="1:20" x14ac:dyDescent="0.4">
      <c r="A36" s="177" t="s">
        <v>50</v>
      </c>
      <c r="B36" s="177"/>
      <c r="C36" s="177"/>
      <c r="D36" s="177"/>
      <c r="E36" s="177"/>
      <c r="F36" s="177"/>
      <c r="G36" s="177"/>
      <c r="H36" s="177"/>
      <c r="I36" s="177"/>
      <c r="J36" s="177"/>
      <c r="K36" s="177"/>
    </row>
    <row r="37" spans="1:20" x14ac:dyDescent="0.4">
      <c r="A37" s="39"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2">
    <mergeCell ref="I5:J5"/>
    <mergeCell ref="I6:J6"/>
    <mergeCell ref="F5:H5"/>
    <mergeCell ref="B5:D5"/>
    <mergeCell ref="B6:H6"/>
    <mergeCell ref="A28:D28"/>
    <mergeCell ref="J21:K21"/>
    <mergeCell ref="A20:B20"/>
    <mergeCell ref="C20:D20"/>
    <mergeCell ref="F20:G20"/>
    <mergeCell ref="H20:I20"/>
    <mergeCell ref="J20:K20"/>
    <mergeCell ref="A19:B19"/>
    <mergeCell ref="C19:D19"/>
    <mergeCell ref="F19:G19"/>
    <mergeCell ref="H19:I19"/>
    <mergeCell ref="J19:K19"/>
    <mergeCell ref="A18:B18"/>
    <mergeCell ref="A22:B22"/>
    <mergeCell ref="C22:D22"/>
    <mergeCell ref="F22:G22"/>
    <mergeCell ref="H22:I22"/>
    <mergeCell ref="J22:K22"/>
    <mergeCell ref="A21:B21"/>
    <mergeCell ref="C21:D21"/>
    <mergeCell ref="F21:G21"/>
    <mergeCell ref="H21:I21"/>
    <mergeCell ref="A32:K32"/>
    <mergeCell ref="A33:K33"/>
    <mergeCell ref="A35:K35"/>
    <mergeCell ref="J24:K24"/>
    <mergeCell ref="A23:B23"/>
    <mergeCell ref="C23:D23"/>
    <mergeCell ref="F23:G23"/>
    <mergeCell ref="H23:I23"/>
    <mergeCell ref="J23:K23"/>
    <mergeCell ref="A34:L34"/>
    <mergeCell ref="I28:L28"/>
    <mergeCell ref="A31:D31"/>
    <mergeCell ref="C29:K30"/>
    <mergeCell ref="A36:K36"/>
    <mergeCell ref="A9:E9"/>
    <mergeCell ref="F28:G28"/>
    <mergeCell ref="A29:B30"/>
    <mergeCell ref="F31:G31"/>
    <mergeCell ref="A27:B27"/>
    <mergeCell ref="C27:D27"/>
    <mergeCell ref="F27:G27"/>
    <mergeCell ref="H27:I27"/>
    <mergeCell ref="J27:K27"/>
    <mergeCell ref="A26:B26"/>
    <mergeCell ref="C26:D26"/>
    <mergeCell ref="F26:G26"/>
    <mergeCell ref="H26:I26"/>
    <mergeCell ref="J26:K26"/>
    <mergeCell ref="A25:B25"/>
    <mergeCell ref="C25:D25"/>
    <mergeCell ref="F25:G25"/>
    <mergeCell ref="H25:I25"/>
    <mergeCell ref="J25:K25"/>
    <mergeCell ref="A24:B24"/>
    <mergeCell ref="C24:D24"/>
    <mergeCell ref="F24:G24"/>
    <mergeCell ref="H24:I24"/>
    <mergeCell ref="H18:I18"/>
    <mergeCell ref="J18:K18"/>
    <mergeCell ref="A17:B17"/>
    <mergeCell ref="C17:D17"/>
    <mergeCell ref="F17:G17"/>
    <mergeCell ref="H17:I17"/>
    <mergeCell ref="J17:K17"/>
    <mergeCell ref="A16:B16"/>
    <mergeCell ref="C16:D16"/>
    <mergeCell ref="F16:G16"/>
    <mergeCell ref="H16:I16"/>
    <mergeCell ref="J16:K16"/>
    <mergeCell ref="C18:D18"/>
    <mergeCell ref="F18:G18"/>
    <mergeCell ref="A15:B15"/>
    <mergeCell ref="C15:D15"/>
    <mergeCell ref="F15:G15"/>
    <mergeCell ref="H15:I15"/>
    <mergeCell ref="J15:K15"/>
    <mergeCell ref="A14:B14"/>
    <mergeCell ref="C14:D14"/>
    <mergeCell ref="F14:G14"/>
    <mergeCell ref="H14:I14"/>
    <mergeCell ref="J14:K14"/>
    <mergeCell ref="A13:B13"/>
    <mergeCell ref="C13:D13"/>
    <mergeCell ref="F13:G13"/>
    <mergeCell ref="H13:I13"/>
    <mergeCell ref="J13:K13"/>
    <mergeCell ref="A12:B12"/>
    <mergeCell ref="C12:D12"/>
    <mergeCell ref="F12:G12"/>
    <mergeCell ref="H12:I12"/>
    <mergeCell ref="J12:K12"/>
    <mergeCell ref="A7:B7"/>
    <mergeCell ref="H1:K1"/>
    <mergeCell ref="A2:K2"/>
    <mergeCell ref="G3:G4"/>
    <mergeCell ref="I3:J4"/>
    <mergeCell ref="B8:E8"/>
    <mergeCell ref="G8:L8"/>
    <mergeCell ref="A11:B11"/>
    <mergeCell ref="C11:D11"/>
    <mergeCell ref="F11:G11"/>
    <mergeCell ref="H11:I11"/>
    <mergeCell ref="J11:K11"/>
    <mergeCell ref="A10:B10"/>
    <mergeCell ref="C10:D10"/>
    <mergeCell ref="F10:G10"/>
    <mergeCell ref="H10:I10"/>
    <mergeCell ref="J10:K10"/>
    <mergeCell ref="F9:L9"/>
    <mergeCell ref="H3:H4"/>
    <mergeCell ref="K3:L3"/>
    <mergeCell ref="K4:L4"/>
    <mergeCell ref="C7:K7"/>
    <mergeCell ref="K5:L5"/>
    <mergeCell ref="K6:L6"/>
  </mergeCells>
  <phoneticPr fontId="2"/>
  <dataValidations disablePrompts="1" count="1">
    <dataValidation type="textLength" operator="equal" allowBlank="1" showInputMessage="1" showErrorMessage="1" sqref="K5" xr:uid="{36BBD7EF-5DAE-4ECB-B8E9-E9951F481594}">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B0FE-EDB1-4DE3-8C4B-57EC9FF148C0}">
  <sheetPr>
    <pageSetUpPr fitToPage="1"/>
  </sheetPr>
  <dimension ref="A1:T325"/>
  <sheetViews>
    <sheetView showGridLines="0" showWhiteSpace="0" zoomScale="115" zoomScaleNormal="115" zoomScaleSheetLayoutView="100" workbookViewId="0"/>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9"/>
      <c r="I1" s="79"/>
      <c r="J1" s="79"/>
      <c r="K1" s="79"/>
    </row>
    <row r="2" spans="1:14" ht="15.75" customHeight="1" x14ac:dyDescent="0.4">
      <c r="A2" s="80"/>
      <c r="B2" s="80"/>
      <c r="C2" s="80"/>
      <c r="D2" s="80"/>
      <c r="E2" s="80"/>
      <c r="F2" s="80"/>
      <c r="G2" s="81"/>
      <c r="H2" s="81"/>
      <c r="I2" s="81"/>
      <c r="J2" s="81"/>
      <c r="K2" s="81"/>
    </row>
    <row r="3" spans="1:14" ht="21.4" customHeight="1" x14ac:dyDescent="0.4">
      <c r="A3" s="3" t="s">
        <v>1</v>
      </c>
      <c r="B3" s="4"/>
      <c r="C3" s="4"/>
      <c r="D3" s="4"/>
      <c r="E3" s="4"/>
      <c r="F3" s="29"/>
      <c r="G3" s="82"/>
      <c r="H3" s="84" t="s">
        <v>2</v>
      </c>
      <c r="I3" s="86" t="s">
        <v>3</v>
      </c>
      <c r="J3" s="87"/>
      <c r="K3" s="90" t="s">
        <v>4</v>
      </c>
      <c r="L3" s="91"/>
    </row>
    <row r="4" spans="1:14" ht="32.85" customHeight="1" x14ac:dyDescent="0.4">
      <c r="A4" s="22" t="s">
        <v>5</v>
      </c>
      <c r="B4" s="5"/>
      <c r="C4" s="5"/>
      <c r="D4" s="5"/>
      <c r="E4" s="5"/>
      <c r="F4" s="5"/>
      <c r="G4" s="83"/>
      <c r="H4" s="85"/>
      <c r="I4" s="88"/>
      <c r="J4" s="89"/>
      <c r="K4" s="197">
        <v>45931</v>
      </c>
      <c r="L4" s="198"/>
    </row>
    <row r="5" spans="1:14" ht="22.35" customHeight="1" x14ac:dyDescent="0.4">
      <c r="A5" s="45" t="s">
        <v>40</v>
      </c>
      <c r="B5" s="204">
        <v>45931</v>
      </c>
      <c r="C5" s="205"/>
      <c r="D5" s="206"/>
      <c r="E5" s="43" t="s">
        <v>6</v>
      </c>
      <c r="F5" s="108" t="s">
        <v>42</v>
      </c>
      <c r="G5" s="109"/>
      <c r="H5" s="110"/>
      <c r="I5" s="207" t="s">
        <v>7</v>
      </c>
      <c r="J5" s="208"/>
      <c r="K5" s="209" t="s">
        <v>8</v>
      </c>
      <c r="L5" s="210"/>
    </row>
    <row r="6" spans="1:14" ht="22.35" customHeight="1" x14ac:dyDescent="0.4">
      <c r="A6" s="6" t="s">
        <v>41</v>
      </c>
      <c r="B6" s="211" t="s">
        <v>9</v>
      </c>
      <c r="C6" s="212"/>
      <c r="D6" s="212"/>
      <c r="E6" s="212"/>
      <c r="F6" s="212"/>
      <c r="G6" s="212"/>
      <c r="H6" s="213"/>
      <c r="I6" s="214" t="s">
        <v>10</v>
      </c>
      <c r="J6" s="215"/>
      <c r="K6" s="216" t="s">
        <v>11</v>
      </c>
      <c r="L6" s="217"/>
    </row>
    <row r="7" spans="1:14" ht="63" customHeight="1" x14ac:dyDescent="0.4">
      <c r="A7" s="199" t="s">
        <v>12</v>
      </c>
      <c r="B7" s="200"/>
      <c r="C7" s="201" t="s">
        <v>13</v>
      </c>
      <c r="D7" s="202"/>
      <c r="E7" s="202"/>
      <c r="F7" s="202"/>
      <c r="G7" s="202"/>
      <c r="H7" s="202"/>
      <c r="I7" s="202"/>
      <c r="J7" s="202"/>
      <c r="K7" s="202"/>
      <c r="L7" s="47" t="s">
        <v>43</v>
      </c>
    </row>
    <row r="8" spans="1:14" ht="28.5" customHeight="1" x14ac:dyDescent="0.4">
      <c r="A8" s="14" t="s">
        <v>14</v>
      </c>
      <c r="B8" s="203" t="s">
        <v>45</v>
      </c>
      <c r="C8" s="95"/>
      <c r="D8" s="95"/>
      <c r="E8" s="96"/>
      <c r="F8" s="31" t="s">
        <v>44</v>
      </c>
      <c r="G8" s="97" t="s">
        <v>16</v>
      </c>
      <c r="H8" s="98"/>
      <c r="I8" s="98"/>
      <c r="J8" s="98"/>
      <c r="K8" s="98"/>
      <c r="L8" s="99"/>
    </row>
    <row r="9" spans="1:14" ht="28.5" customHeight="1" thickBot="1" x14ac:dyDescent="0.45">
      <c r="A9" s="100" t="s">
        <v>36</v>
      </c>
      <c r="B9" s="101"/>
      <c r="C9" s="101"/>
      <c r="D9" s="101"/>
      <c r="E9" s="101"/>
      <c r="F9" s="102" t="s">
        <v>37</v>
      </c>
      <c r="G9" s="103"/>
      <c r="H9" s="103"/>
      <c r="I9" s="103"/>
      <c r="J9" s="103"/>
      <c r="K9" s="103"/>
      <c r="L9" s="104"/>
    </row>
    <row r="10" spans="1:14" ht="26.25" customHeight="1" thickTop="1" x14ac:dyDescent="0.4">
      <c r="A10" s="128"/>
      <c r="B10" s="129"/>
      <c r="C10" s="130" t="s">
        <v>17</v>
      </c>
      <c r="D10" s="131"/>
      <c r="E10" s="46" t="s">
        <v>18</v>
      </c>
      <c r="F10" s="128"/>
      <c r="G10" s="132"/>
      <c r="H10" s="133" t="s">
        <v>54</v>
      </c>
      <c r="I10" s="134"/>
      <c r="J10" s="133" t="s">
        <v>18</v>
      </c>
      <c r="K10" s="130"/>
      <c r="L10" s="35" t="s">
        <v>49</v>
      </c>
    </row>
    <row r="11" spans="1:14" ht="23.1" customHeight="1" x14ac:dyDescent="0.4">
      <c r="A11" s="218" t="s">
        <v>19</v>
      </c>
      <c r="B11" s="219"/>
      <c r="C11" s="220"/>
      <c r="D11" s="221"/>
      <c r="E11" s="32"/>
      <c r="F11" s="222" t="s">
        <v>19</v>
      </c>
      <c r="G11" s="208"/>
      <c r="H11" s="220"/>
      <c r="I11" s="221"/>
      <c r="J11" s="221"/>
      <c r="K11" s="221"/>
      <c r="L11" s="36"/>
    </row>
    <row r="12" spans="1:14" ht="23.1" customHeight="1" x14ac:dyDescent="0.4">
      <c r="A12" s="223" t="s">
        <v>20</v>
      </c>
      <c r="B12" s="224"/>
      <c r="C12" s="225" t="s">
        <v>21</v>
      </c>
      <c r="D12" s="226"/>
      <c r="E12" s="68">
        <v>0</v>
      </c>
      <c r="F12" s="223" t="s">
        <v>20</v>
      </c>
      <c r="G12" s="227"/>
      <c r="H12" s="228" t="s">
        <v>21</v>
      </c>
      <c r="I12" s="229"/>
      <c r="J12" s="225">
        <v>0</v>
      </c>
      <c r="K12" s="230"/>
      <c r="L12" s="50">
        <v>0</v>
      </c>
      <c r="M12" s="4"/>
      <c r="N12" s="66" t="s">
        <v>60</v>
      </c>
    </row>
    <row r="13" spans="1:14" ht="23.1" customHeight="1" x14ac:dyDescent="0.4">
      <c r="A13" s="231" t="s">
        <v>29</v>
      </c>
      <c r="B13" s="232"/>
      <c r="C13" s="233"/>
      <c r="D13" s="234"/>
      <c r="E13" s="69"/>
      <c r="F13" s="231" t="s">
        <v>63</v>
      </c>
      <c r="G13" s="235"/>
      <c r="H13" s="233"/>
      <c r="I13" s="234"/>
      <c r="J13" s="234"/>
      <c r="K13" s="234"/>
      <c r="L13" s="37"/>
      <c r="M13" s="4"/>
      <c r="N13" s="66" t="s">
        <v>59</v>
      </c>
    </row>
    <row r="14" spans="1:14" ht="23.1" customHeight="1" x14ac:dyDescent="0.4">
      <c r="A14" s="153" t="s">
        <v>20</v>
      </c>
      <c r="B14" s="154"/>
      <c r="C14" s="225" t="s">
        <v>22</v>
      </c>
      <c r="D14" s="226"/>
      <c r="E14" s="68">
        <v>250</v>
      </c>
      <c r="F14" s="153" t="s">
        <v>20</v>
      </c>
      <c r="G14" s="155"/>
      <c r="H14" s="228" t="s">
        <v>64</v>
      </c>
      <c r="I14" s="229"/>
      <c r="J14" s="225">
        <v>340</v>
      </c>
      <c r="K14" s="230"/>
      <c r="L14" s="50">
        <v>340</v>
      </c>
      <c r="M14" s="4"/>
    </row>
    <row r="15" spans="1:14" ht="23.1" customHeight="1" x14ac:dyDescent="0.4">
      <c r="A15" s="231" t="s">
        <v>55</v>
      </c>
      <c r="B15" s="232"/>
      <c r="C15" s="233"/>
      <c r="D15" s="234"/>
      <c r="E15" s="69"/>
      <c r="F15" s="231" t="s">
        <v>65</v>
      </c>
      <c r="G15" s="235"/>
      <c r="H15" s="233"/>
      <c r="I15" s="234"/>
      <c r="J15" s="234"/>
      <c r="K15" s="234"/>
      <c r="L15" s="37"/>
      <c r="M15" s="4"/>
    </row>
    <row r="16" spans="1:14" ht="23.1" customHeight="1" x14ac:dyDescent="0.4">
      <c r="A16" s="153" t="s">
        <v>20</v>
      </c>
      <c r="B16" s="154"/>
      <c r="C16" s="225" t="s">
        <v>21</v>
      </c>
      <c r="D16" s="226"/>
      <c r="E16" s="68">
        <v>0</v>
      </c>
      <c r="F16" s="153" t="s">
        <v>20</v>
      </c>
      <c r="G16" s="155"/>
      <c r="H16" s="228" t="s">
        <v>21</v>
      </c>
      <c r="I16" s="229"/>
      <c r="J16" s="225">
        <v>0</v>
      </c>
      <c r="K16" s="230"/>
      <c r="L16" s="50">
        <v>0</v>
      </c>
      <c r="M16" s="4"/>
    </row>
    <row r="17" spans="1:13" ht="23.1" customHeight="1" x14ac:dyDescent="0.4">
      <c r="A17" s="231"/>
      <c r="B17" s="232"/>
      <c r="C17" s="233"/>
      <c r="D17" s="234"/>
      <c r="E17" s="69"/>
      <c r="F17" s="231"/>
      <c r="G17" s="235"/>
      <c r="H17" s="233"/>
      <c r="I17" s="234"/>
      <c r="J17" s="234"/>
      <c r="K17" s="234"/>
      <c r="L17" s="37"/>
      <c r="M17" s="4"/>
    </row>
    <row r="18" spans="1:13" ht="23.1" customHeight="1" x14ac:dyDescent="0.4">
      <c r="A18" s="153" t="s">
        <v>20</v>
      </c>
      <c r="B18" s="154"/>
      <c r="C18" s="225"/>
      <c r="D18" s="226"/>
      <c r="E18" s="68"/>
      <c r="F18" s="153" t="s">
        <v>20</v>
      </c>
      <c r="G18" s="155"/>
      <c r="H18" s="225"/>
      <c r="I18" s="226"/>
      <c r="J18" s="225"/>
      <c r="K18" s="230"/>
      <c r="L18" s="50"/>
      <c r="M18" s="4"/>
    </row>
    <row r="19" spans="1:13" ht="23.1" customHeight="1" x14ac:dyDescent="0.4">
      <c r="A19" s="231"/>
      <c r="B19" s="232"/>
      <c r="C19" s="233"/>
      <c r="D19" s="234"/>
      <c r="E19" s="44"/>
      <c r="F19" s="231"/>
      <c r="G19" s="235"/>
      <c r="H19" s="233"/>
      <c r="I19" s="234"/>
      <c r="J19" s="234"/>
      <c r="K19" s="234"/>
      <c r="L19" s="37"/>
      <c r="M19" s="4"/>
    </row>
    <row r="20" spans="1:13" ht="23.1" customHeight="1" x14ac:dyDescent="0.4">
      <c r="A20" s="153" t="s">
        <v>20</v>
      </c>
      <c r="B20" s="154"/>
      <c r="C20" s="225"/>
      <c r="D20" s="226"/>
      <c r="E20" s="48"/>
      <c r="F20" s="153" t="s">
        <v>20</v>
      </c>
      <c r="G20" s="155"/>
      <c r="H20" s="228"/>
      <c r="I20" s="229"/>
      <c r="J20" s="225"/>
      <c r="K20" s="230"/>
      <c r="L20" s="50"/>
      <c r="M20" s="4"/>
    </row>
    <row r="21" spans="1:13" ht="23.1" customHeight="1" x14ac:dyDescent="0.4">
      <c r="A21" s="236"/>
      <c r="B21" s="237"/>
      <c r="C21" s="238"/>
      <c r="D21" s="239"/>
      <c r="E21" s="40"/>
      <c r="F21" s="240"/>
      <c r="G21" s="241"/>
      <c r="H21" s="238"/>
      <c r="I21" s="239"/>
      <c r="J21" s="239"/>
      <c r="K21" s="239"/>
      <c r="L21" s="38"/>
      <c r="M21" s="4"/>
    </row>
    <row r="22" spans="1:13" ht="23.1" customHeight="1" x14ac:dyDescent="0.4">
      <c r="A22" s="223" t="s">
        <v>20</v>
      </c>
      <c r="B22" s="224"/>
      <c r="C22" s="242"/>
      <c r="D22" s="243"/>
      <c r="E22" s="49"/>
      <c r="F22" s="223" t="s">
        <v>20</v>
      </c>
      <c r="G22" s="227"/>
      <c r="H22" s="244"/>
      <c r="I22" s="245"/>
      <c r="J22" s="242"/>
      <c r="K22" s="246"/>
      <c r="L22" s="51"/>
    </row>
    <row r="23" spans="1:13" ht="23.1" customHeight="1" x14ac:dyDescent="0.4">
      <c r="A23" s="236"/>
      <c r="B23" s="237"/>
      <c r="C23" s="238"/>
      <c r="D23" s="239"/>
      <c r="E23" s="40"/>
      <c r="F23" s="236"/>
      <c r="G23" s="247"/>
      <c r="H23" s="238"/>
      <c r="I23" s="239"/>
      <c r="J23" s="239"/>
      <c r="K23" s="239"/>
      <c r="L23" s="38"/>
    </row>
    <row r="24" spans="1:13" ht="23.1" customHeight="1" x14ac:dyDescent="0.4">
      <c r="A24" s="223" t="s">
        <v>20</v>
      </c>
      <c r="B24" s="224"/>
      <c r="C24" s="242"/>
      <c r="D24" s="243"/>
      <c r="E24" s="49"/>
      <c r="F24" s="223" t="s">
        <v>20</v>
      </c>
      <c r="G24" s="227"/>
      <c r="H24" s="244"/>
      <c r="I24" s="245"/>
      <c r="J24" s="242"/>
      <c r="K24" s="246"/>
      <c r="L24" s="51"/>
    </row>
    <row r="25" spans="1:13" ht="23.1" customHeight="1" x14ac:dyDescent="0.4">
      <c r="A25" s="236"/>
      <c r="B25" s="237"/>
      <c r="C25" s="238"/>
      <c r="D25" s="239"/>
      <c r="E25" s="40"/>
      <c r="F25" s="236"/>
      <c r="G25" s="247"/>
      <c r="H25" s="238"/>
      <c r="I25" s="239"/>
      <c r="J25" s="239"/>
      <c r="K25" s="239"/>
      <c r="L25" s="38"/>
    </row>
    <row r="26" spans="1:13" ht="23.1" customHeight="1" x14ac:dyDescent="0.4">
      <c r="A26" s="223" t="s">
        <v>20</v>
      </c>
      <c r="B26" s="224"/>
      <c r="C26" s="242"/>
      <c r="D26" s="243"/>
      <c r="E26" s="49"/>
      <c r="F26" s="223" t="s">
        <v>20</v>
      </c>
      <c r="G26" s="227"/>
      <c r="H26" s="244"/>
      <c r="I26" s="245"/>
      <c r="J26" s="242"/>
      <c r="K26" s="246"/>
      <c r="L26" s="51"/>
    </row>
    <row r="27" spans="1:13" ht="23.1" customHeight="1" thickBot="1" x14ac:dyDescent="0.45">
      <c r="A27" s="248" t="s">
        <v>31</v>
      </c>
      <c r="B27" s="215"/>
      <c r="C27" s="249" t="s">
        <v>38</v>
      </c>
      <c r="D27" s="250"/>
      <c r="E27" s="64">
        <f>SUM(E12:E26)</f>
        <v>250</v>
      </c>
      <c r="F27" s="251" t="s">
        <v>15</v>
      </c>
      <c r="G27" s="252"/>
      <c r="H27" s="253" t="s">
        <v>39</v>
      </c>
      <c r="I27" s="254"/>
      <c r="J27" s="259">
        <f>SUM(J12:K26)</f>
        <v>340</v>
      </c>
      <c r="K27" s="260"/>
      <c r="L27" s="65">
        <f>SUM(L12:L26)</f>
        <v>340</v>
      </c>
    </row>
    <row r="28" spans="1:13" ht="23.1" customHeight="1" thickTop="1" x14ac:dyDescent="0.4">
      <c r="A28" s="188" t="s">
        <v>32</v>
      </c>
      <c r="B28" s="189"/>
      <c r="C28" s="189"/>
      <c r="D28" s="131"/>
      <c r="E28" s="16"/>
      <c r="F28" s="258" cm="1">
        <f t="array" ref="F28">_xlfn.IFS(L27="","",E27&gt;=J27,"支給対象外",E27&lt;J27,L27)</f>
        <v>340</v>
      </c>
      <c r="G28" s="258"/>
      <c r="H28" s="30" t="s">
        <v>23</v>
      </c>
      <c r="I28" s="182" t="s">
        <v>46</v>
      </c>
      <c r="J28" s="182"/>
      <c r="K28" s="182"/>
      <c r="L28" s="183"/>
    </row>
    <row r="29" spans="1:13" ht="23.45" customHeight="1" x14ac:dyDescent="0.4">
      <c r="A29" s="184" t="s">
        <v>24</v>
      </c>
      <c r="B29" s="185"/>
      <c r="C29" s="191" t="s">
        <v>66</v>
      </c>
      <c r="D29" s="192"/>
      <c r="E29" s="192"/>
      <c r="F29" s="192"/>
      <c r="G29" s="192"/>
      <c r="H29" s="192"/>
      <c r="I29" s="192"/>
      <c r="J29" s="192"/>
      <c r="K29" s="193"/>
      <c r="L29" s="21" t="s">
        <v>25</v>
      </c>
    </row>
    <row r="30" spans="1:13" ht="23.45" customHeight="1" x14ac:dyDescent="0.4">
      <c r="A30" s="186"/>
      <c r="B30" s="187"/>
      <c r="C30" s="194"/>
      <c r="D30" s="195"/>
      <c r="E30" s="195"/>
      <c r="F30" s="195"/>
      <c r="G30" s="195"/>
      <c r="H30" s="195"/>
      <c r="I30" s="195"/>
      <c r="J30" s="195"/>
      <c r="K30" s="196"/>
      <c r="L30" s="15">
        <v>2</v>
      </c>
    </row>
    <row r="31" spans="1:13" ht="23.45" customHeight="1" x14ac:dyDescent="0.4">
      <c r="A31" s="188" t="s">
        <v>26</v>
      </c>
      <c r="B31" s="189"/>
      <c r="C31" s="189"/>
      <c r="D31" s="189"/>
      <c r="E31" s="7"/>
      <c r="F31" s="190">
        <f>IF(F28="支給対象外","支給対象外",F28*L30*2)</f>
        <v>1360</v>
      </c>
      <c r="G31" s="190"/>
      <c r="H31" s="7" t="s">
        <v>23</v>
      </c>
      <c r="I31" s="7"/>
      <c r="J31" s="7"/>
      <c r="K31" s="7"/>
      <c r="L31" s="34"/>
    </row>
    <row r="32" spans="1:13" x14ac:dyDescent="0.4">
      <c r="A32" s="175" t="s">
        <v>27</v>
      </c>
      <c r="B32" s="175"/>
      <c r="C32" s="175"/>
      <c r="D32" s="175"/>
      <c r="E32" s="175"/>
      <c r="F32" s="175"/>
      <c r="G32" s="175"/>
      <c r="H32" s="175"/>
      <c r="I32" s="175"/>
      <c r="J32" s="175"/>
      <c r="K32" s="175"/>
    </row>
    <row r="33" spans="1:20" x14ac:dyDescent="0.4">
      <c r="A33" s="175" t="s">
        <v>28</v>
      </c>
      <c r="B33" s="175"/>
      <c r="C33" s="175"/>
      <c r="D33" s="175"/>
      <c r="E33" s="175"/>
      <c r="F33" s="175"/>
      <c r="G33" s="175"/>
      <c r="H33" s="175"/>
      <c r="I33" s="175"/>
      <c r="J33" s="175"/>
      <c r="K33" s="175"/>
    </row>
    <row r="34" spans="1:20" ht="13.5" customHeight="1" x14ac:dyDescent="0.4">
      <c r="A34" s="176" t="s">
        <v>53</v>
      </c>
      <c r="B34" s="176"/>
      <c r="C34" s="176"/>
      <c r="D34" s="176"/>
      <c r="E34" s="176"/>
      <c r="F34" s="176"/>
      <c r="G34" s="176"/>
      <c r="H34" s="176"/>
      <c r="I34" s="176"/>
      <c r="J34" s="176"/>
      <c r="K34" s="176"/>
      <c r="L34" s="176"/>
    </row>
    <row r="35" spans="1:20" x14ac:dyDescent="0.4">
      <c r="A35" s="175" t="s">
        <v>47</v>
      </c>
      <c r="B35" s="175"/>
      <c r="C35" s="175"/>
      <c r="D35" s="175"/>
      <c r="E35" s="175"/>
      <c r="F35" s="175"/>
      <c r="G35" s="175"/>
      <c r="H35" s="175"/>
      <c r="I35" s="175"/>
      <c r="J35" s="175"/>
      <c r="K35" s="175"/>
    </row>
    <row r="36" spans="1:20" x14ac:dyDescent="0.4">
      <c r="A36" s="177" t="s">
        <v>50</v>
      </c>
      <c r="B36" s="177"/>
      <c r="C36" s="177"/>
      <c r="D36" s="177"/>
      <c r="E36" s="177"/>
      <c r="F36" s="177"/>
      <c r="G36" s="177"/>
      <c r="H36" s="177"/>
      <c r="I36" s="177"/>
      <c r="J36" s="177"/>
      <c r="K36" s="177"/>
    </row>
    <row r="37" spans="1:20" x14ac:dyDescent="0.4">
      <c r="A37" s="39"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2">
    <mergeCell ref="A32:K32"/>
    <mergeCell ref="A33:K33"/>
    <mergeCell ref="A34:L34"/>
    <mergeCell ref="A35:K35"/>
    <mergeCell ref="A36:K36"/>
    <mergeCell ref="A28:D28"/>
    <mergeCell ref="F28:G28"/>
    <mergeCell ref="I28:L28"/>
    <mergeCell ref="A29:B30"/>
    <mergeCell ref="A31:D31"/>
    <mergeCell ref="F31:G31"/>
    <mergeCell ref="C29:K30"/>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count="1">
    <dataValidation type="textLength" operator="equal" allowBlank="1" showInputMessage="1" showErrorMessage="1" sqref="K5" xr:uid="{4085AAFA-D2E4-4F85-9C18-D59BB8F760C4}">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7DB4-B27B-4734-928D-B025725750BD}">
  <sheetPr>
    <pageSetUpPr fitToPage="1"/>
  </sheetPr>
  <dimension ref="A1:T325"/>
  <sheetViews>
    <sheetView showGridLines="0" showWhiteSpace="0" zoomScale="115" zoomScaleNormal="115" zoomScaleSheetLayoutView="100" workbookViewId="0"/>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9"/>
      <c r="I1" s="79"/>
      <c r="J1" s="79"/>
      <c r="K1" s="79"/>
    </row>
    <row r="2" spans="1:14" ht="15.75" customHeight="1" x14ac:dyDescent="0.4">
      <c r="A2" s="80"/>
      <c r="B2" s="80"/>
      <c r="C2" s="80"/>
      <c r="D2" s="80"/>
      <c r="E2" s="80"/>
      <c r="F2" s="80"/>
      <c r="G2" s="81"/>
      <c r="H2" s="81"/>
      <c r="I2" s="81"/>
      <c r="J2" s="81"/>
      <c r="K2" s="81"/>
    </row>
    <row r="3" spans="1:14" ht="21.4" customHeight="1" x14ac:dyDescent="0.4">
      <c r="A3" s="3" t="s">
        <v>1</v>
      </c>
      <c r="B3" s="4"/>
      <c r="C3" s="4"/>
      <c r="D3" s="4"/>
      <c r="E3" s="4"/>
      <c r="F3" s="29"/>
      <c r="G3" s="82"/>
      <c r="H3" s="84" t="s">
        <v>2</v>
      </c>
      <c r="I3" s="86" t="s">
        <v>3</v>
      </c>
      <c r="J3" s="87"/>
      <c r="K3" s="90" t="s">
        <v>4</v>
      </c>
      <c r="L3" s="91"/>
    </row>
    <row r="4" spans="1:14" ht="32.85" customHeight="1" x14ac:dyDescent="0.4">
      <c r="A4" s="22" t="s">
        <v>5</v>
      </c>
      <c r="B4" s="5"/>
      <c r="C4" s="5"/>
      <c r="D4" s="5"/>
      <c r="E4" s="5"/>
      <c r="F4" s="5"/>
      <c r="G4" s="83"/>
      <c r="H4" s="85"/>
      <c r="I4" s="88"/>
      <c r="J4" s="89"/>
      <c r="K4" s="197">
        <v>45931</v>
      </c>
      <c r="L4" s="198"/>
    </row>
    <row r="5" spans="1:14" ht="22.35" customHeight="1" x14ac:dyDescent="0.4">
      <c r="A5" s="45" t="s">
        <v>40</v>
      </c>
      <c r="B5" s="204">
        <v>45931</v>
      </c>
      <c r="C5" s="205"/>
      <c r="D5" s="206"/>
      <c r="E5" s="43" t="s">
        <v>6</v>
      </c>
      <c r="F5" s="108" t="s">
        <v>42</v>
      </c>
      <c r="G5" s="109"/>
      <c r="H5" s="110"/>
      <c r="I5" s="207" t="s">
        <v>7</v>
      </c>
      <c r="J5" s="208"/>
      <c r="K5" s="209" t="s">
        <v>8</v>
      </c>
      <c r="L5" s="210"/>
    </row>
    <row r="6" spans="1:14" ht="22.35" customHeight="1" x14ac:dyDescent="0.4">
      <c r="A6" s="6" t="s">
        <v>41</v>
      </c>
      <c r="B6" s="211" t="s">
        <v>9</v>
      </c>
      <c r="C6" s="212"/>
      <c r="D6" s="212"/>
      <c r="E6" s="212"/>
      <c r="F6" s="212"/>
      <c r="G6" s="212"/>
      <c r="H6" s="213"/>
      <c r="I6" s="214" t="s">
        <v>10</v>
      </c>
      <c r="J6" s="215"/>
      <c r="K6" s="216" t="s">
        <v>11</v>
      </c>
      <c r="L6" s="217"/>
    </row>
    <row r="7" spans="1:14" ht="63" customHeight="1" x14ac:dyDescent="0.4">
      <c r="A7" s="199" t="s">
        <v>12</v>
      </c>
      <c r="B7" s="200"/>
      <c r="C7" s="201" t="s">
        <v>13</v>
      </c>
      <c r="D7" s="202"/>
      <c r="E7" s="202"/>
      <c r="F7" s="202"/>
      <c r="G7" s="202"/>
      <c r="H7" s="202"/>
      <c r="I7" s="202"/>
      <c r="J7" s="202"/>
      <c r="K7" s="202"/>
      <c r="L7" s="47" t="s">
        <v>43</v>
      </c>
    </row>
    <row r="8" spans="1:14" ht="28.5" customHeight="1" x14ac:dyDescent="0.4">
      <c r="A8" s="14" t="s">
        <v>14</v>
      </c>
      <c r="B8" s="203" t="s">
        <v>45</v>
      </c>
      <c r="C8" s="95"/>
      <c r="D8" s="95"/>
      <c r="E8" s="96"/>
      <c r="F8" s="31" t="s">
        <v>44</v>
      </c>
      <c r="G8" s="97" t="s">
        <v>16</v>
      </c>
      <c r="H8" s="98"/>
      <c r="I8" s="98"/>
      <c r="J8" s="98"/>
      <c r="K8" s="98"/>
      <c r="L8" s="99"/>
    </row>
    <row r="9" spans="1:14" ht="28.5" customHeight="1" thickBot="1" x14ac:dyDescent="0.45">
      <c r="A9" s="100" t="s">
        <v>36</v>
      </c>
      <c r="B9" s="101"/>
      <c r="C9" s="101"/>
      <c r="D9" s="101"/>
      <c r="E9" s="101"/>
      <c r="F9" s="102" t="s">
        <v>37</v>
      </c>
      <c r="G9" s="103"/>
      <c r="H9" s="103"/>
      <c r="I9" s="103"/>
      <c r="J9" s="103"/>
      <c r="K9" s="103"/>
      <c r="L9" s="104"/>
    </row>
    <row r="10" spans="1:14" ht="26.25" customHeight="1" thickTop="1" x14ac:dyDescent="0.4">
      <c r="A10" s="128"/>
      <c r="B10" s="129"/>
      <c r="C10" s="130" t="s">
        <v>17</v>
      </c>
      <c r="D10" s="131"/>
      <c r="E10" s="46" t="s">
        <v>18</v>
      </c>
      <c r="F10" s="128"/>
      <c r="G10" s="132"/>
      <c r="H10" s="133" t="s">
        <v>54</v>
      </c>
      <c r="I10" s="134"/>
      <c r="J10" s="133" t="s">
        <v>18</v>
      </c>
      <c r="K10" s="130"/>
      <c r="L10" s="35" t="s">
        <v>49</v>
      </c>
    </row>
    <row r="11" spans="1:14" ht="23.1" customHeight="1" x14ac:dyDescent="0.4">
      <c r="A11" s="218" t="s">
        <v>19</v>
      </c>
      <c r="B11" s="219"/>
      <c r="C11" s="220"/>
      <c r="D11" s="221"/>
      <c r="E11" s="32"/>
      <c r="F11" s="222" t="s">
        <v>19</v>
      </c>
      <c r="G11" s="208"/>
      <c r="H11" s="220"/>
      <c r="I11" s="221"/>
      <c r="J11" s="221"/>
      <c r="K11" s="221"/>
      <c r="L11" s="36"/>
    </row>
    <row r="12" spans="1:14" ht="23.1" customHeight="1" x14ac:dyDescent="0.4">
      <c r="A12" s="223" t="s">
        <v>20</v>
      </c>
      <c r="B12" s="224"/>
      <c r="C12" s="225" t="s">
        <v>21</v>
      </c>
      <c r="D12" s="226"/>
      <c r="E12" s="48">
        <v>0</v>
      </c>
      <c r="F12" s="223" t="s">
        <v>20</v>
      </c>
      <c r="G12" s="227"/>
      <c r="H12" s="228" t="s">
        <v>21</v>
      </c>
      <c r="I12" s="229"/>
      <c r="J12" s="225">
        <v>0</v>
      </c>
      <c r="K12" s="230"/>
      <c r="L12" s="50">
        <v>0</v>
      </c>
      <c r="M12" s="4"/>
      <c r="N12" s="66" t="s">
        <v>60</v>
      </c>
    </row>
    <row r="13" spans="1:14" ht="23.1" customHeight="1" x14ac:dyDescent="0.4">
      <c r="A13" s="231" t="s">
        <v>56</v>
      </c>
      <c r="B13" s="232"/>
      <c r="C13" s="233"/>
      <c r="D13" s="234"/>
      <c r="E13" s="44"/>
      <c r="F13" s="231" t="s">
        <v>52</v>
      </c>
      <c r="G13" s="235"/>
      <c r="H13" s="233"/>
      <c r="I13" s="234"/>
      <c r="J13" s="234"/>
      <c r="K13" s="234"/>
      <c r="L13" s="37"/>
      <c r="M13" s="4"/>
      <c r="N13" s="66" t="s">
        <v>59</v>
      </c>
    </row>
    <row r="14" spans="1:14" ht="23.1" customHeight="1" x14ac:dyDescent="0.4">
      <c r="A14" s="153" t="s">
        <v>20</v>
      </c>
      <c r="B14" s="154"/>
      <c r="C14" s="225" t="s">
        <v>22</v>
      </c>
      <c r="D14" s="226"/>
      <c r="E14" s="48">
        <v>210</v>
      </c>
      <c r="F14" s="153" t="s">
        <v>20</v>
      </c>
      <c r="G14" s="155"/>
      <c r="H14" s="228" t="s">
        <v>22</v>
      </c>
      <c r="I14" s="229"/>
      <c r="J14" s="225">
        <v>250</v>
      </c>
      <c r="K14" s="230"/>
      <c r="L14" s="50">
        <v>250</v>
      </c>
      <c r="M14" s="4"/>
    </row>
    <row r="15" spans="1:14" ht="23.1" customHeight="1" x14ac:dyDescent="0.4">
      <c r="A15" s="231" t="s">
        <v>55</v>
      </c>
      <c r="B15" s="232"/>
      <c r="C15" s="233"/>
      <c r="D15" s="234"/>
      <c r="E15" s="44"/>
      <c r="F15" s="231" t="s">
        <v>34</v>
      </c>
      <c r="G15" s="235"/>
      <c r="H15" s="233"/>
      <c r="I15" s="234"/>
      <c r="J15" s="234"/>
      <c r="K15" s="234"/>
      <c r="L15" s="37"/>
      <c r="M15" s="4"/>
    </row>
    <row r="16" spans="1:14" ht="23.1" customHeight="1" x14ac:dyDescent="0.4">
      <c r="A16" s="153" t="s">
        <v>20</v>
      </c>
      <c r="B16" s="154"/>
      <c r="C16" s="225" t="s">
        <v>21</v>
      </c>
      <c r="D16" s="226"/>
      <c r="E16" s="48">
        <v>0</v>
      </c>
      <c r="F16" s="153" t="s">
        <v>20</v>
      </c>
      <c r="G16" s="155"/>
      <c r="H16" s="225" t="s">
        <v>21</v>
      </c>
      <c r="I16" s="226"/>
      <c r="J16" s="225">
        <v>0</v>
      </c>
      <c r="K16" s="230"/>
      <c r="L16" s="50">
        <v>0</v>
      </c>
      <c r="M16" s="4"/>
    </row>
    <row r="17" spans="1:13" ht="23.1" customHeight="1" x14ac:dyDescent="0.4">
      <c r="A17" s="231"/>
      <c r="B17" s="232"/>
      <c r="C17" s="233"/>
      <c r="D17" s="234"/>
      <c r="E17" s="44"/>
      <c r="F17" s="231"/>
      <c r="G17" s="235"/>
      <c r="H17" s="233"/>
      <c r="I17" s="234"/>
      <c r="J17" s="234"/>
      <c r="K17" s="234"/>
      <c r="L17" s="37"/>
      <c r="M17" s="4"/>
    </row>
    <row r="18" spans="1:13" ht="23.1" customHeight="1" x14ac:dyDescent="0.4">
      <c r="A18" s="153" t="s">
        <v>20</v>
      </c>
      <c r="B18" s="154"/>
      <c r="C18" s="225"/>
      <c r="D18" s="226"/>
      <c r="E18" s="48"/>
      <c r="F18" s="153" t="s">
        <v>20</v>
      </c>
      <c r="G18" s="155"/>
      <c r="H18" s="225"/>
      <c r="I18" s="226"/>
      <c r="J18" s="225"/>
      <c r="K18" s="230"/>
      <c r="L18" s="50"/>
      <c r="M18" s="4"/>
    </row>
    <row r="19" spans="1:13" ht="23.1" customHeight="1" x14ac:dyDescent="0.4">
      <c r="A19" s="231"/>
      <c r="B19" s="232"/>
      <c r="C19" s="233"/>
      <c r="D19" s="234"/>
      <c r="E19" s="44"/>
      <c r="F19" s="231"/>
      <c r="G19" s="235"/>
      <c r="H19" s="233"/>
      <c r="I19" s="234"/>
      <c r="J19" s="234"/>
      <c r="K19" s="234"/>
      <c r="L19" s="37"/>
      <c r="M19" s="4"/>
    </row>
    <row r="20" spans="1:13" ht="23.1" customHeight="1" x14ac:dyDescent="0.4">
      <c r="A20" s="153" t="s">
        <v>20</v>
      </c>
      <c r="B20" s="154"/>
      <c r="C20" s="225"/>
      <c r="D20" s="226"/>
      <c r="E20" s="48"/>
      <c r="F20" s="153" t="s">
        <v>20</v>
      </c>
      <c r="G20" s="155"/>
      <c r="H20" s="228"/>
      <c r="I20" s="229"/>
      <c r="J20" s="225"/>
      <c r="K20" s="230"/>
      <c r="L20" s="50"/>
      <c r="M20" s="4"/>
    </row>
    <row r="21" spans="1:13" ht="23.1" customHeight="1" x14ac:dyDescent="0.4">
      <c r="A21" s="236"/>
      <c r="B21" s="237"/>
      <c r="C21" s="238"/>
      <c r="D21" s="239"/>
      <c r="E21" s="40"/>
      <c r="F21" s="240"/>
      <c r="G21" s="241"/>
      <c r="H21" s="238"/>
      <c r="I21" s="239"/>
      <c r="J21" s="239"/>
      <c r="K21" s="239"/>
      <c r="L21" s="38"/>
      <c r="M21" s="4"/>
    </row>
    <row r="22" spans="1:13" ht="23.1" customHeight="1" x14ac:dyDescent="0.4">
      <c r="A22" s="223" t="s">
        <v>20</v>
      </c>
      <c r="B22" s="224"/>
      <c r="C22" s="242"/>
      <c r="D22" s="243"/>
      <c r="E22" s="49"/>
      <c r="F22" s="223" t="s">
        <v>20</v>
      </c>
      <c r="G22" s="227"/>
      <c r="H22" s="244"/>
      <c r="I22" s="245"/>
      <c r="J22" s="242"/>
      <c r="K22" s="246"/>
      <c r="L22" s="51"/>
    </row>
    <row r="23" spans="1:13" ht="23.1" customHeight="1" x14ac:dyDescent="0.4">
      <c r="A23" s="236"/>
      <c r="B23" s="237"/>
      <c r="C23" s="238"/>
      <c r="D23" s="239"/>
      <c r="E23" s="40"/>
      <c r="F23" s="236"/>
      <c r="G23" s="247"/>
      <c r="H23" s="238"/>
      <c r="I23" s="239"/>
      <c r="J23" s="239"/>
      <c r="K23" s="239"/>
      <c r="L23" s="38"/>
    </row>
    <row r="24" spans="1:13" ht="23.1" customHeight="1" x14ac:dyDescent="0.4">
      <c r="A24" s="223" t="s">
        <v>20</v>
      </c>
      <c r="B24" s="224"/>
      <c r="C24" s="242"/>
      <c r="D24" s="243"/>
      <c r="E24" s="49"/>
      <c r="F24" s="223" t="s">
        <v>20</v>
      </c>
      <c r="G24" s="227"/>
      <c r="H24" s="244"/>
      <c r="I24" s="245"/>
      <c r="J24" s="242"/>
      <c r="K24" s="246"/>
      <c r="L24" s="51"/>
    </row>
    <row r="25" spans="1:13" ht="23.1" customHeight="1" x14ac:dyDescent="0.4">
      <c r="A25" s="236"/>
      <c r="B25" s="237"/>
      <c r="C25" s="238"/>
      <c r="D25" s="239"/>
      <c r="E25" s="40"/>
      <c r="F25" s="236"/>
      <c r="G25" s="247"/>
      <c r="H25" s="238"/>
      <c r="I25" s="239"/>
      <c r="J25" s="239"/>
      <c r="K25" s="239"/>
      <c r="L25" s="38"/>
    </row>
    <row r="26" spans="1:13" ht="23.1" customHeight="1" x14ac:dyDescent="0.4">
      <c r="A26" s="223" t="s">
        <v>20</v>
      </c>
      <c r="B26" s="224"/>
      <c r="C26" s="242"/>
      <c r="D26" s="243"/>
      <c r="E26" s="49"/>
      <c r="F26" s="223" t="s">
        <v>20</v>
      </c>
      <c r="G26" s="227"/>
      <c r="H26" s="244"/>
      <c r="I26" s="245"/>
      <c r="J26" s="242"/>
      <c r="K26" s="246"/>
      <c r="L26" s="51"/>
    </row>
    <row r="27" spans="1:13" ht="23.1" customHeight="1" thickBot="1" x14ac:dyDescent="0.45">
      <c r="A27" s="248" t="s">
        <v>31</v>
      </c>
      <c r="B27" s="215"/>
      <c r="C27" s="249" t="s">
        <v>38</v>
      </c>
      <c r="D27" s="250"/>
      <c r="E27" s="64">
        <f>SUM(E12:E26)</f>
        <v>210</v>
      </c>
      <c r="F27" s="251" t="s">
        <v>15</v>
      </c>
      <c r="G27" s="252"/>
      <c r="H27" s="253" t="s">
        <v>39</v>
      </c>
      <c r="I27" s="254"/>
      <c r="J27" s="259">
        <f>SUM(J12:K26)</f>
        <v>250</v>
      </c>
      <c r="K27" s="260"/>
      <c r="L27" s="65">
        <f>SUM(L12:L26)</f>
        <v>250</v>
      </c>
    </row>
    <row r="28" spans="1:13" ht="23.1" customHeight="1" thickTop="1" x14ac:dyDescent="0.4">
      <c r="A28" s="188" t="s">
        <v>32</v>
      </c>
      <c r="B28" s="189"/>
      <c r="C28" s="189"/>
      <c r="D28" s="131"/>
      <c r="E28" s="16"/>
      <c r="F28" s="258" cm="1">
        <f t="array" ref="F28">_xlfn.IFS(L27="","",E27&gt;=J27,"支給対象外",E27&lt;J27,L27)</f>
        <v>250</v>
      </c>
      <c r="G28" s="258"/>
      <c r="H28" s="30" t="s">
        <v>23</v>
      </c>
      <c r="I28" s="182" t="s">
        <v>46</v>
      </c>
      <c r="J28" s="182"/>
      <c r="K28" s="182"/>
      <c r="L28" s="183"/>
    </row>
    <row r="29" spans="1:13" ht="23.45" customHeight="1" x14ac:dyDescent="0.4">
      <c r="A29" s="184" t="s">
        <v>24</v>
      </c>
      <c r="B29" s="185"/>
      <c r="C29" s="191" t="s">
        <v>66</v>
      </c>
      <c r="D29" s="192"/>
      <c r="E29" s="192"/>
      <c r="F29" s="192"/>
      <c r="G29" s="192"/>
      <c r="H29" s="192"/>
      <c r="I29" s="192"/>
      <c r="J29" s="192"/>
      <c r="K29" s="193"/>
      <c r="L29" s="21" t="s">
        <v>25</v>
      </c>
    </row>
    <row r="30" spans="1:13" ht="23.45" customHeight="1" x14ac:dyDescent="0.4">
      <c r="A30" s="186"/>
      <c r="B30" s="187"/>
      <c r="C30" s="194"/>
      <c r="D30" s="195"/>
      <c r="E30" s="195"/>
      <c r="F30" s="195"/>
      <c r="G30" s="195"/>
      <c r="H30" s="195"/>
      <c r="I30" s="195"/>
      <c r="J30" s="195"/>
      <c r="K30" s="196"/>
      <c r="L30" s="15">
        <v>2</v>
      </c>
    </row>
    <row r="31" spans="1:13" ht="23.45" customHeight="1" x14ac:dyDescent="0.4">
      <c r="A31" s="188" t="s">
        <v>26</v>
      </c>
      <c r="B31" s="189"/>
      <c r="C31" s="189"/>
      <c r="D31" s="189"/>
      <c r="E31" s="7"/>
      <c r="F31" s="190">
        <f>IF(F28="支給対象外","支給対象外",F28*L30*2)</f>
        <v>1000</v>
      </c>
      <c r="G31" s="190"/>
      <c r="H31" s="7" t="s">
        <v>23</v>
      </c>
      <c r="I31" s="7"/>
      <c r="J31" s="7"/>
      <c r="K31" s="7"/>
      <c r="L31" s="34"/>
    </row>
    <row r="32" spans="1:13" x14ac:dyDescent="0.4">
      <c r="A32" s="175" t="s">
        <v>27</v>
      </c>
      <c r="B32" s="175"/>
      <c r="C32" s="175"/>
      <c r="D32" s="175"/>
      <c r="E32" s="175"/>
      <c r="F32" s="175"/>
      <c r="G32" s="175"/>
      <c r="H32" s="175"/>
      <c r="I32" s="175"/>
      <c r="J32" s="175"/>
      <c r="K32" s="175"/>
    </row>
    <row r="33" spans="1:20" x14ac:dyDescent="0.4">
      <c r="A33" s="175" t="s">
        <v>28</v>
      </c>
      <c r="B33" s="175"/>
      <c r="C33" s="175"/>
      <c r="D33" s="175"/>
      <c r="E33" s="175"/>
      <c r="F33" s="175"/>
      <c r="G33" s="175"/>
      <c r="H33" s="175"/>
      <c r="I33" s="175"/>
      <c r="J33" s="175"/>
      <c r="K33" s="175"/>
    </row>
    <row r="34" spans="1:20" ht="13.5" customHeight="1" x14ac:dyDescent="0.4">
      <c r="A34" s="176" t="s">
        <v>53</v>
      </c>
      <c r="B34" s="176"/>
      <c r="C34" s="176"/>
      <c r="D34" s="176"/>
      <c r="E34" s="176"/>
      <c r="F34" s="176"/>
      <c r="G34" s="176"/>
      <c r="H34" s="176"/>
      <c r="I34" s="176"/>
      <c r="J34" s="176"/>
      <c r="K34" s="176"/>
      <c r="L34" s="176"/>
    </row>
    <row r="35" spans="1:20" x14ac:dyDescent="0.4">
      <c r="A35" s="175" t="s">
        <v>47</v>
      </c>
      <c r="B35" s="175"/>
      <c r="C35" s="175"/>
      <c r="D35" s="175"/>
      <c r="E35" s="175"/>
      <c r="F35" s="175"/>
      <c r="G35" s="175"/>
      <c r="H35" s="175"/>
      <c r="I35" s="175"/>
      <c r="J35" s="175"/>
      <c r="K35" s="175"/>
    </row>
    <row r="36" spans="1:20" x14ac:dyDescent="0.4">
      <c r="A36" s="177" t="s">
        <v>50</v>
      </c>
      <c r="B36" s="177"/>
      <c r="C36" s="177"/>
      <c r="D36" s="177"/>
      <c r="E36" s="177"/>
      <c r="F36" s="177"/>
      <c r="G36" s="177"/>
      <c r="H36" s="177"/>
      <c r="I36" s="177"/>
      <c r="J36" s="177"/>
      <c r="K36" s="177"/>
    </row>
    <row r="37" spans="1:20" x14ac:dyDescent="0.4">
      <c r="A37" s="39"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2">
    <mergeCell ref="A32:K32"/>
    <mergeCell ref="A33:K33"/>
    <mergeCell ref="A34:L34"/>
    <mergeCell ref="A35:K35"/>
    <mergeCell ref="A36:K36"/>
    <mergeCell ref="A28:D28"/>
    <mergeCell ref="F28:G28"/>
    <mergeCell ref="I28:L28"/>
    <mergeCell ref="A29:B30"/>
    <mergeCell ref="A31:D31"/>
    <mergeCell ref="F31:G31"/>
    <mergeCell ref="C29:K30"/>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disablePrompts="1" count="1">
    <dataValidation type="textLength" operator="equal" allowBlank="1" showInputMessage="1" showErrorMessage="1" sqref="K5" xr:uid="{C6720BC7-0530-4A85-A939-1B99AAED03E4}">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AFD3-0535-4E96-ABEC-5E3C0BCDBF2D}">
  <sheetPr>
    <pageSetUpPr fitToPage="1"/>
  </sheetPr>
  <dimension ref="A1:T325"/>
  <sheetViews>
    <sheetView showGridLines="0" showWhiteSpace="0" zoomScale="115" zoomScaleNormal="115" zoomScaleSheetLayoutView="100" workbookViewId="0"/>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9"/>
      <c r="I1" s="79"/>
      <c r="J1" s="79"/>
      <c r="K1" s="79"/>
    </row>
    <row r="2" spans="1:14" ht="15.75" customHeight="1" x14ac:dyDescent="0.4">
      <c r="A2" s="80"/>
      <c r="B2" s="80"/>
      <c r="C2" s="80"/>
      <c r="D2" s="80"/>
      <c r="E2" s="80"/>
      <c r="F2" s="80"/>
      <c r="G2" s="81"/>
      <c r="H2" s="81"/>
      <c r="I2" s="81"/>
      <c r="J2" s="81"/>
      <c r="K2" s="81"/>
    </row>
    <row r="3" spans="1:14" ht="21.4" customHeight="1" x14ac:dyDescent="0.4">
      <c r="A3" s="3" t="s">
        <v>1</v>
      </c>
      <c r="B3" s="4"/>
      <c r="C3" s="4"/>
      <c r="D3" s="4"/>
      <c r="E3" s="4"/>
      <c r="F3" s="29"/>
      <c r="G3" s="82"/>
      <c r="H3" s="84" t="s">
        <v>2</v>
      </c>
      <c r="I3" s="86" t="s">
        <v>3</v>
      </c>
      <c r="J3" s="87"/>
      <c r="K3" s="90" t="s">
        <v>4</v>
      </c>
      <c r="L3" s="91"/>
    </row>
    <row r="4" spans="1:14" ht="32.85" customHeight="1" x14ac:dyDescent="0.4">
      <c r="A4" s="22" t="s">
        <v>5</v>
      </c>
      <c r="B4" s="5"/>
      <c r="C4" s="5"/>
      <c r="D4" s="5"/>
      <c r="E4" s="5"/>
      <c r="F4" s="5"/>
      <c r="G4" s="83"/>
      <c r="H4" s="85"/>
      <c r="I4" s="88"/>
      <c r="J4" s="89"/>
      <c r="K4" s="197">
        <v>45931</v>
      </c>
      <c r="L4" s="198"/>
    </row>
    <row r="5" spans="1:14" ht="22.35" customHeight="1" x14ac:dyDescent="0.4">
      <c r="A5" s="45" t="s">
        <v>40</v>
      </c>
      <c r="B5" s="204">
        <v>45931</v>
      </c>
      <c r="C5" s="205"/>
      <c r="D5" s="206"/>
      <c r="E5" s="43" t="s">
        <v>6</v>
      </c>
      <c r="F5" s="108" t="s">
        <v>42</v>
      </c>
      <c r="G5" s="109"/>
      <c r="H5" s="110"/>
      <c r="I5" s="207" t="s">
        <v>7</v>
      </c>
      <c r="J5" s="208"/>
      <c r="K5" s="209" t="s">
        <v>8</v>
      </c>
      <c r="L5" s="210"/>
    </row>
    <row r="6" spans="1:14" ht="22.35" customHeight="1" x14ac:dyDescent="0.4">
      <c r="A6" s="6" t="s">
        <v>41</v>
      </c>
      <c r="B6" s="211" t="s">
        <v>9</v>
      </c>
      <c r="C6" s="212"/>
      <c r="D6" s="212"/>
      <c r="E6" s="212"/>
      <c r="F6" s="212"/>
      <c r="G6" s="212"/>
      <c r="H6" s="213"/>
      <c r="I6" s="214" t="s">
        <v>10</v>
      </c>
      <c r="J6" s="215"/>
      <c r="K6" s="216" t="s">
        <v>11</v>
      </c>
      <c r="L6" s="217"/>
    </row>
    <row r="7" spans="1:14" ht="63" customHeight="1" x14ac:dyDescent="0.4">
      <c r="A7" s="199" t="s">
        <v>12</v>
      </c>
      <c r="B7" s="200"/>
      <c r="C7" s="201" t="s">
        <v>13</v>
      </c>
      <c r="D7" s="202"/>
      <c r="E7" s="202"/>
      <c r="F7" s="202"/>
      <c r="G7" s="202"/>
      <c r="H7" s="202"/>
      <c r="I7" s="202"/>
      <c r="J7" s="202"/>
      <c r="K7" s="202"/>
      <c r="L7" s="47" t="s">
        <v>43</v>
      </c>
    </row>
    <row r="8" spans="1:14" ht="28.5" customHeight="1" x14ac:dyDescent="0.4">
      <c r="A8" s="14" t="s">
        <v>14</v>
      </c>
      <c r="B8" s="203" t="s">
        <v>45</v>
      </c>
      <c r="C8" s="95"/>
      <c r="D8" s="95"/>
      <c r="E8" s="96"/>
      <c r="F8" s="31" t="s">
        <v>44</v>
      </c>
      <c r="G8" s="97" t="s">
        <v>16</v>
      </c>
      <c r="H8" s="98"/>
      <c r="I8" s="98"/>
      <c r="J8" s="98"/>
      <c r="K8" s="98"/>
      <c r="L8" s="99"/>
    </row>
    <row r="9" spans="1:14" ht="28.5" customHeight="1" thickBot="1" x14ac:dyDescent="0.45">
      <c r="A9" s="100" t="s">
        <v>36</v>
      </c>
      <c r="B9" s="101"/>
      <c r="C9" s="101"/>
      <c r="D9" s="101"/>
      <c r="E9" s="101"/>
      <c r="F9" s="102" t="s">
        <v>37</v>
      </c>
      <c r="G9" s="103"/>
      <c r="H9" s="103"/>
      <c r="I9" s="103"/>
      <c r="J9" s="103"/>
      <c r="K9" s="103"/>
      <c r="L9" s="104"/>
    </row>
    <row r="10" spans="1:14" ht="26.25" customHeight="1" thickTop="1" x14ac:dyDescent="0.4">
      <c r="A10" s="128"/>
      <c r="B10" s="129"/>
      <c r="C10" s="130" t="s">
        <v>17</v>
      </c>
      <c r="D10" s="131"/>
      <c r="E10" s="46" t="s">
        <v>18</v>
      </c>
      <c r="F10" s="128"/>
      <c r="G10" s="132"/>
      <c r="H10" s="133" t="s">
        <v>54</v>
      </c>
      <c r="I10" s="134"/>
      <c r="J10" s="133" t="s">
        <v>18</v>
      </c>
      <c r="K10" s="130"/>
      <c r="L10" s="35" t="s">
        <v>49</v>
      </c>
    </row>
    <row r="11" spans="1:14" ht="23.1" customHeight="1" x14ac:dyDescent="0.4">
      <c r="A11" s="218" t="s">
        <v>19</v>
      </c>
      <c r="B11" s="219"/>
      <c r="C11" s="220"/>
      <c r="D11" s="221"/>
      <c r="E11" s="32"/>
      <c r="F11" s="222" t="s">
        <v>19</v>
      </c>
      <c r="G11" s="208"/>
      <c r="H11" s="220"/>
      <c r="I11" s="221"/>
      <c r="J11" s="221"/>
      <c r="K11" s="221"/>
      <c r="L11" s="36"/>
    </row>
    <row r="12" spans="1:14" ht="23.1" customHeight="1" x14ac:dyDescent="0.4">
      <c r="A12" s="223" t="s">
        <v>20</v>
      </c>
      <c r="B12" s="224"/>
      <c r="C12" s="225" t="s">
        <v>21</v>
      </c>
      <c r="D12" s="226"/>
      <c r="E12" s="48">
        <v>0</v>
      </c>
      <c r="F12" s="223" t="s">
        <v>20</v>
      </c>
      <c r="G12" s="227"/>
      <c r="H12" s="228" t="s">
        <v>21</v>
      </c>
      <c r="I12" s="229"/>
      <c r="J12" s="225">
        <v>0</v>
      </c>
      <c r="K12" s="230"/>
      <c r="L12" s="50"/>
      <c r="M12" s="4"/>
      <c r="N12" s="66" t="s">
        <v>60</v>
      </c>
    </row>
    <row r="13" spans="1:14" ht="23.1" customHeight="1" x14ac:dyDescent="0.4">
      <c r="A13" s="231" t="s">
        <v>58</v>
      </c>
      <c r="B13" s="232"/>
      <c r="C13" s="233"/>
      <c r="D13" s="234"/>
      <c r="E13" s="44"/>
      <c r="F13" s="231" t="s">
        <v>58</v>
      </c>
      <c r="G13" s="235"/>
      <c r="H13" s="233"/>
      <c r="I13" s="234"/>
      <c r="J13" s="234"/>
      <c r="K13" s="234"/>
      <c r="L13" s="37"/>
      <c r="M13" s="4"/>
      <c r="N13" s="66" t="s">
        <v>59</v>
      </c>
    </row>
    <row r="14" spans="1:14" ht="23.1" customHeight="1" x14ac:dyDescent="0.4">
      <c r="A14" s="153" t="s">
        <v>20</v>
      </c>
      <c r="B14" s="154"/>
      <c r="C14" s="225" t="s">
        <v>22</v>
      </c>
      <c r="D14" s="226"/>
      <c r="E14" s="48">
        <v>250</v>
      </c>
      <c r="F14" s="153" t="s">
        <v>20</v>
      </c>
      <c r="G14" s="155"/>
      <c r="H14" s="228" t="s">
        <v>22</v>
      </c>
      <c r="I14" s="229"/>
      <c r="J14" s="225">
        <v>210</v>
      </c>
      <c r="K14" s="230"/>
      <c r="L14" s="50"/>
      <c r="M14" s="4"/>
    </row>
    <row r="15" spans="1:14" ht="23.1" customHeight="1" x14ac:dyDescent="0.4">
      <c r="A15" s="231" t="s">
        <v>55</v>
      </c>
      <c r="B15" s="232"/>
      <c r="C15" s="233"/>
      <c r="D15" s="234"/>
      <c r="E15" s="44"/>
      <c r="F15" s="231" t="s">
        <v>34</v>
      </c>
      <c r="G15" s="235"/>
      <c r="H15" s="233"/>
      <c r="I15" s="234"/>
      <c r="J15" s="234"/>
      <c r="K15" s="234"/>
      <c r="L15" s="37"/>
      <c r="M15" s="4"/>
    </row>
    <row r="16" spans="1:14" ht="23.1" customHeight="1" x14ac:dyDescent="0.4">
      <c r="A16" s="153" t="s">
        <v>20</v>
      </c>
      <c r="B16" s="154"/>
      <c r="C16" s="225" t="s">
        <v>21</v>
      </c>
      <c r="D16" s="226"/>
      <c r="E16" s="48">
        <v>0</v>
      </c>
      <c r="F16" s="153" t="s">
        <v>20</v>
      </c>
      <c r="G16" s="155"/>
      <c r="H16" s="225" t="s">
        <v>21</v>
      </c>
      <c r="I16" s="226"/>
      <c r="J16" s="225">
        <v>0</v>
      </c>
      <c r="K16" s="230"/>
      <c r="L16" s="50"/>
      <c r="M16" s="4"/>
    </row>
    <row r="17" spans="1:13" ht="23.1" customHeight="1" x14ac:dyDescent="0.4">
      <c r="A17" s="231"/>
      <c r="B17" s="232"/>
      <c r="C17" s="233"/>
      <c r="D17" s="234"/>
      <c r="E17" s="44"/>
      <c r="F17" s="231"/>
      <c r="G17" s="235"/>
      <c r="H17" s="233"/>
      <c r="I17" s="234"/>
      <c r="J17" s="234"/>
      <c r="K17" s="234"/>
      <c r="L17" s="37"/>
      <c r="M17" s="4"/>
    </row>
    <row r="18" spans="1:13" ht="23.1" customHeight="1" x14ac:dyDescent="0.4">
      <c r="A18" s="153" t="s">
        <v>20</v>
      </c>
      <c r="B18" s="154"/>
      <c r="C18" s="225"/>
      <c r="D18" s="226"/>
      <c r="E18" s="48"/>
      <c r="F18" s="153" t="s">
        <v>20</v>
      </c>
      <c r="G18" s="155"/>
      <c r="H18" s="225"/>
      <c r="I18" s="226"/>
      <c r="J18" s="225"/>
      <c r="K18" s="230"/>
      <c r="L18" s="50"/>
      <c r="M18" s="4"/>
    </row>
    <row r="19" spans="1:13" ht="23.1" customHeight="1" x14ac:dyDescent="0.4">
      <c r="A19" s="231"/>
      <c r="B19" s="232"/>
      <c r="C19" s="233"/>
      <c r="D19" s="234"/>
      <c r="E19" s="44"/>
      <c r="F19" s="231"/>
      <c r="G19" s="235"/>
      <c r="H19" s="233"/>
      <c r="I19" s="234"/>
      <c r="J19" s="234"/>
      <c r="K19" s="234"/>
      <c r="L19" s="37"/>
      <c r="M19" s="4"/>
    </row>
    <row r="20" spans="1:13" ht="23.1" customHeight="1" x14ac:dyDescent="0.4">
      <c r="A20" s="153" t="s">
        <v>20</v>
      </c>
      <c r="B20" s="154"/>
      <c r="C20" s="225"/>
      <c r="D20" s="226"/>
      <c r="E20" s="48"/>
      <c r="F20" s="153" t="s">
        <v>20</v>
      </c>
      <c r="G20" s="155"/>
      <c r="H20" s="228"/>
      <c r="I20" s="229"/>
      <c r="J20" s="225"/>
      <c r="K20" s="230"/>
      <c r="L20" s="50"/>
      <c r="M20" s="4"/>
    </row>
    <row r="21" spans="1:13" ht="23.1" customHeight="1" x14ac:dyDescent="0.4">
      <c r="A21" s="236"/>
      <c r="B21" s="237"/>
      <c r="C21" s="238"/>
      <c r="D21" s="239"/>
      <c r="E21" s="40"/>
      <c r="F21" s="240"/>
      <c r="G21" s="241"/>
      <c r="H21" s="238"/>
      <c r="I21" s="239"/>
      <c r="J21" s="239"/>
      <c r="K21" s="239"/>
      <c r="L21" s="38"/>
      <c r="M21" s="4"/>
    </row>
    <row r="22" spans="1:13" ht="23.1" customHeight="1" x14ac:dyDescent="0.4">
      <c r="A22" s="223" t="s">
        <v>20</v>
      </c>
      <c r="B22" s="224"/>
      <c r="C22" s="242"/>
      <c r="D22" s="243"/>
      <c r="E22" s="49"/>
      <c r="F22" s="223" t="s">
        <v>20</v>
      </c>
      <c r="G22" s="227"/>
      <c r="H22" s="244"/>
      <c r="I22" s="245"/>
      <c r="J22" s="242"/>
      <c r="K22" s="246"/>
      <c r="L22" s="51"/>
    </row>
    <row r="23" spans="1:13" ht="23.1" customHeight="1" x14ac:dyDescent="0.4">
      <c r="A23" s="236"/>
      <c r="B23" s="237"/>
      <c r="C23" s="238"/>
      <c r="D23" s="239"/>
      <c r="E23" s="40"/>
      <c r="F23" s="236"/>
      <c r="G23" s="247"/>
      <c r="H23" s="238"/>
      <c r="I23" s="239"/>
      <c r="J23" s="239"/>
      <c r="K23" s="239"/>
      <c r="L23" s="38"/>
    </row>
    <row r="24" spans="1:13" ht="23.1" customHeight="1" x14ac:dyDescent="0.4">
      <c r="A24" s="223" t="s">
        <v>20</v>
      </c>
      <c r="B24" s="224"/>
      <c r="C24" s="242"/>
      <c r="D24" s="243"/>
      <c r="E24" s="49"/>
      <c r="F24" s="223" t="s">
        <v>20</v>
      </c>
      <c r="G24" s="227"/>
      <c r="H24" s="244"/>
      <c r="I24" s="245"/>
      <c r="J24" s="242"/>
      <c r="K24" s="246"/>
      <c r="L24" s="51"/>
    </row>
    <row r="25" spans="1:13" ht="23.1" customHeight="1" x14ac:dyDescent="0.4">
      <c r="A25" s="236"/>
      <c r="B25" s="237"/>
      <c r="C25" s="238"/>
      <c r="D25" s="239"/>
      <c r="E25" s="40"/>
      <c r="F25" s="236"/>
      <c r="G25" s="247"/>
      <c r="H25" s="238"/>
      <c r="I25" s="239"/>
      <c r="J25" s="239"/>
      <c r="K25" s="239"/>
      <c r="L25" s="38"/>
    </row>
    <row r="26" spans="1:13" ht="23.1" customHeight="1" x14ac:dyDescent="0.4">
      <c r="A26" s="223" t="s">
        <v>20</v>
      </c>
      <c r="B26" s="224"/>
      <c r="C26" s="242"/>
      <c r="D26" s="243"/>
      <c r="E26" s="49"/>
      <c r="F26" s="223" t="s">
        <v>20</v>
      </c>
      <c r="G26" s="227"/>
      <c r="H26" s="244"/>
      <c r="I26" s="245"/>
      <c r="J26" s="242"/>
      <c r="K26" s="246"/>
      <c r="L26" s="51"/>
    </row>
    <row r="27" spans="1:13" ht="23.1" customHeight="1" thickBot="1" x14ac:dyDescent="0.45">
      <c r="A27" s="248" t="s">
        <v>31</v>
      </c>
      <c r="B27" s="215"/>
      <c r="C27" s="249" t="s">
        <v>38</v>
      </c>
      <c r="D27" s="250"/>
      <c r="E27" s="64">
        <f>SUM(E12:E26)</f>
        <v>250</v>
      </c>
      <c r="F27" s="251" t="s">
        <v>15</v>
      </c>
      <c r="G27" s="252"/>
      <c r="H27" s="253" t="s">
        <v>39</v>
      </c>
      <c r="I27" s="254"/>
      <c r="J27" s="259">
        <f>SUM(J12:K26)</f>
        <v>210</v>
      </c>
      <c r="K27" s="260"/>
      <c r="L27" s="65">
        <f>SUM(L12:L26)</f>
        <v>0</v>
      </c>
    </row>
    <row r="28" spans="1:13" ht="23.1" customHeight="1" thickTop="1" x14ac:dyDescent="0.4">
      <c r="A28" s="188" t="s">
        <v>32</v>
      </c>
      <c r="B28" s="189"/>
      <c r="C28" s="189"/>
      <c r="D28" s="131"/>
      <c r="E28" s="16"/>
      <c r="F28" s="258" t="str" cm="1">
        <f t="array" ref="F28">_xlfn.IFS(L27="","",E27&gt;=J27,"支給対象外",E27&lt;J27,L27)</f>
        <v>支給対象外</v>
      </c>
      <c r="G28" s="258"/>
      <c r="H28" s="30" t="s">
        <v>23</v>
      </c>
      <c r="I28" s="182" t="s">
        <v>46</v>
      </c>
      <c r="J28" s="182"/>
      <c r="K28" s="182"/>
      <c r="L28" s="183"/>
    </row>
    <row r="29" spans="1:13" ht="23.45" customHeight="1" x14ac:dyDescent="0.4">
      <c r="A29" s="184" t="s">
        <v>24</v>
      </c>
      <c r="B29" s="185"/>
      <c r="C29" s="191" t="s">
        <v>66</v>
      </c>
      <c r="D29" s="192"/>
      <c r="E29" s="192"/>
      <c r="F29" s="192"/>
      <c r="G29" s="192"/>
      <c r="H29" s="192"/>
      <c r="I29" s="192"/>
      <c r="J29" s="192"/>
      <c r="K29" s="193"/>
      <c r="L29" s="21" t="s">
        <v>25</v>
      </c>
    </row>
    <row r="30" spans="1:13" ht="23.45" customHeight="1" x14ac:dyDescent="0.4">
      <c r="A30" s="186"/>
      <c r="B30" s="187"/>
      <c r="C30" s="194"/>
      <c r="D30" s="195"/>
      <c r="E30" s="195"/>
      <c r="F30" s="195"/>
      <c r="G30" s="195"/>
      <c r="H30" s="195"/>
      <c r="I30" s="195"/>
      <c r="J30" s="195"/>
      <c r="K30" s="196"/>
      <c r="L30" s="15">
        <v>2</v>
      </c>
    </row>
    <row r="31" spans="1:13" ht="23.45" customHeight="1" x14ac:dyDescent="0.4">
      <c r="A31" s="188" t="s">
        <v>26</v>
      </c>
      <c r="B31" s="189"/>
      <c r="C31" s="189"/>
      <c r="D31" s="189"/>
      <c r="E31" s="7"/>
      <c r="F31" s="190" t="str">
        <f>IF(F28="支給対象外","支給対象外",F28*L30*2)</f>
        <v>支給対象外</v>
      </c>
      <c r="G31" s="190"/>
      <c r="H31" s="7" t="s">
        <v>23</v>
      </c>
      <c r="I31" s="7"/>
      <c r="J31" s="7"/>
      <c r="K31" s="7"/>
      <c r="L31" s="34"/>
    </row>
    <row r="32" spans="1:13" x14ac:dyDescent="0.4">
      <c r="A32" s="175" t="s">
        <v>27</v>
      </c>
      <c r="B32" s="175"/>
      <c r="C32" s="175"/>
      <c r="D32" s="175"/>
      <c r="E32" s="175"/>
      <c r="F32" s="175"/>
      <c r="G32" s="175"/>
      <c r="H32" s="175"/>
      <c r="I32" s="175"/>
      <c r="J32" s="175"/>
      <c r="K32" s="175"/>
    </row>
    <row r="33" spans="1:20" x14ac:dyDescent="0.4">
      <c r="A33" s="175" t="s">
        <v>28</v>
      </c>
      <c r="B33" s="175"/>
      <c r="C33" s="175"/>
      <c r="D33" s="175"/>
      <c r="E33" s="175"/>
      <c r="F33" s="175"/>
      <c r="G33" s="175"/>
      <c r="H33" s="175"/>
      <c r="I33" s="175"/>
      <c r="J33" s="175"/>
      <c r="K33" s="175"/>
    </row>
    <row r="34" spans="1:20" ht="13.5" customHeight="1" x14ac:dyDescent="0.4">
      <c r="A34" s="176" t="s">
        <v>53</v>
      </c>
      <c r="B34" s="176"/>
      <c r="C34" s="176"/>
      <c r="D34" s="176"/>
      <c r="E34" s="176"/>
      <c r="F34" s="176"/>
      <c r="G34" s="176"/>
      <c r="H34" s="176"/>
      <c r="I34" s="176"/>
      <c r="J34" s="176"/>
      <c r="K34" s="176"/>
      <c r="L34" s="176"/>
    </row>
    <row r="35" spans="1:20" x14ac:dyDescent="0.4">
      <c r="A35" s="175" t="s">
        <v>47</v>
      </c>
      <c r="B35" s="175"/>
      <c r="C35" s="175"/>
      <c r="D35" s="175"/>
      <c r="E35" s="175"/>
      <c r="F35" s="175"/>
      <c r="G35" s="175"/>
      <c r="H35" s="175"/>
      <c r="I35" s="175"/>
      <c r="J35" s="175"/>
      <c r="K35" s="175"/>
    </row>
    <row r="36" spans="1:20" x14ac:dyDescent="0.4">
      <c r="A36" s="177" t="s">
        <v>50</v>
      </c>
      <c r="B36" s="177"/>
      <c r="C36" s="177"/>
      <c r="D36" s="177"/>
      <c r="E36" s="177"/>
      <c r="F36" s="177"/>
      <c r="G36" s="177"/>
      <c r="H36" s="177"/>
      <c r="I36" s="177"/>
      <c r="J36" s="177"/>
      <c r="K36" s="177"/>
    </row>
    <row r="37" spans="1:20" x14ac:dyDescent="0.4">
      <c r="A37" s="39"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2">
    <mergeCell ref="A32:K32"/>
    <mergeCell ref="A33:K33"/>
    <mergeCell ref="A34:L34"/>
    <mergeCell ref="A35:K35"/>
    <mergeCell ref="A36:K36"/>
    <mergeCell ref="A28:D28"/>
    <mergeCell ref="F28:G28"/>
    <mergeCell ref="I28:L28"/>
    <mergeCell ref="A29:B30"/>
    <mergeCell ref="A31:D31"/>
    <mergeCell ref="F31:G31"/>
    <mergeCell ref="C29:K30"/>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count="1">
    <dataValidation type="textLength" operator="equal" allowBlank="1" showInputMessage="1" showErrorMessage="1" sqref="K5" xr:uid="{525E7F56-0788-49B3-AEE4-AC74CC2AD1EE}">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836B-BBFA-431F-BEA6-5D6F51F276D8}">
  <sheetPr>
    <pageSetUpPr fitToPage="1"/>
  </sheetPr>
  <dimension ref="A1:T325"/>
  <sheetViews>
    <sheetView showGridLines="0" showWhiteSpace="0" zoomScale="115" zoomScaleNormal="115" zoomScaleSheetLayoutView="100" workbookViewId="0"/>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9"/>
      <c r="I1" s="79"/>
      <c r="J1" s="79"/>
      <c r="K1" s="79"/>
    </row>
    <row r="2" spans="1:14" ht="15.75" customHeight="1" x14ac:dyDescent="0.4">
      <c r="A2" s="80"/>
      <c r="B2" s="80"/>
      <c r="C2" s="80"/>
      <c r="D2" s="80"/>
      <c r="E2" s="80"/>
      <c r="F2" s="80"/>
      <c r="G2" s="81"/>
      <c r="H2" s="81"/>
      <c r="I2" s="81"/>
      <c r="J2" s="81"/>
      <c r="K2" s="81"/>
    </row>
    <row r="3" spans="1:14" ht="21.4" customHeight="1" x14ac:dyDescent="0.4">
      <c r="A3" s="3" t="s">
        <v>1</v>
      </c>
      <c r="B3" s="4"/>
      <c r="C3" s="4"/>
      <c r="D3" s="4"/>
      <c r="E3" s="4"/>
      <c r="F3" s="29"/>
      <c r="G3" s="82"/>
      <c r="H3" s="84" t="s">
        <v>2</v>
      </c>
      <c r="I3" s="86" t="s">
        <v>3</v>
      </c>
      <c r="J3" s="87"/>
      <c r="K3" s="90" t="s">
        <v>4</v>
      </c>
      <c r="L3" s="91"/>
    </row>
    <row r="4" spans="1:14" ht="32.85" customHeight="1" x14ac:dyDescent="0.4">
      <c r="A4" s="22" t="s">
        <v>5</v>
      </c>
      <c r="B4" s="5"/>
      <c r="C4" s="5"/>
      <c r="D4" s="5"/>
      <c r="E4" s="5"/>
      <c r="F4" s="5"/>
      <c r="G4" s="83"/>
      <c r="H4" s="85"/>
      <c r="I4" s="88"/>
      <c r="J4" s="89"/>
      <c r="K4" s="197">
        <v>45931</v>
      </c>
      <c r="L4" s="198"/>
    </row>
    <row r="5" spans="1:14" ht="22.35" customHeight="1" x14ac:dyDescent="0.4">
      <c r="A5" s="45" t="s">
        <v>40</v>
      </c>
      <c r="B5" s="204">
        <v>45931</v>
      </c>
      <c r="C5" s="205"/>
      <c r="D5" s="206"/>
      <c r="E5" s="43" t="s">
        <v>6</v>
      </c>
      <c r="F5" s="108" t="s">
        <v>42</v>
      </c>
      <c r="G5" s="109"/>
      <c r="H5" s="110"/>
      <c r="I5" s="207" t="s">
        <v>7</v>
      </c>
      <c r="J5" s="208"/>
      <c r="K5" s="209" t="s">
        <v>8</v>
      </c>
      <c r="L5" s="210"/>
    </row>
    <row r="6" spans="1:14" ht="22.35" customHeight="1" x14ac:dyDescent="0.4">
      <c r="A6" s="6" t="s">
        <v>41</v>
      </c>
      <c r="B6" s="211" t="s">
        <v>9</v>
      </c>
      <c r="C6" s="212"/>
      <c r="D6" s="212"/>
      <c r="E6" s="212"/>
      <c r="F6" s="212"/>
      <c r="G6" s="212"/>
      <c r="H6" s="213"/>
      <c r="I6" s="214" t="s">
        <v>10</v>
      </c>
      <c r="J6" s="215"/>
      <c r="K6" s="216" t="s">
        <v>11</v>
      </c>
      <c r="L6" s="217"/>
    </row>
    <row r="7" spans="1:14" ht="63" customHeight="1" x14ac:dyDescent="0.4">
      <c r="A7" s="199" t="s">
        <v>12</v>
      </c>
      <c r="B7" s="200"/>
      <c r="C7" s="201" t="s">
        <v>13</v>
      </c>
      <c r="D7" s="202"/>
      <c r="E7" s="202"/>
      <c r="F7" s="202"/>
      <c r="G7" s="202"/>
      <c r="H7" s="202"/>
      <c r="I7" s="202"/>
      <c r="J7" s="202"/>
      <c r="K7" s="202"/>
      <c r="L7" s="47" t="s">
        <v>43</v>
      </c>
    </row>
    <row r="8" spans="1:14" ht="28.5" customHeight="1" x14ac:dyDescent="0.4">
      <c r="A8" s="14" t="s">
        <v>14</v>
      </c>
      <c r="B8" s="203" t="s">
        <v>45</v>
      </c>
      <c r="C8" s="95"/>
      <c r="D8" s="95"/>
      <c r="E8" s="96"/>
      <c r="F8" s="31" t="s">
        <v>44</v>
      </c>
      <c r="G8" s="97" t="s">
        <v>16</v>
      </c>
      <c r="H8" s="98"/>
      <c r="I8" s="98"/>
      <c r="J8" s="98"/>
      <c r="K8" s="98"/>
      <c r="L8" s="99"/>
    </row>
    <row r="9" spans="1:14" ht="28.5" customHeight="1" thickBot="1" x14ac:dyDescent="0.45">
      <c r="A9" s="100" t="s">
        <v>36</v>
      </c>
      <c r="B9" s="101"/>
      <c r="C9" s="101"/>
      <c r="D9" s="101"/>
      <c r="E9" s="101"/>
      <c r="F9" s="102" t="s">
        <v>37</v>
      </c>
      <c r="G9" s="103"/>
      <c r="H9" s="103"/>
      <c r="I9" s="103"/>
      <c r="J9" s="103"/>
      <c r="K9" s="103"/>
      <c r="L9" s="104"/>
    </row>
    <row r="10" spans="1:14" ht="26.25" customHeight="1" thickTop="1" x14ac:dyDescent="0.4">
      <c r="A10" s="128"/>
      <c r="B10" s="129"/>
      <c r="C10" s="130" t="s">
        <v>17</v>
      </c>
      <c r="D10" s="131"/>
      <c r="E10" s="46" t="s">
        <v>18</v>
      </c>
      <c r="F10" s="128"/>
      <c r="G10" s="132"/>
      <c r="H10" s="133" t="s">
        <v>54</v>
      </c>
      <c r="I10" s="134"/>
      <c r="J10" s="133" t="s">
        <v>18</v>
      </c>
      <c r="K10" s="130"/>
      <c r="L10" s="35" t="s">
        <v>49</v>
      </c>
    </row>
    <row r="11" spans="1:14" ht="23.1" customHeight="1" x14ac:dyDescent="0.4">
      <c r="A11" s="218" t="s">
        <v>19</v>
      </c>
      <c r="B11" s="219"/>
      <c r="C11" s="220"/>
      <c r="D11" s="221"/>
      <c r="E11" s="32"/>
      <c r="F11" s="222" t="s">
        <v>19</v>
      </c>
      <c r="G11" s="208"/>
      <c r="H11" s="220"/>
      <c r="I11" s="221"/>
      <c r="J11" s="221"/>
      <c r="K11" s="221"/>
      <c r="L11" s="36"/>
    </row>
    <row r="12" spans="1:14" ht="23.1" customHeight="1" x14ac:dyDescent="0.4">
      <c r="A12" s="223" t="s">
        <v>20</v>
      </c>
      <c r="B12" s="224"/>
      <c r="C12" s="225" t="s">
        <v>21</v>
      </c>
      <c r="D12" s="226"/>
      <c r="E12" s="48">
        <v>0</v>
      </c>
      <c r="F12" s="223" t="s">
        <v>20</v>
      </c>
      <c r="G12" s="227"/>
      <c r="H12" s="228" t="s">
        <v>21</v>
      </c>
      <c r="I12" s="229"/>
      <c r="J12" s="225">
        <v>0</v>
      </c>
      <c r="K12" s="230"/>
      <c r="L12" s="50"/>
      <c r="M12" s="4"/>
      <c r="N12" s="66" t="s">
        <v>60</v>
      </c>
    </row>
    <row r="13" spans="1:14" ht="23.1" customHeight="1" x14ac:dyDescent="0.4">
      <c r="A13" s="231" t="s">
        <v>57</v>
      </c>
      <c r="B13" s="232"/>
      <c r="C13" s="233"/>
      <c r="D13" s="234"/>
      <c r="E13" s="44"/>
      <c r="F13" s="231" t="s">
        <v>57</v>
      </c>
      <c r="G13" s="235"/>
      <c r="H13" s="233"/>
      <c r="I13" s="234"/>
      <c r="J13" s="234"/>
      <c r="K13" s="234"/>
      <c r="L13" s="37"/>
      <c r="M13" s="4"/>
      <c r="N13" s="66" t="s">
        <v>59</v>
      </c>
    </row>
    <row r="14" spans="1:14" ht="23.1" customHeight="1" x14ac:dyDescent="0.4">
      <c r="A14" s="153" t="s">
        <v>20</v>
      </c>
      <c r="B14" s="154"/>
      <c r="C14" s="225" t="s">
        <v>22</v>
      </c>
      <c r="D14" s="226"/>
      <c r="E14" s="48">
        <v>360</v>
      </c>
      <c r="F14" s="153" t="s">
        <v>20</v>
      </c>
      <c r="G14" s="155"/>
      <c r="H14" s="228" t="s">
        <v>22</v>
      </c>
      <c r="I14" s="229"/>
      <c r="J14" s="225">
        <v>290</v>
      </c>
      <c r="K14" s="230"/>
      <c r="L14" s="50"/>
      <c r="M14" s="4"/>
    </row>
    <row r="15" spans="1:14" ht="23.1" customHeight="1" x14ac:dyDescent="0.4">
      <c r="A15" s="231" t="s">
        <v>55</v>
      </c>
      <c r="B15" s="232"/>
      <c r="C15" s="233"/>
      <c r="D15" s="234"/>
      <c r="E15" s="44"/>
      <c r="F15" s="231" t="s">
        <v>34</v>
      </c>
      <c r="G15" s="235"/>
      <c r="H15" s="233"/>
      <c r="I15" s="234"/>
      <c r="J15" s="234"/>
      <c r="K15" s="234"/>
      <c r="L15" s="37"/>
      <c r="M15" s="4"/>
    </row>
    <row r="16" spans="1:14" ht="23.1" customHeight="1" x14ac:dyDescent="0.4">
      <c r="A16" s="153" t="s">
        <v>20</v>
      </c>
      <c r="B16" s="154"/>
      <c r="C16" s="225" t="s">
        <v>21</v>
      </c>
      <c r="D16" s="226"/>
      <c r="E16" s="48">
        <v>0</v>
      </c>
      <c r="F16" s="153" t="s">
        <v>20</v>
      </c>
      <c r="G16" s="155"/>
      <c r="H16" s="225" t="s">
        <v>21</v>
      </c>
      <c r="I16" s="226"/>
      <c r="J16" s="225">
        <v>0</v>
      </c>
      <c r="K16" s="230"/>
      <c r="L16" s="50"/>
      <c r="M16" s="4"/>
    </row>
    <row r="17" spans="1:13" ht="23.1" customHeight="1" x14ac:dyDescent="0.4">
      <c r="A17" s="231"/>
      <c r="B17" s="232"/>
      <c r="C17" s="233"/>
      <c r="D17" s="234"/>
      <c r="E17" s="44"/>
      <c r="F17" s="231"/>
      <c r="G17" s="235"/>
      <c r="H17" s="233"/>
      <c r="I17" s="234"/>
      <c r="J17" s="234"/>
      <c r="K17" s="234"/>
      <c r="L17" s="37"/>
      <c r="M17" s="4"/>
    </row>
    <row r="18" spans="1:13" ht="23.1" customHeight="1" x14ac:dyDescent="0.4">
      <c r="A18" s="153" t="s">
        <v>20</v>
      </c>
      <c r="B18" s="154"/>
      <c r="C18" s="225"/>
      <c r="D18" s="226"/>
      <c r="E18" s="48"/>
      <c r="F18" s="153" t="s">
        <v>20</v>
      </c>
      <c r="G18" s="155"/>
      <c r="H18" s="225"/>
      <c r="I18" s="226"/>
      <c r="J18" s="225"/>
      <c r="K18" s="230"/>
      <c r="L18" s="50"/>
      <c r="M18" s="4"/>
    </row>
    <row r="19" spans="1:13" ht="23.1" customHeight="1" x14ac:dyDescent="0.4">
      <c r="A19" s="231"/>
      <c r="B19" s="232"/>
      <c r="C19" s="233"/>
      <c r="D19" s="234"/>
      <c r="E19" s="44"/>
      <c r="F19" s="231"/>
      <c r="G19" s="235"/>
      <c r="H19" s="233"/>
      <c r="I19" s="234"/>
      <c r="J19" s="234"/>
      <c r="K19" s="234"/>
      <c r="L19" s="37"/>
      <c r="M19" s="4"/>
    </row>
    <row r="20" spans="1:13" ht="23.1" customHeight="1" x14ac:dyDescent="0.4">
      <c r="A20" s="153" t="s">
        <v>20</v>
      </c>
      <c r="B20" s="154"/>
      <c r="C20" s="225"/>
      <c r="D20" s="226"/>
      <c r="E20" s="48"/>
      <c r="F20" s="153" t="s">
        <v>20</v>
      </c>
      <c r="G20" s="155"/>
      <c r="H20" s="228"/>
      <c r="I20" s="229"/>
      <c r="J20" s="225"/>
      <c r="K20" s="230"/>
      <c r="L20" s="50"/>
      <c r="M20" s="4"/>
    </row>
    <row r="21" spans="1:13" ht="23.1" customHeight="1" x14ac:dyDescent="0.4">
      <c r="A21" s="236"/>
      <c r="B21" s="237"/>
      <c r="C21" s="238"/>
      <c r="D21" s="239"/>
      <c r="E21" s="40"/>
      <c r="F21" s="240"/>
      <c r="G21" s="241"/>
      <c r="H21" s="238"/>
      <c r="I21" s="239"/>
      <c r="J21" s="239"/>
      <c r="K21" s="239"/>
      <c r="L21" s="38"/>
      <c r="M21" s="4"/>
    </row>
    <row r="22" spans="1:13" ht="23.1" customHeight="1" x14ac:dyDescent="0.4">
      <c r="A22" s="223" t="s">
        <v>20</v>
      </c>
      <c r="B22" s="224"/>
      <c r="C22" s="242"/>
      <c r="D22" s="243"/>
      <c r="E22" s="49"/>
      <c r="F22" s="223" t="s">
        <v>20</v>
      </c>
      <c r="G22" s="227"/>
      <c r="H22" s="244"/>
      <c r="I22" s="245"/>
      <c r="J22" s="242"/>
      <c r="K22" s="246"/>
      <c r="L22" s="51"/>
    </row>
    <row r="23" spans="1:13" ht="23.1" customHeight="1" x14ac:dyDescent="0.4">
      <c r="A23" s="236"/>
      <c r="B23" s="237"/>
      <c r="C23" s="238"/>
      <c r="D23" s="239"/>
      <c r="E23" s="40"/>
      <c r="F23" s="236"/>
      <c r="G23" s="247"/>
      <c r="H23" s="238"/>
      <c r="I23" s="239"/>
      <c r="J23" s="239"/>
      <c r="K23" s="239"/>
      <c r="L23" s="38"/>
    </row>
    <row r="24" spans="1:13" ht="23.1" customHeight="1" x14ac:dyDescent="0.4">
      <c r="A24" s="223" t="s">
        <v>20</v>
      </c>
      <c r="B24" s="224"/>
      <c r="C24" s="242"/>
      <c r="D24" s="243"/>
      <c r="E24" s="49"/>
      <c r="F24" s="223" t="s">
        <v>20</v>
      </c>
      <c r="G24" s="227"/>
      <c r="H24" s="244"/>
      <c r="I24" s="245"/>
      <c r="J24" s="242"/>
      <c r="K24" s="246"/>
      <c r="L24" s="51"/>
    </row>
    <row r="25" spans="1:13" ht="23.1" customHeight="1" x14ac:dyDescent="0.4">
      <c r="A25" s="236"/>
      <c r="B25" s="237"/>
      <c r="C25" s="238"/>
      <c r="D25" s="239"/>
      <c r="E25" s="40"/>
      <c r="F25" s="236"/>
      <c r="G25" s="247"/>
      <c r="H25" s="238"/>
      <c r="I25" s="239"/>
      <c r="J25" s="239"/>
      <c r="K25" s="239"/>
      <c r="L25" s="38"/>
    </row>
    <row r="26" spans="1:13" ht="23.1" customHeight="1" x14ac:dyDescent="0.4">
      <c r="A26" s="223" t="s">
        <v>20</v>
      </c>
      <c r="B26" s="224"/>
      <c r="C26" s="242"/>
      <c r="D26" s="243"/>
      <c r="E26" s="49"/>
      <c r="F26" s="223" t="s">
        <v>20</v>
      </c>
      <c r="G26" s="227"/>
      <c r="H26" s="244"/>
      <c r="I26" s="245"/>
      <c r="J26" s="242"/>
      <c r="K26" s="246"/>
      <c r="L26" s="51"/>
    </row>
    <row r="27" spans="1:13" ht="23.1" customHeight="1" thickBot="1" x14ac:dyDescent="0.45">
      <c r="A27" s="248" t="s">
        <v>31</v>
      </c>
      <c r="B27" s="215"/>
      <c r="C27" s="249" t="s">
        <v>38</v>
      </c>
      <c r="D27" s="250"/>
      <c r="E27" s="64">
        <f>SUM(E12:E26)</f>
        <v>360</v>
      </c>
      <c r="F27" s="251" t="s">
        <v>15</v>
      </c>
      <c r="G27" s="252"/>
      <c r="H27" s="253" t="s">
        <v>39</v>
      </c>
      <c r="I27" s="254"/>
      <c r="J27" s="259">
        <f>SUM(J12:K26)</f>
        <v>290</v>
      </c>
      <c r="K27" s="260"/>
      <c r="L27" s="65">
        <f>SUM(L12:L26)</f>
        <v>0</v>
      </c>
    </row>
    <row r="28" spans="1:13" ht="23.1" customHeight="1" thickTop="1" x14ac:dyDescent="0.4">
      <c r="A28" s="188" t="s">
        <v>32</v>
      </c>
      <c r="B28" s="189"/>
      <c r="C28" s="189"/>
      <c r="D28" s="131"/>
      <c r="E28" s="16"/>
      <c r="F28" s="258" t="str" cm="1">
        <f t="array" ref="F28">_xlfn.IFS(L27="","",E27&gt;=J27,"支給対象外",E27&lt;J27,L27)</f>
        <v>支給対象外</v>
      </c>
      <c r="G28" s="258"/>
      <c r="H28" s="30" t="s">
        <v>23</v>
      </c>
      <c r="I28" s="182" t="s">
        <v>46</v>
      </c>
      <c r="J28" s="182"/>
      <c r="K28" s="182"/>
      <c r="L28" s="183"/>
    </row>
    <row r="29" spans="1:13" ht="23.45" customHeight="1" x14ac:dyDescent="0.4">
      <c r="A29" s="184" t="s">
        <v>24</v>
      </c>
      <c r="B29" s="185"/>
      <c r="C29" s="191" t="s">
        <v>66</v>
      </c>
      <c r="D29" s="192"/>
      <c r="E29" s="192"/>
      <c r="F29" s="192"/>
      <c r="G29" s="192"/>
      <c r="H29" s="192"/>
      <c r="I29" s="192"/>
      <c r="J29" s="192"/>
      <c r="K29" s="193"/>
      <c r="L29" s="21" t="s">
        <v>25</v>
      </c>
    </row>
    <row r="30" spans="1:13" ht="23.45" customHeight="1" x14ac:dyDescent="0.4">
      <c r="A30" s="186"/>
      <c r="B30" s="187"/>
      <c r="C30" s="194"/>
      <c r="D30" s="195"/>
      <c r="E30" s="195"/>
      <c r="F30" s="195"/>
      <c r="G30" s="195"/>
      <c r="H30" s="195"/>
      <c r="I30" s="195"/>
      <c r="J30" s="195"/>
      <c r="K30" s="196"/>
      <c r="L30" s="15">
        <v>2</v>
      </c>
    </row>
    <row r="31" spans="1:13" ht="23.45" customHeight="1" x14ac:dyDescent="0.4">
      <c r="A31" s="188" t="s">
        <v>26</v>
      </c>
      <c r="B31" s="189"/>
      <c r="C31" s="189"/>
      <c r="D31" s="189"/>
      <c r="E31" s="7"/>
      <c r="F31" s="190" t="str">
        <f>IF(F28="支給対象外","支給対象外",F28*L30*2)</f>
        <v>支給対象外</v>
      </c>
      <c r="G31" s="190"/>
      <c r="H31" s="7" t="s">
        <v>23</v>
      </c>
      <c r="I31" s="7"/>
      <c r="J31" s="7"/>
      <c r="K31" s="7"/>
      <c r="L31" s="34"/>
    </row>
    <row r="32" spans="1:13" x14ac:dyDescent="0.4">
      <c r="A32" s="175" t="s">
        <v>27</v>
      </c>
      <c r="B32" s="175"/>
      <c r="C32" s="175"/>
      <c r="D32" s="175"/>
      <c r="E32" s="175"/>
      <c r="F32" s="175"/>
      <c r="G32" s="175"/>
      <c r="H32" s="175"/>
      <c r="I32" s="175"/>
      <c r="J32" s="175"/>
      <c r="K32" s="175"/>
    </row>
    <row r="33" spans="1:20" x14ac:dyDescent="0.4">
      <c r="A33" s="175" t="s">
        <v>28</v>
      </c>
      <c r="B33" s="175"/>
      <c r="C33" s="175"/>
      <c r="D33" s="175"/>
      <c r="E33" s="175"/>
      <c r="F33" s="175"/>
      <c r="G33" s="175"/>
      <c r="H33" s="175"/>
      <c r="I33" s="175"/>
      <c r="J33" s="175"/>
      <c r="K33" s="175"/>
    </row>
    <row r="34" spans="1:20" ht="13.5" customHeight="1" x14ac:dyDescent="0.4">
      <c r="A34" s="176" t="s">
        <v>53</v>
      </c>
      <c r="B34" s="176"/>
      <c r="C34" s="176"/>
      <c r="D34" s="176"/>
      <c r="E34" s="176"/>
      <c r="F34" s="176"/>
      <c r="G34" s="176"/>
      <c r="H34" s="176"/>
      <c r="I34" s="176"/>
      <c r="J34" s="176"/>
      <c r="K34" s="176"/>
      <c r="L34" s="176"/>
    </row>
    <row r="35" spans="1:20" x14ac:dyDescent="0.4">
      <c r="A35" s="175" t="s">
        <v>47</v>
      </c>
      <c r="B35" s="175"/>
      <c r="C35" s="175"/>
      <c r="D35" s="175"/>
      <c r="E35" s="175"/>
      <c r="F35" s="175"/>
      <c r="G35" s="175"/>
      <c r="H35" s="175"/>
      <c r="I35" s="175"/>
      <c r="J35" s="175"/>
      <c r="K35" s="175"/>
    </row>
    <row r="36" spans="1:20" x14ac:dyDescent="0.4">
      <c r="A36" s="177" t="s">
        <v>50</v>
      </c>
      <c r="B36" s="177"/>
      <c r="C36" s="177"/>
      <c r="D36" s="177"/>
      <c r="E36" s="177"/>
      <c r="F36" s="177"/>
      <c r="G36" s="177"/>
      <c r="H36" s="177"/>
      <c r="I36" s="177"/>
      <c r="J36" s="177"/>
      <c r="K36" s="177"/>
    </row>
    <row r="37" spans="1:20" x14ac:dyDescent="0.4">
      <c r="A37" s="39"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2">
    <mergeCell ref="A32:K32"/>
    <mergeCell ref="A33:K33"/>
    <mergeCell ref="A34:L34"/>
    <mergeCell ref="A35:K35"/>
    <mergeCell ref="A36:K36"/>
    <mergeCell ref="A28:D28"/>
    <mergeCell ref="F28:G28"/>
    <mergeCell ref="I28:L28"/>
    <mergeCell ref="A29:B30"/>
    <mergeCell ref="A31:D31"/>
    <mergeCell ref="F31:G31"/>
    <mergeCell ref="C29:K30"/>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disablePrompts="1" count="1">
    <dataValidation type="textLength" operator="equal" allowBlank="1" showInputMessage="1" showErrorMessage="1" sqref="K5" xr:uid="{6F0111F5-8324-4EBA-9A37-CADE691E9C3F}">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D7F7383C002545B11C58E487131AD9" ma:contentTypeVersion="12" ma:contentTypeDescription="新しいドキュメントを作成します。" ma:contentTypeScope="" ma:versionID="3e1650d1dd5fdaec1041e6ad29c94922">
  <xsd:schema xmlns:xsd="http://www.w3.org/2001/XMLSchema" xmlns:xs="http://www.w3.org/2001/XMLSchema" xmlns:p="http://schemas.microsoft.com/office/2006/metadata/properties" xmlns:ns2="5a9afbf7-4408-4698-8fbb-e8cf6f70191c" xmlns:ns3="49b67a27-4e77-4e6c-b5df-185e9898a3ed" targetNamespace="http://schemas.microsoft.com/office/2006/metadata/properties" ma:root="true" ma:fieldsID="fce2b924984ef1e87207d07ebedd3645" ns2:_="" ns3:_="">
    <xsd:import namespace="5a9afbf7-4408-4698-8fbb-e8cf6f70191c"/>
    <xsd:import namespace="49b67a27-4e77-4e6c-b5df-185e9898a3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afbf7-4408-4698-8fbb-e8cf6f7019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b67a27-4e77-4e6c-b5df-185e9898a3e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4262a4-b9f4-4462-926a-ed1a0c8c82a2}" ma:internalName="TaxCatchAll" ma:showField="CatchAllData" ma:web="49b67a27-4e77-4e6c-b5df-185e9898a3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afbf7-4408-4698-8fbb-e8cf6f70191c">
      <Terms xmlns="http://schemas.microsoft.com/office/infopath/2007/PartnerControls"/>
    </lcf76f155ced4ddcb4097134ff3c332f>
    <TaxCatchAll xmlns="49b67a27-4e77-4e6c-b5df-185e9898a3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F38FF9-44CA-4344-BF0A-1CA1A0D85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afbf7-4408-4698-8fbb-e8cf6f70191c"/>
    <ds:schemaRef ds:uri="49b67a27-4e77-4e6c-b5df-185e9898a3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0C4162-2A54-4EE1-9035-8DE981569BDC}">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5a9afbf7-4408-4698-8fbb-e8cf6f70191c"/>
    <ds:schemaRef ds:uri="49b67a27-4e77-4e6c-b5df-185e9898a3e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A36EAB-70F6-4118-864B-BF0420A1F5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入力用</vt:lpstr>
      <vt:lpstr>入力用 (2)</vt:lpstr>
      <vt:lpstr>記載方法</vt:lpstr>
      <vt:lpstr>記載例 (1)</vt:lpstr>
      <vt:lpstr>記載例 (2)</vt:lpstr>
      <vt:lpstr>記載例 (3)</vt:lpstr>
      <vt:lpstr>記載例 (4)</vt:lpstr>
      <vt:lpstr>記載例 (5)</vt:lpstr>
      <vt:lpstr>記載方法!Print_Area</vt:lpstr>
      <vt:lpstr>'記載例 (1)'!Print_Area</vt:lpstr>
      <vt:lpstr>'記載例 (2)'!Print_Area</vt:lpstr>
      <vt:lpstr>'記載例 (3)'!Print_Area</vt:lpstr>
      <vt:lpstr>'記載例 (4)'!Print_Area</vt:lpstr>
      <vt:lpstr>'記載例 (5)'!Print_Area</vt:lpstr>
      <vt:lpstr>入力用!Print_Area</vt:lpstr>
      <vt:lpstr>'入力用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junji.abe@city.sapporo.jp</dc:creator>
  <cp:keywords/>
  <dc:description/>
  <cp:lastModifiedBy>立崎 陸</cp:lastModifiedBy>
  <cp:revision/>
  <cp:lastPrinted>2025-01-10T00:36:21Z</cp:lastPrinted>
  <dcterms:created xsi:type="dcterms:W3CDTF">2024-10-09T07:39:20Z</dcterms:created>
  <dcterms:modified xsi:type="dcterms:W3CDTF">2025-08-08T01:39:05Z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0x010100F1D7F7383C002545B11C58E487131AD9</vt:lpwstr>
  </property>
  <property fmtid="{D5CDD505-2E9C-101B-9397-08002B2CF9AE}" pid="3" name="MediaServiceImageTags">
    <vt:lpwstr/>
  </property>
</Properties>
</file>