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20" yWindow="-120" windowWidth="20730" windowHeight="11160" tabRatio="836"/>
  </bookViews>
  <sheets>
    <sheet name="表紙" sheetId="144" r:id="rId1"/>
    <sheet name="概要" sheetId="51" r:id="rId2"/>
    <sheet name="問23" sheetId="255" r:id="rId3"/>
    <sheet name="問23-1" sheetId="228" r:id="rId4"/>
    <sheet name="問23-2" sheetId="256" r:id="rId5"/>
    <sheet name="問24" sheetId="257" r:id="rId6"/>
    <sheet name="問24-1" sheetId="258" r:id="rId7"/>
    <sheet name="問24-2" sheetId="259" r:id="rId8"/>
    <sheet name="問25" sheetId="260" r:id="rId9"/>
    <sheet name="問25-1" sheetId="261" r:id="rId10"/>
    <sheet name="問25-2" sheetId="262" r:id="rId11"/>
    <sheet name="問26" sheetId="263" r:id="rId12"/>
    <sheet name="問26-1" sheetId="264" r:id="rId13"/>
    <sheet name="問27" sheetId="265" r:id="rId14"/>
    <sheet name="問28" sheetId="266" r:id="rId15"/>
    <sheet name="問29" sheetId="267" r:id="rId16"/>
    <sheet name="問30" sheetId="268" r:id="rId17"/>
  </sheets>
  <definedNames>
    <definedName name="_xlnm._FilterDatabase" localSheetId="2" hidden="1">問23!$A$1:$N$11</definedName>
    <definedName name="_xlnm._FilterDatabase" localSheetId="3" hidden="1">'問23-1'!$A$1:$T$11</definedName>
    <definedName name="_xlnm._FilterDatabase" localSheetId="4" hidden="1">'問23-2'!$A$1:$P$11</definedName>
    <definedName name="_xlnm._FilterDatabase" localSheetId="5" hidden="1">問24!$A$1:$BI$11</definedName>
    <definedName name="_xlnm._FilterDatabase" localSheetId="6" hidden="1">'問24-1'!$A$1:$T$11</definedName>
    <definedName name="_xlnm._FilterDatabase" localSheetId="7" hidden="1">'問24-2'!$A$1:$P$11</definedName>
    <definedName name="_xlnm._FilterDatabase" localSheetId="8" hidden="1">問25!$A$1:$AR$11</definedName>
    <definedName name="_xlnm._FilterDatabase" localSheetId="9" hidden="1">'問25-1'!$A$1:$T$11</definedName>
    <definedName name="_xlnm._FilterDatabase" localSheetId="10" hidden="1">'問25-2'!$A$1:$O$11</definedName>
    <definedName name="_xlnm._FilterDatabase" localSheetId="11" hidden="1">問26!$A$1:$BA$11</definedName>
    <definedName name="_xlnm._FilterDatabase" localSheetId="12" hidden="1">'問26-1'!$A$1:$Q$11</definedName>
    <definedName name="_xlnm._FilterDatabase" localSheetId="13" hidden="1">問27!$A$1:$AT$11</definedName>
    <definedName name="_xlnm._FilterDatabase" localSheetId="14" hidden="1">問28!$A$1:$BA$11</definedName>
    <definedName name="_xlnm._FilterDatabase" localSheetId="15" hidden="1">問29!$A$1:$P$11</definedName>
    <definedName name="_xlnm._FilterDatabase" localSheetId="16" hidden="1">問30!$A$1:$AR$11</definedName>
    <definedName name="_xlnm.Print_Area" localSheetId="1">概要!$A$1:$Q$34</definedName>
    <definedName name="_xlnm.Print_Area" localSheetId="0">表紙!$A$1:$O$36</definedName>
    <definedName name="_xlnm.Print_Area" localSheetId="2">問23!$A$1:$H$95</definedName>
    <definedName name="_xlnm.Print_Area" localSheetId="3">'問23-1'!$A$1:$T$95</definedName>
    <definedName name="_xlnm.Print_Area" localSheetId="4">'問23-2'!$A$1:$P$95</definedName>
    <definedName name="_xlnm.Print_Area" localSheetId="5">問24!$A$1:$J$95</definedName>
    <definedName name="_xlnm.Print_Area" localSheetId="6">'問24-1'!$A$1:$T$95</definedName>
    <definedName name="_xlnm.Print_Area" localSheetId="7">'問24-2'!$A$1:$P$95</definedName>
    <definedName name="_xlnm.Print_Area" localSheetId="8">問25!$A$1:$G$95</definedName>
    <definedName name="_xlnm.Print_Area" localSheetId="9">'問25-1'!$A$1:$T$95</definedName>
    <definedName name="_xlnm.Print_Area" localSheetId="10">'問25-2'!$A$1:$O$95</definedName>
    <definedName name="_xlnm.Print_Area" localSheetId="11">問26!$A$1:$I$95</definedName>
    <definedName name="_xlnm.Print_Area" localSheetId="12">'問26-1'!$A$1:$Q$95</definedName>
    <definedName name="_xlnm.Print_Area" localSheetId="13">問27!$A$1:$G$95</definedName>
    <definedName name="_xlnm.Print_Area" localSheetId="14">問28!$A$1:$J$95</definedName>
    <definedName name="_xlnm.Print_Area" localSheetId="15">問29!$A$1:$P$95</definedName>
    <definedName name="_xlnm.Print_Area" localSheetId="16">問30!$A$1:$J$95</definedName>
    <definedName name="_xlnm.Print_Titles" localSheetId="2">問23!$A:$B,問23!$1:$11</definedName>
    <definedName name="_xlnm.Print_Titles" localSheetId="3">'問23-1'!$A:$B,'問23-1'!$1:$11</definedName>
    <definedName name="_xlnm.Print_Titles" localSheetId="4">'問23-2'!$A:$B,'問23-2'!$1:$11</definedName>
    <definedName name="_xlnm.Print_Titles" localSheetId="5">問24!$A:$B,問24!$1:$11</definedName>
    <definedName name="_xlnm.Print_Titles" localSheetId="6">'問24-1'!$A:$B,'問24-1'!$1:$11</definedName>
    <definedName name="_xlnm.Print_Titles" localSheetId="7">'問24-2'!$A:$B,'問24-2'!$1:$11</definedName>
    <definedName name="_xlnm.Print_Titles" localSheetId="8">問25!$A:$B,問25!$1:$11</definedName>
    <definedName name="_xlnm.Print_Titles" localSheetId="9">'問25-1'!$A:$B,'問25-1'!$1:$11</definedName>
    <definedName name="_xlnm.Print_Titles" localSheetId="10">'問25-2'!$A:$B,'問25-2'!$1:$11</definedName>
    <definedName name="_xlnm.Print_Titles" localSheetId="11">問26!$A:$B,問26!$1:$11</definedName>
    <definedName name="_xlnm.Print_Titles" localSheetId="12">'問26-1'!$A:$B,'問26-1'!$1:$11</definedName>
    <definedName name="_xlnm.Print_Titles" localSheetId="13">問27!$A:$B,問27!$1:$11</definedName>
    <definedName name="_xlnm.Print_Titles" localSheetId="14">問28!$A:$B,問28!$1:$11</definedName>
    <definedName name="_xlnm.Print_Titles" localSheetId="15">問29!$A:$B,問29!$1:$11</definedName>
    <definedName name="_xlnm.Print_Titles" localSheetId="16">問30!$A:$B,問30!$1:$11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2" i="257" l="1"/>
  <c r="AH13" i="257"/>
  <c r="AH15" i="257"/>
  <c r="AI16" i="257"/>
  <c r="AH19" i="257"/>
  <c r="AI20" i="257"/>
  <c r="AH21" i="257"/>
  <c r="AH23" i="257"/>
  <c r="AI24" i="257"/>
  <c r="AH25" i="257"/>
  <c r="AH27" i="257"/>
  <c r="AI28" i="257"/>
  <c r="AH29" i="257"/>
  <c r="AH31" i="257"/>
  <c r="AI32" i="257"/>
  <c r="AH35" i="257"/>
  <c r="AI36" i="257"/>
  <c r="AH37" i="257"/>
  <c r="AH39" i="257"/>
  <c r="AI40" i="257"/>
  <c r="AH41" i="257"/>
  <c r="AH43" i="257"/>
  <c r="AI44" i="257"/>
  <c r="AH45" i="257"/>
  <c r="AH47" i="257"/>
  <c r="AI48" i="257"/>
  <c r="AH51" i="257"/>
  <c r="AI52" i="257"/>
  <c r="AH53" i="257"/>
  <c r="AG14" i="257"/>
  <c r="AG15" i="257"/>
  <c r="AG18" i="257"/>
  <c r="AG19" i="257"/>
  <c r="AG22" i="257"/>
  <c r="AG23" i="257"/>
  <c r="AG26" i="257"/>
  <c r="AG27" i="257"/>
  <c r="AG30" i="257"/>
  <c r="AG31" i="257"/>
  <c r="AG34" i="257"/>
  <c r="AG35" i="257"/>
  <c r="AG38" i="257"/>
  <c r="AG39" i="257"/>
  <c r="AG42" i="257"/>
  <c r="AG43" i="257"/>
  <c r="AG46" i="257"/>
  <c r="AG47" i="257"/>
  <c r="AG50" i="257"/>
  <c r="AG51" i="257"/>
  <c r="Y12" i="257"/>
  <c r="AG12" i="257" s="1"/>
  <c r="Z12" i="257"/>
  <c r="AH12" i="257" s="1"/>
  <c r="AA12" i="257"/>
  <c r="Y13" i="257"/>
  <c r="AG13" i="257" s="1"/>
  <c r="Z13" i="257"/>
  <c r="AA13" i="257"/>
  <c r="AI13" i="257" s="1"/>
  <c r="Y14" i="257"/>
  <c r="Z14" i="257"/>
  <c r="AH14" i="257" s="1"/>
  <c r="AA14" i="257"/>
  <c r="AI14" i="257" s="1"/>
  <c r="Y15" i="257"/>
  <c r="Z15" i="257"/>
  <c r="AA15" i="257"/>
  <c r="AI15" i="257" s="1"/>
  <c r="Y16" i="257"/>
  <c r="AG16" i="257" s="1"/>
  <c r="Z16" i="257"/>
  <c r="AH16" i="257" s="1"/>
  <c r="AA16" i="257"/>
  <c r="Y17" i="257"/>
  <c r="AG17" i="257" s="1"/>
  <c r="Z17" i="257"/>
  <c r="AH17" i="257" s="1"/>
  <c r="AA17" i="257"/>
  <c r="AI17" i="257" s="1"/>
  <c r="Y18" i="257"/>
  <c r="Z18" i="257"/>
  <c r="AH18" i="257" s="1"/>
  <c r="AA18" i="257"/>
  <c r="AI18" i="257" s="1"/>
  <c r="Y19" i="257"/>
  <c r="Z19" i="257"/>
  <c r="AA19" i="257"/>
  <c r="AI19" i="257" s="1"/>
  <c r="Y20" i="257"/>
  <c r="AG20" i="257" s="1"/>
  <c r="Z20" i="257"/>
  <c r="AH20" i="257" s="1"/>
  <c r="AA20" i="257"/>
  <c r="Y21" i="257"/>
  <c r="AG21" i="257" s="1"/>
  <c r="Z21" i="257"/>
  <c r="AA21" i="257"/>
  <c r="AI21" i="257" s="1"/>
  <c r="Y22" i="257"/>
  <c r="Z22" i="257"/>
  <c r="AH22" i="257" s="1"/>
  <c r="AA22" i="257"/>
  <c r="AI22" i="257" s="1"/>
  <c r="Y23" i="257"/>
  <c r="Z23" i="257"/>
  <c r="AA23" i="257"/>
  <c r="AI23" i="257" s="1"/>
  <c r="Y24" i="257"/>
  <c r="AG24" i="257" s="1"/>
  <c r="Z24" i="257"/>
  <c r="AH24" i="257" s="1"/>
  <c r="AA24" i="257"/>
  <c r="Y25" i="257"/>
  <c r="AG25" i="257" s="1"/>
  <c r="Z25" i="257"/>
  <c r="AA25" i="257"/>
  <c r="AI25" i="257" s="1"/>
  <c r="Y26" i="257"/>
  <c r="Z26" i="257"/>
  <c r="AH26" i="257" s="1"/>
  <c r="AA26" i="257"/>
  <c r="AI26" i="257" s="1"/>
  <c r="Y27" i="257"/>
  <c r="Z27" i="257"/>
  <c r="AA27" i="257"/>
  <c r="AI27" i="257" s="1"/>
  <c r="Y28" i="257"/>
  <c r="AG28" i="257" s="1"/>
  <c r="Z28" i="257"/>
  <c r="AH28" i="257" s="1"/>
  <c r="AA28" i="257"/>
  <c r="Y29" i="257"/>
  <c r="AG29" i="257" s="1"/>
  <c r="Z29" i="257"/>
  <c r="AA29" i="257"/>
  <c r="AI29" i="257" s="1"/>
  <c r="Y30" i="257"/>
  <c r="Z30" i="257"/>
  <c r="AH30" i="257" s="1"/>
  <c r="AA30" i="257"/>
  <c r="AI30" i="257" s="1"/>
  <c r="Y31" i="257"/>
  <c r="Z31" i="257"/>
  <c r="AA31" i="257"/>
  <c r="AI31" i="257" s="1"/>
  <c r="Y32" i="257"/>
  <c r="AG32" i="257" s="1"/>
  <c r="Z32" i="257"/>
  <c r="AH32" i="257" s="1"/>
  <c r="AA32" i="257"/>
  <c r="Y33" i="257"/>
  <c r="AG33" i="257" s="1"/>
  <c r="Z33" i="257"/>
  <c r="AH33" i="257" s="1"/>
  <c r="AA33" i="257"/>
  <c r="AI33" i="257" s="1"/>
  <c r="Y34" i="257"/>
  <c r="Z34" i="257"/>
  <c r="AH34" i="257" s="1"/>
  <c r="AA34" i="257"/>
  <c r="AI34" i="257" s="1"/>
  <c r="Y35" i="257"/>
  <c r="Z35" i="257"/>
  <c r="AA35" i="257"/>
  <c r="AI35" i="257" s="1"/>
  <c r="Y36" i="257"/>
  <c r="AG36" i="257" s="1"/>
  <c r="Z36" i="257"/>
  <c r="AH36" i="257" s="1"/>
  <c r="AA36" i="257"/>
  <c r="Y37" i="257"/>
  <c r="AG37" i="257" s="1"/>
  <c r="Z37" i="257"/>
  <c r="AA37" i="257"/>
  <c r="AI37" i="257" s="1"/>
  <c r="Y38" i="257"/>
  <c r="Z38" i="257"/>
  <c r="AH38" i="257" s="1"/>
  <c r="AA38" i="257"/>
  <c r="AI38" i="257" s="1"/>
  <c r="Y39" i="257"/>
  <c r="Z39" i="257"/>
  <c r="AA39" i="257"/>
  <c r="AI39" i="257" s="1"/>
  <c r="Y40" i="257"/>
  <c r="AG40" i="257" s="1"/>
  <c r="Z40" i="257"/>
  <c r="AH40" i="257" s="1"/>
  <c r="AA40" i="257"/>
  <c r="Y41" i="257"/>
  <c r="AG41" i="257" s="1"/>
  <c r="Z41" i="257"/>
  <c r="AA41" i="257"/>
  <c r="AI41" i="257" s="1"/>
  <c r="Y42" i="257"/>
  <c r="Z42" i="257"/>
  <c r="AH42" i="257" s="1"/>
  <c r="AA42" i="257"/>
  <c r="AI42" i="257" s="1"/>
  <c r="Y43" i="257"/>
  <c r="Z43" i="257"/>
  <c r="AA43" i="257"/>
  <c r="AI43" i="257" s="1"/>
  <c r="Y44" i="257"/>
  <c r="AG44" i="257" s="1"/>
  <c r="Z44" i="257"/>
  <c r="AH44" i="257" s="1"/>
  <c r="AA44" i="257"/>
  <c r="Y45" i="257"/>
  <c r="AG45" i="257" s="1"/>
  <c r="Z45" i="257"/>
  <c r="AA45" i="257"/>
  <c r="AI45" i="257" s="1"/>
  <c r="Y46" i="257"/>
  <c r="Z46" i="257"/>
  <c r="AH46" i="257" s="1"/>
  <c r="AA46" i="257"/>
  <c r="AI46" i="257" s="1"/>
  <c r="Y47" i="257"/>
  <c r="Z47" i="257"/>
  <c r="AA47" i="257"/>
  <c r="AI47" i="257" s="1"/>
  <c r="Y48" i="257"/>
  <c r="AG48" i="257" s="1"/>
  <c r="Z48" i="257"/>
  <c r="AH48" i="257" s="1"/>
  <c r="AA48" i="257"/>
  <c r="Y49" i="257"/>
  <c r="AG49" i="257" s="1"/>
  <c r="Z49" i="257"/>
  <c r="AH49" i="257" s="1"/>
  <c r="AA49" i="257"/>
  <c r="AI49" i="257" s="1"/>
  <c r="Y50" i="257"/>
  <c r="Z50" i="257"/>
  <c r="AH50" i="257" s="1"/>
  <c r="AA50" i="257"/>
  <c r="AI50" i="257" s="1"/>
  <c r="Y51" i="257"/>
  <c r="Z51" i="257"/>
  <c r="AA51" i="257"/>
  <c r="AI51" i="257" s="1"/>
  <c r="Y52" i="257"/>
  <c r="AG52" i="257" s="1"/>
  <c r="Z52" i="257"/>
  <c r="AH52" i="257" s="1"/>
  <c r="AA52" i="257"/>
  <c r="Y53" i="257"/>
  <c r="AG53" i="257" s="1"/>
  <c r="Z53" i="257"/>
  <c r="AA53" i="257"/>
  <c r="AI53" i="257" s="1"/>
  <c r="D17" i="255"/>
  <c r="E17" i="255"/>
  <c r="F17" i="255"/>
  <c r="D15" i="255"/>
  <c r="E15" i="255"/>
  <c r="F15" i="255"/>
  <c r="D13" i="255"/>
  <c r="E13" i="255"/>
  <c r="F13" i="255"/>
  <c r="D23" i="256" l="1"/>
  <c r="E23" i="256"/>
  <c r="P81" i="228"/>
  <c r="M83" i="228"/>
  <c r="S61" i="228"/>
  <c r="O95" i="262" l="1"/>
  <c r="N95" i="262"/>
  <c r="M95" i="262"/>
  <c r="L95" i="262"/>
  <c r="K95" i="262"/>
  <c r="J95" i="262"/>
  <c r="I95" i="262"/>
  <c r="H95" i="262"/>
  <c r="G95" i="262"/>
  <c r="F95" i="262"/>
  <c r="E95" i="262"/>
  <c r="D95" i="262"/>
  <c r="O93" i="262"/>
  <c r="N93" i="262"/>
  <c r="M93" i="262"/>
  <c r="L93" i="262"/>
  <c r="K93" i="262"/>
  <c r="J93" i="262"/>
  <c r="I93" i="262"/>
  <c r="H93" i="262"/>
  <c r="G93" i="262"/>
  <c r="F93" i="262"/>
  <c r="E93" i="262"/>
  <c r="D93" i="262"/>
  <c r="O91" i="262"/>
  <c r="N91" i="262"/>
  <c r="M91" i="262"/>
  <c r="L91" i="262"/>
  <c r="K91" i="262"/>
  <c r="J91" i="262"/>
  <c r="I91" i="262"/>
  <c r="H91" i="262"/>
  <c r="G91" i="262"/>
  <c r="F91" i="262"/>
  <c r="E91" i="262"/>
  <c r="D91" i="262"/>
  <c r="O89" i="262"/>
  <c r="N89" i="262"/>
  <c r="M89" i="262"/>
  <c r="L89" i="262"/>
  <c r="K89" i="262"/>
  <c r="J89" i="262"/>
  <c r="I89" i="262"/>
  <c r="H89" i="262"/>
  <c r="G89" i="262"/>
  <c r="F89" i="262"/>
  <c r="E89" i="262"/>
  <c r="D89" i="262"/>
  <c r="O87" i="262"/>
  <c r="N87" i="262"/>
  <c r="M87" i="262"/>
  <c r="L87" i="262"/>
  <c r="K87" i="262"/>
  <c r="J87" i="262"/>
  <c r="I87" i="262"/>
  <c r="H87" i="262"/>
  <c r="G87" i="262"/>
  <c r="F87" i="262"/>
  <c r="E87" i="262"/>
  <c r="D87" i="262"/>
  <c r="O85" i="262"/>
  <c r="N85" i="262"/>
  <c r="M85" i="262"/>
  <c r="L85" i="262"/>
  <c r="K85" i="262"/>
  <c r="J85" i="262"/>
  <c r="I85" i="262"/>
  <c r="H85" i="262"/>
  <c r="G85" i="262"/>
  <c r="F85" i="262"/>
  <c r="E85" i="262"/>
  <c r="D85" i="262"/>
  <c r="O83" i="262"/>
  <c r="N83" i="262"/>
  <c r="M83" i="262"/>
  <c r="L83" i="262"/>
  <c r="K83" i="262"/>
  <c r="J83" i="262"/>
  <c r="I83" i="262"/>
  <c r="H83" i="262"/>
  <c r="G83" i="262"/>
  <c r="F83" i="262"/>
  <c r="E83" i="262"/>
  <c r="D83" i="262"/>
  <c r="O81" i="262"/>
  <c r="N81" i="262"/>
  <c r="M81" i="262"/>
  <c r="L81" i="262"/>
  <c r="K81" i="262"/>
  <c r="J81" i="262"/>
  <c r="I81" i="262"/>
  <c r="H81" i="262"/>
  <c r="G81" i="262"/>
  <c r="F81" i="262"/>
  <c r="E81" i="262"/>
  <c r="D81" i="262"/>
  <c r="O79" i="262"/>
  <c r="N79" i="262"/>
  <c r="M79" i="262"/>
  <c r="L79" i="262"/>
  <c r="K79" i="262"/>
  <c r="J79" i="262"/>
  <c r="I79" i="262"/>
  <c r="H79" i="262"/>
  <c r="G79" i="262"/>
  <c r="F79" i="262"/>
  <c r="E79" i="262"/>
  <c r="D79" i="262"/>
  <c r="O77" i="262"/>
  <c r="N77" i="262"/>
  <c r="M77" i="262"/>
  <c r="L77" i="262"/>
  <c r="K77" i="262"/>
  <c r="J77" i="262"/>
  <c r="I77" i="262"/>
  <c r="H77" i="262"/>
  <c r="G77" i="262"/>
  <c r="F77" i="262"/>
  <c r="E77" i="262"/>
  <c r="D77" i="262"/>
  <c r="O75" i="262"/>
  <c r="N75" i="262"/>
  <c r="M75" i="262"/>
  <c r="L75" i="262"/>
  <c r="K75" i="262"/>
  <c r="J75" i="262"/>
  <c r="I75" i="262"/>
  <c r="H75" i="262"/>
  <c r="G75" i="262"/>
  <c r="F75" i="262"/>
  <c r="E75" i="262"/>
  <c r="D75" i="262"/>
  <c r="O73" i="262"/>
  <c r="N73" i="262"/>
  <c r="M73" i="262"/>
  <c r="L73" i="262"/>
  <c r="K73" i="262"/>
  <c r="J73" i="262"/>
  <c r="I73" i="262"/>
  <c r="H73" i="262"/>
  <c r="G73" i="262"/>
  <c r="F73" i="262"/>
  <c r="E73" i="262"/>
  <c r="D73" i="262"/>
  <c r="O71" i="262"/>
  <c r="N71" i="262"/>
  <c r="M71" i="262"/>
  <c r="L71" i="262"/>
  <c r="K71" i="262"/>
  <c r="J71" i="262"/>
  <c r="I71" i="262"/>
  <c r="H71" i="262"/>
  <c r="G71" i="262"/>
  <c r="F71" i="262"/>
  <c r="E71" i="262"/>
  <c r="D71" i="262"/>
  <c r="O69" i="262"/>
  <c r="N69" i="262"/>
  <c r="M69" i="262"/>
  <c r="L69" i="262"/>
  <c r="K69" i="262"/>
  <c r="J69" i="262"/>
  <c r="I69" i="262"/>
  <c r="H69" i="262"/>
  <c r="G69" i="262"/>
  <c r="F69" i="262"/>
  <c r="E69" i="262"/>
  <c r="D69" i="262"/>
  <c r="O67" i="262"/>
  <c r="N67" i="262"/>
  <c r="M67" i="262"/>
  <c r="L67" i="262"/>
  <c r="K67" i="262"/>
  <c r="J67" i="262"/>
  <c r="I67" i="262"/>
  <c r="H67" i="262"/>
  <c r="G67" i="262"/>
  <c r="F67" i="262"/>
  <c r="E67" i="262"/>
  <c r="D67" i="262"/>
  <c r="O65" i="262"/>
  <c r="N65" i="262"/>
  <c r="M65" i="262"/>
  <c r="L65" i="262"/>
  <c r="K65" i="262"/>
  <c r="J65" i="262"/>
  <c r="I65" i="262"/>
  <c r="H65" i="262"/>
  <c r="G65" i="262"/>
  <c r="F65" i="262"/>
  <c r="E65" i="262"/>
  <c r="D65" i="262"/>
  <c r="O63" i="262"/>
  <c r="N63" i="262"/>
  <c r="M63" i="262"/>
  <c r="L63" i="262"/>
  <c r="K63" i="262"/>
  <c r="J63" i="262"/>
  <c r="I63" i="262"/>
  <c r="H63" i="262"/>
  <c r="G63" i="262"/>
  <c r="F63" i="262"/>
  <c r="E63" i="262"/>
  <c r="D63" i="262"/>
  <c r="O61" i="262"/>
  <c r="N61" i="262"/>
  <c r="M61" i="262"/>
  <c r="L61" i="262"/>
  <c r="K61" i="262"/>
  <c r="J61" i="262"/>
  <c r="I61" i="262"/>
  <c r="H61" i="262"/>
  <c r="G61" i="262"/>
  <c r="F61" i="262"/>
  <c r="E61" i="262"/>
  <c r="D61" i="262"/>
  <c r="O59" i="262"/>
  <c r="N59" i="262"/>
  <c r="M59" i="262"/>
  <c r="L59" i="262"/>
  <c r="K59" i="262"/>
  <c r="J59" i="262"/>
  <c r="I59" i="262"/>
  <c r="H59" i="262"/>
  <c r="G59" i="262"/>
  <c r="F59" i="262"/>
  <c r="E59" i="262"/>
  <c r="D59" i="262"/>
  <c r="O57" i="262"/>
  <c r="N57" i="262"/>
  <c r="M57" i="262"/>
  <c r="L57" i="262"/>
  <c r="K57" i="262"/>
  <c r="J57" i="262"/>
  <c r="I57" i="262"/>
  <c r="H57" i="262"/>
  <c r="G57" i="262"/>
  <c r="F57" i="262"/>
  <c r="E57" i="262"/>
  <c r="D57" i="262"/>
  <c r="O55" i="262"/>
  <c r="N55" i="262"/>
  <c r="M55" i="262"/>
  <c r="L55" i="262"/>
  <c r="K55" i="262"/>
  <c r="J55" i="262"/>
  <c r="I55" i="262"/>
  <c r="H55" i="262"/>
  <c r="G55" i="262"/>
  <c r="F55" i="262"/>
  <c r="E55" i="262"/>
  <c r="D55" i="262"/>
  <c r="O53" i="262"/>
  <c r="N53" i="262"/>
  <c r="M53" i="262"/>
  <c r="L53" i="262"/>
  <c r="K53" i="262"/>
  <c r="J53" i="262"/>
  <c r="I53" i="262"/>
  <c r="H53" i="262"/>
  <c r="G53" i="262"/>
  <c r="F53" i="262"/>
  <c r="E53" i="262"/>
  <c r="D53" i="262"/>
  <c r="O51" i="262"/>
  <c r="N51" i="262"/>
  <c r="M51" i="262"/>
  <c r="L51" i="262"/>
  <c r="K51" i="262"/>
  <c r="J51" i="262"/>
  <c r="I51" i="262"/>
  <c r="H51" i="262"/>
  <c r="G51" i="262"/>
  <c r="F51" i="262"/>
  <c r="E51" i="262"/>
  <c r="D51" i="262"/>
  <c r="O49" i="262"/>
  <c r="N49" i="262"/>
  <c r="M49" i="262"/>
  <c r="L49" i="262"/>
  <c r="K49" i="262"/>
  <c r="J49" i="262"/>
  <c r="I49" i="262"/>
  <c r="H49" i="262"/>
  <c r="G49" i="262"/>
  <c r="F49" i="262"/>
  <c r="E49" i="262"/>
  <c r="D49" i="262"/>
  <c r="O47" i="262"/>
  <c r="N47" i="262"/>
  <c r="M47" i="262"/>
  <c r="L47" i="262"/>
  <c r="K47" i="262"/>
  <c r="J47" i="262"/>
  <c r="I47" i="262"/>
  <c r="H47" i="262"/>
  <c r="G47" i="262"/>
  <c r="F47" i="262"/>
  <c r="E47" i="262"/>
  <c r="D47" i="262"/>
  <c r="O45" i="262"/>
  <c r="N45" i="262"/>
  <c r="M45" i="262"/>
  <c r="L45" i="262"/>
  <c r="K45" i="262"/>
  <c r="J45" i="262"/>
  <c r="I45" i="262"/>
  <c r="H45" i="262"/>
  <c r="G45" i="262"/>
  <c r="F45" i="262"/>
  <c r="E45" i="262"/>
  <c r="D45" i="262"/>
  <c r="O43" i="262"/>
  <c r="N43" i="262"/>
  <c r="M43" i="262"/>
  <c r="L43" i="262"/>
  <c r="K43" i="262"/>
  <c r="J43" i="262"/>
  <c r="I43" i="262"/>
  <c r="H43" i="262"/>
  <c r="G43" i="262"/>
  <c r="F43" i="262"/>
  <c r="E43" i="262"/>
  <c r="D43" i="262"/>
  <c r="O41" i="262"/>
  <c r="N41" i="262"/>
  <c r="M41" i="262"/>
  <c r="L41" i="262"/>
  <c r="K41" i="262"/>
  <c r="J41" i="262"/>
  <c r="I41" i="262"/>
  <c r="H41" i="262"/>
  <c r="G41" i="262"/>
  <c r="F41" i="262"/>
  <c r="E41" i="262"/>
  <c r="D41" i="262"/>
  <c r="O39" i="262"/>
  <c r="N39" i="262"/>
  <c r="M39" i="262"/>
  <c r="L39" i="262"/>
  <c r="K39" i="262"/>
  <c r="J39" i="262"/>
  <c r="I39" i="262"/>
  <c r="H39" i="262"/>
  <c r="G39" i="262"/>
  <c r="F39" i="262"/>
  <c r="E39" i="262"/>
  <c r="D39" i="262"/>
  <c r="O37" i="262"/>
  <c r="N37" i="262"/>
  <c r="M37" i="262"/>
  <c r="L37" i="262"/>
  <c r="K37" i="262"/>
  <c r="J37" i="262"/>
  <c r="I37" i="262"/>
  <c r="H37" i="262"/>
  <c r="G37" i="262"/>
  <c r="F37" i="262"/>
  <c r="E37" i="262"/>
  <c r="D37" i="262"/>
  <c r="O35" i="262"/>
  <c r="N35" i="262"/>
  <c r="M35" i="262"/>
  <c r="L35" i="262"/>
  <c r="K35" i="262"/>
  <c r="J35" i="262"/>
  <c r="I35" i="262"/>
  <c r="H35" i="262"/>
  <c r="G35" i="262"/>
  <c r="F35" i="262"/>
  <c r="E35" i="262"/>
  <c r="D35" i="262"/>
  <c r="O33" i="262"/>
  <c r="N33" i="262"/>
  <c r="M33" i="262"/>
  <c r="L33" i="262"/>
  <c r="K33" i="262"/>
  <c r="J33" i="262"/>
  <c r="I33" i="262"/>
  <c r="H33" i="262"/>
  <c r="G33" i="262"/>
  <c r="F33" i="262"/>
  <c r="E33" i="262"/>
  <c r="D33" i="262"/>
  <c r="O31" i="262"/>
  <c r="N31" i="262"/>
  <c r="M31" i="262"/>
  <c r="L31" i="262"/>
  <c r="K31" i="262"/>
  <c r="J31" i="262"/>
  <c r="I31" i="262"/>
  <c r="H31" i="262"/>
  <c r="G31" i="262"/>
  <c r="F31" i="262"/>
  <c r="E31" i="262"/>
  <c r="D31" i="262"/>
  <c r="O29" i="262"/>
  <c r="N29" i="262"/>
  <c r="M29" i="262"/>
  <c r="L29" i="262"/>
  <c r="K29" i="262"/>
  <c r="J29" i="262"/>
  <c r="I29" i="262"/>
  <c r="H29" i="262"/>
  <c r="G29" i="262"/>
  <c r="F29" i="262"/>
  <c r="E29" i="262"/>
  <c r="D29" i="262"/>
  <c r="O27" i="262"/>
  <c r="N27" i="262"/>
  <c r="M27" i="262"/>
  <c r="L27" i="262"/>
  <c r="K27" i="262"/>
  <c r="J27" i="262"/>
  <c r="I27" i="262"/>
  <c r="H27" i="262"/>
  <c r="G27" i="262"/>
  <c r="F27" i="262"/>
  <c r="E27" i="262"/>
  <c r="D27" i="262"/>
  <c r="O25" i="262"/>
  <c r="N25" i="262"/>
  <c r="M25" i="262"/>
  <c r="L25" i="262"/>
  <c r="K25" i="262"/>
  <c r="J25" i="262"/>
  <c r="I25" i="262"/>
  <c r="H25" i="262"/>
  <c r="G25" i="262"/>
  <c r="F25" i="262"/>
  <c r="E25" i="262"/>
  <c r="D25" i="262"/>
  <c r="O23" i="262"/>
  <c r="N23" i="262"/>
  <c r="M23" i="262"/>
  <c r="L23" i="262"/>
  <c r="K23" i="262"/>
  <c r="J23" i="262"/>
  <c r="I23" i="262"/>
  <c r="H23" i="262"/>
  <c r="G23" i="262"/>
  <c r="F23" i="262"/>
  <c r="E23" i="262"/>
  <c r="D23" i="262"/>
  <c r="O21" i="262"/>
  <c r="N21" i="262"/>
  <c r="M21" i="262"/>
  <c r="L21" i="262"/>
  <c r="K21" i="262"/>
  <c r="J21" i="262"/>
  <c r="I21" i="262"/>
  <c r="H21" i="262"/>
  <c r="G21" i="262"/>
  <c r="F21" i="262"/>
  <c r="E21" i="262"/>
  <c r="D21" i="262"/>
  <c r="O19" i="262"/>
  <c r="N19" i="262"/>
  <c r="M19" i="262"/>
  <c r="L19" i="262"/>
  <c r="K19" i="262"/>
  <c r="J19" i="262"/>
  <c r="I19" i="262"/>
  <c r="H19" i="262"/>
  <c r="G19" i="262"/>
  <c r="F19" i="262"/>
  <c r="E19" i="262"/>
  <c r="D19" i="262"/>
  <c r="O17" i="262"/>
  <c r="N17" i="262"/>
  <c r="M17" i="262"/>
  <c r="L17" i="262"/>
  <c r="K17" i="262"/>
  <c r="J17" i="262"/>
  <c r="I17" i="262"/>
  <c r="H17" i="262"/>
  <c r="G17" i="262"/>
  <c r="F17" i="262"/>
  <c r="E17" i="262"/>
  <c r="D17" i="262"/>
  <c r="O15" i="262"/>
  <c r="N15" i="262"/>
  <c r="M15" i="262"/>
  <c r="L15" i="262"/>
  <c r="K15" i="262"/>
  <c r="J15" i="262"/>
  <c r="I15" i="262"/>
  <c r="H15" i="262"/>
  <c r="G15" i="262"/>
  <c r="F15" i="262"/>
  <c r="E15" i="262"/>
  <c r="D15" i="262"/>
  <c r="O13" i="262"/>
  <c r="N13" i="262"/>
  <c r="M13" i="262"/>
  <c r="L13" i="262"/>
  <c r="K13" i="262"/>
  <c r="J13" i="262"/>
  <c r="I13" i="262"/>
  <c r="H13" i="262"/>
  <c r="G13" i="262"/>
  <c r="F13" i="262"/>
  <c r="E13" i="262"/>
  <c r="D13" i="262"/>
  <c r="O11" i="262"/>
  <c r="N11" i="262"/>
  <c r="M11" i="262"/>
  <c r="L11" i="262"/>
  <c r="K11" i="262"/>
  <c r="J11" i="262"/>
  <c r="I11" i="262"/>
  <c r="H11" i="262"/>
  <c r="G11" i="262"/>
  <c r="F11" i="262"/>
  <c r="E11" i="262"/>
  <c r="D11" i="262"/>
  <c r="T95" i="261"/>
  <c r="S95" i="261"/>
  <c r="R95" i="261"/>
  <c r="Q95" i="261"/>
  <c r="P95" i="261"/>
  <c r="O95" i="261"/>
  <c r="N95" i="261"/>
  <c r="M95" i="261"/>
  <c r="L95" i="261"/>
  <c r="K95" i="261"/>
  <c r="J95" i="261"/>
  <c r="I95" i="261"/>
  <c r="H95" i="261"/>
  <c r="G95" i="261"/>
  <c r="F95" i="261"/>
  <c r="E95" i="261"/>
  <c r="D95" i="261"/>
  <c r="T93" i="261"/>
  <c r="S93" i="261"/>
  <c r="R93" i="261"/>
  <c r="Q93" i="261"/>
  <c r="P93" i="261"/>
  <c r="O93" i="261"/>
  <c r="N93" i="261"/>
  <c r="M93" i="261"/>
  <c r="L93" i="261"/>
  <c r="K93" i="261"/>
  <c r="J93" i="261"/>
  <c r="I93" i="261"/>
  <c r="H93" i="261"/>
  <c r="G93" i="261"/>
  <c r="F93" i="261"/>
  <c r="E93" i="261"/>
  <c r="D93" i="261"/>
  <c r="T91" i="261"/>
  <c r="S91" i="261"/>
  <c r="R91" i="261"/>
  <c r="Q91" i="261"/>
  <c r="P91" i="261"/>
  <c r="O91" i="261"/>
  <c r="N91" i="261"/>
  <c r="M91" i="261"/>
  <c r="L91" i="261"/>
  <c r="K91" i="261"/>
  <c r="J91" i="261"/>
  <c r="I91" i="261"/>
  <c r="H91" i="261"/>
  <c r="G91" i="261"/>
  <c r="F91" i="261"/>
  <c r="E91" i="261"/>
  <c r="D91" i="261"/>
  <c r="T89" i="261"/>
  <c r="S89" i="261"/>
  <c r="R89" i="261"/>
  <c r="Q89" i="261"/>
  <c r="P89" i="261"/>
  <c r="O89" i="261"/>
  <c r="N89" i="261"/>
  <c r="M89" i="261"/>
  <c r="L89" i="261"/>
  <c r="K89" i="261"/>
  <c r="J89" i="261"/>
  <c r="I89" i="261"/>
  <c r="H89" i="261"/>
  <c r="G89" i="261"/>
  <c r="F89" i="261"/>
  <c r="E89" i="261"/>
  <c r="D89" i="261"/>
  <c r="T87" i="261"/>
  <c r="S87" i="261"/>
  <c r="R87" i="261"/>
  <c r="Q87" i="261"/>
  <c r="P87" i="261"/>
  <c r="O87" i="261"/>
  <c r="N87" i="261"/>
  <c r="M87" i="261"/>
  <c r="L87" i="261"/>
  <c r="K87" i="261"/>
  <c r="J87" i="261"/>
  <c r="I87" i="261"/>
  <c r="H87" i="261"/>
  <c r="G87" i="261"/>
  <c r="F87" i="261"/>
  <c r="E87" i="261"/>
  <c r="D87" i="261"/>
  <c r="T85" i="261"/>
  <c r="S85" i="261"/>
  <c r="R85" i="261"/>
  <c r="Q85" i="261"/>
  <c r="P85" i="261"/>
  <c r="O85" i="261"/>
  <c r="N85" i="261"/>
  <c r="M85" i="261"/>
  <c r="L85" i="261"/>
  <c r="K85" i="261"/>
  <c r="J85" i="261"/>
  <c r="I85" i="261"/>
  <c r="H85" i="261"/>
  <c r="G85" i="261"/>
  <c r="F85" i="261"/>
  <c r="E85" i="261"/>
  <c r="D85" i="261"/>
  <c r="T83" i="261"/>
  <c r="S83" i="261"/>
  <c r="R83" i="261"/>
  <c r="Q83" i="261"/>
  <c r="P83" i="261"/>
  <c r="O83" i="261"/>
  <c r="N83" i="261"/>
  <c r="M83" i="261"/>
  <c r="L83" i="261"/>
  <c r="K83" i="261"/>
  <c r="J83" i="261"/>
  <c r="I83" i="261"/>
  <c r="H83" i="261"/>
  <c r="G83" i="261"/>
  <c r="F83" i="261"/>
  <c r="E83" i="261"/>
  <c r="D83" i="261"/>
  <c r="T81" i="261"/>
  <c r="S81" i="261"/>
  <c r="R81" i="261"/>
  <c r="Q81" i="261"/>
  <c r="P81" i="261"/>
  <c r="O81" i="261"/>
  <c r="N81" i="261"/>
  <c r="M81" i="261"/>
  <c r="L81" i="261"/>
  <c r="K81" i="261"/>
  <c r="J81" i="261"/>
  <c r="I81" i="261"/>
  <c r="H81" i="261"/>
  <c r="G81" i="261"/>
  <c r="F81" i="261"/>
  <c r="E81" i="261"/>
  <c r="D81" i="261"/>
  <c r="T79" i="261"/>
  <c r="S79" i="261"/>
  <c r="R79" i="261"/>
  <c r="Q79" i="261"/>
  <c r="P79" i="261"/>
  <c r="O79" i="261"/>
  <c r="N79" i="261"/>
  <c r="M79" i="261"/>
  <c r="L79" i="261"/>
  <c r="K79" i="261"/>
  <c r="J79" i="261"/>
  <c r="I79" i="261"/>
  <c r="H79" i="261"/>
  <c r="G79" i="261"/>
  <c r="F79" i="261"/>
  <c r="E79" i="261"/>
  <c r="D79" i="261"/>
  <c r="T77" i="261"/>
  <c r="S77" i="261"/>
  <c r="R77" i="261"/>
  <c r="Q77" i="261"/>
  <c r="P77" i="261"/>
  <c r="O77" i="261"/>
  <c r="N77" i="261"/>
  <c r="M77" i="261"/>
  <c r="L77" i="261"/>
  <c r="K77" i="261"/>
  <c r="J77" i="261"/>
  <c r="I77" i="261"/>
  <c r="H77" i="261"/>
  <c r="G77" i="261"/>
  <c r="F77" i="261"/>
  <c r="E77" i="261"/>
  <c r="D77" i="261"/>
  <c r="T75" i="261"/>
  <c r="S75" i="261"/>
  <c r="R75" i="261"/>
  <c r="Q75" i="261"/>
  <c r="P75" i="261"/>
  <c r="O75" i="261"/>
  <c r="N75" i="261"/>
  <c r="M75" i="261"/>
  <c r="L75" i="261"/>
  <c r="K75" i="261"/>
  <c r="J75" i="261"/>
  <c r="I75" i="261"/>
  <c r="H75" i="261"/>
  <c r="G75" i="261"/>
  <c r="F75" i="261"/>
  <c r="E75" i="261"/>
  <c r="D75" i="261"/>
  <c r="T73" i="261"/>
  <c r="S73" i="261"/>
  <c r="R73" i="261"/>
  <c r="Q73" i="261"/>
  <c r="P73" i="261"/>
  <c r="O73" i="261"/>
  <c r="N73" i="261"/>
  <c r="M73" i="261"/>
  <c r="L73" i="261"/>
  <c r="K73" i="261"/>
  <c r="J73" i="261"/>
  <c r="I73" i="261"/>
  <c r="H73" i="261"/>
  <c r="G73" i="261"/>
  <c r="F73" i="261"/>
  <c r="E73" i="261"/>
  <c r="D73" i="261"/>
  <c r="T71" i="261"/>
  <c r="S71" i="261"/>
  <c r="R71" i="261"/>
  <c r="Q71" i="261"/>
  <c r="P71" i="261"/>
  <c r="O71" i="261"/>
  <c r="N71" i="261"/>
  <c r="M71" i="261"/>
  <c r="L71" i="261"/>
  <c r="K71" i="261"/>
  <c r="J71" i="261"/>
  <c r="I71" i="261"/>
  <c r="H71" i="261"/>
  <c r="G71" i="261"/>
  <c r="F71" i="261"/>
  <c r="E71" i="261"/>
  <c r="D71" i="261"/>
  <c r="T69" i="261"/>
  <c r="S69" i="261"/>
  <c r="R69" i="261"/>
  <c r="Q69" i="261"/>
  <c r="P69" i="261"/>
  <c r="O69" i="261"/>
  <c r="N69" i="261"/>
  <c r="M69" i="261"/>
  <c r="L69" i="261"/>
  <c r="K69" i="261"/>
  <c r="J69" i="261"/>
  <c r="I69" i="261"/>
  <c r="H69" i="261"/>
  <c r="G69" i="261"/>
  <c r="F69" i="261"/>
  <c r="E69" i="261"/>
  <c r="D69" i="261"/>
  <c r="T67" i="261"/>
  <c r="S67" i="261"/>
  <c r="R67" i="261"/>
  <c r="Q67" i="261"/>
  <c r="P67" i="261"/>
  <c r="O67" i="261"/>
  <c r="N67" i="261"/>
  <c r="M67" i="261"/>
  <c r="L67" i="261"/>
  <c r="K67" i="261"/>
  <c r="J67" i="261"/>
  <c r="I67" i="261"/>
  <c r="H67" i="261"/>
  <c r="G67" i="261"/>
  <c r="F67" i="261"/>
  <c r="E67" i="261"/>
  <c r="D67" i="261"/>
  <c r="T65" i="261"/>
  <c r="S65" i="261"/>
  <c r="R65" i="261"/>
  <c r="Q65" i="261"/>
  <c r="P65" i="261"/>
  <c r="O65" i="261"/>
  <c r="N65" i="261"/>
  <c r="M65" i="261"/>
  <c r="L65" i="261"/>
  <c r="K65" i="261"/>
  <c r="J65" i="261"/>
  <c r="I65" i="261"/>
  <c r="H65" i="261"/>
  <c r="G65" i="261"/>
  <c r="F65" i="261"/>
  <c r="E65" i="261"/>
  <c r="D65" i="261"/>
  <c r="T63" i="261"/>
  <c r="S63" i="261"/>
  <c r="R63" i="261"/>
  <c r="Q63" i="261"/>
  <c r="P63" i="261"/>
  <c r="O63" i="261"/>
  <c r="N63" i="261"/>
  <c r="M63" i="261"/>
  <c r="L63" i="261"/>
  <c r="K63" i="261"/>
  <c r="J63" i="261"/>
  <c r="I63" i="261"/>
  <c r="H63" i="261"/>
  <c r="G63" i="261"/>
  <c r="F63" i="261"/>
  <c r="E63" i="261"/>
  <c r="D63" i="261"/>
  <c r="T61" i="261"/>
  <c r="S61" i="261"/>
  <c r="R61" i="261"/>
  <c r="Q61" i="261"/>
  <c r="P61" i="261"/>
  <c r="O61" i="261"/>
  <c r="N61" i="261"/>
  <c r="M61" i="261"/>
  <c r="L61" i="261"/>
  <c r="K61" i="261"/>
  <c r="J61" i="261"/>
  <c r="I61" i="261"/>
  <c r="H61" i="261"/>
  <c r="G61" i="261"/>
  <c r="F61" i="261"/>
  <c r="E61" i="261"/>
  <c r="D61" i="261"/>
  <c r="T59" i="261"/>
  <c r="S59" i="261"/>
  <c r="R59" i="261"/>
  <c r="Q59" i="261"/>
  <c r="P59" i="261"/>
  <c r="O59" i="261"/>
  <c r="N59" i="261"/>
  <c r="M59" i="261"/>
  <c r="L59" i="261"/>
  <c r="K59" i="261"/>
  <c r="J59" i="261"/>
  <c r="I59" i="261"/>
  <c r="H59" i="261"/>
  <c r="G59" i="261"/>
  <c r="F59" i="261"/>
  <c r="E59" i="261"/>
  <c r="D59" i="261"/>
  <c r="T57" i="261"/>
  <c r="S57" i="261"/>
  <c r="R57" i="261"/>
  <c r="Q57" i="261"/>
  <c r="P57" i="261"/>
  <c r="O57" i="261"/>
  <c r="N57" i="261"/>
  <c r="M57" i="261"/>
  <c r="L57" i="261"/>
  <c r="K57" i="261"/>
  <c r="J57" i="261"/>
  <c r="I57" i="261"/>
  <c r="H57" i="261"/>
  <c r="G57" i="261"/>
  <c r="F57" i="261"/>
  <c r="E57" i="261"/>
  <c r="D57" i="261"/>
  <c r="T55" i="261"/>
  <c r="S55" i="261"/>
  <c r="R55" i="261"/>
  <c r="Q55" i="261"/>
  <c r="P55" i="261"/>
  <c r="O55" i="261"/>
  <c r="N55" i="261"/>
  <c r="M55" i="261"/>
  <c r="L55" i="261"/>
  <c r="K55" i="261"/>
  <c r="J55" i="261"/>
  <c r="I55" i="261"/>
  <c r="H55" i="261"/>
  <c r="G55" i="261"/>
  <c r="F55" i="261"/>
  <c r="E55" i="261"/>
  <c r="D55" i="261"/>
  <c r="T53" i="261"/>
  <c r="S53" i="261"/>
  <c r="R53" i="261"/>
  <c r="Q53" i="261"/>
  <c r="P53" i="261"/>
  <c r="O53" i="261"/>
  <c r="N53" i="261"/>
  <c r="M53" i="261"/>
  <c r="L53" i="261"/>
  <c r="K53" i="261"/>
  <c r="J53" i="261"/>
  <c r="I53" i="261"/>
  <c r="H53" i="261"/>
  <c r="G53" i="261"/>
  <c r="F53" i="261"/>
  <c r="E53" i="261"/>
  <c r="D53" i="261"/>
  <c r="T51" i="261"/>
  <c r="S51" i="261"/>
  <c r="R51" i="261"/>
  <c r="Q51" i="261"/>
  <c r="P51" i="261"/>
  <c r="O51" i="261"/>
  <c r="N51" i="261"/>
  <c r="M51" i="261"/>
  <c r="L51" i="261"/>
  <c r="K51" i="261"/>
  <c r="J51" i="261"/>
  <c r="I51" i="261"/>
  <c r="H51" i="261"/>
  <c r="G51" i="261"/>
  <c r="F51" i="261"/>
  <c r="E51" i="261"/>
  <c r="D51" i="261"/>
  <c r="T49" i="261"/>
  <c r="S49" i="261"/>
  <c r="R49" i="261"/>
  <c r="Q49" i="261"/>
  <c r="P49" i="261"/>
  <c r="O49" i="261"/>
  <c r="N49" i="261"/>
  <c r="M49" i="261"/>
  <c r="L49" i="261"/>
  <c r="K49" i="261"/>
  <c r="J49" i="261"/>
  <c r="I49" i="261"/>
  <c r="H49" i="261"/>
  <c r="G49" i="261"/>
  <c r="F49" i="261"/>
  <c r="E49" i="261"/>
  <c r="D49" i="261"/>
  <c r="T47" i="261"/>
  <c r="S47" i="261"/>
  <c r="R47" i="261"/>
  <c r="Q47" i="261"/>
  <c r="P47" i="261"/>
  <c r="O47" i="261"/>
  <c r="N47" i="261"/>
  <c r="M47" i="261"/>
  <c r="L47" i="261"/>
  <c r="K47" i="261"/>
  <c r="J47" i="261"/>
  <c r="I47" i="261"/>
  <c r="H47" i="261"/>
  <c r="G47" i="261"/>
  <c r="F47" i="261"/>
  <c r="E47" i="261"/>
  <c r="D47" i="261"/>
  <c r="T45" i="261"/>
  <c r="S45" i="261"/>
  <c r="R45" i="261"/>
  <c r="Q45" i="261"/>
  <c r="P45" i="261"/>
  <c r="O45" i="261"/>
  <c r="N45" i="261"/>
  <c r="M45" i="261"/>
  <c r="L45" i="261"/>
  <c r="K45" i="261"/>
  <c r="J45" i="261"/>
  <c r="I45" i="261"/>
  <c r="H45" i="261"/>
  <c r="G45" i="261"/>
  <c r="F45" i="261"/>
  <c r="E45" i="261"/>
  <c r="D45" i="261"/>
  <c r="T43" i="261"/>
  <c r="S43" i="261"/>
  <c r="R43" i="261"/>
  <c r="Q43" i="261"/>
  <c r="P43" i="261"/>
  <c r="O43" i="261"/>
  <c r="N43" i="261"/>
  <c r="M43" i="261"/>
  <c r="L43" i="261"/>
  <c r="K43" i="261"/>
  <c r="J43" i="261"/>
  <c r="I43" i="261"/>
  <c r="H43" i="261"/>
  <c r="G43" i="261"/>
  <c r="F43" i="261"/>
  <c r="E43" i="261"/>
  <c r="D43" i="261"/>
  <c r="T41" i="261"/>
  <c r="S41" i="261"/>
  <c r="R41" i="261"/>
  <c r="Q41" i="261"/>
  <c r="P41" i="261"/>
  <c r="O41" i="261"/>
  <c r="N41" i="261"/>
  <c r="M41" i="261"/>
  <c r="L41" i="261"/>
  <c r="K41" i="261"/>
  <c r="J41" i="261"/>
  <c r="I41" i="261"/>
  <c r="H41" i="261"/>
  <c r="G41" i="261"/>
  <c r="F41" i="261"/>
  <c r="E41" i="261"/>
  <c r="D41" i="261"/>
  <c r="T39" i="261"/>
  <c r="S39" i="261"/>
  <c r="R39" i="261"/>
  <c r="Q39" i="261"/>
  <c r="P39" i="261"/>
  <c r="O39" i="261"/>
  <c r="N39" i="261"/>
  <c r="M39" i="261"/>
  <c r="L39" i="261"/>
  <c r="K39" i="261"/>
  <c r="J39" i="261"/>
  <c r="I39" i="261"/>
  <c r="H39" i="261"/>
  <c r="G39" i="261"/>
  <c r="F39" i="261"/>
  <c r="E39" i="261"/>
  <c r="D39" i="261"/>
  <c r="T37" i="261"/>
  <c r="S37" i="261"/>
  <c r="R37" i="261"/>
  <c r="Q37" i="261"/>
  <c r="P37" i="261"/>
  <c r="O37" i="261"/>
  <c r="N37" i="261"/>
  <c r="M37" i="261"/>
  <c r="L37" i="261"/>
  <c r="K37" i="261"/>
  <c r="J37" i="261"/>
  <c r="I37" i="261"/>
  <c r="H37" i="261"/>
  <c r="G37" i="261"/>
  <c r="F37" i="261"/>
  <c r="E37" i="261"/>
  <c r="D37" i="261"/>
  <c r="T35" i="261"/>
  <c r="S35" i="261"/>
  <c r="R35" i="261"/>
  <c r="Q35" i="261"/>
  <c r="P35" i="261"/>
  <c r="O35" i="261"/>
  <c r="N35" i="261"/>
  <c r="M35" i="261"/>
  <c r="L35" i="261"/>
  <c r="K35" i="261"/>
  <c r="J35" i="261"/>
  <c r="I35" i="261"/>
  <c r="H35" i="261"/>
  <c r="G35" i="261"/>
  <c r="F35" i="261"/>
  <c r="E35" i="261"/>
  <c r="D35" i="261"/>
  <c r="T33" i="261"/>
  <c r="S33" i="261"/>
  <c r="R33" i="261"/>
  <c r="Q33" i="261"/>
  <c r="P33" i="261"/>
  <c r="O33" i="261"/>
  <c r="N33" i="261"/>
  <c r="M33" i="261"/>
  <c r="L33" i="261"/>
  <c r="K33" i="261"/>
  <c r="J33" i="261"/>
  <c r="I33" i="261"/>
  <c r="H33" i="261"/>
  <c r="G33" i="261"/>
  <c r="F33" i="261"/>
  <c r="E33" i="261"/>
  <c r="D33" i="261"/>
  <c r="T31" i="261"/>
  <c r="S31" i="261"/>
  <c r="R31" i="261"/>
  <c r="Q31" i="261"/>
  <c r="P31" i="261"/>
  <c r="O31" i="261"/>
  <c r="N31" i="261"/>
  <c r="M31" i="261"/>
  <c r="L31" i="261"/>
  <c r="K31" i="261"/>
  <c r="J31" i="261"/>
  <c r="I31" i="261"/>
  <c r="H31" i="261"/>
  <c r="G31" i="261"/>
  <c r="F31" i="261"/>
  <c r="E31" i="261"/>
  <c r="D31" i="261"/>
  <c r="T29" i="261"/>
  <c r="S29" i="261"/>
  <c r="R29" i="261"/>
  <c r="Q29" i="261"/>
  <c r="P29" i="261"/>
  <c r="O29" i="261"/>
  <c r="N29" i="261"/>
  <c r="M29" i="261"/>
  <c r="L29" i="261"/>
  <c r="K29" i="261"/>
  <c r="J29" i="261"/>
  <c r="I29" i="261"/>
  <c r="H29" i="261"/>
  <c r="G29" i="261"/>
  <c r="F29" i="261"/>
  <c r="E29" i="261"/>
  <c r="D29" i="261"/>
  <c r="T27" i="261"/>
  <c r="S27" i="261"/>
  <c r="R27" i="261"/>
  <c r="Q27" i="261"/>
  <c r="P27" i="261"/>
  <c r="O27" i="261"/>
  <c r="N27" i="261"/>
  <c r="M27" i="261"/>
  <c r="L27" i="261"/>
  <c r="K27" i="261"/>
  <c r="J27" i="261"/>
  <c r="I27" i="261"/>
  <c r="H27" i="261"/>
  <c r="G27" i="261"/>
  <c r="F27" i="261"/>
  <c r="E27" i="261"/>
  <c r="D27" i="261"/>
  <c r="T25" i="261"/>
  <c r="S25" i="261"/>
  <c r="R25" i="261"/>
  <c r="Q25" i="261"/>
  <c r="P25" i="261"/>
  <c r="O25" i="261"/>
  <c r="N25" i="261"/>
  <c r="M25" i="261"/>
  <c r="L25" i="261"/>
  <c r="K25" i="261"/>
  <c r="J25" i="261"/>
  <c r="I25" i="261"/>
  <c r="H25" i="261"/>
  <c r="G25" i="261"/>
  <c r="F25" i="261"/>
  <c r="E25" i="261"/>
  <c r="D25" i="261"/>
  <c r="T23" i="261"/>
  <c r="S23" i="261"/>
  <c r="R23" i="261"/>
  <c r="Q23" i="261"/>
  <c r="P23" i="261"/>
  <c r="O23" i="261"/>
  <c r="N23" i="261"/>
  <c r="M23" i="261"/>
  <c r="L23" i="261"/>
  <c r="K23" i="261"/>
  <c r="J23" i="261"/>
  <c r="I23" i="261"/>
  <c r="H23" i="261"/>
  <c r="G23" i="261"/>
  <c r="F23" i="261"/>
  <c r="E23" i="261"/>
  <c r="D23" i="261"/>
  <c r="T21" i="261"/>
  <c r="S21" i="261"/>
  <c r="R21" i="261"/>
  <c r="Q21" i="261"/>
  <c r="P21" i="261"/>
  <c r="O21" i="261"/>
  <c r="N21" i="261"/>
  <c r="M21" i="261"/>
  <c r="L21" i="261"/>
  <c r="K21" i="261"/>
  <c r="J21" i="261"/>
  <c r="I21" i="261"/>
  <c r="H21" i="261"/>
  <c r="G21" i="261"/>
  <c r="F21" i="261"/>
  <c r="E21" i="261"/>
  <c r="D21" i="261"/>
  <c r="T19" i="261"/>
  <c r="S19" i="261"/>
  <c r="R19" i="261"/>
  <c r="Q19" i="261"/>
  <c r="P19" i="261"/>
  <c r="O19" i="261"/>
  <c r="N19" i="261"/>
  <c r="M19" i="261"/>
  <c r="L19" i="261"/>
  <c r="K19" i="261"/>
  <c r="J19" i="261"/>
  <c r="I19" i="261"/>
  <c r="H19" i="261"/>
  <c r="G19" i="261"/>
  <c r="F19" i="261"/>
  <c r="E19" i="261"/>
  <c r="D19" i="261"/>
  <c r="T17" i="261"/>
  <c r="S17" i="261"/>
  <c r="R17" i="261"/>
  <c r="Q17" i="261"/>
  <c r="P17" i="261"/>
  <c r="O17" i="261"/>
  <c r="N17" i="261"/>
  <c r="M17" i="261"/>
  <c r="L17" i="261"/>
  <c r="K17" i="261"/>
  <c r="J17" i="261"/>
  <c r="I17" i="261"/>
  <c r="H17" i="261"/>
  <c r="G17" i="261"/>
  <c r="F17" i="261"/>
  <c r="E17" i="261"/>
  <c r="D17" i="261"/>
  <c r="T15" i="261"/>
  <c r="S15" i="261"/>
  <c r="R15" i="261"/>
  <c r="Q15" i="261"/>
  <c r="P15" i="261"/>
  <c r="O15" i="261"/>
  <c r="N15" i="261"/>
  <c r="M15" i="261"/>
  <c r="L15" i="261"/>
  <c r="K15" i="261"/>
  <c r="J15" i="261"/>
  <c r="I15" i="261"/>
  <c r="H15" i="261"/>
  <c r="G15" i="261"/>
  <c r="F15" i="261"/>
  <c r="E15" i="261"/>
  <c r="D15" i="261"/>
  <c r="T13" i="261"/>
  <c r="S13" i="261"/>
  <c r="R13" i="261"/>
  <c r="Q13" i="261"/>
  <c r="P13" i="261"/>
  <c r="O13" i="261"/>
  <c r="N13" i="261"/>
  <c r="M13" i="261"/>
  <c r="L13" i="261"/>
  <c r="K13" i="261"/>
  <c r="J13" i="261"/>
  <c r="I13" i="261"/>
  <c r="H13" i="261"/>
  <c r="G13" i="261"/>
  <c r="F13" i="261"/>
  <c r="E13" i="261"/>
  <c r="D13" i="261"/>
  <c r="T11" i="261"/>
  <c r="S11" i="261"/>
  <c r="R11" i="261"/>
  <c r="Q11" i="261"/>
  <c r="P11" i="261"/>
  <c r="O11" i="261"/>
  <c r="N11" i="261"/>
  <c r="M11" i="261"/>
  <c r="L11" i="261"/>
  <c r="K11" i="261"/>
  <c r="J11" i="261"/>
  <c r="I11" i="261"/>
  <c r="H11" i="261"/>
  <c r="G11" i="261"/>
  <c r="F11" i="261"/>
  <c r="E11" i="261"/>
  <c r="D11" i="261"/>
  <c r="F95" i="260"/>
  <c r="E95" i="260"/>
  <c r="D95" i="260"/>
  <c r="F93" i="260"/>
  <c r="E93" i="260"/>
  <c r="D93" i="260"/>
  <c r="F91" i="260"/>
  <c r="E91" i="260"/>
  <c r="D91" i="260"/>
  <c r="F89" i="260"/>
  <c r="E89" i="260"/>
  <c r="D89" i="260"/>
  <c r="F87" i="260"/>
  <c r="E87" i="260"/>
  <c r="D87" i="260"/>
  <c r="F85" i="260"/>
  <c r="E85" i="260"/>
  <c r="D85" i="260"/>
  <c r="F83" i="260"/>
  <c r="E83" i="260"/>
  <c r="D83" i="260"/>
  <c r="F81" i="260"/>
  <c r="E81" i="260"/>
  <c r="D81" i="260"/>
  <c r="F79" i="260"/>
  <c r="E79" i="260"/>
  <c r="D79" i="260"/>
  <c r="F77" i="260"/>
  <c r="E77" i="260"/>
  <c r="D77" i="260"/>
  <c r="F75" i="260"/>
  <c r="E75" i="260"/>
  <c r="D75" i="260"/>
  <c r="F73" i="260"/>
  <c r="E73" i="260"/>
  <c r="D73" i="260"/>
  <c r="F71" i="260"/>
  <c r="E71" i="260"/>
  <c r="D71" i="260"/>
  <c r="F69" i="260"/>
  <c r="E69" i="260"/>
  <c r="D69" i="260"/>
  <c r="F67" i="260"/>
  <c r="E67" i="260"/>
  <c r="D67" i="260"/>
  <c r="F65" i="260"/>
  <c r="E65" i="260"/>
  <c r="D65" i="260"/>
  <c r="F63" i="260"/>
  <c r="E63" i="260"/>
  <c r="D63" i="260"/>
  <c r="F61" i="260"/>
  <c r="E61" i="260"/>
  <c r="D61" i="260"/>
  <c r="F59" i="260"/>
  <c r="E59" i="260"/>
  <c r="D59" i="260"/>
  <c r="F57" i="260"/>
  <c r="E57" i="260"/>
  <c r="D57" i="260"/>
  <c r="F55" i="260"/>
  <c r="E55" i="260"/>
  <c r="D55" i="260"/>
  <c r="F53" i="260"/>
  <c r="E53" i="260"/>
  <c r="D53" i="260"/>
  <c r="F51" i="260"/>
  <c r="E51" i="260"/>
  <c r="D51" i="260"/>
  <c r="F49" i="260"/>
  <c r="E49" i="260"/>
  <c r="D49" i="260"/>
  <c r="F47" i="260"/>
  <c r="E47" i="260"/>
  <c r="D47" i="260"/>
  <c r="F45" i="260"/>
  <c r="E45" i="260"/>
  <c r="D45" i="260"/>
  <c r="F43" i="260"/>
  <c r="E43" i="260"/>
  <c r="D43" i="260"/>
  <c r="F41" i="260"/>
  <c r="E41" i="260"/>
  <c r="D41" i="260"/>
  <c r="F39" i="260"/>
  <c r="E39" i="260"/>
  <c r="D39" i="260"/>
  <c r="F37" i="260"/>
  <c r="E37" i="260"/>
  <c r="D37" i="260"/>
  <c r="F35" i="260"/>
  <c r="E35" i="260"/>
  <c r="D35" i="260"/>
  <c r="F33" i="260"/>
  <c r="E33" i="260"/>
  <c r="D33" i="260"/>
  <c r="F31" i="260"/>
  <c r="E31" i="260"/>
  <c r="D31" i="260"/>
  <c r="F29" i="260"/>
  <c r="E29" i="260"/>
  <c r="D29" i="260"/>
  <c r="F27" i="260"/>
  <c r="E27" i="260"/>
  <c r="D27" i="260"/>
  <c r="F25" i="260"/>
  <c r="E25" i="260"/>
  <c r="D25" i="260"/>
  <c r="F23" i="260"/>
  <c r="E23" i="260"/>
  <c r="D23" i="260"/>
  <c r="F21" i="260"/>
  <c r="E21" i="260"/>
  <c r="D21" i="260"/>
  <c r="F19" i="260"/>
  <c r="E19" i="260"/>
  <c r="D19" i="260"/>
  <c r="F17" i="260"/>
  <c r="E17" i="260"/>
  <c r="D17" i="260"/>
  <c r="F15" i="260"/>
  <c r="E15" i="260"/>
  <c r="D15" i="260"/>
  <c r="F13" i="260"/>
  <c r="E13" i="260"/>
  <c r="D13" i="260"/>
  <c r="F11" i="260"/>
  <c r="E11" i="260"/>
  <c r="D11" i="260"/>
  <c r="P95" i="259" l="1"/>
  <c r="O95" i="259"/>
  <c r="N95" i="259"/>
  <c r="M95" i="259"/>
  <c r="L95" i="259"/>
  <c r="K95" i="259"/>
  <c r="J95" i="259"/>
  <c r="I95" i="259"/>
  <c r="H95" i="259"/>
  <c r="G95" i="259"/>
  <c r="F95" i="259"/>
  <c r="E95" i="259"/>
  <c r="D95" i="259"/>
  <c r="P93" i="259"/>
  <c r="O93" i="259"/>
  <c r="N93" i="259"/>
  <c r="M93" i="259"/>
  <c r="L93" i="259"/>
  <c r="K93" i="259"/>
  <c r="J93" i="259"/>
  <c r="I93" i="259"/>
  <c r="H93" i="259"/>
  <c r="G93" i="259"/>
  <c r="F93" i="259"/>
  <c r="E93" i="259"/>
  <c r="D93" i="259"/>
  <c r="P91" i="259"/>
  <c r="O91" i="259"/>
  <c r="N91" i="259"/>
  <c r="M91" i="259"/>
  <c r="L91" i="259"/>
  <c r="K91" i="259"/>
  <c r="J91" i="259"/>
  <c r="I91" i="259"/>
  <c r="H91" i="259"/>
  <c r="G91" i="259"/>
  <c r="F91" i="259"/>
  <c r="E91" i="259"/>
  <c r="D91" i="259"/>
  <c r="P89" i="259"/>
  <c r="O89" i="259"/>
  <c r="N89" i="259"/>
  <c r="M89" i="259"/>
  <c r="L89" i="259"/>
  <c r="K89" i="259"/>
  <c r="J89" i="259"/>
  <c r="I89" i="259"/>
  <c r="H89" i="259"/>
  <c r="G89" i="259"/>
  <c r="F89" i="259"/>
  <c r="E89" i="259"/>
  <c r="D89" i="259"/>
  <c r="P87" i="259"/>
  <c r="O87" i="259"/>
  <c r="N87" i="259"/>
  <c r="M87" i="259"/>
  <c r="L87" i="259"/>
  <c r="K87" i="259"/>
  <c r="J87" i="259"/>
  <c r="I87" i="259"/>
  <c r="H87" i="259"/>
  <c r="G87" i="259"/>
  <c r="F87" i="259"/>
  <c r="E87" i="259"/>
  <c r="D87" i="259"/>
  <c r="P85" i="259"/>
  <c r="O85" i="259"/>
  <c r="N85" i="259"/>
  <c r="M85" i="259"/>
  <c r="L85" i="259"/>
  <c r="K85" i="259"/>
  <c r="J85" i="259"/>
  <c r="I85" i="259"/>
  <c r="H85" i="259"/>
  <c r="G85" i="259"/>
  <c r="F85" i="259"/>
  <c r="E85" i="259"/>
  <c r="D85" i="259"/>
  <c r="P83" i="259"/>
  <c r="O83" i="259"/>
  <c r="N83" i="259"/>
  <c r="M83" i="259"/>
  <c r="L83" i="259"/>
  <c r="K83" i="259"/>
  <c r="J83" i="259"/>
  <c r="I83" i="259"/>
  <c r="H83" i="259"/>
  <c r="G83" i="259"/>
  <c r="F83" i="259"/>
  <c r="E83" i="259"/>
  <c r="D83" i="259"/>
  <c r="P81" i="259"/>
  <c r="O81" i="259"/>
  <c r="N81" i="259"/>
  <c r="M81" i="259"/>
  <c r="L81" i="259"/>
  <c r="K81" i="259"/>
  <c r="J81" i="259"/>
  <c r="I81" i="259"/>
  <c r="H81" i="259"/>
  <c r="G81" i="259"/>
  <c r="F81" i="259"/>
  <c r="E81" i="259"/>
  <c r="D81" i="259"/>
  <c r="P79" i="259"/>
  <c r="O79" i="259"/>
  <c r="N79" i="259"/>
  <c r="M79" i="259"/>
  <c r="L79" i="259"/>
  <c r="K79" i="259"/>
  <c r="J79" i="259"/>
  <c r="I79" i="259"/>
  <c r="H79" i="259"/>
  <c r="G79" i="259"/>
  <c r="F79" i="259"/>
  <c r="E79" i="259"/>
  <c r="D79" i="259"/>
  <c r="P77" i="259"/>
  <c r="O77" i="259"/>
  <c r="N77" i="259"/>
  <c r="M77" i="259"/>
  <c r="L77" i="259"/>
  <c r="K77" i="259"/>
  <c r="J77" i="259"/>
  <c r="I77" i="259"/>
  <c r="H77" i="259"/>
  <c r="G77" i="259"/>
  <c r="F77" i="259"/>
  <c r="E77" i="259"/>
  <c r="D77" i="259"/>
  <c r="P75" i="259"/>
  <c r="O75" i="259"/>
  <c r="N75" i="259"/>
  <c r="M75" i="259"/>
  <c r="L75" i="259"/>
  <c r="K75" i="259"/>
  <c r="J75" i="259"/>
  <c r="I75" i="259"/>
  <c r="H75" i="259"/>
  <c r="G75" i="259"/>
  <c r="F75" i="259"/>
  <c r="E75" i="259"/>
  <c r="D75" i="259"/>
  <c r="P73" i="259"/>
  <c r="O73" i="259"/>
  <c r="N73" i="259"/>
  <c r="M73" i="259"/>
  <c r="L73" i="259"/>
  <c r="K73" i="259"/>
  <c r="J73" i="259"/>
  <c r="I73" i="259"/>
  <c r="H73" i="259"/>
  <c r="G73" i="259"/>
  <c r="F73" i="259"/>
  <c r="E73" i="259"/>
  <c r="D73" i="259"/>
  <c r="P71" i="259"/>
  <c r="O71" i="259"/>
  <c r="N71" i="259"/>
  <c r="M71" i="259"/>
  <c r="L71" i="259"/>
  <c r="K71" i="259"/>
  <c r="J71" i="259"/>
  <c r="I71" i="259"/>
  <c r="H71" i="259"/>
  <c r="G71" i="259"/>
  <c r="F71" i="259"/>
  <c r="E71" i="259"/>
  <c r="D71" i="259"/>
  <c r="P69" i="259"/>
  <c r="O69" i="259"/>
  <c r="N69" i="259"/>
  <c r="M69" i="259"/>
  <c r="L69" i="259"/>
  <c r="K69" i="259"/>
  <c r="J69" i="259"/>
  <c r="I69" i="259"/>
  <c r="H69" i="259"/>
  <c r="G69" i="259"/>
  <c r="F69" i="259"/>
  <c r="E69" i="259"/>
  <c r="D69" i="259"/>
  <c r="P67" i="259"/>
  <c r="O67" i="259"/>
  <c r="N67" i="259"/>
  <c r="M67" i="259"/>
  <c r="L67" i="259"/>
  <c r="K67" i="259"/>
  <c r="J67" i="259"/>
  <c r="I67" i="259"/>
  <c r="H67" i="259"/>
  <c r="G67" i="259"/>
  <c r="F67" i="259"/>
  <c r="E67" i="259"/>
  <c r="D67" i="259"/>
  <c r="P65" i="259"/>
  <c r="O65" i="259"/>
  <c r="N65" i="259"/>
  <c r="M65" i="259"/>
  <c r="L65" i="259"/>
  <c r="K65" i="259"/>
  <c r="J65" i="259"/>
  <c r="I65" i="259"/>
  <c r="H65" i="259"/>
  <c r="G65" i="259"/>
  <c r="F65" i="259"/>
  <c r="E65" i="259"/>
  <c r="D65" i="259"/>
  <c r="P63" i="259"/>
  <c r="O63" i="259"/>
  <c r="N63" i="259"/>
  <c r="M63" i="259"/>
  <c r="L63" i="259"/>
  <c r="K63" i="259"/>
  <c r="J63" i="259"/>
  <c r="I63" i="259"/>
  <c r="H63" i="259"/>
  <c r="G63" i="259"/>
  <c r="F63" i="259"/>
  <c r="E63" i="259"/>
  <c r="D63" i="259"/>
  <c r="P61" i="259"/>
  <c r="O61" i="259"/>
  <c r="N61" i="259"/>
  <c r="M61" i="259"/>
  <c r="L61" i="259"/>
  <c r="K61" i="259"/>
  <c r="J61" i="259"/>
  <c r="I61" i="259"/>
  <c r="H61" i="259"/>
  <c r="G61" i="259"/>
  <c r="F61" i="259"/>
  <c r="E61" i="259"/>
  <c r="D61" i="259"/>
  <c r="P59" i="259"/>
  <c r="O59" i="259"/>
  <c r="N59" i="259"/>
  <c r="M59" i="259"/>
  <c r="L59" i="259"/>
  <c r="K59" i="259"/>
  <c r="J59" i="259"/>
  <c r="I59" i="259"/>
  <c r="H59" i="259"/>
  <c r="G59" i="259"/>
  <c r="F59" i="259"/>
  <c r="E59" i="259"/>
  <c r="D59" i="259"/>
  <c r="P57" i="259"/>
  <c r="O57" i="259"/>
  <c r="N57" i="259"/>
  <c r="M57" i="259"/>
  <c r="L57" i="259"/>
  <c r="K57" i="259"/>
  <c r="J57" i="259"/>
  <c r="I57" i="259"/>
  <c r="H57" i="259"/>
  <c r="G57" i="259"/>
  <c r="F57" i="259"/>
  <c r="E57" i="259"/>
  <c r="D57" i="259"/>
  <c r="P55" i="259"/>
  <c r="O55" i="259"/>
  <c r="N55" i="259"/>
  <c r="M55" i="259"/>
  <c r="L55" i="259"/>
  <c r="K55" i="259"/>
  <c r="J55" i="259"/>
  <c r="I55" i="259"/>
  <c r="H55" i="259"/>
  <c r="G55" i="259"/>
  <c r="F55" i="259"/>
  <c r="E55" i="259"/>
  <c r="D55" i="259"/>
  <c r="P53" i="259"/>
  <c r="O53" i="259"/>
  <c r="N53" i="259"/>
  <c r="M53" i="259"/>
  <c r="L53" i="259"/>
  <c r="K53" i="259"/>
  <c r="J53" i="259"/>
  <c r="I53" i="259"/>
  <c r="H53" i="259"/>
  <c r="G53" i="259"/>
  <c r="F53" i="259"/>
  <c r="E53" i="259"/>
  <c r="D53" i="259"/>
  <c r="P51" i="259"/>
  <c r="O51" i="259"/>
  <c r="N51" i="259"/>
  <c r="M51" i="259"/>
  <c r="L51" i="259"/>
  <c r="K51" i="259"/>
  <c r="J51" i="259"/>
  <c r="I51" i="259"/>
  <c r="H51" i="259"/>
  <c r="G51" i="259"/>
  <c r="F51" i="259"/>
  <c r="E51" i="259"/>
  <c r="D51" i="259"/>
  <c r="P49" i="259"/>
  <c r="O49" i="259"/>
  <c r="N49" i="259"/>
  <c r="M49" i="259"/>
  <c r="L49" i="259"/>
  <c r="K49" i="259"/>
  <c r="J49" i="259"/>
  <c r="I49" i="259"/>
  <c r="H49" i="259"/>
  <c r="G49" i="259"/>
  <c r="F49" i="259"/>
  <c r="E49" i="259"/>
  <c r="D49" i="259"/>
  <c r="P47" i="259"/>
  <c r="O47" i="259"/>
  <c r="N47" i="259"/>
  <c r="M47" i="259"/>
  <c r="L47" i="259"/>
  <c r="K47" i="259"/>
  <c r="J47" i="259"/>
  <c r="I47" i="259"/>
  <c r="H47" i="259"/>
  <c r="G47" i="259"/>
  <c r="F47" i="259"/>
  <c r="E47" i="259"/>
  <c r="D47" i="259"/>
  <c r="P45" i="259"/>
  <c r="O45" i="259"/>
  <c r="N45" i="259"/>
  <c r="M45" i="259"/>
  <c r="L45" i="259"/>
  <c r="K45" i="259"/>
  <c r="J45" i="259"/>
  <c r="I45" i="259"/>
  <c r="H45" i="259"/>
  <c r="G45" i="259"/>
  <c r="F45" i="259"/>
  <c r="E45" i="259"/>
  <c r="D45" i="259"/>
  <c r="P43" i="259"/>
  <c r="O43" i="259"/>
  <c r="N43" i="259"/>
  <c r="M43" i="259"/>
  <c r="L43" i="259"/>
  <c r="K43" i="259"/>
  <c r="J43" i="259"/>
  <c r="I43" i="259"/>
  <c r="H43" i="259"/>
  <c r="G43" i="259"/>
  <c r="F43" i="259"/>
  <c r="E43" i="259"/>
  <c r="D43" i="259"/>
  <c r="P41" i="259"/>
  <c r="O41" i="259"/>
  <c r="N41" i="259"/>
  <c r="M41" i="259"/>
  <c r="L41" i="259"/>
  <c r="K41" i="259"/>
  <c r="J41" i="259"/>
  <c r="I41" i="259"/>
  <c r="H41" i="259"/>
  <c r="G41" i="259"/>
  <c r="F41" i="259"/>
  <c r="E41" i="259"/>
  <c r="D41" i="259"/>
  <c r="P39" i="259"/>
  <c r="O39" i="259"/>
  <c r="N39" i="259"/>
  <c r="M39" i="259"/>
  <c r="L39" i="259"/>
  <c r="J39" i="259"/>
  <c r="I39" i="259"/>
  <c r="H39" i="259"/>
  <c r="G39" i="259"/>
  <c r="F39" i="259"/>
  <c r="E39" i="259"/>
  <c r="D39" i="259"/>
  <c r="P37" i="259"/>
  <c r="O37" i="259"/>
  <c r="N37" i="259"/>
  <c r="M37" i="259"/>
  <c r="L37" i="259"/>
  <c r="K37" i="259"/>
  <c r="J37" i="259"/>
  <c r="I37" i="259"/>
  <c r="H37" i="259"/>
  <c r="G37" i="259"/>
  <c r="F37" i="259"/>
  <c r="E37" i="259"/>
  <c r="D37" i="259"/>
  <c r="P35" i="259"/>
  <c r="O35" i="259"/>
  <c r="N35" i="259"/>
  <c r="M35" i="259"/>
  <c r="L35" i="259"/>
  <c r="K35" i="259"/>
  <c r="J35" i="259"/>
  <c r="I35" i="259"/>
  <c r="H35" i="259"/>
  <c r="G35" i="259"/>
  <c r="F35" i="259"/>
  <c r="E35" i="259"/>
  <c r="D35" i="259"/>
  <c r="P33" i="259"/>
  <c r="O33" i="259"/>
  <c r="N33" i="259"/>
  <c r="M33" i="259"/>
  <c r="L33" i="259"/>
  <c r="K33" i="259"/>
  <c r="J33" i="259"/>
  <c r="I33" i="259"/>
  <c r="H33" i="259"/>
  <c r="G33" i="259"/>
  <c r="F33" i="259"/>
  <c r="E33" i="259"/>
  <c r="D33" i="259"/>
  <c r="P31" i="259"/>
  <c r="O31" i="259"/>
  <c r="N31" i="259"/>
  <c r="M31" i="259"/>
  <c r="L31" i="259"/>
  <c r="K31" i="259"/>
  <c r="J31" i="259"/>
  <c r="I31" i="259"/>
  <c r="H31" i="259"/>
  <c r="G31" i="259"/>
  <c r="F31" i="259"/>
  <c r="E31" i="259"/>
  <c r="D31" i="259"/>
  <c r="P29" i="259"/>
  <c r="O29" i="259"/>
  <c r="N29" i="259"/>
  <c r="M29" i="259"/>
  <c r="L29" i="259"/>
  <c r="K29" i="259"/>
  <c r="J29" i="259"/>
  <c r="I29" i="259"/>
  <c r="H29" i="259"/>
  <c r="G29" i="259"/>
  <c r="F29" i="259"/>
  <c r="E29" i="259"/>
  <c r="D29" i="259"/>
  <c r="P27" i="259"/>
  <c r="O27" i="259"/>
  <c r="N27" i="259"/>
  <c r="M27" i="259"/>
  <c r="L27" i="259"/>
  <c r="K27" i="259"/>
  <c r="J27" i="259"/>
  <c r="I27" i="259"/>
  <c r="H27" i="259"/>
  <c r="G27" i="259"/>
  <c r="F27" i="259"/>
  <c r="E27" i="259"/>
  <c r="D27" i="259"/>
  <c r="P25" i="259"/>
  <c r="O25" i="259"/>
  <c r="N25" i="259"/>
  <c r="M25" i="259"/>
  <c r="L25" i="259"/>
  <c r="K25" i="259"/>
  <c r="J25" i="259"/>
  <c r="I25" i="259"/>
  <c r="H25" i="259"/>
  <c r="G25" i="259"/>
  <c r="F25" i="259"/>
  <c r="E25" i="259"/>
  <c r="D25" i="259"/>
  <c r="P23" i="259"/>
  <c r="O23" i="259"/>
  <c r="N23" i="259"/>
  <c r="M23" i="259"/>
  <c r="L23" i="259"/>
  <c r="K23" i="259"/>
  <c r="J23" i="259"/>
  <c r="I23" i="259"/>
  <c r="H23" i="259"/>
  <c r="G23" i="259"/>
  <c r="F23" i="259"/>
  <c r="E23" i="259"/>
  <c r="D23" i="259"/>
  <c r="P21" i="259"/>
  <c r="O21" i="259"/>
  <c r="N21" i="259"/>
  <c r="M21" i="259"/>
  <c r="L21" i="259"/>
  <c r="K21" i="259"/>
  <c r="J21" i="259"/>
  <c r="I21" i="259"/>
  <c r="H21" i="259"/>
  <c r="G21" i="259"/>
  <c r="F21" i="259"/>
  <c r="E21" i="259"/>
  <c r="D21" i="259"/>
  <c r="P19" i="259"/>
  <c r="O19" i="259"/>
  <c r="N19" i="259"/>
  <c r="M19" i="259"/>
  <c r="L19" i="259"/>
  <c r="K19" i="259"/>
  <c r="J19" i="259"/>
  <c r="I19" i="259"/>
  <c r="H19" i="259"/>
  <c r="G19" i="259"/>
  <c r="F19" i="259"/>
  <c r="E19" i="259"/>
  <c r="D19" i="259"/>
  <c r="P17" i="259"/>
  <c r="O17" i="259"/>
  <c r="N17" i="259"/>
  <c r="M17" i="259"/>
  <c r="L17" i="259"/>
  <c r="K17" i="259"/>
  <c r="J17" i="259"/>
  <c r="I17" i="259"/>
  <c r="H17" i="259"/>
  <c r="G17" i="259"/>
  <c r="F17" i="259"/>
  <c r="E17" i="259"/>
  <c r="D17" i="259"/>
  <c r="P15" i="259"/>
  <c r="O15" i="259"/>
  <c r="N15" i="259"/>
  <c r="M15" i="259"/>
  <c r="L15" i="259"/>
  <c r="K15" i="259"/>
  <c r="J15" i="259"/>
  <c r="I15" i="259"/>
  <c r="H15" i="259"/>
  <c r="G15" i="259"/>
  <c r="F15" i="259"/>
  <c r="E15" i="259"/>
  <c r="D15" i="259"/>
  <c r="P13" i="259"/>
  <c r="O13" i="259"/>
  <c r="N13" i="259"/>
  <c r="M13" i="259"/>
  <c r="L13" i="259"/>
  <c r="K13" i="259"/>
  <c r="J13" i="259"/>
  <c r="I13" i="259"/>
  <c r="H13" i="259"/>
  <c r="G13" i="259"/>
  <c r="F13" i="259"/>
  <c r="E13" i="259"/>
  <c r="D13" i="259"/>
  <c r="P11" i="259"/>
  <c r="O11" i="259"/>
  <c r="N11" i="259"/>
  <c r="M11" i="259"/>
  <c r="L11" i="259"/>
  <c r="K11" i="259"/>
  <c r="J11" i="259"/>
  <c r="I11" i="259"/>
  <c r="H11" i="259"/>
  <c r="G11" i="259"/>
  <c r="F11" i="259"/>
  <c r="E11" i="259"/>
  <c r="D11" i="259"/>
  <c r="T95" i="258"/>
  <c r="S95" i="258"/>
  <c r="R95" i="258"/>
  <c r="Q95" i="258"/>
  <c r="P95" i="258"/>
  <c r="O95" i="258"/>
  <c r="N95" i="258"/>
  <c r="M95" i="258"/>
  <c r="L95" i="258"/>
  <c r="K95" i="258"/>
  <c r="J95" i="258"/>
  <c r="I95" i="258"/>
  <c r="H95" i="258"/>
  <c r="G95" i="258"/>
  <c r="F95" i="258"/>
  <c r="E95" i="258"/>
  <c r="D95" i="258"/>
  <c r="T93" i="258"/>
  <c r="S93" i="258"/>
  <c r="R93" i="258"/>
  <c r="Q93" i="258"/>
  <c r="P93" i="258"/>
  <c r="O93" i="258"/>
  <c r="N93" i="258"/>
  <c r="M93" i="258"/>
  <c r="L93" i="258"/>
  <c r="K93" i="258"/>
  <c r="J93" i="258"/>
  <c r="I93" i="258"/>
  <c r="H93" i="258"/>
  <c r="G93" i="258"/>
  <c r="F93" i="258"/>
  <c r="E93" i="258"/>
  <c r="D93" i="258"/>
  <c r="T91" i="258"/>
  <c r="S91" i="258"/>
  <c r="R91" i="258"/>
  <c r="Q91" i="258"/>
  <c r="P91" i="258"/>
  <c r="O91" i="258"/>
  <c r="N91" i="258"/>
  <c r="M91" i="258"/>
  <c r="L91" i="258"/>
  <c r="K91" i="258"/>
  <c r="J91" i="258"/>
  <c r="I91" i="258"/>
  <c r="H91" i="258"/>
  <c r="G91" i="258"/>
  <c r="F91" i="258"/>
  <c r="E91" i="258"/>
  <c r="D91" i="258"/>
  <c r="T89" i="258"/>
  <c r="S89" i="258"/>
  <c r="R89" i="258"/>
  <c r="Q89" i="258"/>
  <c r="P89" i="258"/>
  <c r="O89" i="258"/>
  <c r="N89" i="258"/>
  <c r="M89" i="258"/>
  <c r="L89" i="258"/>
  <c r="K89" i="258"/>
  <c r="J89" i="258"/>
  <c r="I89" i="258"/>
  <c r="H89" i="258"/>
  <c r="G89" i="258"/>
  <c r="F89" i="258"/>
  <c r="E89" i="258"/>
  <c r="D89" i="258"/>
  <c r="T87" i="258"/>
  <c r="S87" i="258"/>
  <c r="R87" i="258"/>
  <c r="Q87" i="258"/>
  <c r="P87" i="258"/>
  <c r="O87" i="258"/>
  <c r="N87" i="258"/>
  <c r="M87" i="258"/>
  <c r="L87" i="258"/>
  <c r="K87" i="258"/>
  <c r="J87" i="258"/>
  <c r="I87" i="258"/>
  <c r="H87" i="258"/>
  <c r="G87" i="258"/>
  <c r="F87" i="258"/>
  <c r="E87" i="258"/>
  <c r="D87" i="258"/>
  <c r="T85" i="258"/>
  <c r="S85" i="258"/>
  <c r="R85" i="258"/>
  <c r="Q85" i="258"/>
  <c r="P85" i="258"/>
  <c r="O85" i="258"/>
  <c r="N85" i="258"/>
  <c r="M85" i="258"/>
  <c r="L85" i="258"/>
  <c r="K85" i="258"/>
  <c r="J85" i="258"/>
  <c r="I85" i="258"/>
  <c r="H85" i="258"/>
  <c r="G85" i="258"/>
  <c r="F85" i="258"/>
  <c r="E85" i="258"/>
  <c r="D85" i="258"/>
  <c r="T83" i="258"/>
  <c r="S83" i="258"/>
  <c r="R83" i="258"/>
  <c r="Q83" i="258"/>
  <c r="P83" i="258"/>
  <c r="O83" i="258"/>
  <c r="N83" i="258"/>
  <c r="M83" i="258"/>
  <c r="L83" i="258"/>
  <c r="K83" i="258"/>
  <c r="J83" i="258"/>
  <c r="I83" i="258"/>
  <c r="H83" i="258"/>
  <c r="G83" i="258"/>
  <c r="F83" i="258"/>
  <c r="E83" i="258"/>
  <c r="D83" i="258"/>
  <c r="T81" i="258"/>
  <c r="S81" i="258"/>
  <c r="R81" i="258"/>
  <c r="Q81" i="258"/>
  <c r="P81" i="258"/>
  <c r="O81" i="258"/>
  <c r="N81" i="258"/>
  <c r="M81" i="258"/>
  <c r="L81" i="258"/>
  <c r="K81" i="258"/>
  <c r="J81" i="258"/>
  <c r="I81" i="258"/>
  <c r="H81" i="258"/>
  <c r="G81" i="258"/>
  <c r="F81" i="258"/>
  <c r="E81" i="258"/>
  <c r="D81" i="258"/>
  <c r="T79" i="258"/>
  <c r="S79" i="258"/>
  <c r="R79" i="258"/>
  <c r="Q79" i="258"/>
  <c r="P79" i="258"/>
  <c r="O79" i="258"/>
  <c r="N79" i="258"/>
  <c r="M79" i="258"/>
  <c r="L79" i="258"/>
  <c r="K79" i="258"/>
  <c r="J79" i="258"/>
  <c r="I79" i="258"/>
  <c r="H79" i="258"/>
  <c r="G79" i="258"/>
  <c r="F79" i="258"/>
  <c r="E79" i="258"/>
  <c r="D79" i="258"/>
  <c r="T77" i="258"/>
  <c r="S77" i="258"/>
  <c r="R77" i="258"/>
  <c r="Q77" i="258"/>
  <c r="P77" i="258"/>
  <c r="O77" i="258"/>
  <c r="N77" i="258"/>
  <c r="M77" i="258"/>
  <c r="L77" i="258"/>
  <c r="K77" i="258"/>
  <c r="J77" i="258"/>
  <c r="I77" i="258"/>
  <c r="H77" i="258"/>
  <c r="G77" i="258"/>
  <c r="F77" i="258"/>
  <c r="E77" i="258"/>
  <c r="D77" i="258"/>
  <c r="T75" i="258"/>
  <c r="S75" i="258"/>
  <c r="R75" i="258"/>
  <c r="Q75" i="258"/>
  <c r="P75" i="258"/>
  <c r="O75" i="258"/>
  <c r="N75" i="258"/>
  <c r="M75" i="258"/>
  <c r="L75" i="258"/>
  <c r="K75" i="258"/>
  <c r="J75" i="258"/>
  <c r="I75" i="258"/>
  <c r="H75" i="258"/>
  <c r="G75" i="258"/>
  <c r="F75" i="258"/>
  <c r="E75" i="258"/>
  <c r="D75" i="258"/>
  <c r="T73" i="258"/>
  <c r="S73" i="258"/>
  <c r="R73" i="258"/>
  <c r="Q73" i="258"/>
  <c r="P73" i="258"/>
  <c r="O73" i="258"/>
  <c r="N73" i="258"/>
  <c r="M73" i="258"/>
  <c r="L73" i="258"/>
  <c r="K73" i="258"/>
  <c r="J73" i="258"/>
  <c r="I73" i="258"/>
  <c r="H73" i="258"/>
  <c r="G73" i="258"/>
  <c r="F73" i="258"/>
  <c r="E73" i="258"/>
  <c r="D73" i="258"/>
  <c r="T71" i="258"/>
  <c r="S71" i="258"/>
  <c r="R71" i="258"/>
  <c r="Q71" i="258"/>
  <c r="P71" i="258"/>
  <c r="O71" i="258"/>
  <c r="N71" i="258"/>
  <c r="M71" i="258"/>
  <c r="L71" i="258"/>
  <c r="K71" i="258"/>
  <c r="J71" i="258"/>
  <c r="I71" i="258"/>
  <c r="H71" i="258"/>
  <c r="G71" i="258"/>
  <c r="F71" i="258"/>
  <c r="E71" i="258"/>
  <c r="D71" i="258"/>
  <c r="T69" i="258"/>
  <c r="S69" i="258"/>
  <c r="R69" i="258"/>
  <c r="Q69" i="258"/>
  <c r="P69" i="258"/>
  <c r="O69" i="258"/>
  <c r="N69" i="258"/>
  <c r="M69" i="258"/>
  <c r="L69" i="258"/>
  <c r="K69" i="258"/>
  <c r="J69" i="258"/>
  <c r="I69" i="258"/>
  <c r="H69" i="258"/>
  <c r="G69" i="258"/>
  <c r="F69" i="258"/>
  <c r="E69" i="258"/>
  <c r="D69" i="258"/>
  <c r="T67" i="258"/>
  <c r="S67" i="258"/>
  <c r="R67" i="258"/>
  <c r="Q67" i="258"/>
  <c r="P67" i="258"/>
  <c r="O67" i="258"/>
  <c r="N67" i="258"/>
  <c r="M67" i="258"/>
  <c r="L67" i="258"/>
  <c r="K67" i="258"/>
  <c r="J67" i="258"/>
  <c r="I67" i="258"/>
  <c r="H67" i="258"/>
  <c r="G67" i="258"/>
  <c r="F67" i="258"/>
  <c r="E67" i="258"/>
  <c r="D67" i="258"/>
  <c r="T65" i="258"/>
  <c r="S65" i="258"/>
  <c r="R65" i="258"/>
  <c r="Q65" i="258"/>
  <c r="P65" i="258"/>
  <c r="O65" i="258"/>
  <c r="N65" i="258"/>
  <c r="M65" i="258"/>
  <c r="L65" i="258"/>
  <c r="K65" i="258"/>
  <c r="J65" i="258"/>
  <c r="I65" i="258"/>
  <c r="H65" i="258"/>
  <c r="G65" i="258"/>
  <c r="F65" i="258"/>
  <c r="E65" i="258"/>
  <c r="D65" i="258"/>
  <c r="T63" i="258"/>
  <c r="S63" i="258"/>
  <c r="R63" i="258"/>
  <c r="Q63" i="258"/>
  <c r="P63" i="258"/>
  <c r="O63" i="258"/>
  <c r="N63" i="258"/>
  <c r="M63" i="258"/>
  <c r="L63" i="258"/>
  <c r="K63" i="258"/>
  <c r="J63" i="258"/>
  <c r="I63" i="258"/>
  <c r="H63" i="258"/>
  <c r="G63" i="258"/>
  <c r="F63" i="258"/>
  <c r="E63" i="258"/>
  <c r="D63" i="258"/>
  <c r="T61" i="258"/>
  <c r="S61" i="258"/>
  <c r="R61" i="258"/>
  <c r="Q61" i="258"/>
  <c r="P61" i="258"/>
  <c r="O61" i="258"/>
  <c r="N61" i="258"/>
  <c r="M61" i="258"/>
  <c r="L61" i="258"/>
  <c r="K61" i="258"/>
  <c r="J61" i="258"/>
  <c r="I61" i="258"/>
  <c r="H61" i="258"/>
  <c r="G61" i="258"/>
  <c r="F61" i="258"/>
  <c r="E61" i="258"/>
  <c r="D61" i="258"/>
  <c r="T59" i="258"/>
  <c r="S59" i="258"/>
  <c r="R59" i="258"/>
  <c r="Q59" i="258"/>
  <c r="P59" i="258"/>
  <c r="O59" i="258"/>
  <c r="N59" i="258"/>
  <c r="M59" i="258"/>
  <c r="L59" i="258"/>
  <c r="K59" i="258"/>
  <c r="J59" i="258"/>
  <c r="I59" i="258"/>
  <c r="H59" i="258"/>
  <c r="G59" i="258"/>
  <c r="F59" i="258"/>
  <c r="E59" i="258"/>
  <c r="D59" i="258"/>
  <c r="T57" i="258"/>
  <c r="S57" i="258"/>
  <c r="R57" i="258"/>
  <c r="Q57" i="258"/>
  <c r="P57" i="258"/>
  <c r="O57" i="258"/>
  <c r="N57" i="258"/>
  <c r="M57" i="258"/>
  <c r="L57" i="258"/>
  <c r="K57" i="258"/>
  <c r="J57" i="258"/>
  <c r="I57" i="258"/>
  <c r="H57" i="258"/>
  <c r="G57" i="258"/>
  <c r="F57" i="258"/>
  <c r="E57" i="258"/>
  <c r="D57" i="258"/>
  <c r="T55" i="258"/>
  <c r="S55" i="258"/>
  <c r="R55" i="258"/>
  <c r="Q55" i="258"/>
  <c r="P55" i="258"/>
  <c r="O55" i="258"/>
  <c r="N55" i="258"/>
  <c r="M55" i="258"/>
  <c r="L55" i="258"/>
  <c r="K55" i="258"/>
  <c r="J55" i="258"/>
  <c r="I55" i="258"/>
  <c r="H55" i="258"/>
  <c r="G55" i="258"/>
  <c r="F55" i="258"/>
  <c r="E55" i="258"/>
  <c r="D55" i="258"/>
  <c r="T53" i="258"/>
  <c r="S53" i="258"/>
  <c r="R53" i="258"/>
  <c r="Q53" i="258"/>
  <c r="P53" i="258"/>
  <c r="O53" i="258"/>
  <c r="N53" i="258"/>
  <c r="M53" i="258"/>
  <c r="L53" i="258"/>
  <c r="K53" i="258"/>
  <c r="J53" i="258"/>
  <c r="I53" i="258"/>
  <c r="H53" i="258"/>
  <c r="G53" i="258"/>
  <c r="F53" i="258"/>
  <c r="E53" i="258"/>
  <c r="D53" i="258"/>
  <c r="T51" i="258"/>
  <c r="S51" i="258"/>
  <c r="R51" i="258"/>
  <c r="Q51" i="258"/>
  <c r="P51" i="258"/>
  <c r="O51" i="258"/>
  <c r="N51" i="258"/>
  <c r="M51" i="258"/>
  <c r="L51" i="258"/>
  <c r="K51" i="258"/>
  <c r="J51" i="258"/>
  <c r="I51" i="258"/>
  <c r="H51" i="258"/>
  <c r="G51" i="258"/>
  <c r="F51" i="258"/>
  <c r="E51" i="258"/>
  <c r="D51" i="258"/>
  <c r="T49" i="258"/>
  <c r="S49" i="258"/>
  <c r="R49" i="258"/>
  <c r="Q49" i="258"/>
  <c r="P49" i="258"/>
  <c r="O49" i="258"/>
  <c r="N49" i="258"/>
  <c r="M49" i="258"/>
  <c r="L49" i="258"/>
  <c r="K49" i="258"/>
  <c r="J49" i="258"/>
  <c r="I49" i="258"/>
  <c r="H49" i="258"/>
  <c r="G49" i="258"/>
  <c r="F49" i="258"/>
  <c r="E49" i="258"/>
  <c r="D49" i="258"/>
  <c r="T47" i="258"/>
  <c r="S47" i="258"/>
  <c r="R47" i="258"/>
  <c r="Q47" i="258"/>
  <c r="P47" i="258"/>
  <c r="O47" i="258"/>
  <c r="N47" i="258"/>
  <c r="M47" i="258"/>
  <c r="L47" i="258"/>
  <c r="K47" i="258"/>
  <c r="J47" i="258"/>
  <c r="I47" i="258"/>
  <c r="H47" i="258"/>
  <c r="G47" i="258"/>
  <c r="F47" i="258"/>
  <c r="E47" i="258"/>
  <c r="D47" i="258"/>
  <c r="T45" i="258"/>
  <c r="S45" i="258"/>
  <c r="R45" i="258"/>
  <c r="Q45" i="258"/>
  <c r="P45" i="258"/>
  <c r="O45" i="258"/>
  <c r="N45" i="258"/>
  <c r="M45" i="258"/>
  <c r="L45" i="258"/>
  <c r="K45" i="258"/>
  <c r="J45" i="258"/>
  <c r="I45" i="258"/>
  <c r="H45" i="258"/>
  <c r="G45" i="258"/>
  <c r="F45" i="258"/>
  <c r="E45" i="258"/>
  <c r="D45" i="258"/>
  <c r="T43" i="258"/>
  <c r="S43" i="258"/>
  <c r="R43" i="258"/>
  <c r="Q43" i="258"/>
  <c r="P43" i="258"/>
  <c r="O43" i="258"/>
  <c r="N43" i="258"/>
  <c r="M43" i="258"/>
  <c r="L43" i="258"/>
  <c r="K43" i="258"/>
  <c r="J43" i="258"/>
  <c r="I43" i="258"/>
  <c r="H43" i="258"/>
  <c r="G43" i="258"/>
  <c r="F43" i="258"/>
  <c r="E43" i="258"/>
  <c r="D43" i="258"/>
  <c r="T41" i="258"/>
  <c r="S41" i="258"/>
  <c r="R41" i="258"/>
  <c r="Q41" i="258"/>
  <c r="P41" i="258"/>
  <c r="O41" i="258"/>
  <c r="N41" i="258"/>
  <c r="M41" i="258"/>
  <c r="L41" i="258"/>
  <c r="K41" i="258"/>
  <c r="J41" i="258"/>
  <c r="I41" i="258"/>
  <c r="H41" i="258"/>
  <c r="G41" i="258"/>
  <c r="F41" i="258"/>
  <c r="E41" i="258"/>
  <c r="D41" i="258"/>
  <c r="T39" i="258"/>
  <c r="S39" i="258"/>
  <c r="R39" i="258"/>
  <c r="Q39" i="258"/>
  <c r="P39" i="258"/>
  <c r="O39" i="258"/>
  <c r="N39" i="258"/>
  <c r="M39" i="258"/>
  <c r="L39" i="258"/>
  <c r="K39" i="258"/>
  <c r="J39" i="258"/>
  <c r="I39" i="258"/>
  <c r="H39" i="258"/>
  <c r="G39" i="258"/>
  <c r="F39" i="258"/>
  <c r="E39" i="258"/>
  <c r="D39" i="258"/>
  <c r="T37" i="258"/>
  <c r="S37" i="258"/>
  <c r="R37" i="258"/>
  <c r="Q37" i="258"/>
  <c r="P37" i="258"/>
  <c r="O37" i="258"/>
  <c r="N37" i="258"/>
  <c r="M37" i="258"/>
  <c r="L37" i="258"/>
  <c r="K37" i="258"/>
  <c r="J37" i="258"/>
  <c r="I37" i="258"/>
  <c r="H37" i="258"/>
  <c r="G37" i="258"/>
  <c r="F37" i="258"/>
  <c r="E37" i="258"/>
  <c r="D37" i="258"/>
  <c r="T35" i="258"/>
  <c r="S35" i="258"/>
  <c r="R35" i="258"/>
  <c r="Q35" i="258"/>
  <c r="P35" i="258"/>
  <c r="O35" i="258"/>
  <c r="N35" i="258"/>
  <c r="M35" i="258"/>
  <c r="L35" i="258"/>
  <c r="K35" i="258"/>
  <c r="J35" i="258"/>
  <c r="I35" i="258"/>
  <c r="H35" i="258"/>
  <c r="G35" i="258"/>
  <c r="F35" i="258"/>
  <c r="E35" i="258"/>
  <c r="D35" i="258"/>
  <c r="T33" i="258"/>
  <c r="S33" i="258"/>
  <c r="R33" i="258"/>
  <c r="Q33" i="258"/>
  <c r="P33" i="258"/>
  <c r="O33" i="258"/>
  <c r="N33" i="258"/>
  <c r="M33" i="258"/>
  <c r="L33" i="258"/>
  <c r="K33" i="258"/>
  <c r="J33" i="258"/>
  <c r="I33" i="258"/>
  <c r="H33" i="258"/>
  <c r="G33" i="258"/>
  <c r="F33" i="258"/>
  <c r="E33" i="258"/>
  <c r="D33" i="258"/>
  <c r="T31" i="258"/>
  <c r="S31" i="258"/>
  <c r="R31" i="258"/>
  <c r="Q31" i="258"/>
  <c r="P31" i="258"/>
  <c r="O31" i="258"/>
  <c r="N31" i="258"/>
  <c r="M31" i="258"/>
  <c r="L31" i="258"/>
  <c r="K31" i="258"/>
  <c r="J31" i="258"/>
  <c r="I31" i="258"/>
  <c r="H31" i="258"/>
  <c r="G31" i="258"/>
  <c r="F31" i="258"/>
  <c r="E31" i="258"/>
  <c r="D31" i="258"/>
  <c r="T29" i="258"/>
  <c r="S29" i="258"/>
  <c r="R29" i="258"/>
  <c r="Q29" i="258"/>
  <c r="P29" i="258"/>
  <c r="O29" i="258"/>
  <c r="N29" i="258"/>
  <c r="M29" i="258"/>
  <c r="L29" i="258"/>
  <c r="K29" i="258"/>
  <c r="J29" i="258"/>
  <c r="I29" i="258"/>
  <c r="H29" i="258"/>
  <c r="G29" i="258"/>
  <c r="F29" i="258"/>
  <c r="E29" i="258"/>
  <c r="D29" i="258"/>
  <c r="T27" i="258"/>
  <c r="S27" i="258"/>
  <c r="R27" i="258"/>
  <c r="Q27" i="258"/>
  <c r="P27" i="258"/>
  <c r="O27" i="258"/>
  <c r="N27" i="258"/>
  <c r="M27" i="258"/>
  <c r="L27" i="258"/>
  <c r="K27" i="258"/>
  <c r="J27" i="258"/>
  <c r="I27" i="258"/>
  <c r="H27" i="258"/>
  <c r="G27" i="258"/>
  <c r="F27" i="258"/>
  <c r="E27" i="258"/>
  <c r="D27" i="258"/>
  <c r="T25" i="258"/>
  <c r="S25" i="258"/>
  <c r="R25" i="258"/>
  <c r="Q25" i="258"/>
  <c r="P25" i="258"/>
  <c r="O25" i="258"/>
  <c r="N25" i="258"/>
  <c r="M25" i="258"/>
  <c r="L25" i="258"/>
  <c r="K25" i="258"/>
  <c r="J25" i="258"/>
  <c r="I25" i="258"/>
  <c r="H25" i="258"/>
  <c r="G25" i="258"/>
  <c r="F25" i="258"/>
  <c r="E25" i="258"/>
  <c r="D25" i="258"/>
  <c r="T23" i="258"/>
  <c r="S23" i="258"/>
  <c r="R23" i="258"/>
  <c r="Q23" i="258"/>
  <c r="P23" i="258"/>
  <c r="O23" i="258"/>
  <c r="N23" i="258"/>
  <c r="M23" i="258"/>
  <c r="L23" i="258"/>
  <c r="K23" i="258"/>
  <c r="J23" i="258"/>
  <c r="I23" i="258"/>
  <c r="H23" i="258"/>
  <c r="G23" i="258"/>
  <c r="F23" i="258"/>
  <c r="E23" i="258"/>
  <c r="D23" i="258"/>
  <c r="T21" i="258"/>
  <c r="S21" i="258"/>
  <c r="R21" i="258"/>
  <c r="Q21" i="258"/>
  <c r="P21" i="258"/>
  <c r="O21" i="258"/>
  <c r="N21" i="258"/>
  <c r="M21" i="258"/>
  <c r="L21" i="258"/>
  <c r="K21" i="258"/>
  <c r="J21" i="258"/>
  <c r="I21" i="258"/>
  <c r="H21" i="258"/>
  <c r="G21" i="258"/>
  <c r="F21" i="258"/>
  <c r="E21" i="258"/>
  <c r="D21" i="258"/>
  <c r="T19" i="258"/>
  <c r="S19" i="258"/>
  <c r="R19" i="258"/>
  <c r="Q19" i="258"/>
  <c r="P19" i="258"/>
  <c r="O19" i="258"/>
  <c r="N19" i="258"/>
  <c r="M19" i="258"/>
  <c r="L19" i="258"/>
  <c r="K19" i="258"/>
  <c r="J19" i="258"/>
  <c r="I19" i="258"/>
  <c r="H19" i="258"/>
  <c r="G19" i="258"/>
  <c r="F19" i="258"/>
  <c r="E19" i="258"/>
  <c r="D19" i="258"/>
  <c r="T17" i="258"/>
  <c r="S17" i="258"/>
  <c r="R17" i="258"/>
  <c r="Q17" i="258"/>
  <c r="P17" i="258"/>
  <c r="O17" i="258"/>
  <c r="N17" i="258"/>
  <c r="M17" i="258"/>
  <c r="L17" i="258"/>
  <c r="K17" i="258"/>
  <c r="J17" i="258"/>
  <c r="I17" i="258"/>
  <c r="H17" i="258"/>
  <c r="G17" i="258"/>
  <c r="F17" i="258"/>
  <c r="E17" i="258"/>
  <c r="D17" i="258"/>
  <c r="T15" i="258"/>
  <c r="S15" i="258"/>
  <c r="R15" i="258"/>
  <c r="Q15" i="258"/>
  <c r="P15" i="258"/>
  <c r="O15" i="258"/>
  <c r="N15" i="258"/>
  <c r="M15" i="258"/>
  <c r="L15" i="258"/>
  <c r="K15" i="258"/>
  <c r="J15" i="258"/>
  <c r="I15" i="258"/>
  <c r="H15" i="258"/>
  <c r="G15" i="258"/>
  <c r="F15" i="258"/>
  <c r="E15" i="258"/>
  <c r="D15" i="258"/>
  <c r="T13" i="258"/>
  <c r="S13" i="258"/>
  <c r="R13" i="258"/>
  <c r="Q13" i="258"/>
  <c r="P13" i="258"/>
  <c r="O13" i="258"/>
  <c r="N13" i="258"/>
  <c r="M13" i="258"/>
  <c r="L13" i="258"/>
  <c r="K13" i="258"/>
  <c r="J13" i="258"/>
  <c r="I13" i="258"/>
  <c r="H13" i="258"/>
  <c r="G13" i="258"/>
  <c r="F13" i="258"/>
  <c r="E13" i="258"/>
  <c r="D13" i="258"/>
  <c r="T11" i="258"/>
  <c r="S11" i="258"/>
  <c r="R11" i="258"/>
  <c r="Q11" i="258"/>
  <c r="P11" i="258"/>
  <c r="O11" i="258"/>
  <c r="N11" i="258"/>
  <c r="M11" i="258"/>
  <c r="L11" i="258"/>
  <c r="K11" i="258"/>
  <c r="J11" i="258"/>
  <c r="I11" i="258"/>
  <c r="H11" i="258"/>
  <c r="G11" i="258"/>
  <c r="F11" i="258"/>
  <c r="E11" i="258"/>
  <c r="D11" i="258"/>
  <c r="F95" i="257"/>
  <c r="E95" i="257"/>
  <c r="D95" i="257"/>
  <c r="F93" i="257"/>
  <c r="E93" i="257"/>
  <c r="D93" i="257"/>
  <c r="F91" i="257"/>
  <c r="E91" i="257"/>
  <c r="D91" i="257"/>
  <c r="F89" i="257"/>
  <c r="E89" i="257"/>
  <c r="D89" i="257"/>
  <c r="F87" i="257"/>
  <c r="E87" i="257"/>
  <c r="D87" i="257"/>
  <c r="F85" i="257"/>
  <c r="E85" i="257"/>
  <c r="D85" i="257"/>
  <c r="F83" i="257"/>
  <c r="E83" i="257"/>
  <c r="D83" i="257"/>
  <c r="F81" i="257"/>
  <c r="E81" i="257"/>
  <c r="D81" i="257"/>
  <c r="F79" i="257"/>
  <c r="E79" i="257"/>
  <c r="D79" i="257"/>
  <c r="F77" i="257"/>
  <c r="E77" i="257"/>
  <c r="D77" i="257"/>
  <c r="F75" i="257"/>
  <c r="E75" i="257"/>
  <c r="D75" i="257"/>
  <c r="F73" i="257"/>
  <c r="E73" i="257"/>
  <c r="D73" i="257"/>
  <c r="F71" i="257"/>
  <c r="E71" i="257"/>
  <c r="D71" i="257"/>
  <c r="F69" i="257"/>
  <c r="E69" i="257"/>
  <c r="D69" i="257"/>
  <c r="F67" i="257"/>
  <c r="E67" i="257"/>
  <c r="D67" i="257"/>
  <c r="F65" i="257"/>
  <c r="E65" i="257"/>
  <c r="D65" i="257"/>
  <c r="F63" i="257"/>
  <c r="E63" i="257"/>
  <c r="D63" i="257"/>
  <c r="F61" i="257"/>
  <c r="E61" i="257"/>
  <c r="D61" i="257"/>
  <c r="F59" i="257"/>
  <c r="E59" i="257"/>
  <c r="D59" i="257"/>
  <c r="F57" i="257"/>
  <c r="E57" i="257"/>
  <c r="D57" i="257"/>
  <c r="F55" i="257"/>
  <c r="E55" i="257"/>
  <c r="D55" i="257"/>
  <c r="F53" i="257"/>
  <c r="E53" i="257"/>
  <c r="D53" i="257"/>
  <c r="F51" i="257"/>
  <c r="E51" i="257"/>
  <c r="D51" i="257"/>
  <c r="F49" i="257"/>
  <c r="E49" i="257"/>
  <c r="D49" i="257"/>
  <c r="F47" i="257"/>
  <c r="E47" i="257"/>
  <c r="D47" i="257"/>
  <c r="F45" i="257"/>
  <c r="E45" i="257"/>
  <c r="D45" i="257"/>
  <c r="F43" i="257"/>
  <c r="E43" i="257"/>
  <c r="D43" i="257"/>
  <c r="F41" i="257"/>
  <c r="E41" i="257"/>
  <c r="D41" i="257"/>
  <c r="F39" i="257"/>
  <c r="E39" i="257"/>
  <c r="D39" i="257"/>
  <c r="F37" i="257"/>
  <c r="E37" i="257"/>
  <c r="D37" i="257"/>
  <c r="F35" i="257"/>
  <c r="E35" i="257"/>
  <c r="D35" i="257"/>
  <c r="F33" i="257"/>
  <c r="E33" i="257"/>
  <c r="D33" i="257"/>
  <c r="F31" i="257"/>
  <c r="E31" i="257"/>
  <c r="D31" i="257"/>
  <c r="F29" i="257"/>
  <c r="E29" i="257"/>
  <c r="D29" i="257"/>
  <c r="F27" i="257"/>
  <c r="E27" i="257"/>
  <c r="D27" i="257"/>
  <c r="F25" i="257"/>
  <c r="E25" i="257"/>
  <c r="D25" i="257"/>
  <c r="F23" i="257"/>
  <c r="E23" i="257"/>
  <c r="D23" i="257"/>
  <c r="F21" i="257"/>
  <c r="E21" i="257"/>
  <c r="D21" i="257"/>
  <c r="F19" i="257"/>
  <c r="E19" i="257"/>
  <c r="D19" i="257"/>
  <c r="F17" i="257"/>
  <c r="E17" i="257"/>
  <c r="D17" i="257"/>
  <c r="F15" i="257"/>
  <c r="E15" i="257"/>
  <c r="D15" i="257"/>
  <c r="F13" i="257"/>
  <c r="E13" i="257"/>
  <c r="D13" i="257"/>
  <c r="F11" i="257"/>
  <c r="E11" i="257"/>
  <c r="D11" i="257"/>
  <c r="T95" i="228" l="1"/>
  <c r="S95" i="228"/>
  <c r="R95" i="228"/>
  <c r="Q95" i="228"/>
  <c r="P95" i="228"/>
  <c r="O95" i="228"/>
  <c r="N95" i="228"/>
  <c r="M95" i="228"/>
  <c r="L95" i="228"/>
  <c r="K95" i="228"/>
  <c r="J95" i="228"/>
  <c r="I95" i="228"/>
  <c r="H95" i="228"/>
  <c r="G95" i="228"/>
  <c r="F95" i="228"/>
  <c r="E95" i="228"/>
  <c r="D95" i="228"/>
  <c r="T93" i="228"/>
  <c r="S93" i="228"/>
  <c r="R93" i="228"/>
  <c r="Q93" i="228"/>
  <c r="P93" i="228"/>
  <c r="O93" i="228"/>
  <c r="N93" i="228"/>
  <c r="M93" i="228"/>
  <c r="L93" i="228"/>
  <c r="K93" i="228"/>
  <c r="J93" i="228"/>
  <c r="I93" i="228"/>
  <c r="H93" i="228"/>
  <c r="G93" i="228"/>
  <c r="F93" i="228"/>
  <c r="E93" i="228"/>
  <c r="D93" i="228"/>
  <c r="T91" i="228"/>
  <c r="S91" i="228"/>
  <c r="R91" i="228"/>
  <c r="Q91" i="228"/>
  <c r="P91" i="228"/>
  <c r="O91" i="228"/>
  <c r="N91" i="228"/>
  <c r="M91" i="228"/>
  <c r="L91" i="228"/>
  <c r="K91" i="228"/>
  <c r="J91" i="228"/>
  <c r="I91" i="228"/>
  <c r="H91" i="228"/>
  <c r="G91" i="228"/>
  <c r="F91" i="228"/>
  <c r="E91" i="228"/>
  <c r="D91" i="228"/>
  <c r="T89" i="228"/>
  <c r="S89" i="228"/>
  <c r="R89" i="228"/>
  <c r="Q89" i="228"/>
  <c r="P89" i="228"/>
  <c r="O89" i="228"/>
  <c r="N89" i="228"/>
  <c r="M89" i="228"/>
  <c r="L89" i="228"/>
  <c r="K89" i="228"/>
  <c r="J89" i="228"/>
  <c r="I89" i="228"/>
  <c r="H89" i="228"/>
  <c r="G89" i="228"/>
  <c r="F89" i="228"/>
  <c r="E89" i="228"/>
  <c r="D89" i="228"/>
  <c r="T87" i="228"/>
  <c r="S87" i="228"/>
  <c r="R87" i="228"/>
  <c r="Q87" i="228"/>
  <c r="P87" i="228"/>
  <c r="O87" i="228"/>
  <c r="N87" i="228"/>
  <c r="M87" i="228"/>
  <c r="L87" i="228"/>
  <c r="K87" i="228"/>
  <c r="J87" i="228"/>
  <c r="I87" i="228"/>
  <c r="H87" i="228"/>
  <c r="G87" i="228"/>
  <c r="F87" i="228"/>
  <c r="E87" i="228"/>
  <c r="D87" i="228"/>
  <c r="T85" i="228"/>
  <c r="S85" i="228"/>
  <c r="R85" i="228"/>
  <c r="Q85" i="228"/>
  <c r="P85" i="228"/>
  <c r="O85" i="228"/>
  <c r="N85" i="228"/>
  <c r="M85" i="228"/>
  <c r="L85" i="228"/>
  <c r="K85" i="228"/>
  <c r="J85" i="228"/>
  <c r="I85" i="228"/>
  <c r="H85" i="228"/>
  <c r="G85" i="228"/>
  <c r="F85" i="228"/>
  <c r="E85" i="228"/>
  <c r="D85" i="228"/>
  <c r="T83" i="228"/>
  <c r="S83" i="228"/>
  <c r="R83" i="228"/>
  <c r="Q83" i="228"/>
  <c r="P83" i="228"/>
  <c r="O83" i="228"/>
  <c r="N83" i="228"/>
  <c r="L83" i="228"/>
  <c r="K83" i="228"/>
  <c r="J83" i="228"/>
  <c r="I83" i="228"/>
  <c r="H83" i="228"/>
  <c r="G83" i="228"/>
  <c r="F83" i="228"/>
  <c r="E83" i="228"/>
  <c r="D83" i="228"/>
  <c r="T81" i="228"/>
  <c r="S81" i="228"/>
  <c r="R81" i="228"/>
  <c r="Q81" i="228"/>
  <c r="O81" i="228"/>
  <c r="N81" i="228"/>
  <c r="M81" i="228"/>
  <c r="L81" i="228"/>
  <c r="K81" i="228"/>
  <c r="J81" i="228"/>
  <c r="I81" i="228"/>
  <c r="H81" i="228"/>
  <c r="G81" i="228"/>
  <c r="F81" i="228"/>
  <c r="E81" i="228"/>
  <c r="D81" i="228"/>
  <c r="T79" i="228"/>
  <c r="S79" i="228"/>
  <c r="R79" i="228"/>
  <c r="Q79" i="228"/>
  <c r="P79" i="228"/>
  <c r="O79" i="228"/>
  <c r="N79" i="228"/>
  <c r="M79" i="228"/>
  <c r="L79" i="228"/>
  <c r="K79" i="228"/>
  <c r="J79" i="228"/>
  <c r="I79" i="228"/>
  <c r="H79" i="228"/>
  <c r="G79" i="228"/>
  <c r="F79" i="228"/>
  <c r="E79" i="228"/>
  <c r="D79" i="228"/>
  <c r="T77" i="228"/>
  <c r="S77" i="228"/>
  <c r="R77" i="228"/>
  <c r="Q77" i="228"/>
  <c r="P77" i="228"/>
  <c r="O77" i="228"/>
  <c r="N77" i="228"/>
  <c r="M77" i="228"/>
  <c r="L77" i="228"/>
  <c r="K77" i="228"/>
  <c r="J77" i="228"/>
  <c r="I77" i="228"/>
  <c r="H77" i="228"/>
  <c r="G77" i="228"/>
  <c r="F77" i="228"/>
  <c r="E77" i="228"/>
  <c r="D77" i="228"/>
  <c r="T75" i="228"/>
  <c r="S75" i="228"/>
  <c r="R75" i="228"/>
  <c r="Q75" i="228"/>
  <c r="P75" i="228"/>
  <c r="O75" i="228"/>
  <c r="N75" i="228"/>
  <c r="M75" i="228"/>
  <c r="L75" i="228"/>
  <c r="K75" i="228"/>
  <c r="J75" i="228"/>
  <c r="I75" i="228"/>
  <c r="H75" i="228"/>
  <c r="G75" i="228"/>
  <c r="F75" i="228"/>
  <c r="E75" i="228"/>
  <c r="D75" i="228"/>
  <c r="T73" i="228"/>
  <c r="S73" i="228"/>
  <c r="R73" i="228"/>
  <c r="Q73" i="228"/>
  <c r="P73" i="228"/>
  <c r="O73" i="228"/>
  <c r="N73" i="228"/>
  <c r="M73" i="228"/>
  <c r="L73" i="228"/>
  <c r="K73" i="228"/>
  <c r="J73" i="228"/>
  <c r="I73" i="228"/>
  <c r="H73" i="228"/>
  <c r="G73" i="228"/>
  <c r="F73" i="228"/>
  <c r="E73" i="228"/>
  <c r="D73" i="228"/>
  <c r="T71" i="228"/>
  <c r="S71" i="228"/>
  <c r="R71" i="228"/>
  <c r="Q71" i="228"/>
  <c r="P71" i="228"/>
  <c r="O71" i="228"/>
  <c r="N71" i="228"/>
  <c r="M71" i="228"/>
  <c r="L71" i="228"/>
  <c r="K71" i="228"/>
  <c r="J71" i="228"/>
  <c r="I71" i="228"/>
  <c r="H71" i="228"/>
  <c r="G71" i="228"/>
  <c r="F71" i="228"/>
  <c r="E71" i="228"/>
  <c r="D71" i="228"/>
  <c r="T69" i="228"/>
  <c r="S69" i="228"/>
  <c r="R69" i="228"/>
  <c r="Q69" i="228"/>
  <c r="P69" i="228"/>
  <c r="O69" i="228"/>
  <c r="N69" i="228"/>
  <c r="M69" i="228"/>
  <c r="L69" i="228"/>
  <c r="K69" i="228"/>
  <c r="J69" i="228"/>
  <c r="I69" i="228"/>
  <c r="H69" i="228"/>
  <c r="G69" i="228"/>
  <c r="F69" i="228"/>
  <c r="E69" i="228"/>
  <c r="D69" i="228"/>
  <c r="T67" i="228"/>
  <c r="S67" i="228"/>
  <c r="R67" i="228"/>
  <c r="Q67" i="228"/>
  <c r="P67" i="228"/>
  <c r="O67" i="228"/>
  <c r="N67" i="228"/>
  <c r="M67" i="228"/>
  <c r="L67" i="228"/>
  <c r="K67" i="228"/>
  <c r="J67" i="228"/>
  <c r="I67" i="228"/>
  <c r="H67" i="228"/>
  <c r="G67" i="228"/>
  <c r="F67" i="228"/>
  <c r="E67" i="228"/>
  <c r="D67" i="228"/>
  <c r="T65" i="228"/>
  <c r="S65" i="228"/>
  <c r="R65" i="228"/>
  <c r="Q65" i="228"/>
  <c r="P65" i="228"/>
  <c r="O65" i="228"/>
  <c r="N65" i="228"/>
  <c r="M65" i="228"/>
  <c r="L65" i="228"/>
  <c r="K65" i="228"/>
  <c r="J65" i="228"/>
  <c r="I65" i="228"/>
  <c r="H65" i="228"/>
  <c r="G65" i="228"/>
  <c r="F65" i="228"/>
  <c r="E65" i="228"/>
  <c r="D65" i="228"/>
  <c r="T63" i="228"/>
  <c r="S63" i="228"/>
  <c r="R63" i="228"/>
  <c r="Q63" i="228"/>
  <c r="P63" i="228"/>
  <c r="O63" i="228"/>
  <c r="N63" i="228"/>
  <c r="M63" i="228"/>
  <c r="L63" i="228"/>
  <c r="K63" i="228"/>
  <c r="J63" i="228"/>
  <c r="I63" i="228"/>
  <c r="H63" i="228"/>
  <c r="G63" i="228"/>
  <c r="F63" i="228"/>
  <c r="E63" i="228"/>
  <c r="D63" i="228"/>
  <c r="T61" i="228"/>
  <c r="R61" i="228"/>
  <c r="Q61" i="228"/>
  <c r="P61" i="228"/>
  <c r="O61" i="228"/>
  <c r="N61" i="228"/>
  <c r="M61" i="228"/>
  <c r="L61" i="228"/>
  <c r="K61" i="228"/>
  <c r="J61" i="228"/>
  <c r="I61" i="228"/>
  <c r="H61" i="228"/>
  <c r="G61" i="228"/>
  <c r="F61" i="228"/>
  <c r="E61" i="228"/>
  <c r="D61" i="228"/>
  <c r="T59" i="228"/>
  <c r="S59" i="228"/>
  <c r="R59" i="228"/>
  <c r="Q59" i="228"/>
  <c r="P59" i="228"/>
  <c r="O59" i="228"/>
  <c r="N59" i="228"/>
  <c r="M59" i="228"/>
  <c r="L59" i="228"/>
  <c r="K59" i="228"/>
  <c r="J59" i="228"/>
  <c r="I59" i="228"/>
  <c r="H59" i="228"/>
  <c r="G59" i="228"/>
  <c r="F59" i="228"/>
  <c r="E59" i="228"/>
  <c r="D59" i="228"/>
  <c r="T57" i="228"/>
  <c r="S57" i="228"/>
  <c r="R57" i="228"/>
  <c r="Q57" i="228"/>
  <c r="P57" i="228"/>
  <c r="O57" i="228"/>
  <c r="N57" i="228"/>
  <c r="M57" i="228"/>
  <c r="L57" i="228"/>
  <c r="K57" i="228"/>
  <c r="J57" i="228"/>
  <c r="I57" i="228"/>
  <c r="H57" i="228"/>
  <c r="G57" i="228"/>
  <c r="F57" i="228"/>
  <c r="E57" i="228"/>
  <c r="D57" i="228"/>
  <c r="T55" i="228"/>
  <c r="S55" i="228"/>
  <c r="R55" i="228"/>
  <c r="Q55" i="228"/>
  <c r="P55" i="228"/>
  <c r="O55" i="228"/>
  <c r="N55" i="228"/>
  <c r="M55" i="228"/>
  <c r="L55" i="228"/>
  <c r="K55" i="228"/>
  <c r="J55" i="228"/>
  <c r="I55" i="228"/>
  <c r="H55" i="228"/>
  <c r="G55" i="228"/>
  <c r="F55" i="228"/>
  <c r="E55" i="228"/>
  <c r="D55" i="228"/>
  <c r="T53" i="228"/>
  <c r="S53" i="228"/>
  <c r="R53" i="228"/>
  <c r="Q53" i="228"/>
  <c r="P53" i="228"/>
  <c r="O53" i="228"/>
  <c r="N53" i="228"/>
  <c r="M53" i="228"/>
  <c r="L53" i="228"/>
  <c r="K53" i="228"/>
  <c r="J53" i="228"/>
  <c r="I53" i="228"/>
  <c r="H53" i="228"/>
  <c r="G53" i="228"/>
  <c r="F53" i="228"/>
  <c r="E53" i="228"/>
  <c r="D53" i="228"/>
  <c r="T51" i="228"/>
  <c r="S51" i="228"/>
  <c r="R51" i="228"/>
  <c r="Q51" i="228"/>
  <c r="P51" i="228"/>
  <c r="O51" i="228"/>
  <c r="N51" i="228"/>
  <c r="M51" i="228"/>
  <c r="L51" i="228"/>
  <c r="K51" i="228"/>
  <c r="J51" i="228"/>
  <c r="I51" i="228"/>
  <c r="H51" i="228"/>
  <c r="G51" i="228"/>
  <c r="F51" i="228"/>
  <c r="E51" i="228"/>
  <c r="D51" i="228"/>
  <c r="T49" i="228"/>
  <c r="S49" i="228"/>
  <c r="R49" i="228"/>
  <c r="Q49" i="228"/>
  <c r="P49" i="228"/>
  <c r="O49" i="228"/>
  <c r="N49" i="228"/>
  <c r="M49" i="228"/>
  <c r="L49" i="228"/>
  <c r="K49" i="228"/>
  <c r="J49" i="228"/>
  <c r="I49" i="228"/>
  <c r="H49" i="228"/>
  <c r="G49" i="228"/>
  <c r="F49" i="228"/>
  <c r="E49" i="228"/>
  <c r="D49" i="228"/>
  <c r="T47" i="228"/>
  <c r="S47" i="228"/>
  <c r="R47" i="228"/>
  <c r="Q47" i="228"/>
  <c r="P47" i="228"/>
  <c r="O47" i="228"/>
  <c r="N47" i="228"/>
  <c r="M47" i="228"/>
  <c r="L47" i="228"/>
  <c r="K47" i="228"/>
  <c r="J47" i="228"/>
  <c r="I47" i="228"/>
  <c r="H47" i="228"/>
  <c r="G47" i="228"/>
  <c r="F47" i="228"/>
  <c r="E47" i="228"/>
  <c r="D47" i="228"/>
  <c r="T45" i="228"/>
  <c r="S45" i="228"/>
  <c r="R45" i="228"/>
  <c r="Q45" i="228"/>
  <c r="P45" i="228"/>
  <c r="O45" i="228"/>
  <c r="N45" i="228"/>
  <c r="M45" i="228"/>
  <c r="L45" i="228"/>
  <c r="K45" i="228"/>
  <c r="J45" i="228"/>
  <c r="I45" i="228"/>
  <c r="H45" i="228"/>
  <c r="G45" i="228"/>
  <c r="F45" i="228"/>
  <c r="E45" i="228"/>
  <c r="D45" i="228"/>
  <c r="T43" i="228"/>
  <c r="S43" i="228"/>
  <c r="R43" i="228"/>
  <c r="Q43" i="228"/>
  <c r="P43" i="228"/>
  <c r="O43" i="228"/>
  <c r="N43" i="228"/>
  <c r="M43" i="228"/>
  <c r="L43" i="228"/>
  <c r="K43" i="228"/>
  <c r="J43" i="228"/>
  <c r="I43" i="228"/>
  <c r="H43" i="228"/>
  <c r="G43" i="228"/>
  <c r="F43" i="228"/>
  <c r="E43" i="228"/>
  <c r="D43" i="228"/>
  <c r="T41" i="228"/>
  <c r="S41" i="228"/>
  <c r="R41" i="228"/>
  <c r="Q41" i="228"/>
  <c r="P41" i="228"/>
  <c r="O41" i="228"/>
  <c r="N41" i="228"/>
  <c r="M41" i="228"/>
  <c r="L41" i="228"/>
  <c r="K41" i="228"/>
  <c r="J41" i="228"/>
  <c r="I41" i="228"/>
  <c r="H41" i="228"/>
  <c r="G41" i="228"/>
  <c r="F41" i="228"/>
  <c r="E41" i="228"/>
  <c r="D41" i="228"/>
  <c r="T39" i="228"/>
  <c r="S39" i="228"/>
  <c r="R39" i="228"/>
  <c r="Q39" i="228"/>
  <c r="P39" i="228"/>
  <c r="O39" i="228"/>
  <c r="N39" i="228"/>
  <c r="M39" i="228"/>
  <c r="L39" i="228"/>
  <c r="K39" i="228"/>
  <c r="J39" i="228"/>
  <c r="I39" i="228"/>
  <c r="H39" i="228"/>
  <c r="G39" i="228"/>
  <c r="F39" i="228"/>
  <c r="E39" i="228"/>
  <c r="D39" i="228"/>
  <c r="T37" i="228"/>
  <c r="S37" i="228"/>
  <c r="R37" i="228"/>
  <c r="Q37" i="228"/>
  <c r="P37" i="228"/>
  <c r="O37" i="228"/>
  <c r="N37" i="228"/>
  <c r="M37" i="228"/>
  <c r="L37" i="228"/>
  <c r="K37" i="228"/>
  <c r="J37" i="228"/>
  <c r="I37" i="228"/>
  <c r="H37" i="228"/>
  <c r="G37" i="228"/>
  <c r="F37" i="228"/>
  <c r="E37" i="228"/>
  <c r="D37" i="228"/>
  <c r="T35" i="228"/>
  <c r="S35" i="228"/>
  <c r="R35" i="228"/>
  <c r="Q35" i="228"/>
  <c r="P35" i="228"/>
  <c r="O35" i="228"/>
  <c r="N35" i="228"/>
  <c r="M35" i="228"/>
  <c r="L35" i="228"/>
  <c r="K35" i="228"/>
  <c r="J35" i="228"/>
  <c r="I35" i="228"/>
  <c r="H35" i="228"/>
  <c r="G35" i="228"/>
  <c r="F35" i="228"/>
  <c r="E35" i="228"/>
  <c r="D35" i="228"/>
  <c r="T33" i="228"/>
  <c r="S33" i="228"/>
  <c r="R33" i="228"/>
  <c r="Q33" i="228"/>
  <c r="P33" i="228"/>
  <c r="O33" i="228"/>
  <c r="N33" i="228"/>
  <c r="M33" i="228"/>
  <c r="L33" i="228"/>
  <c r="K33" i="228"/>
  <c r="J33" i="228"/>
  <c r="I33" i="228"/>
  <c r="H33" i="228"/>
  <c r="G33" i="228"/>
  <c r="F33" i="228"/>
  <c r="E33" i="228"/>
  <c r="D33" i="228"/>
  <c r="T31" i="228"/>
  <c r="S31" i="228"/>
  <c r="R31" i="228"/>
  <c r="Q31" i="228"/>
  <c r="P31" i="228"/>
  <c r="O31" i="228"/>
  <c r="N31" i="228"/>
  <c r="M31" i="228"/>
  <c r="L31" i="228"/>
  <c r="K31" i="228"/>
  <c r="J31" i="228"/>
  <c r="I31" i="228"/>
  <c r="H31" i="228"/>
  <c r="G31" i="228"/>
  <c r="F31" i="228"/>
  <c r="E31" i="228"/>
  <c r="D31" i="228"/>
  <c r="T29" i="228"/>
  <c r="S29" i="228"/>
  <c r="R29" i="228"/>
  <c r="Q29" i="228"/>
  <c r="P29" i="228"/>
  <c r="O29" i="228"/>
  <c r="N29" i="228"/>
  <c r="M29" i="228"/>
  <c r="L29" i="228"/>
  <c r="K29" i="228"/>
  <c r="J29" i="228"/>
  <c r="I29" i="228"/>
  <c r="H29" i="228"/>
  <c r="G29" i="228"/>
  <c r="F29" i="228"/>
  <c r="E29" i="228"/>
  <c r="D29" i="228"/>
  <c r="T27" i="228"/>
  <c r="S27" i="228"/>
  <c r="R27" i="228"/>
  <c r="Q27" i="228"/>
  <c r="P27" i="228"/>
  <c r="O27" i="228"/>
  <c r="N27" i="228"/>
  <c r="M27" i="228"/>
  <c r="L27" i="228"/>
  <c r="K27" i="228"/>
  <c r="J27" i="228"/>
  <c r="I27" i="228"/>
  <c r="H27" i="228"/>
  <c r="G27" i="228"/>
  <c r="F27" i="228"/>
  <c r="E27" i="228"/>
  <c r="D27" i="228"/>
  <c r="T25" i="228"/>
  <c r="S25" i="228"/>
  <c r="R25" i="228"/>
  <c r="Q25" i="228"/>
  <c r="P25" i="228"/>
  <c r="O25" i="228"/>
  <c r="N25" i="228"/>
  <c r="M25" i="228"/>
  <c r="L25" i="228"/>
  <c r="K25" i="228"/>
  <c r="J25" i="228"/>
  <c r="I25" i="228"/>
  <c r="H25" i="228"/>
  <c r="G25" i="228"/>
  <c r="F25" i="228"/>
  <c r="E25" i="228"/>
  <c r="D25" i="228"/>
  <c r="T23" i="228"/>
  <c r="S23" i="228"/>
  <c r="R23" i="228"/>
  <c r="Q23" i="228"/>
  <c r="P23" i="228"/>
  <c r="O23" i="228"/>
  <c r="N23" i="228"/>
  <c r="M23" i="228"/>
  <c r="L23" i="228"/>
  <c r="K23" i="228"/>
  <c r="J23" i="228"/>
  <c r="I23" i="228"/>
  <c r="H23" i="228"/>
  <c r="G23" i="228"/>
  <c r="F23" i="228"/>
  <c r="E23" i="228"/>
  <c r="D23" i="228"/>
  <c r="T21" i="228"/>
  <c r="S21" i="228"/>
  <c r="R21" i="228"/>
  <c r="Q21" i="228"/>
  <c r="P21" i="228"/>
  <c r="O21" i="228"/>
  <c r="N21" i="228"/>
  <c r="M21" i="228"/>
  <c r="L21" i="228"/>
  <c r="K21" i="228"/>
  <c r="J21" i="228"/>
  <c r="I21" i="228"/>
  <c r="H21" i="228"/>
  <c r="G21" i="228"/>
  <c r="F21" i="228"/>
  <c r="E21" i="228"/>
  <c r="D21" i="228"/>
  <c r="T19" i="228"/>
  <c r="S19" i="228"/>
  <c r="R19" i="228"/>
  <c r="Q19" i="228"/>
  <c r="P19" i="228"/>
  <c r="O19" i="228"/>
  <c r="N19" i="228"/>
  <c r="M19" i="228"/>
  <c r="L19" i="228"/>
  <c r="K19" i="228"/>
  <c r="J19" i="228"/>
  <c r="I19" i="228"/>
  <c r="H19" i="228"/>
  <c r="G19" i="228"/>
  <c r="F19" i="228"/>
  <c r="E19" i="228"/>
  <c r="D19" i="228"/>
  <c r="T17" i="228"/>
  <c r="S17" i="228"/>
  <c r="R17" i="228"/>
  <c r="Q17" i="228"/>
  <c r="P17" i="228"/>
  <c r="O17" i="228"/>
  <c r="N17" i="228"/>
  <c r="M17" i="228"/>
  <c r="L17" i="228"/>
  <c r="K17" i="228"/>
  <c r="J17" i="228"/>
  <c r="I17" i="228"/>
  <c r="H17" i="228"/>
  <c r="G17" i="228"/>
  <c r="F17" i="228"/>
  <c r="E17" i="228"/>
  <c r="D17" i="228"/>
  <c r="T15" i="228"/>
  <c r="S15" i="228"/>
  <c r="R15" i="228"/>
  <c r="Q15" i="228"/>
  <c r="P15" i="228"/>
  <c r="O15" i="228"/>
  <c r="N15" i="228"/>
  <c r="M15" i="228"/>
  <c r="L15" i="228"/>
  <c r="K15" i="228"/>
  <c r="J15" i="228"/>
  <c r="I15" i="228"/>
  <c r="H15" i="228"/>
  <c r="G15" i="228"/>
  <c r="F15" i="228"/>
  <c r="E15" i="228"/>
  <c r="D15" i="228"/>
  <c r="T13" i="228"/>
  <c r="S13" i="228"/>
  <c r="R13" i="228"/>
  <c r="Q13" i="228"/>
  <c r="P13" i="228"/>
  <c r="O13" i="228"/>
  <c r="N13" i="228"/>
  <c r="M13" i="228"/>
  <c r="L13" i="228"/>
  <c r="K13" i="228"/>
  <c r="J13" i="228"/>
  <c r="I13" i="228"/>
  <c r="H13" i="228"/>
  <c r="G13" i="228"/>
  <c r="F13" i="228"/>
  <c r="E13" i="228"/>
  <c r="D13" i="228"/>
  <c r="T11" i="228"/>
  <c r="S11" i="228"/>
  <c r="R11" i="228"/>
  <c r="Q11" i="228"/>
  <c r="P11" i="228"/>
  <c r="O11" i="228"/>
  <c r="N11" i="228"/>
  <c r="M11" i="228"/>
  <c r="L11" i="228"/>
  <c r="K11" i="228"/>
  <c r="J11" i="228"/>
  <c r="I11" i="228"/>
  <c r="H11" i="228"/>
  <c r="G11" i="228"/>
  <c r="F11" i="228"/>
  <c r="E11" i="228"/>
  <c r="D11" i="228"/>
  <c r="F95" i="255"/>
  <c r="E95" i="255"/>
  <c r="D95" i="255"/>
  <c r="F93" i="255"/>
  <c r="E93" i="255"/>
  <c r="D93" i="255"/>
  <c r="F91" i="255"/>
  <c r="E91" i="255"/>
  <c r="D91" i="255"/>
  <c r="F89" i="255"/>
  <c r="E89" i="255"/>
  <c r="D89" i="255"/>
  <c r="F87" i="255"/>
  <c r="E87" i="255"/>
  <c r="D87" i="255"/>
  <c r="F85" i="255"/>
  <c r="E85" i="255"/>
  <c r="D85" i="255"/>
  <c r="F83" i="255"/>
  <c r="E83" i="255"/>
  <c r="D83" i="255"/>
  <c r="F81" i="255"/>
  <c r="E81" i="255"/>
  <c r="D81" i="255"/>
  <c r="F79" i="255"/>
  <c r="E79" i="255"/>
  <c r="D79" i="255"/>
  <c r="F77" i="255"/>
  <c r="E77" i="255"/>
  <c r="D77" i="255"/>
  <c r="F75" i="255"/>
  <c r="E75" i="255"/>
  <c r="D75" i="255"/>
  <c r="F73" i="255"/>
  <c r="E73" i="255"/>
  <c r="D73" i="255"/>
  <c r="F71" i="255"/>
  <c r="E71" i="255"/>
  <c r="D71" i="255"/>
  <c r="F69" i="255"/>
  <c r="E69" i="255"/>
  <c r="D69" i="255"/>
  <c r="F67" i="255"/>
  <c r="E67" i="255"/>
  <c r="D67" i="255"/>
  <c r="F65" i="255"/>
  <c r="E65" i="255"/>
  <c r="D65" i="255"/>
  <c r="F63" i="255"/>
  <c r="E63" i="255"/>
  <c r="D63" i="255"/>
  <c r="F61" i="255"/>
  <c r="E61" i="255"/>
  <c r="D61" i="255"/>
  <c r="F59" i="255"/>
  <c r="E59" i="255"/>
  <c r="D59" i="255"/>
  <c r="F57" i="255"/>
  <c r="E57" i="255"/>
  <c r="D57" i="255"/>
  <c r="F55" i="255"/>
  <c r="E55" i="255"/>
  <c r="D55" i="255"/>
  <c r="F53" i="255"/>
  <c r="E53" i="255"/>
  <c r="D53" i="255"/>
  <c r="F51" i="255"/>
  <c r="E51" i="255"/>
  <c r="D51" i="255"/>
  <c r="F49" i="255"/>
  <c r="E49" i="255"/>
  <c r="D49" i="255"/>
  <c r="F47" i="255"/>
  <c r="E47" i="255"/>
  <c r="D47" i="255"/>
  <c r="F45" i="255"/>
  <c r="E45" i="255"/>
  <c r="D45" i="255"/>
  <c r="F43" i="255"/>
  <c r="E43" i="255"/>
  <c r="D43" i="255"/>
  <c r="F41" i="255"/>
  <c r="E41" i="255"/>
  <c r="D41" i="255"/>
  <c r="F39" i="255"/>
  <c r="E39" i="255"/>
  <c r="D39" i="255"/>
  <c r="F37" i="255"/>
  <c r="E37" i="255"/>
  <c r="D37" i="255"/>
  <c r="F35" i="255"/>
  <c r="E35" i="255"/>
  <c r="D35" i="255"/>
  <c r="F33" i="255"/>
  <c r="E33" i="255"/>
  <c r="D33" i="255"/>
  <c r="F31" i="255"/>
  <c r="E31" i="255"/>
  <c r="D31" i="255"/>
  <c r="F29" i="255"/>
  <c r="E29" i="255"/>
  <c r="D29" i="255"/>
  <c r="F27" i="255"/>
  <c r="E27" i="255"/>
  <c r="D27" i="255"/>
  <c r="F25" i="255"/>
  <c r="E25" i="255"/>
  <c r="D25" i="255"/>
  <c r="F23" i="255"/>
  <c r="E23" i="255"/>
  <c r="D23" i="255"/>
  <c r="F21" i="255"/>
  <c r="E21" i="255"/>
  <c r="D21" i="255"/>
  <c r="F19" i="255"/>
  <c r="E19" i="255"/>
  <c r="D19" i="255"/>
  <c r="F11" i="255"/>
  <c r="E11" i="255"/>
  <c r="D11" i="255"/>
  <c r="I95" i="263"/>
  <c r="H95" i="263"/>
  <c r="G95" i="263"/>
  <c r="F95" i="263"/>
  <c r="E95" i="263"/>
  <c r="D95" i="263"/>
  <c r="I93" i="263"/>
  <c r="H93" i="263"/>
  <c r="G93" i="263"/>
  <c r="F93" i="263"/>
  <c r="E93" i="263"/>
  <c r="D93" i="263"/>
  <c r="I91" i="263"/>
  <c r="H91" i="263"/>
  <c r="G91" i="263"/>
  <c r="F91" i="263"/>
  <c r="E91" i="263"/>
  <c r="D91" i="263"/>
  <c r="I89" i="263"/>
  <c r="H89" i="263"/>
  <c r="G89" i="263"/>
  <c r="F89" i="263"/>
  <c r="E89" i="263"/>
  <c r="D89" i="263"/>
  <c r="I87" i="263"/>
  <c r="H87" i="263"/>
  <c r="G87" i="263"/>
  <c r="F87" i="263"/>
  <c r="E87" i="263"/>
  <c r="D87" i="263"/>
  <c r="I85" i="263"/>
  <c r="H85" i="263"/>
  <c r="G85" i="263"/>
  <c r="F85" i="263"/>
  <c r="E85" i="263"/>
  <c r="D85" i="263"/>
  <c r="I83" i="263"/>
  <c r="H83" i="263"/>
  <c r="G83" i="263"/>
  <c r="F83" i="263"/>
  <c r="E83" i="263"/>
  <c r="D83" i="263"/>
  <c r="I81" i="263"/>
  <c r="H81" i="263"/>
  <c r="G81" i="263"/>
  <c r="F81" i="263"/>
  <c r="E81" i="263"/>
  <c r="D81" i="263"/>
  <c r="I79" i="263"/>
  <c r="H79" i="263"/>
  <c r="G79" i="263"/>
  <c r="F79" i="263"/>
  <c r="E79" i="263"/>
  <c r="D79" i="263"/>
  <c r="I77" i="263"/>
  <c r="H77" i="263"/>
  <c r="G77" i="263"/>
  <c r="F77" i="263"/>
  <c r="E77" i="263"/>
  <c r="D77" i="263"/>
  <c r="I75" i="263"/>
  <c r="H75" i="263"/>
  <c r="G75" i="263"/>
  <c r="F75" i="263"/>
  <c r="E75" i="263"/>
  <c r="D75" i="263"/>
  <c r="I73" i="263"/>
  <c r="H73" i="263"/>
  <c r="G73" i="263"/>
  <c r="F73" i="263"/>
  <c r="E73" i="263"/>
  <c r="D73" i="263"/>
  <c r="I71" i="263"/>
  <c r="H71" i="263"/>
  <c r="G71" i="263"/>
  <c r="F71" i="263"/>
  <c r="E71" i="263"/>
  <c r="D71" i="263"/>
  <c r="I69" i="263"/>
  <c r="H69" i="263"/>
  <c r="G69" i="263"/>
  <c r="F69" i="263"/>
  <c r="E69" i="263"/>
  <c r="D69" i="263"/>
  <c r="I67" i="263"/>
  <c r="H67" i="263"/>
  <c r="G67" i="263"/>
  <c r="F67" i="263"/>
  <c r="E67" i="263"/>
  <c r="D67" i="263"/>
  <c r="I65" i="263"/>
  <c r="H65" i="263"/>
  <c r="G65" i="263"/>
  <c r="F65" i="263"/>
  <c r="E65" i="263"/>
  <c r="D65" i="263"/>
  <c r="I63" i="263"/>
  <c r="H63" i="263"/>
  <c r="G63" i="263"/>
  <c r="F63" i="263"/>
  <c r="E63" i="263"/>
  <c r="D63" i="263"/>
  <c r="I61" i="263"/>
  <c r="H61" i="263"/>
  <c r="G61" i="263"/>
  <c r="F61" i="263"/>
  <c r="E61" i="263"/>
  <c r="D61" i="263"/>
  <c r="I59" i="263"/>
  <c r="H59" i="263"/>
  <c r="G59" i="263"/>
  <c r="F59" i="263"/>
  <c r="E59" i="263"/>
  <c r="D59" i="263"/>
  <c r="I57" i="263"/>
  <c r="H57" i="263"/>
  <c r="G57" i="263"/>
  <c r="F57" i="263"/>
  <c r="E57" i="263"/>
  <c r="D57" i="263"/>
  <c r="I55" i="263"/>
  <c r="H55" i="263"/>
  <c r="G55" i="263"/>
  <c r="F55" i="263"/>
  <c r="E55" i="263"/>
  <c r="D55" i="263"/>
  <c r="I53" i="263"/>
  <c r="H53" i="263"/>
  <c r="G53" i="263"/>
  <c r="F53" i="263"/>
  <c r="E53" i="263"/>
  <c r="D53" i="263"/>
  <c r="I51" i="263"/>
  <c r="H51" i="263"/>
  <c r="G51" i="263"/>
  <c r="F51" i="263"/>
  <c r="E51" i="263"/>
  <c r="D51" i="263"/>
  <c r="I49" i="263"/>
  <c r="H49" i="263"/>
  <c r="G49" i="263"/>
  <c r="F49" i="263"/>
  <c r="E49" i="263"/>
  <c r="D49" i="263"/>
  <c r="I47" i="263"/>
  <c r="H47" i="263"/>
  <c r="G47" i="263"/>
  <c r="F47" i="263"/>
  <c r="E47" i="263"/>
  <c r="D47" i="263"/>
  <c r="I45" i="263"/>
  <c r="H45" i="263"/>
  <c r="G45" i="263"/>
  <c r="F45" i="263"/>
  <c r="E45" i="263"/>
  <c r="D45" i="263"/>
  <c r="I43" i="263"/>
  <c r="H43" i="263"/>
  <c r="G43" i="263"/>
  <c r="F43" i="263"/>
  <c r="E43" i="263"/>
  <c r="D43" i="263"/>
  <c r="I41" i="263"/>
  <c r="H41" i="263"/>
  <c r="G41" i="263"/>
  <c r="F41" i="263"/>
  <c r="E41" i="263"/>
  <c r="D41" i="263"/>
  <c r="I39" i="263"/>
  <c r="H39" i="263"/>
  <c r="G39" i="263"/>
  <c r="F39" i="263"/>
  <c r="E39" i="263"/>
  <c r="D39" i="263"/>
  <c r="I37" i="263"/>
  <c r="H37" i="263"/>
  <c r="G37" i="263"/>
  <c r="F37" i="263"/>
  <c r="E37" i="263"/>
  <c r="D37" i="263"/>
  <c r="I35" i="263"/>
  <c r="H35" i="263"/>
  <c r="G35" i="263"/>
  <c r="F35" i="263"/>
  <c r="E35" i="263"/>
  <c r="D35" i="263"/>
  <c r="I33" i="263"/>
  <c r="H33" i="263"/>
  <c r="G33" i="263"/>
  <c r="F33" i="263"/>
  <c r="E33" i="263"/>
  <c r="D33" i="263"/>
  <c r="I31" i="263"/>
  <c r="H31" i="263"/>
  <c r="G31" i="263"/>
  <c r="F31" i="263"/>
  <c r="E31" i="263"/>
  <c r="D31" i="263"/>
  <c r="I29" i="263"/>
  <c r="H29" i="263"/>
  <c r="G29" i="263"/>
  <c r="F29" i="263"/>
  <c r="E29" i="263"/>
  <c r="D29" i="263"/>
  <c r="I27" i="263"/>
  <c r="H27" i="263"/>
  <c r="G27" i="263"/>
  <c r="F27" i="263"/>
  <c r="E27" i="263"/>
  <c r="D27" i="263"/>
  <c r="I25" i="263"/>
  <c r="H25" i="263"/>
  <c r="G25" i="263"/>
  <c r="F25" i="263"/>
  <c r="E25" i="263"/>
  <c r="D25" i="263"/>
  <c r="I23" i="263"/>
  <c r="H23" i="263"/>
  <c r="G23" i="263"/>
  <c r="F23" i="263"/>
  <c r="E23" i="263"/>
  <c r="D23" i="263"/>
  <c r="I21" i="263"/>
  <c r="H21" i="263"/>
  <c r="G21" i="263"/>
  <c r="F21" i="263"/>
  <c r="E21" i="263"/>
  <c r="D21" i="263"/>
  <c r="I19" i="263"/>
  <c r="H19" i="263"/>
  <c r="G19" i="263"/>
  <c r="F19" i="263"/>
  <c r="E19" i="263"/>
  <c r="D19" i="263"/>
  <c r="I17" i="263"/>
  <c r="H17" i="263"/>
  <c r="G17" i="263"/>
  <c r="F17" i="263"/>
  <c r="E17" i="263"/>
  <c r="D17" i="263"/>
  <c r="I15" i="263"/>
  <c r="H15" i="263"/>
  <c r="G15" i="263"/>
  <c r="F15" i="263"/>
  <c r="E15" i="263"/>
  <c r="D15" i="263"/>
  <c r="I13" i="263"/>
  <c r="H13" i="263"/>
  <c r="G13" i="263"/>
  <c r="F13" i="263"/>
  <c r="E13" i="263"/>
  <c r="D13" i="263"/>
  <c r="I11" i="263"/>
  <c r="H11" i="263"/>
  <c r="G11" i="263"/>
  <c r="F11" i="263"/>
  <c r="E11" i="263"/>
  <c r="D11" i="263"/>
  <c r="Q95" i="264"/>
  <c r="P95" i="264"/>
  <c r="O95" i="264"/>
  <c r="N95" i="264"/>
  <c r="M95" i="264"/>
  <c r="L95" i="264"/>
  <c r="K95" i="264"/>
  <c r="J95" i="264"/>
  <c r="I95" i="264"/>
  <c r="H95" i="264"/>
  <c r="G95" i="264"/>
  <c r="F95" i="264"/>
  <c r="E95" i="264"/>
  <c r="D95" i="264"/>
  <c r="Q93" i="264"/>
  <c r="P93" i="264"/>
  <c r="O93" i="264"/>
  <c r="N93" i="264"/>
  <c r="M93" i="264"/>
  <c r="L93" i="264"/>
  <c r="K93" i="264"/>
  <c r="J93" i="264"/>
  <c r="I93" i="264"/>
  <c r="H93" i="264"/>
  <c r="G93" i="264"/>
  <c r="F93" i="264"/>
  <c r="E93" i="264"/>
  <c r="D93" i="264"/>
  <c r="Q91" i="264"/>
  <c r="P91" i="264"/>
  <c r="O91" i="264"/>
  <c r="N91" i="264"/>
  <c r="M91" i="264"/>
  <c r="L91" i="264"/>
  <c r="K91" i="264"/>
  <c r="J91" i="264"/>
  <c r="I91" i="264"/>
  <c r="H91" i="264"/>
  <c r="G91" i="264"/>
  <c r="F91" i="264"/>
  <c r="E91" i="264"/>
  <c r="D91" i="264"/>
  <c r="Q89" i="264"/>
  <c r="P89" i="264"/>
  <c r="O89" i="264"/>
  <c r="N89" i="264"/>
  <c r="M89" i="264"/>
  <c r="L89" i="264"/>
  <c r="K89" i="264"/>
  <c r="J89" i="264"/>
  <c r="I89" i="264"/>
  <c r="H89" i="264"/>
  <c r="G89" i="264"/>
  <c r="F89" i="264"/>
  <c r="E89" i="264"/>
  <c r="D89" i="264"/>
  <c r="Q87" i="264"/>
  <c r="P87" i="264"/>
  <c r="O87" i="264"/>
  <c r="N87" i="264"/>
  <c r="M87" i="264"/>
  <c r="L87" i="264"/>
  <c r="K87" i="264"/>
  <c r="J87" i="264"/>
  <c r="I87" i="264"/>
  <c r="H87" i="264"/>
  <c r="G87" i="264"/>
  <c r="F87" i="264"/>
  <c r="E87" i="264"/>
  <c r="D87" i="264"/>
  <c r="Q85" i="264"/>
  <c r="P85" i="264"/>
  <c r="O85" i="264"/>
  <c r="N85" i="264"/>
  <c r="M85" i="264"/>
  <c r="L85" i="264"/>
  <c r="K85" i="264"/>
  <c r="J85" i="264"/>
  <c r="I85" i="264"/>
  <c r="H85" i="264"/>
  <c r="G85" i="264"/>
  <c r="F85" i="264"/>
  <c r="E85" i="264"/>
  <c r="D85" i="264"/>
  <c r="Q83" i="264"/>
  <c r="P83" i="264"/>
  <c r="O83" i="264"/>
  <c r="N83" i="264"/>
  <c r="M83" i="264"/>
  <c r="L83" i="264"/>
  <c r="K83" i="264"/>
  <c r="J83" i="264"/>
  <c r="I83" i="264"/>
  <c r="H83" i="264"/>
  <c r="G83" i="264"/>
  <c r="F83" i="264"/>
  <c r="E83" i="264"/>
  <c r="D83" i="264"/>
  <c r="Q81" i="264"/>
  <c r="P81" i="264"/>
  <c r="O81" i="264"/>
  <c r="N81" i="264"/>
  <c r="M81" i="264"/>
  <c r="L81" i="264"/>
  <c r="K81" i="264"/>
  <c r="J81" i="264"/>
  <c r="I81" i="264"/>
  <c r="H81" i="264"/>
  <c r="G81" i="264"/>
  <c r="F81" i="264"/>
  <c r="E81" i="264"/>
  <c r="D81" i="264"/>
  <c r="Q79" i="264"/>
  <c r="P79" i="264"/>
  <c r="O79" i="264"/>
  <c r="N79" i="264"/>
  <c r="M79" i="264"/>
  <c r="L79" i="264"/>
  <c r="K79" i="264"/>
  <c r="J79" i="264"/>
  <c r="I79" i="264"/>
  <c r="H79" i="264"/>
  <c r="G79" i="264"/>
  <c r="F79" i="264"/>
  <c r="E79" i="264"/>
  <c r="D79" i="264"/>
  <c r="Q77" i="264"/>
  <c r="P77" i="264"/>
  <c r="O77" i="264"/>
  <c r="N77" i="264"/>
  <c r="M77" i="264"/>
  <c r="L77" i="264"/>
  <c r="K77" i="264"/>
  <c r="J77" i="264"/>
  <c r="I77" i="264"/>
  <c r="H77" i="264"/>
  <c r="G77" i="264"/>
  <c r="F77" i="264"/>
  <c r="E77" i="264"/>
  <c r="D77" i="264"/>
  <c r="Q75" i="264"/>
  <c r="P75" i="264"/>
  <c r="O75" i="264"/>
  <c r="N75" i="264"/>
  <c r="M75" i="264"/>
  <c r="L75" i="264"/>
  <c r="K75" i="264"/>
  <c r="J75" i="264"/>
  <c r="I75" i="264"/>
  <c r="H75" i="264"/>
  <c r="G75" i="264"/>
  <c r="F75" i="264"/>
  <c r="E75" i="264"/>
  <c r="D75" i="264"/>
  <c r="Q73" i="264"/>
  <c r="P73" i="264"/>
  <c r="O73" i="264"/>
  <c r="N73" i="264"/>
  <c r="M73" i="264"/>
  <c r="L73" i="264"/>
  <c r="K73" i="264"/>
  <c r="J73" i="264"/>
  <c r="I73" i="264"/>
  <c r="H73" i="264"/>
  <c r="G73" i="264"/>
  <c r="F73" i="264"/>
  <c r="E73" i="264"/>
  <c r="D73" i="264"/>
  <c r="Q71" i="264"/>
  <c r="P71" i="264"/>
  <c r="O71" i="264"/>
  <c r="N71" i="264"/>
  <c r="M71" i="264"/>
  <c r="L71" i="264"/>
  <c r="K71" i="264"/>
  <c r="J71" i="264"/>
  <c r="I71" i="264"/>
  <c r="H71" i="264"/>
  <c r="G71" i="264"/>
  <c r="F71" i="264"/>
  <c r="E71" i="264"/>
  <c r="D71" i="264"/>
  <c r="Q69" i="264"/>
  <c r="P69" i="264"/>
  <c r="O69" i="264"/>
  <c r="N69" i="264"/>
  <c r="M69" i="264"/>
  <c r="L69" i="264"/>
  <c r="K69" i="264"/>
  <c r="J69" i="264"/>
  <c r="I69" i="264"/>
  <c r="H69" i="264"/>
  <c r="G69" i="264"/>
  <c r="F69" i="264"/>
  <c r="E69" i="264"/>
  <c r="D69" i="264"/>
  <c r="Q67" i="264"/>
  <c r="P67" i="264"/>
  <c r="O67" i="264"/>
  <c r="N67" i="264"/>
  <c r="M67" i="264"/>
  <c r="L67" i="264"/>
  <c r="K67" i="264"/>
  <c r="J67" i="264"/>
  <c r="I67" i="264"/>
  <c r="H67" i="264"/>
  <c r="G67" i="264"/>
  <c r="F67" i="264"/>
  <c r="E67" i="264"/>
  <c r="D67" i="264"/>
  <c r="Q65" i="264"/>
  <c r="P65" i="264"/>
  <c r="O65" i="264"/>
  <c r="N65" i="264"/>
  <c r="M65" i="264"/>
  <c r="L65" i="264"/>
  <c r="K65" i="264"/>
  <c r="J65" i="264"/>
  <c r="I65" i="264"/>
  <c r="H65" i="264"/>
  <c r="G65" i="264"/>
  <c r="F65" i="264"/>
  <c r="E65" i="264"/>
  <c r="D65" i="264"/>
  <c r="Q63" i="264"/>
  <c r="P63" i="264"/>
  <c r="O63" i="264"/>
  <c r="N63" i="264"/>
  <c r="M63" i="264"/>
  <c r="L63" i="264"/>
  <c r="K63" i="264"/>
  <c r="J63" i="264"/>
  <c r="I63" i="264"/>
  <c r="H63" i="264"/>
  <c r="G63" i="264"/>
  <c r="F63" i="264"/>
  <c r="E63" i="264"/>
  <c r="D63" i="264"/>
  <c r="Q61" i="264"/>
  <c r="P61" i="264"/>
  <c r="O61" i="264"/>
  <c r="N61" i="264"/>
  <c r="M61" i="264"/>
  <c r="L61" i="264"/>
  <c r="K61" i="264"/>
  <c r="J61" i="264"/>
  <c r="I61" i="264"/>
  <c r="H61" i="264"/>
  <c r="G61" i="264"/>
  <c r="F61" i="264"/>
  <c r="E61" i="264"/>
  <c r="D61" i="264"/>
  <c r="Q59" i="264"/>
  <c r="P59" i="264"/>
  <c r="O59" i="264"/>
  <c r="N59" i="264"/>
  <c r="M59" i="264"/>
  <c r="L59" i="264"/>
  <c r="K59" i="264"/>
  <c r="J59" i="264"/>
  <c r="I59" i="264"/>
  <c r="H59" i="264"/>
  <c r="G59" i="264"/>
  <c r="F59" i="264"/>
  <c r="E59" i="264"/>
  <c r="D59" i="264"/>
  <c r="Q57" i="264"/>
  <c r="P57" i="264"/>
  <c r="O57" i="264"/>
  <c r="N57" i="264"/>
  <c r="M57" i="264"/>
  <c r="L57" i="264"/>
  <c r="K57" i="264"/>
  <c r="J57" i="264"/>
  <c r="I57" i="264"/>
  <c r="H57" i="264"/>
  <c r="G57" i="264"/>
  <c r="F57" i="264"/>
  <c r="E57" i="264"/>
  <c r="D57" i="264"/>
  <c r="Q55" i="264"/>
  <c r="P55" i="264"/>
  <c r="O55" i="264"/>
  <c r="N55" i="264"/>
  <c r="M55" i="264"/>
  <c r="L55" i="264"/>
  <c r="K55" i="264"/>
  <c r="J55" i="264"/>
  <c r="I55" i="264"/>
  <c r="H55" i="264"/>
  <c r="G55" i="264"/>
  <c r="F55" i="264"/>
  <c r="E55" i="264"/>
  <c r="D55" i="264"/>
  <c r="Q53" i="264"/>
  <c r="P53" i="264"/>
  <c r="O53" i="264"/>
  <c r="N53" i="264"/>
  <c r="M53" i="264"/>
  <c r="L53" i="264"/>
  <c r="K53" i="264"/>
  <c r="J53" i="264"/>
  <c r="I53" i="264"/>
  <c r="H53" i="264"/>
  <c r="G53" i="264"/>
  <c r="F53" i="264"/>
  <c r="E53" i="264"/>
  <c r="D53" i="264"/>
  <c r="Q51" i="264"/>
  <c r="P51" i="264"/>
  <c r="O51" i="264"/>
  <c r="N51" i="264"/>
  <c r="M51" i="264"/>
  <c r="L51" i="264"/>
  <c r="K51" i="264"/>
  <c r="J51" i="264"/>
  <c r="I51" i="264"/>
  <c r="H51" i="264"/>
  <c r="G51" i="264"/>
  <c r="F51" i="264"/>
  <c r="E51" i="264"/>
  <c r="D51" i="264"/>
  <c r="Q49" i="264"/>
  <c r="P49" i="264"/>
  <c r="O49" i="264"/>
  <c r="N49" i="264"/>
  <c r="M49" i="264"/>
  <c r="L49" i="264"/>
  <c r="K49" i="264"/>
  <c r="J49" i="264"/>
  <c r="I49" i="264"/>
  <c r="H49" i="264"/>
  <c r="G49" i="264"/>
  <c r="F49" i="264"/>
  <c r="E49" i="264"/>
  <c r="D49" i="264"/>
  <c r="Q47" i="264"/>
  <c r="P47" i="264"/>
  <c r="O47" i="264"/>
  <c r="N47" i="264"/>
  <c r="M47" i="264"/>
  <c r="L47" i="264"/>
  <c r="K47" i="264"/>
  <c r="J47" i="264"/>
  <c r="I47" i="264"/>
  <c r="H47" i="264"/>
  <c r="G47" i="264"/>
  <c r="F47" i="264"/>
  <c r="E47" i="264"/>
  <c r="D47" i="264"/>
  <c r="Q45" i="264"/>
  <c r="P45" i="264"/>
  <c r="O45" i="264"/>
  <c r="N45" i="264"/>
  <c r="M45" i="264"/>
  <c r="L45" i="264"/>
  <c r="K45" i="264"/>
  <c r="J45" i="264"/>
  <c r="I45" i="264"/>
  <c r="H45" i="264"/>
  <c r="G45" i="264"/>
  <c r="F45" i="264"/>
  <c r="E45" i="264"/>
  <c r="D45" i="264"/>
  <c r="Q43" i="264"/>
  <c r="P43" i="264"/>
  <c r="O43" i="264"/>
  <c r="N43" i="264"/>
  <c r="M43" i="264"/>
  <c r="L43" i="264"/>
  <c r="K43" i="264"/>
  <c r="J43" i="264"/>
  <c r="I43" i="264"/>
  <c r="H43" i="264"/>
  <c r="G43" i="264"/>
  <c r="F43" i="264"/>
  <c r="E43" i="264"/>
  <c r="D43" i="264"/>
  <c r="Q41" i="264"/>
  <c r="P41" i="264"/>
  <c r="O41" i="264"/>
  <c r="N41" i="264"/>
  <c r="M41" i="264"/>
  <c r="L41" i="264"/>
  <c r="K41" i="264"/>
  <c r="J41" i="264"/>
  <c r="I41" i="264"/>
  <c r="H41" i="264"/>
  <c r="G41" i="264"/>
  <c r="F41" i="264"/>
  <c r="E41" i="264"/>
  <c r="D41" i="264"/>
  <c r="Q39" i="264"/>
  <c r="P39" i="264"/>
  <c r="O39" i="264"/>
  <c r="N39" i="264"/>
  <c r="M39" i="264"/>
  <c r="L39" i="264"/>
  <c r="K39" i="264"/>
  <c r="J39" i="264"/>
  <c r="I39" i="264"/>
  <c r="H39" i="264"/>
  <c r="G39" i="264"/>
  <c r="F39" i="264"/>
  <c r="E39" i="264"/>
  <c r="D39" i="264"/>
  <c r="Q37" i="264"/>
  <c r="P37" i="264"/>
  <c r="O37" i="264"/>
  <c r="N37" i="264"/>
  <c r="M37" i="264"/>
  <c r="L37" i="264"/>
  <c r="K37" i="264"/>
  <c r="J37" i="264"/>
  <c r="I37" i="264"/>
  <c r="H37" i="264"/>
  <c r="G37" i="264"/>
  <c r="F37" i="264"/>
  <c r="E37" i="264"/>
  <c r="D37" i="264"/>
  <c r="Q35" i="264"/>
  <c r="P35" i="264"/>
  <c r="O35" i="264"/>
  <c r="N35" i="264"/>
  <c r="M35" i="264"/>
  <c r="L35" i="264"/>
  <c r="K35" i="264"/>
  <c r="J35" i="264"/>
  <c r="I35" i="264"/>
  <c r="H35" i="264"/>
  <c r="G35" i="264"/>
  <c r="F35" i="264"/>
  <c r="E35" i="264"/>
  <c r="D35" i="264"/>
  <c r="Q33" i="264"/>
  <c r="P33" i="264"/>
  <c r="O33" i="264"/>
  <c r="N33" i="264"/>
  <c r="M33" i="264"/>
  <c r="L33" i="264"/>
  <c r="K33" i="264"/>
  <c r="J33" i="264"/>
  <c r="I33" i="264"/>
  <c r="H33" i="264"/>
  <c r="G33" i="264"/>
  <c r="F33" i="264"/>
  <c r="E33" i="264"/>
  <c r="D33" i="264"/>
  <c r="Q31" i="264"/>
  <c r="P31" i="264"/>
  <c r="O31" i="264"/>
  <c r="N31" i="264"/>
  <c r="M31" i="264"/>
  <c r="L31" i="264"/>
  <c r="K31" i="264"/>
  <c r="J31" i="264"/>
  <c r="I31" i="264"/>
  <c r="H31" i="264"/>
  <c r="G31" i="264"/>
  <c r="F31" i="264"/>
  <c r="E31" i="264"/>
  <c r="D31" i="264"/>
  <c r="Q29" i="264"/>
  <c r="P29" i="264"/>
  <c r="O29" i="264"/>
  <c r="N29" i="264"/>
  <c r="M29" i="264"/>
  <c r="L29" i="264"/>
  <c r="K29" i="264"/>
  <c r="J29" i="264"/>
  <c r="I29" i="264"/>
  <c r="H29" i="264"/>
  <c r="G29" i="264"/>
  <c r="F29" i="264"/>
  <c r="E29" i="264"/>
  <c r="D29" i="264"/>
  <c r="Q27" i="264"/>
  <c r="P27" i="264"/>
  <c r="O27" i="264"/>
  <c r="N27" i="264"/>
  <c r="M27" i="264"/>
  <c r="L27" i="264"/>
  <c r="K27" i="264"/>
  <c r="J27" i="264"/>
  <c r="I27" i="264"/>
  <c r="H27" i="264"/>
  <c r="G27" i="264"/>
  <c r="F27" i="264"/>
  <c r="E27" i="264"/>
  <c r="D27" i="264"/>
  <c r="Q25" i="264"/>
  <c r="P25" i="264"/>
  <c r="O25" i="264"/>
  <c r="N25" i="264"/>
  <c r="M25" i="264"/>
  <c r="L25" i="264"/>
  <c r="K25" i="264"/>
  <c r="J25" i="264"/>
  <c r="I25" i="264"/>
  <c r="H25" i="264"/>
  <c r="G25" i="264"/>
  <c r="F25" i="264"/>
  <c r="E25" i="264"/>
  <c r="D25" i="264"/>
  <c r="Q23" i="264"/>
  <c r="P23" i="264"/>
  <c r="O23" i="264"/>
  <c r="N23" i="264"/>
  <c r="M23" i="264"/>
  <c r="L23" i="264"/>
  <c r="K23" i="264"/>
  <c r="J23" i="264"/>
  <c r="I23" i="264"/>
  <c r="H23" i="264"/>
  <c r="G23" i="264"/>
  <c r="F23" i="264"/>
  <c r="E23" i="264"/>
  <c r="D23" i="264"/>
  <c r="Q21" i="264"/>
  <c r="P21" i="264"/>
  <c r="O21" i="264"/>
  <c r="N21" i="264"/>
  <c r="M21" i="264"/>
  <c r="L21" i="264"/>
  <c r="K21" i="264"/>
  <c r="J21" i="264"/>
  <c r="I21" i="264"/>
  <c r="H21" i="264"/>
  <c r="G21" i="264"/>
  <c r="F21" i="264"/>
  <c r="E21" i="264"/>
  <c r="D21" i="264"/>
  <c r="Q19" i="264"/>
  <c r="P19" i="264"/>
  <c r="O19" i="264"/>
  <c r="N19" i="264"/>
  <c r="M19" i="264"/>
  <c r="L19" i="264"/>
  <c r="K19" i="264"/>
  <c r="J19" i="264"/>
  <c r="I19" i="264"/>
  <c r="H19" i="264"/>
  <c r="G19" i="264"/>
  <c r="F19" i="264"/>
  <c r="E19" i="264"/>
  <c r="D19" i="264"/>
  <c r="Q17" i="264"/>
  <c r="P17" i="264"/>
  <c r="O17" i="264"/>
  <c r="N17" i="264"/>
  <c r="M17" i="264"/>
  <c r="L17" i="264"/>
  <c r="K17" i="264"/>
  <c r="J17" i="264"/>
  <c r="I17" i="264"/>
  <c r="H17" i="264"/>
  <c r="G17" i="264"/>
  <c r="F17" i="264"/>
  <c r="E17" i="264"/>
  <c r="D17" i="264"/>
  <c r="Q15" i="264"/>
  <c r="P15" i="264"/>
  <c r="O15" i="264"/>
  <c r="N15" i="264"/>
  <c r="M15" i="264"/>
  <c r="L15" i="264"/>
  <c r="K15" i="264"/>
  <c r="J15" i="264"/>
  <c r="I15" i="264"/>
  <c r="H15" i="264"/>
  <c r="G15" i="264"/>
  <c r="F15" i="264"/>
  <c r="E15" i="264"/>
  <c r="D15" i="264"/>
  <c r="Q13" i="264"/>
  <c r="P13" i="264"/>
  <c r="O13" i="264"/>
  <c r="N13" i="264"/>
  <c r="M13" i="264"/>
  <c r="L13" i="264"/>
  <c r="K13" i="264"/>
  <c r="J13" i="264"/>
  <c r="I13" i="264"/>
  <c r="H13" i="264"/>
  <c r="G13" i="264"/>
  <c r="F13" i="264"/>
  <c r="E13" i="264"/>
  <c r="D13" i="264"/>
  <c r="Q11" i="264"/>
  <c r="P11" i="264"/>
  <c r="O11" i="264"/>
  <c r="N11" i="264"/>
  <c r="M11" i="264"/>
  <c r="L11" i="264"/>
  <c r="K11" i="264"/>
  <c r="J11" i="264"/>
  <c r="I11" i="264"/>
  <c r="H11" i="264"/>
  <c r="G11" i="264"/>
  <c r="F11" i="264"/>
  <c r="E11" i="264"/>
  <c r="D11" i="264"/>
  <c r="G95" i="265"/>
  <c r="F95" i="265"/>
  <c r="E95" i="265"/>
  <c r="D95" i="265"/>
  <c r="G93" i="265"/>
  <c r="F93" i="265"/>
  <c r="E93" i="265"/>
  <c r="D93" i="265"/>
  <c r="G91" i="265"/>
  <c r="F91" i="265"/>
  <c r="E91" i="265"/>
  <c r="D91" i="265"/>
  <c r="G89" i="265"/>
  <c r="F89" i="265"/>
  <c r="E89" i="265"/>
  <c r="D89" i="265"/>
  <c r="G87" i="265"/>
  <c r="F87" i="265"/>
  <c r="E87" i="265"/>
  <c r="D87" i="265"/>
  <c r="G85" i="265"/>
  <c r="F85" i="265"/>
  <c r="E85" i="265"/>
  <c r="D85" i="265"/>
  <c r="G83" i="265"/>
  <c r="F83" i="265"/>
  <c r="E83" i="265"/>
  <c r="D83" i="265"/>
  <c r="G81" i="265"/>
  <c r="F81" i="265"/>
  <c r="E81" i="265"/>
  <c r="D81" i="265"/>
  <c r="G79" i="265"/>
  <c r="F79" i="265"/>
  <c r="E79" i="265"/>
  <c r="D79" i="265"/>
  <c r="G77" i="265"/>
  <c r="F77" i="265"/>
  <c r="E77" i="265"/>
  <c r="D77" i="265"/>
  <c r="G75" i="265"/>
  <c r="F75" i="265"/>
  <c r="E75" i="265"/>
  <c r="D75" i="265"/>
  <c r="G73" i="265"/>
  <c r="F73" i="265"/>
  <c r="E73" i="265"/>
  <c r="D73" i="265"/>
  <c r="G71" i="265"/>
  <c r="F71" i="265"/>
  <c r="E71" i="265"/>
  <c r="D71" i="265"/>
  <c r="G69" i="265"/>
  <c r="F69" i="265"/>
  <c r="E69" i="265"/>
  <c r="D69" i="265"/>
  <c r="G67" i="265"/>
  <c r="F67" i="265"/>
  <c r="E67" i="265"/>
  <c r="D67" i="265"/>
  <c r="G65" i="265"/>
  <c r="F65" i="265"/>
  <c r="E65" i="265"/>
  <c r="D65" i="265"/>
  <c r="G63" i="265"/>
  <c r="F63" i="265"/>
  <c r="E63" i="265"/>
  <c r="D63" i="265"/>
  <c r="G61" i="265"/>
  <c r="F61" i="265"/>
  <c r="E61" i="265"/>
  <c r="D61" i="265"/>
  <c r="G59" i="265"/>
  <c r="F59" i="265"/>
  <c r="E59" i="265"/>
  <c r="D59" i="265"/>
  <c r="G57" i="265"/>
  <c r="F57" i="265"/>
  <c r="E57" i="265"/>
  <c r="D57" i="265"/>
  <c r="G55" i="265"/>
  <c r="F55" i="265"/>
  <c r="E55" i="265"/>
  <c r="D55" i="265"/>
  <c r="G53" i="265"/>
  <c r="F53" i="265"/>
  <c r="E53" i="265"/>
  <c r="D53" i="265"/>
  <c r="G51" i="265"/>
  <c r="F51" i="265"/>
  <c r="E51" i="265"/>
  <c r="D51" i="265"/>
  <c r="G49" i="265"/>
  <c r="F49" i="265"/>
  <c r="E49" i="265"/>
  <c r="D49" i="265"/>
  <c r="G47" i="265"/>
  <c r="F47" i="265"/>
  <c r="E47" i="265"/>
  <c r="D47" i="265"/>
  <c r="G45" i="265"/>
  <c r="F45" i="265"/>
  <c r="E45" i="265"/>
  <c r="D45" i="265"/>
  <c r="G43" i="265"/>
  <c r="F43" i="265"/>
  <c r="E43" i="265"/>
  <c r="D43" i="265"/>
  <c r="G41" i="265"/>
  <c r="F41" i="265"/>
  <c r="E41" i="265"/>
  <c r="D41" i="265"/>
  <c r="G39" i="265"/>
  <c r="F39" i="265"/>
  <c r="E39" i="265"/>
  <c r="D39" i="265"/>
  <c r="G37" i="265"/>
  <c r="F37" i="265"/>
  <c r="E37" i="265"/>
  <c r="D37" i="265"/>
  <c r="G35" i="265"/>
  <c r="F35" i="265"/>
  <c r="E35" i="265"/>
  <c r="D35" i="265"/>
  <c r="G33" i="265"/>
  <c r="F33" i="265"/>
  <c r="E33" i="265"/>
  <c r="D33" i="265"/>
  <c r="G31" i="265"/>
  <c r="F31" i="265"/>
  <c r="E31" i="265"/>
  <c r="D31" i="265"/>
  <c r="G29" i="265"/>
  <c r="F29" i="265"/>
  <c r="E29" i="265"/>
  <c r="D29" i="265"/>
  <c r="G27" i="265"/>
  <c r="F27" i="265"/>
  <c r="E27" i="265"/>
  <c r="D27" i="265"/>
  <c r="G25" i="265"/>
  <c r="F25" i="265"/>
  <c r="E25" i="265"/>
  <c r="D25" i="265"/>
  <c r="G23" i="265"/>
  <c r="F23" i="265"/>
  <c r="E23" i="265"/>
  <c r="D23" i="265"/>
  <c r="G21" i="265"/>
  <c r="F21" i="265"/>
  <c r="E21" i="265"/>
  <c r="D21" i="265"/>
  <c r="G19" i="265"/>
  <c r="F19" i="265"/>
  <c r="E19" i="265"/>
  <c r="D19" i="265"/>
  <c r="G17" i="265"/>
  <c r="F17" i="265"/>
  <c r="E17" i="265"/>
  <c r="D17" i="265"/>
  <c r="G15" i="265"/>
  <c r="F15" i="265"/>
  <c r="E15" i="265"/>
  <c r="D15" i="265"/>
  <c r="G13" i="265"/>
  <c r="F13" i="265"/>
  <c r="E13" i="265"/>
  <c r="D13" i="265"/>
  <c r="G11" i="265"/>
  <c r="F11" i="265"/>
  <c r="E11" i="265"/>
  <c r="D11" i="265"/>
  <c r="J95" i="266"/>
  <c r="I95" i="266"/>
  <c r="H95" i="266"/>
  <c r="G95" i="266"/>
  <c r="F95" i="266"/>
  <c r="E95" i="266"/>
  <c r="D95" i="266"/>
  <c r="J93" i="266"/>
  <c r="I93" i="266"/>
  <c r="H93" i="266"/>
  <c r="G93" i="266"/>
  <c r="F93" i="266"/>
  <c r="E93" i="266"/>
  <c r="D93" i="266"/>
  <c r="J91" i="266"/>
  <c r="I91" i="266"/>
  <c r="H91" i="266"/>
  <c r="G91" i="266"/>
  <c r="F91" i="266"/>
  <c r="E91" i="266"/>
  <c r="D91" i="266"/>
  <c r="J89" i="266"/>
  <c r="I89" i="266"/>
  <c r="H89" i="266"/>
  <c r="G89" i="266"/>
  <c r="F89" i="266"/>
  <c r="E89" i="266"/>
  <c r="D89" i="266"/>
  <c r="J87" i="266"/>
  <c r="I87" i="266"/>
  <c r="H87" i="266"/>
  <c r="G87" i="266"/>
  <c r="F87" i="266"/>
  <c r="E87" i="266"/>
  <c r="D87" i="266"/>
  <c r="J85" i="266"/>
  <c r="I85" i="266"/>
  <c r="H85" i="266"/>
  <c r="G85" i="266"/>
  <c r="F85" i="266"/>
  <c r="E85" i="266"/>
  <c r="D85" i="266"/>
  <c r="J83" i="266"/>
  <c r="I83" i="266"/>
  <c r="H83" i="266"/>
  <c r="G83" i="266"/>
  <c r="F83" i="266"/>
  <c r="E83" i="266"/>
  <c r="D83" i="266"/>
  <c r="J81" i="266"/>
  <c r="I81" i="266"/>
  <c r="H81" i="266"/>
  <c r="G81" i="266"/>
  <c r="F81" i="266"/>
  <c r="E81" i="266"/>
  <c r="D81" i="266"/>
  <c r="J79" i="266"/>
  <c r="I79" i="266"/>
  <c r="H79" i="266"/>
  <c r="G79" i="266"/>
  <c r="F79" i="266"/>
  <c r="E79" i="266"/>
  <c r="D79" i="266"/>
  <c r="J77" i="266"/>
  <c r="I77" i="266"/>
  <c r="H77" i="266"/>
  <c r="G77" i="266"/>
  <c r="F77" i="266"/>
  <c r="E77" i="266"/>
  <c r="D77" i="266"/>
  <c r="J75" i="266"/>
  <c r="I75" i="266"/>
  <c r="H75" i="266"/>
  <c r="G75" i="266"/>
  <c r="F75" i="266"/>
  <c r="E75" i="266"/>
  <c r="D75" i="266"/>
  <c r="J73" i="266"/>
  <c r="I73" i="266"/>
  <c r="H73" i="266"/>
  <c r="G73" i="266"/>
  <c r="F73" i="266"/>
  <c r="E73" i="266"/>
  <c r="D73" i="266"/>
  <c r="J71" i="266"/>
  <c r="I71" i="266"/>
  <c r="H71" i="266"/>
  <c r="G71" i="266"/>
  <c r="F71" i="266"/>
  <c r="E71" i="266"/>
  <c r="D71" i="266"/>
  <c r="J69" i="266"/>
  <c r="I69" i="266"/>
  <c r="H69" i="266"/>
  <c r="G69" i="266"/>
  <c r="F69" i="266"/>
  <c r="E69" i="266"/>
  <c r="D69" i="266"/>
  <c r="J67" i="266"/>
  <c r="I67" i="266"/>
  <c r="H67" i="266"/>
  <c r="G67" i="266"/>
  <c r="F67" i="266"/>
  <c r="E67" i="266"/>
  <c r="D67" i="266"/>
  <c r="J65" i="266"/>
  <c r="I65" i="266"/>
  <c r="H65" i="266"/>
  <c r="G65" i="266"/>
  <c r="F65" i="266"/>
  <c r="E65" i="266"/>
  <c r="D65" i="266"/>
  <c r="J63" i="266"/>
  <c r="I63" i="266"/>
  <c r="H63" i="266"/>
  <c r="G63" i="266"/>
  <c r="F63" i="266"/>
  <c r="E63" i="266"/>
  <c r="D63" i="266"/>
  <c r="J61" i="266"/>
  <c r="I61" i="266"/>
  <c r="H61" i="266"/>
  <c r="G61" i="266"/>
  <c r="F61" i="266"/>
  <c r="E61" i="266"/>
  <c r="D61" i="266"/>
  <c r="J59" i="266"/>
  <c r="I59" i="266"/>
  <c r="H59" i="266"/>
  <c r="G59" i="266"/>
  <c r="F59" i="266"/>
  <c r="E59" i="266"/>
  <c r="D59" i="266"/>
  <c r="J57" i="266"/>
  <c r="I57" i="266"/>
  <c r="H57" i="266"/>
  <c r="G57" i="266"/>
  <c r="F57" i="266"/>
  <c r="E57" i="266"/>
  <c r="D57" i="266"/>
  <c r="J55" i="266"/>
  <c r="I55" i="266"/>
  <c r="H55" i="266"/>
  <c r="G55" i="266"/>
  <c r="F55" i="266"/>
  <c r="E55" i="266"/>
  <c r="D55" i="266"/>
  <c r="J53" i="266"/>
  <c r="I53" i="266"/>
  <c r="H53" i="266"/>
  <c r="G53" i="266"/>
  <c r="F53" i="266"/>
  <c r="E53" i="266"/>
  <c r="D53" i="266"/>
  <c r="J51" i="266"/>
  <c r="I51" i="266"/>
  <c r="H51" i="266"/>
  <c r="G51" i="266"/>
  <c r="F51" i="266"/>
  <c r="E51" i="266"/>
  <c r="D51" i="266"/>
  <c r="J49" i="266"/>
  <c r="I49" i="266"/>
  <c r="H49" i="266"/>
  <c r="G49" i="266"/>
  <c r="F49" i="266"/>
  <c r="E49" i="266"/>
  <c r="D49" i="266"/>
  <c r="J47" i="266"/>
  <c r="I47" i="266"/>
  <c r="H47" i="266"/>
  <c r="G47" i="266"/>
  <c r="F47" i="266"/>
  <c r="E47" i="266"/>
  <c r="D47" i="266"/>
  <c r="J45" i="266"/>
  <c r="I45" i="266"/>
  <c r="H45" i="266"/>
  <c r="G45" i="266"/>
  <c r="F45" i="266"/>
  <c r="E45" i="266"/>
  <c r="D45" i="266"/>
  <c r="J43" i="266"/>
  <c r="I43" i="266"/>
  <c r="H43" i="266"/>
  <c r="G43" i="266"/>
  <c r="F43" i="266"/>
  <c r="E43" i="266"/>
  <c r="D43" i="266"/>
  <c r="J41" i="266"/>
  <c r="I41" i="266"/>
  <c r="H41" i="266"/>
  <c r="G41" i="266"/>
  <c r="F41" i="266"/>
  <c r="E41" i="266"/>
  <c r="D41" i="266"/>
  <c r="J39" i="266"/>
  <c r="I39" i="266"/>
  <c r="H39" i="266"/>
  <c r="G39" i="266"/>
  <c r="F39" i="266"/>
  <c r="E39" i="266"/>
  <c r="D39" i="266"/>
  <c r="J37" i="266"/>
  <c r="I37" i="266"/>
  <c r="H37" i="266"/>
  <c r="G37" i="266"/>
  <c r="F37" i="266"/>
  <c r="E37" i="266"/>
  <c r="D37" i="266"/>
  <c r="J35" i="266"/>
  <c r="I35" i="266"/>
  <c r="H35" i="266"/>
  <c r="G35" i="266"/>
  <c r="F35" i="266"/>
  <c r="E35" i="266"/>
  <c r="D35" i="266"/>
  <c r="J33" i="266"/>
  <c r="I33" i="266"/>
  <c r="H33" i="266"/>
  <c r="G33" i="266"/>
  <c r="F33" i="266"/>
  <c r="E33" i="266"/>
  <c r="D33" i="266"/>
  <c r="J31" i="266"/>
  <c r="I31" i="266"/>
  <c r="H31" i="266"/>
  <c r="G31" i="266"/>
  <c r="F31" i="266"/>
  <c r="E31" i="266"/>
  <c r="D31" i="266"/>
  <c r="J29" i="266"/>
  <c r="I29" i="266"/>
  <c r="H29" i="266"/>
  <c r="G29" i="266"/>
  <c r="F29" i="266"/>
  <c r="E29" i="266"/>
  <c r="D29" i="266"/>
  <c r="J27" i="266"/>
  <c r="I27" i="266"/>
  <c r="H27" i="266"/>
  <c r="G27" i="266"/>
  <c r="F27" i="266"/>
  <c r="E27" i="266"/>
  <c r="D27" i="266"/>
  <c r="J25" i="266"/>
  <c r="I25" i="266"/>
  <c r="H25" i="266"/>
  <c r="G25" i="266"/>
  <c r="F25" i="266"/>
  <c r="E25" i="266"/>
  <c r="D25" i="266"/>
  <c r="J23" i="266"/>
  <c r="I23" i="266"/>
  <c r="H23" i="266"/>
  <c r="G23" i="266"/>
  <c r="F23" i="266"/>
  <c r="E23" i="266"/>
  <c r="D23" i="266"/>
  <c r="J21" i="266"/>
  <c r="I21" i="266"/>
  <c r="H21" i="266"/>
  <c r="G21" i="266"/>
  <c r="F21" i="266"/>
  <c r="E21" i="266"/>
  <c r="D21" i="266"/>
  <c r="J19" i="266"/>
  <c r="I19" i="266"/>
  <c r="H19" i="266"/>
  <c r="G19" i="266"/>
  <c r="F19" i="266"/>
  <c r="E19" i="266"/>
  <c r="D19" i="266"/>
  <c r="J17" i="266"/>
  <c r="I17" i="266"/>
  <c r="H17" i="266"/>
  <c r="G17" i="266"/>
  <c r="F17" i="266"/>
  <c r="E17" i="266"/>
  <c r="D17" i="266"/>
  <c r="J15" i="266"/>
  <c r="I15" i="266"/>
  <c r="H15" i="266"/>
  <c r="G15" i="266"/>
  <c r="F15" i="266"/>
  <c r="E15" i="266"/>
  <c r="D15" i="266"/>
  <c r="J13" i="266"/>
  <c r="I13" i="266"/>
  <c r="H13" i="266"/>
  <c r="G13" i="266"/>
  <c r="F13" i="266"/>
  <c r="E13" i="266"/>
  <c r="D13" i="266"/>
  <c r="J11" i="266"/>
  <c r="I11" i="266"/>
  <c r="H11" i="266"/>
  <c r="G11" i="266"/>
  <c r="F11" i="266"/>
  <c r="E11" i="266"/>
  <c r="D11" i="266"/>
  <c r="P95" i="267"/>
  <c r="O95" i="267"/>
  <c r="N95" i="267"/>
  <c r="M95" i="267"/>
  <c r="L95" i="267"/>
  <c r="K95" i="267"/>
  <c r="J95" i="267"/>
  <c r="I95" i="267"/>
  <c r="H95" i="267"/>
  <c r="G95" i="267"/>
  <c r="F95" i="267"/>
  <c r="E95" i="267"/>
  <c r="D95" i="267"/>
  <c r="P93" i="267"/>
  <c r="O93" i="267"/>
  <c r="N93" i="267"/>
  <c r="M93" i="267"/>
  <c r="L93" i="267"/>
  <c r="K93" i="267"/>
  <c r="J93" i="267"/>
  <c r="I93" i="267"/>
  <c r="H93" i="267"/>
  <c r="G93" i="267"/>
  <c r="F93" i="267"/>
  <c r="E93" i="267"/>
  <c r="D93" i="267"/>
  <c r="P91" i="267"/>
  <c r="O91" i="267"/>
  <c r="N91" i="267"/>
  <c r="M91" i="267"/>
  <c r="L91" i="267"/>
  <c r="K91" i="267"/>
  <c r="J91" i="267"/>
  <c r="I91" i="267"/>
  <c r="H91" i="267"/>
  <c r="G91" i="267"/>
  <c r="F91" i="267"/>
  <c r="E91" i="267"/>
  <c r="D91" i="267"/>
  <c r="P89" i="267"/>
  <c r="O89" i="267"/>
  <c r="N89" i="267"/>
  <c r="M89" i="267"/>
  <c r="L89" i="267"/>
  <c r="K89" i="267"/>
  <c r="J89" i="267"/>
  <c r="I89" i="267"/>
  <c r="H89" i="267"/>
  <c r="G89" i="267"/>
  <c r="F89" i="267"/>
  <c r="E89" i="267"/>
  <c r="D89" i="267"/>
  <c r="P87" i="267"/>
  <c r="O87" i="267"/>
  <c r="N87" i="267"/>
  <c r="M87" i="267"/>
  <c r="L87" i="267"/>
  <c r="K87" i="267"/>
  <c r="J87" i="267"/>
  <c r="I87" i="267"/>
  <c r="H87" i="267"/>
  <c r="G87" i="267"/>
  <c r="F87" i="267"/>
  <c r="E87" i="267"/>
  <c r="D87" i="267"/>
  <c r="P85" i="267"/>
  <c r="O85" i="267"/>
  <c r="N85" i="267"/>
  <c r="M85" i="267"/>
  <c r="L85" i="267"/>
  <c r="K85" i="267"/>
  <c r="J85" i="267"/>
  <c r="I85" i="267"/>
  <c r="H85" i="267"/>
  <c r="G85" i="267"/>
  <c r="F85" i="267"/>
  <c r="E85" i="267"/>
  <c r="D85" i="267"/>
  <c r="P83" i="267"/>
  <c r="O83" i="267"/>
  <c r="N83" i="267"/>
  <c r="M83" i="267"/>
  <c r="L83" i="267"/>
  <c r="K83" i="267"/>
  <c r="J83" i="267"/>
  <c r="I83" i="267"/>
  <c r="H83" i="267"/>
  <c r="G83" i="267"/>
  <c r="F83" i="267"/>
  <c r="E83" i="267"/>
  <c r="D83" i="267"/>
  <c r="P81" i="267"/>
  <c r="O81" i="267"/>
  <c r="N81" i="267"/>
  <c r="M81" i="267"/>
  <c r="L81" i="267"/>
  <c r="K81" i="267"/>
  <c r="J81" i="267"/>
  <c r="I81" i="267"/>
  <c r="H81" i="267"/>
  <c r="G81" i="267"/>
  <c r="F81" i="267"/>
  <c r="E81" i="267"/>
  <c r="D81" i="267"/>
  <c r="P79" i="267"/>
  <c r="O79" i="267"/>
  <c r="N79" i="267"/>
  <c r="M79" i="267"/>
  <c r="L79" i="267"/>
  <c r="K79" i="267"/>
  <c r="J79" i="267"/>
  <c r="I79" i="267"/>
  <c r="H79" i="267"/>
  <c r="G79" i="267"/>
  <c r="F79" i="267"/>
  <c r="E79" i="267"/>
  <c r="D79" i="267"/>
  <c r="P77" i="267"/>
  <c r="O77" i="267"/>
  <c r="N77" i="267"/>
  <c r="M77" i="267"/>
  <c r="L77" i="267"/>
  <c r="K77" i="267"/>
  <c r="J77" i="267"/>
  <c r="I77" i="267"/>
  <c r="H77" i="267"/>
  <c r="G77" i="267"/>
  <c r="F77" i="267"/>
  <c r="E77" i="267"/>
  <c r="D77" i="267"/>
  <c r="P75" i="267"/>
  <c r="O75" i="267"/>
  <c r="N75" i="267"/>
  <c r="M75" i="267"/>
  <c r="L75" i="267"/>
  <c r="K75" i="267"/>
  <c r="J75" i="267"/>
  <c r="I75" i="267"/>
  <c r="H75" i="267"/>
  <c r="G75" i="267"/>
  <c r="F75" i="267"/>
  <c r="E75" i="267"/>
  <c r="D75" i="267"/>
  <c r="P73" i="267"/>
  <c r="O73" i="267"/>
  <c r="N73" i="267"/>
  <c r="M73" i="267"/>
  <c r="L73" i="267"/>
  <c r="K73" i="267"/>
  <c r="J73" i="267"/>
  <c r="I73" i="267"/>
  <c r="H73" i="267"/>
  <c r="G73" i="267"/>
  <c r="F73" i="267"/>
  <c r="E73" i="267"/>
  <c r="D73" i="267"/>
  <c r="P71" i="267"/>
  <c r="O71" i="267"/>
  <c r="N71" i="267"/>
  <c r="M71" i="267"/>
  <c r="L71" i="267"/>
  <c r="K71" i="267"/>
  <c r="J71" i="267"/>
  <c r="I71" i="267"/>
  <c r="H71" i="267"/>
  <c r="G71" i="267"/>
  <c r="F71" i="267"/>
  <c r="E71" i="267"/>
  <c r="D71" i="267"/>
  <c r="P69" i="267"/>
  <c r="O69" i="267"/>
  <c r="N69" i="267"/>
  <c r="M69" i="267"/>
  <c r="L69" i="267"/>
  <c r="K69" i="267"/>
  <c r="J69" i="267"/>
  <c r="I69" i="267"/>
  <c r="H69" i="267"/>
  <c r="G69" i="267"/>
  <c r="F69" i="267"/>
  <c r="E69" i="267"/>
  <c r="D69" i="267"/>
  <c r="P67" i="267"/>
  <c r="O67" i="267"/>
  <c r="N67" i="267"/>
  <c r="M67" i="267"/>
  <c r="L67" i="267"/>
  <c r="K67" i="267"/>
  <c r="J67" i="267"/>
  <c r="I67" i="267"/>
  <c r="H67" i="267"/>
  <c r="G67" i="267"/>
  <c r="F67" i="267"/>
  <c r="E67" i="267"/>
  <c r="D67" i="267"/>
  <c r="P65" i="267"/>
  <c r="O65" i="267"/>
  <c r="N65" i="267"/>
  <c r="M65" i="267"/>
  <c r="L65" i="267"/>
  <c r="K65" i="267"/>
  <c r="J65" i="267"/>
  <c r="I65" i="267"/>
  <c r="H65" i="267"/>
  <c r="G65" i="267"/>
  <c r="F65" i="267"/>
  <c r="E65" i="267"/>
  <c r="D65" i="267"/>
  <c r="P63" i="267"/>
  <c r="O63" i="267"/>
  <c r="N63" i="267"/>
  <c r="M63" i="267"/>
  <c r="L63" i="267"/>
  <c r="K63" i="267"/>
  <c r="J63" i="267"/>
  <c r="I63" i="267"/>
  <c r="H63" i="267"/>
  <c r="G63" i="267"/>
  <c r="F63" i="267"/>
  <c r="E63" i="267"/>
  <c r="D63" i="267"/>
  <c r="P61" i="267"/>
  <c r="O61" i="267"/>
  <c r="N61" i="267"/>
  <c r="M61" i="267"/>
  <c r="L61" i="267"/>
  <c r="K61" i="267"/>
  <c r="J61" i="267"/>
  <c r="I61" i="267"/>
  <c r="H61" i="267"/>
  <c r="G61" i="267"/>
  <c r="F61" i="267"/>
  <c r="E61" i="267"/>
  <c r="D61" i="267"/>
  <c r="P59" i="267"/>
  <c r="O59" i="267"/>
  <c r="N59" i="267"/>
  <c r="M59" i="267"/>
  <c r="L59" i="267"/>
  <c r="K59" i="267"/>
  <c r="J59" i="267"/>
  <c r="I59" i="267"/>
  <c r="H59" i="267"/>
  <c r="G59" i="267"/>
  <c r="F59" i="267"/>
  <c r="E59" i="267"/>
  <c r="D59" i="267"/>
  <c r="P57" i="267"/>
  <c r="O57" i="267"/>
  <c r="N57" i="267"/>
  <c r="M57" i="267"/>
  <c r="L57" i="267"/>
  <c r="K57" i="267"/>
  <c r="J57" i="267"/>
  <c r="I57" i="267"/>
  <c r="H57" i="267"/>
  <c r="G57" i="267"/>
  <c r="F57" i="267"/>
  <c r="E57" i="267"/>
  <c r="D57" i="267"/>
  <c r="P55" i="267"/>
  <c r="O55" i="267"/>
  <c r="N55" i="267"/>
  <c r="M55" i="267"/>
  <c r="L55" i="267"/>
  <c r="K55" i="267"/>
  <c r="J55" i="267"/>
  <c r="I55" i="267"/>
  <c r="H55" i="267"/>
  <c r="G55" i="267"/>
  <c r="F55" i="267"/>
  <c r="E55" i="267"/>
  <c r="D55" i="267"/>
  <c r="P53" i="267"/>
  <c r="O53" i="267"/>
  <c r="N53" i="267"/>
  <c r="M53" i="267"/>
  <c r="L53" i="267"/>
  <c r="K53" i="267"/>
  <c r="J53" i="267"/>
  <c r="I53" i="267"/>
  <c r="H53" i="267"/>
  <c r="G53" i="267"/>
  <c r="F53" i="267"/>
  <c r="E53" i="267"/>
  <c r="D53" i="267"/>
  <c r="P51" i="267"/>
  <c r="O51" i="267"/>
  <c r="N51" i="267"/>
  <c r="M51" i="267"/>
  <c r="L51" i="267"/>
  <c r="K51" i="267"/>
  <c r="J51" i="267"/>
  <c r="I51" i="267"/>
  <c r="H51" i="267"/>
  <c r="G51" i="267"/>
  <c r="F51" i="267"/>
  <c r="E51" i="267"/>
  <c r="D51" i="267"/>
  <c r="P49" i="267"/>
  <c r="O49" i="267"/>
  <c r="N49" i="267"/>
  <c r="M49" i="267"/>
  <c r="L49" i="267"/>
  <c r="K49" i="267"/>
  <c r="J49" i="267"/>
  <c r="I49" i="267"/>
  <c r="H49" i="267"/>
  <c r="G49" i="267"/>
  <c r="F49" i="267"/>
  <c r="E49" i="267"/>
  <c r="D49" i="267"/>
  <c r="P47" i="267"/>
  <c r="O47" i="267"/>
  <c r="N47" i="267"/>
  <c r="M47" i="267"/>
  <c r="L47" i="267"/>
  <c r="K47" i="267"/>
  <c r="J47" i="267"/>
  <c r="I47" i="267"/>
  <c r="H47" i="267"/>
  <c r="G47" i="267"/>
  <c r="F47" i="267"/>
  <c r="E47" i="267"/>
  <c r="D47" i="267"/>
  <c r="P45" i="267"/>
  <c r="O45" i="267"/>
  <c r="N45" i="267"/>
  <c r="M45" i="267"/>
  <c r="L45" i="267"/>
  <c r="K45" i="267"/>
  <c r="J45" i="267"/>
  <c r="I45" i="267"/>
  <c r="H45" i="267"/>
  <c r="G45" i="267"/>
  <c r="F45" i="267"/>
  <c r="E45" i="267"/>
  <c r="D45" i="267"/>
  <c r="P43" i="267"/>
  <c r="O43" i="267"/>
  <c r="N43" i="267"/>
  <c r="M43" i="267"/>
  <c r="L43" i="267"/>
  <c r="K43" i="267"/>
  <c r="J43" i="267"/>
  <c r="I43" i="267"/>
  <c r="H43" i="267"/>
  <c r="G43" i="267"/>
  <c r="F43" i="267"/>
  <c r="E43" i="267"/>
  <c r="D43" i="267"/>
  <c r="P41" i="267"/>
  <c r="O41" i="267"/>
  <c r="N41" i="267"/>
  <c r="M41" i="267"/>
  <c r="L41" i="267"/>
  <c r="K41" i="267"/>
  <c r="J41" i="267"/>
  <c r="I41" i="267"/>
  <c r="H41" i="267"/>
  <c r="G41" i="267"/>
  <c r="F41" i="267"/>
  <c r="E41" i="267"/>
  <c r="D41" i="267"/>
  <c r="P39" i="267"/>
  <c r="O39" i="267"/>
  <c r="N39" i="267"/>
  <c r="M39" i="267"/>
  <c r="L39" i="267"/>
  <c r="K39" i="267"/>
  <c r="J39" i="267"/>
  <c r="I39" i="267"/>
  <c r="H39" i="267"/>
  <c r="G39" i="267"/>
  <c r="F39" i="267"/>
  <c r="E39" i="267"/>
  <c r="D39" i="267"/>
  <c r="P37" i="267"/>
  <c r="O37" i="267"/>
  <c r="N37" i="267"/>
  <c r="M37" i="267"/>
  <c r="L37" i="267"/>
  <c r="K37" i="267"/>
  <c r="J37" i="267"/>
  <c r="I37" i="267"/>
  <c r="H37" i="267"/>
  <c r="G37" i="267"/>
  <c r="F37" i="267"/>
  <c r="E37" i="267"/>
  <c r="D37" i="267"/>
  <c r="P35" i="267"/>
  <c r="O35" i="267"/>
  <c r="N35" i="267"/>
  <c r="M35" i="267"/>
  <c r="L35" i="267"/>
  <c r="K35" i="267"/>
  <c r="J35" i="267"/>
  <c r="I35" i="267"/>
  <c r="H35" i="267"/>
  <c r="G35" i="267"/>
  <c r="F35" i="267"/>
  <c r="E35" i="267"/>
  <c r="D35" i="267"/>
  <c r="P33" i="267"/>
  <c r="O33" i="267"/>
  <c r="N33" i="267"/>
  <c r="M33" i="267"/>
  <c r="L33" i="267"/>
  <c r="K33" i="267"/>
  <c r="J33" i="267"/>
  <c r="I33" i="267"/>
  <c r="H33" i="267"/>
  <c r="G33" i="267"/>
  <c r="F33" i="267"/>
  <c r="E33" i="267"/>
  <c r="D33" i="267"/>
  <c r="P31" i="267"/>
  <c r="O31" i="267"/>
  <c r="N31" i="267"/>
  <c r="M31" i="267"/>
  <c r="L31" i="267"/>
  <c r="K31" i="267"/>
  <c r="J31" i="267"/>
  <c r="I31" i="267"/>
  <c r="H31" i="267"/>
  <c r="G31" i="267"/>
  <c r="F31" i="267"/>
  <c r="E31" i="267"/>
  <c r="D31" i="267"/>
  <c r="P29" i="267"/>
  <c r="O29" i="267"/>
  <c r="N29" i="267"/>
  <c r="M29" i="267"/>
  <c r="L29" i="267"/>
  <c r="K29" i="267"/>
  <c r="J29" i="267"/>
  <c r="I29" i="267"/>
  <c r="H29" i="267"/>
  <c r="G29" i="267"/>
  <c r="F29" i="267"/>
  <c r="E29" i="267"/>
  <c r="D29" i="267"/>
  <c r="P27" i="267"/>
  <c r="O27" i="267"/>
  <c r="N27" i="267"/>
  <c r="M27" i="267"/>
  <c r="L27" i="267"/>
  <c r="K27" i="267"/>
  <c r="J27" i="267"/>
  <c r="I27" i="267"/>
  <c r="H27" i="267"/>
  <c r="G27" i="267"/>
  <c r="F27" i="267"/>
  <c r="E27" i="267"/>
  <c r="D27" i="267"/>
  <c r="P25" i="267"/>
  <c r="O25" i="267"/>
  <c r="N25" i="267"/>
  <c r="M25" i="267"/>
  <c r="L25" i="267"/>
  <c r="K25" i="267"/>
  <c r="J25" i="267"/>
  <c r="I25" i="267"/>
  <c r="H25" i="267"/>
  <c r="G25" i="267"/>
  <c r="F25" i="267"/>
  <c r="E25" i="267"/>
  <c r="D25" i="267"/>
  <c r="P23" i="267"/>
  <c r="O23" i="267"/>
  <c r="N23" i="267"/>
  <c r="M23" i="267"/>
  <c r="L23" i="267"/>
  <c r="K23" i="267"/>
  <c r="J23" i="267"/>
  <c r="I23" i="267"/>
  <c r="H23" i="267"/>
  <c r="G23" i="267"/>
  <c r="F23" i="267"/>
  <c r="E23" i="267"/>
  <c r="D23" i="267"/>
  <c r="P21" i="267"/>
  <c r="O21" i="267"/>
  <c r="N21" i="267"/>
  <c r="M21" i="267"/>
  <c r="L21" i="267"/>
  <c r="K21" i="267"/>
  <c r="J21" i="267"/>
  <c r="I21" i="267"/>
  <c r="H21" i="267"/>
  <c r="G21" i="267"/>
  <c r="F21" i="267"/>
  <c r="E21" i="267"/>
  <c r="D21" i="267"/>
  <c r="P19" i="267"/>
  <c r="O19" i="267"/>
  <c r="N19" i="267"/>
  <c r="M19" i="267"/>
  <c r="L19" i="267"/>
  <c r="K19" i="267"/>
  <c r="J19" i="267"/>
  <c r="I19" i="267"/>
  <c r="H19" i="267"/>
  <c r="G19" i="267"/>
  <c r="F19" i="267"/>
  <c r="E19" i="267"/>
  <c r="D19" i="267"/>
  <c r="P17" i="267"/>
  <c r="O17" i="267"/>
  <c r="N17" i="267"/>
  <c r="M17" i="267"/>
  <c r="L17" i="267"/>
  <c r="K17" i="267"/>
  <c r="J17" i="267"/>
  <c r="I17" i="267"/>
  <c r="H17" i="267"/>
  <c r="G17" i="267"/>
  <c r="F17" i="267"/>
  <c r="E17" i="267"/>
  <c r="D17" i="267"/>
  <c r="P15" i="267"/>
  <c r="O15" i="267"/>
  <c r="N15" i="267"/>
  <c r="M15" i="267"/>
  <c r="L15" i="267"/>
  <c r="K15" i="267"/>
  <c r="J15" i="267"/>
  <c r="I15" i="267"/>
  <c r="H15" i="267"/>
  <c r="G15" i="267"/>
  <c r="F15" i="267"/>
  <c r="E15" i="267"/>
  <c r="D15" i="267"/>
  <c r="P13" i="267"/>
  <c r="O13" i="267"/>
  <c r="N13" i="267"/>
  <c r="M13" i="267"/>
  <c r="L13" i="267"/>
  <c r="K13" i="267"/>
  <c r="J13" i="267"/>
  <c r="I13" i="267"/>
  <c r="H13" i="267"/>
  <c r="G13" i="267"/>
  <c r="F13" i="267"/>
  <c r="E13" i="267"/>
  <c r="D13" i="267"/>
  <c r="P11" i="267"/>
  <c r="O11" i="267"/>
  <c r="N11" i="267"/>
  <c r="M11" i="267"/>
  <c r="L11" i="267"/>
  <c r="K11" i="267"/>
  <c r="J11" i="267"/>
  <c r="I11" i="267"/>
  <c r="H11" i="267"/>
  <c r="G11" i="267"/>
  <c r="F11" i="267"/>
  <c r="E11" i="267"/>
  <c r="D11" i="267"/>
  <c r="I95" i="268"/>
  <c r="H95" i="268"/>
  <c r="G95" i="268"/>
  <c r="F95" i="268"/>
  <c r="E95" i="268"/>
  <c r="D95" i="268"/>
  <c r="I93" i="268"/>
  <c r="H93" i="268"/>
  <c r="G93" i="268"/>
  <c r="F93" i="268"/>
  <c r="E93" i="268"/>
  <c r="D93" i="268"/>
  <c r="I91" i="268"/>
  <c r="H91" i="268"/>
  <c r="G91" i="268"/>
  <c r="F91" i="268"/>
  <c r="E91" i="268"/>
  <c r="D91" i="268"/>
  <c r="I89" i="268"/>
  <c r="H89" i="268"/>
  <c r="G89" i="268"/>
  <c r="F89" i="268"/>
  <c r="E89" i="268"/>
  <c r="D89" i="268"/>
  <c r="I87" i="268"/>
  <c r="H87" i="268"/>
  <c r="G87" i="268"/>
  <c r="F87" i="268"/>
  <c r="E87" i="268"/>
  <c r="D87" i="268"/>
  <c r="I85" i="268"/>
  <c r="H85" i="268"/>
  <c r="G85" i="268"/>
  <c r="F85" i="268"/>
  <c r="E85" i="268"/>
  <c r="D85" i="268"/>
  <c r="I83" i="268"/>
  <c r="H83" i="268"/>
  <c r="G83" i="268"/>
  <c r="F83" i="268"/>
  <c r="E83" i="268"/>
  <c r="D83" i="268"/>
  <c r="I81" i="268"/>
  <c r="H81" i="268"/>
  <c r="G81" i="268"/>
  <c r="F81" i="268"/>
  <c r="E81" i="268"/>
  <c r="D81" i="268"/>
  <c r="I79" i="268"/>
  <c r="H79" i="268"/>
  <c r="G79" i="268"/>
  <c r="F79" i="268"/>
  <c r="E79" i="268"/>
  <c r="D79" i="268"/>
  <c r="I77" i="268"/>
  <c r="H77" i="268"/>
  <c r="G77" i="268"/>
  <c r="F77" i="268"/>
  <c r="E77" i="268"/>
  <c r="D77" i="268"/>
  <c r="I75" i="268"/>
  <c r="H75" i="268"/>
  <c r="G75" i="268"/>
  <c r="F75" i="268"/>
  <c r="E75" i="268"/>
  <c r="D75" i="268"/>
  <c r="I73" i="268"/>
  <c r="H73" i="268"/>
  <c r="G73" i="268"/>
  <c r="F73" i="268"/>
  <c r="E73" i="268"/>
  <c r="D73" i="268"/>
  <c r="I71" i="268"/>
  <c r="H71" i="268"/>
  <c r="G71" i="268"/>
  <c r="F71" i="268"/>
  <c r="E71" i="268"/>
  <c r="D71" i="268"/>
  <c r="I69" i="268"/>
  <c r="H69" i="268"/>
  <c r="G69" i="268"/>
  <c r="F69" i="268"/>
  <c r="E69" i="268"/>
  <c r="D69" i="268"/>
  <c r="I67" i="268"/>
  <c r="H67" i="268"/>
  <c r="G67" i="268"/>
  <c r="F67" i="268"/>
  <c r="E67" i="268"/>
  <c r="D67" i="268"/>
  <c r="I65" i="268"/>
  <c r="H65" i="268"/>
  <c r="G65" i="268"/>
  <c r="F65" i="268"/>
  <c r="E65" i="268"/>
  <c r="D65" i="268"/>
  <c r="I63" i="268"/>
  <c r="H63" i="268"/>
  <c r="G63" i="268"/>
  <c r="F63" i="268"/>
  <c r="E63" i="268"/>
  <c r="D63" i="268"/>
  <c r="I61" i="268"/>
  <c r="H61" i="268"/>
  <c r="G61" i="268"/>
  <c r="F61" i="268"/>
  <c r="E61" i="268"/>
  <c r="D61" i="268"/>
  <c r="I59" i="268"/>
  <c r="H59" i="268"/>
  <c r="G59" i="268"/>
  <c r="F59" i="268"/>
  <c r="E59" i="268"/>
  <c r="D59" i="268"/>
  <c r="I57" i="268"/>
  <c r="H57" i="268"/>
  <c r="G57" i="268"/>
  <c r="F57" i="268"/>
  <c r="E57" i="268"/>
  <c r="D57" i="268"/>
  <c r="I55" i="268"/>
  <c r="H55" i="268"/>
  <c r="G55" i="268"/>
  <c r="F55" i="268"/>
  <c r="E55" i="268"/>
  <c r="D55" i="268"/>
  <c r="I53" i="268"/>
  <c r="H53" i="268"/>
  <c r="G53" i="268"/>
  <c r="F53" i="268"/>
  <c r="E53" i="268"/>
  <c r="D53" i="268"/>
  <c r="I51" i="268"/>
  <c r="H51" i="268"/>
  <c r="G51" i="268"/>
  <c r="F51" i="268"/>
  <c r="E51" i="268"/>
  <c r="D51" i="268"/>
  <c r="I49" i="268"/>
  <c r="H49" i="268"/>
  <c r="G49" i="268"/>
  <c r="F49" i="268"/>
  <c r="E49" i="268"/>
  <c r="D49" i="268"/>
  <c r="I47" i="268"/>
  <c r="H47" i="268"/>
  <c r="G47" i="268"/>
  <c r="F47" i="268"/>
  <c r="E47" i="268"/>
  <c r="D47" i="268"/>
  <c r="I45" i="268"/>
  <c r="H45" i="268"/>
  <c r="G45" i="268"/>
  <c r="F45" i="268"/>
  <c r="E45" i="268"/>
  <c r="D45" i="268"/>
  <c r="I43" i="268"/>
  <c r="H43" i="268"/>
  <c r="G43" i="268"/>
  <c r="F43" i="268"/>
  <c r="E43" i="268"/>
  <c r="D43" i="268"/>
  <c r="I41" i="268"/>
  <c r="H41" i="268"/>
  <c r="G41" i="268"/>
  <c r="F41" i="268"/>
  <c r="E41" i="268"/>
  <c r="D41" i="268"/>
  <c r="I39" i="268"/>
  <c r="H39" i="268"/>
  <c r="G39" i="268"/>
  <c r="F39" i="268"/>
  <c r="E39" i="268"/>
  <c r="D39" i="268"/>
  <c r="I37" i="268"/>
  <c r="H37" i="268"/>
  <c r="G37" i="268"/>
  <c r="F37" i="268"/>
  <c r="E37" i="268"/>
  <c r="D37" i="268"/>
  <c r="I35" i="268"/>
  <c r="H35" i="268"/>
  <c r="G35" i="268"/>
  <c r="F35" i="268"/>
  <c r="E35" i="268"/>
  <c r="D35" i="268"/>
  <c r="I33" i="268"/>
  <c r="H33" i="268"/>
  <c r="G33" i="268"/>
  <c r="F33" i="268"/>
  <c r="E33" i="268"/>
  <c r="D33" i="268"/>
  <c r="I31" i="268"/>
  <c r="H31" i="268"/>
  <c r="G31" i="268"/>
  <c r="F31" i="268"/>
  <c r="E31" i="268"/>
  <c r="D31" i="268"/>
  <c r="I29" i="268"/>
  <c r="H29" i="268"/>
  <c r="G29" i="268"/>
  <c r="F29" i="268"/>
  <c r="E29" i="268"/>
  <c r="D29" i="268"/>
  <c r="I27" i="268"/>
  <c r="H27" i="268"/>
  <c r="G27" i="268"/>
  <c r="F27" i="268"/>
  <c r="E27" i="268"/>
  <c r="D27" i="268"/>
  <c r="I25" i="268"/>
  <c r="H25" i="268"/>
  <c r="G25" i="268"/>
  <c r="F25" i="268"/>
  <c r="E25" i="268"/>
  <c r="D25" i="268"/>
  <c r="I23" i="268"/>
  <c r="H23" i="268"/>
  <c r="G23" i="268"/>
  <c r="F23" i="268"/>
  <c r="E23" i="268"/>
  <c r="D23" i="268"/>
  <c r="I21" i="268"/>
  <c r="H21" i="268"/>
  <c r="G21" i="268"/>
  <c r="F21" i="268"/>
  <c r="E21" i="268"/>
  <c r="D21" i="268"/>
  <c r="I19" i="268"/>
  <c r="H19" i="268"/>
  <c r="G19" i="268"/>
  <c r="F19" i="268"/>
  <c r="E19" i="268"/>
  <c r="D19" i="268"/>
  <c r="I17" i="268"/>
  <c r="H17" i="268"/>
  <c r="G17" i="268"/>
  <c r="F17" i="268"/>
  <c r="E17" i="268"/>
  <c r="D17" i="268"/>
  <c r="I15" i="268"/>
  <c r="H15" i="268"/>
  <c r="G15" i="268"/>
  <c r="F15" i="268"/>
  <c r="E15" i="268"/>
  <c r="D15" i="268"/>
  <c r="I13" i="268"/>
  <c r="H13" i="268"/>
  <c r="G13" i="268"/>
  <c r="F13" i="268"/>
  <c r="E13" i="268"/>
  <c r="D13" i="268"/>
  <c r="I11" i="268"/>
  <c r="H11" i="268"/>
  <c r="G11" i="268"/>
  <c r="F11" i="268"/>
  <c r="E11" i="268"/>
  <c r="D11" i="268"/>
  <c r="L95" i="257" l="1"/>
  <c r="M95" i="257" s="1"/>
  <c r="L94" i="257"/>
  <c r="M94" i="257" s="1"/>
  <c r="L93" i="257"/>
  <c r="M93" i="257" s="1"/>
  <c r="L92" i="257"/>
  <c r="M92" i="257" s="1"/>
  <c r="L91" i="257"/>
  <c r="M91" i="257" s="1"/>
  <c r="L90" i="257"/>
  <c r="M90" i="257" s="1"/>
  <c r="L89" i="257"/>
  <c r="M89" i="257" s="1"/>
  <c r="L88" i="257"/>
  <c r="M88" i="257" s="1"/>
  <c r="L87" i="257"/>
  <c r="M87" i="257" s="1"/>
  <c r="L86" i="257"/>
  <c r="M86" i="257" s="1"/>
  <c r="L85" i="257"/>
  <c r="M85" i="257" s="1"/>
  <c r="L84" i="257"/>
  <c r="M84" i="257" s="1"/>
  <c r="L83" i="257"/>
  <c r="M83" i="257" s="1"/>
  <c r="L82" i="257"/>
  <c r="M82" i="257" s="1"/>
  <c r="L81" i="257"/>
  <c r="M81" i="257" s="1"/>
  <c r="L80" i="257"/>
  <c r="M80" i="257" s="1"/>
  <c r="L79" i="257"/>
  <c r="M79" i="257" s="1"/>
  <c r="L78" i="257"/>
  <c r="M78" i="257" s="1"/>
  <c r="L77" i="257"/>
  <c r="M77" i="257" s="1"/>
  <c r="L76" i="257"/>
  <c r="M76" i="257" s="1"/>
  <c r="L75" i="257"/>
  <c r="M75" i="257" s="1"/>
  <c r="L74" i="257"/>
  <c r="M74" i="257" s="1"/>
  <c r="L73" i="257"/>
  <c r="M73" i="257" s="1"/>
  <c r="L72" i="257"/>
  <c r="M72" i="257" s="1"/>
  <c r="L71" i="257"/>
  <c r="M71" i="257" s="1"/>
  <c r="L70" i="257"/>
  <c r="M70" i="257" s="1"/>
  <c r="L69" i="257"/>
  <c r="M69" i="257" s="1"/>
  <c r="L68" i="257"/>
  <c r="M68" i="257" s="1"/>
  <c r="L67" i="257"/>
  <c r="M67" i="257" s="1"/>
  <c r="L66" i="257"/>
  <c r="M66" i="257" s="1"/>
  <c r="L65" i="257"/>
  <c r="M65" i="257" s="1"/>
  <c r="L64" i="257"/>
  <c r="M64" i="257" s="1"/>
  <c r="L63" i="257"/>
  <c r="M63" i="257" s="1"/>
  <c r="L62" i="257"/>
  <c r="M62" i="257" s="1"/>
  <c r="L61" i="257"/>
  <c r="M61" i="257" s="1"/>
  <c r="L60" i="257"/>
  <c r="M60" i="257" s="1"/>
  <c r="L59" i="257"/>
  <c r="M59" i="257" s="1"/>
  <c r="L58" i="257"/>
  <c r="M58" i="257" s="1"/>
  <c r="L57" i="257"/>
  <c r="M57" i="257" s="1"/>
  <c r="L56" i="257"/>
  <c r="M56" i="257" s="1"/>
  <c r="L55" i="257"/>
  <c r="M55" i="257" s="1"/>
  <c r="L54" i="257"/>
  <c r="M54" i="257" s="1"/>
  <c r="L53" i="257"/>
  <c r="M53" i="257" s="1"/>
  <c r="L52" i="257"/>
  <c r="M52" i="257" s="1"/>
  <c r="L51" i="257"/>
  <c r="M51" i="257" s="1"/>
  <c r="L50" i="257"/>
  <c r="M50" i="257" s="1"/>
  <c r="L49" i="257"/>
  <c r="M49" i="257" s="1"/>
  <c r="L48" i="257"/>
  <c r="M48" i="257" s="1"/>
  <c r="L47" i="257"/>
  <c r="M47" i="257" s="1"/>
  <c r="L46" i="257"/>
  <c r="M46" i="257" s="1"/>
  <c r="L45" i="257"/>
  <c r="M45" i="257" s="1"/>
  <c r="L44" i="257"/>
  <c r="M44" i="257" s="1"/>
  <c r="L43" i="257"/>
  <c r="M43" i="257" s="1"/>
  <c r="L42" i="257"/>
  <c r="M42" i="257" s="1"/>
  <c r="L41" i="257"/>
  <c r="M41" i="257" s="1"/>
  <c r="L40" i="257"/>
  <c r="M40" i="257" s="1"/>
  <c r="L39" i="257"/>
  <c r="M39" i="257" s="1"/>
  <c r="L38" i="257"/>
  <c r="M38" i="257" s="1"/>
  <c r="L37" i="257"/>
  <c r="M37" i="257" s="1"/>
  <c r="L36" i="257"/>
  <c r="M36" i="257" s="1"/>
  <c r="L35" i="257"/>
  <c r="M35" i="257" s="1"/>
  <c r="L34" i="257"/>
  <c r="M34" i="257" s="1"/>
  <c r="L33" i="257"/>
  <c r="M33" i="257" s="1"/>
  <c r="L32" i="257"/>
  <c r="M32" i="257" s="1"/>
  <c r="L31" i="257"/>
  <c r="M31" i="257" s="1"/>
  <c r="L30" i="257"/>
  <c r="M30" i="257" s="1"/>
  <c r="L29" i="257"/>
  <c r="M29" i="257" s="1"/>
  <c r="L28" i="257"/>
  <c r="M28" i="257" s="1"/>
  <c r="L27" i="257"/>
  <c r="M27" i="257" s="1"/>
  <c r="L26" i="257"/>
  <c r="M26" i="257" s="1"/>
  <c r="L25" i="257"/>
  <c r="M25" i="257" s="1"/>
  <c r="L24" i="257"/>
  <c r="M24" i="257" s="1"/>
  <c r="L23" i="257"/>
  <c r="M23" i="257" s="1"/>
  <c r="L22" i="257"/>
  <c r="M22" i="257" s="1"/>
  <c r="L21" i="257"/>
  <c r="M21" i="257" s="1"/>
  <c r="L20" i="257"/>
  <c r="M20" i="257" s="1"/>
  <c r="L19" i="257"/>
  <c r="M19" i="257" s="1"/>
  <c r="L18" i="257"/>
  <c r="M18" i="257" s="1"/>
  <c r="L17" i="257"/>
  <c r="M17" i="257" s="1"/>
  <c r="L16" i="257"/>
  <c r="M16" i="257" s="1"/>
  <c r="L15" i="257"/>
  <c r="M15" i="257" s="1"/>
  <c r="L14" i="257"/>
  <c r="M14" i="257" s="1"/>
  <c r="L13" i="257"/>
  <c r="M13" i="257" s="1"/>
  <c r="L12" i="257"/>
  <c r="M12" i="257" s="1"/>
  <c r="L11" i="257"/>
  <c r="M11" i="257" s="1"/>
  <c r="L10" i="257"/>
  <c r="M10" i="257" s="1"/>
  <c r="P95" i="256"/>
  <c r="O95" i="256"/>
  <c r="N95" i="256"/>
  <c r="M95" i="256"/>
  <c r="L95" i="256"/>
  <c r="K95" i="256"/>
  <c r="J95" i="256"/>
  <c r="I95" i="256"/>
  <c r="H95" i="256"/>
  <c r="G95" i="256"/>
  <c r="F95" i="256"/>
  <c r="E95" i="256"/>
  <c r="D95" i="256"/>
  <c r="P93" i="256"/>
  <c r="O93" i="256"/>
  <c r="N93" i="256"/>
  <c r="M93" i="256"/>
  <c r="L93" i="256"/>
  <c r="K93" i="256"/>
  <c r="J93" i="256"/>
  <c r="I93" i="256"/>
  <c r="H93" i="256"/>
  <c r="G93" i="256"/>
  <c r="F93" i="256"/>
  <c r="E93" i="256"/>
  <c r="D93" i="256"/>
  <c r="P91" i="256"/>
  <c r="O91" i="256"/>
  <c r="N91" i="256"/>
  <c r="M91" i="256"/>
  <c r="L91" i="256"/>
  <c r="K91" i="256"/>
  <c r="J91" i="256"/>
  <c r="I91" i="256"/>
  <c r="H91" i="256"/>
  <c r="G91" i="256"/>
  <c r="F91" i="256"/>
  <c r="E91" i="256"/>
  <c r="D91" i="256"/>
  <c r="P89" i="256"/>
  <c r="O89" i="256"/>
  <c r="N89" i="256"/>
  <c r="M89" i="256"/>
  <c r="L89" i="256"/>
  <c r="K89" i="256"/>
  <c r="J89" i="256"/>
  <c r="I89" i="256"/>
  <c r="H89" i="256"/>
  <c r="G89" i="256"/>
  <c r="F89" i="256"/>
  <c r="E89" i="256"/>
  <c r="D89" i="256"/>
  <c r="P87" i="256"/>
  <c r="O87" i="256"/>
  <c r="N87" i="256"/>
  <c r="M87" i="256"/>
  <c r="L87" i="256"/>
  <c r="K87" i="256"/>
  <c r="J87" i="256"/>
  <c r="I87" i="256"/>
  <c r="H87" i="256"/>
  <c r="G87" i="256"/>
  <c r="F87" i="256"/>
  <c r="E87" i="256"/>
  <c r="D87" i="256"/>
  <c r="P85" i="256"/>
  <c r="O85" i="256"/>
  <c r="N85" i="256"/>
  <c r="M85" i="256"/>
  <c r="L85" i="256"/>
  <c r="K85" i="256"/>
  <c r="J85" i="256"/>
  <c r="I85" i="256"/>
  <c r="H85" i="256"/>
  <c r="G85" i="256"/>
  <c r="F85" i="256"/>
  <c r="E85" i="256"/>
  <c r="D85" i="256"/>
  <c r="P83" i="256"/>
  <c r="O83" i="256"/>
  <c r="N83" i="256"/>
  <c r="M83" i="256"/>
  <c r="L83" i="256"/>
  <c r="K83" i="256"/>
  <c r="J83" i="256"/>
  <c r="I83" i="256"/>
  <c r="H83" i="256"/>
  <c r="G83" i="256"/>
  <c r="F83" i="256"/>
  <c r="E83" i="256"/>
  <c r="D83" i="256"/>
  <c r="P81" i="256"/>
  <c r="O81" i="256"/>
  <c r="N81" i="256"/>
  <c r="M81" i="256"/>
  <c r="L81" i="256"/>
  <c r="K81" i="256"/>
  <c r="J81" i="256"/>
  <c r="I81" i="256"/>
  <c r="H81" i="256"/>
  <c r="G81" i="256"/>
  <c r="F81" i="256"/>
  <c r="E81" i="256"/>
  <c r="D81" i="256"/>
  <c r="P79" i="256"/>
  <c r="O79" i="256"/>
  <c r="N79" i="256"/>
  <c r="M79" i="256"/>
  <c r="L79" i="256"/>
  <c r="K79" i="256"/>
  <c r="J79" i="256"/>
  <c r="I79" i="256"/>
  <c r="H79" i="256"/>
  <c r="G79" i="256"/>
  <c r="F79" i="256"/>
  <c r="E79" i="256"/>
  <c r="D79" i="256"/>
  <c r="P77" i="256"/>
  <c r="O77" i="256"/>
  <c r="N77" i="256"/>
  <c r="M77" i="256"/>
  <c r="L77" i="256"/>
  <c r="K77" i="256"/>
  <c r="J77" i="256"/>
  <c r="I77" i="256"/>
  <c r="H77" i="256"/>
  <c r="G77" i="256"/>
  <c r="F77" i="256"/>
  <c r="E77" i="256"/>
  <c r="D77" i="256"/>
  <c r="P75" i="256"/>
  <c r="O75" i="256"/>
  <c r="N75" i="256"/>
  <c r="M75" i="256"/>
  <c r="L75" i="256"/>
  <c r="K75" i="256"/>
  <c r="J75" i="256"/>
  <c r="I75" i="256"/>
  <c r="H75" i="256"/>
  <c r="G75" i="256"/>
  <c r="F75" i="256"/>
  <c r="E75" i="256"/>
  <c r="D75" i="256"/>
  <c r="P73" i="256"/>
  <c r="O73" i="256"/>
  <c r="N73" i="256"/>
  <c r="M73" i="256"/>
  <c r="L73" i="256"/>
  <c r="K73" i="256"/>
  <c r="J73" i="256"/>
  <c r="I73" i="256"/>
  <c r="H73" i="256"/>
  <c r="G73" i="256"/>
  <c r="F73" i="256"/>
  <c r="E73" i="256"/>
  <c r="D73" i="256"/>
  <c r="P71" i="256"/>
  <c r="O71" i="256"/>
  <c r="N71" i="256"/>
  <c r="M71" i="256"/>
  <c r="L71" i="256"/>
  <c r="K71" i="256"/>
  <c r="J71" i="256"/>
  <c r="I71" i="256"/>
  <c r="H71" i="256"/>
  <c r="G71" i="256"/>
  <c r="F71" i="256"/>
  <c r="E71" i="256"/>
  <c r="D71" i="256"/>
  <c r="P69" i="256"/>
  <c r="O69" i="256"/>
  <c r="N69" i="256"/>
  <c r="M69" i="256"/>
  <c r="L69" i="256"/>
  <c r="K69" i="256"/>
  <c r="J69" i="256"/>
  <c r="I69" i="256"/>
  <c r="H69" i="256"/>
  <c r="G69" i="256"/>
  <c r="F69" i="256"/>
  <c r="E69" i="256"/>
  <c r="D69" i="256"/>
  <c r="P67" i="256"/>
  <c r="O67" i="256"/>
  <c r="N67" i="256"/>
  <c r="M67" i="256"/>
  <c r="L67" i="256"/>
  <c r="K67" i="256"/>
  <c r="J67" i="256"/>
  <c r="I67" i="256"/>
  <c r="H67" i="256"/>
  <c r="G67" i="256"/>
  <c r="F67" i="256"/>
  <c r="E67" i="256"/>
  <c r="D67" i="256"/>
  <c r="P65" i="256"/>
  <c r="O65" i="256"/>
  <c r="N65" i="256"/>
  <c r="M65" i="256"/>
  <c r="L65" i="256"/>
  <c r="K65" i="256"/>
  <c r="J65" i="256"/>
  <c r="I65" i="256"/>
  <c r="H65" i="256"/>
  <c r="G65" i="256"/>
  <c r="F65" i="256"/>
  <c r="E65" i="256"/>
  <c r="D65" i="256"/>
  <c r="P63" i="256"/>
  <c r="O63" i="256"/>
  <c r="N63" i="256"/>
  <c r="M63" i="256"/>
  <c r="L63" i="256"/>
  <c r="K63" i="256"/>
  <c r="J63" i="256"/>
  <c r="I63" i="256"/>
  <c r="H63" i="256"/>
  <c r="G63" i="256"/>
  <c r="F63" i="256"/>
  <c r="E63" i="256"/>
  <c r="D63" i="256"/>
  <c r="P61" i="256"/>
  <c r="O61" i="256"/>
  <c r="N61" i="256"/>
  <c r="M61" i="256"/>
  <c r="L61" i="256"/>
  <c r="K61" i="256"/>
  <c r="J61" i="256"/>
  <c r="I61" i="256"/>
  <c r="H61" i="256"/>
  <c r="G61" i="256"/>
  <c r="F61" i="256"/>
  <c r="E61" i="256"/>
  <c r="D61" i="256"/>
  <c r="P59" i="256"/>
  <c r="O59" i="256"/>
  <c r="N59" i="256"/>
  <c r="M59" i="256"/>
  <c r="L59" i="256"/>
  <c r="K59" i="256"/>
  <c r="J59" i="256"/>
  <c r="I59" i="256"/>
  <c r="H59" i="256"/>
  <c r="G59" i="256"/>
  <c r="F59" i="256"/>
  <c r="E59" i="256"/>
  <c r="D59" i="256"/>
  <c r="P57" i="256"/>
  <c r="O57" i="256"/>
  <c r="N57" i="256"/>
  <c r="M57" i="256"/>
  <c r="L57" i="256"/>
  <c r="K57" i="256"/>
  <c r="J57" i="256"/>
  <c r="I57" i="256"/>
  <c r="H57" i="256"/>
  <c r="G57" i="256"/>
  <c r="F57" i="256"/>
  <c r="E57" i="256"/>
  <c r="D57" i="256"/>
  <c r="P55" i="256"/>
  <c r="O55" i="256"/>
  <c r="N55" i="256"/>
  <c r="M55" i="256"/>
  <c r="L55" i="256"/>
  <c r="K55" i="256"/>
  <c r="J55" i="256"/>
  <c r="I55" i="256"/>
  <c r="H55" i="256"/>
  <c r="G55" i="256"/>
  <c r="F55" i="256"/>
  <c r="E55" i="256"/>
  <c r="D55" i="256"/>
  <c r="P53" i="256"/>
  <c r="O53" i="256"/>
  <c r="N53" i="256"/>
  <c r="M53" i="256"/>
  <c r="L53" i="256"/>
  <c r="K53" i="256"/>
  <c r="J53" i="256"/>
  <c r="I53" i="256"/>
  <c r="H53" i="256"/>
  <c r="G53" i="256"/>
  <c r="F53" i="256"/>
  <c r="E53" i="256"/>
  <c r="D53" i="256"/>
  <c r="P51" i="256"/>
  <c r="O51" i="256"/>
  <c r="N51" i="256"/>
  <c r="M51" i="256"/>
  <c r="L51" i="256"/>
  <c r="K51" i="256"/>
  <c r="J51" i="256"/>
  <c r="I51" i="256"/>
  <c r="H51" i="256"/>
  <c r="G51" i="256"/>
  <c r="F51" i="256"/>
  <c r="E51" i="256"/>
  <c r="D51" i="256"/>
  <c r="P49" i="256"/>
  <c r="O49" i="256"/>
  <c r="N49" i="256"/>
  <c r="M49" i="256"/>
  <c r="L49" i="256"/>
  <c r="K49" i="256"/>
  <c r="J49" i="256"/>
  <c r="I49" i="256"/>
  <c r="H49" i="256"/>
  <c r="G49" i="256"/>
  <c r="F49" i="256"/>
  <c r="E49" i="256"/>
  <c r="D49" i="256"/>
  <c r="P47" i="256"/>
  <c r="O47" i="256"/>
  <c r="N47" i="256"/>
  <c r="M47" i="256"/>
  <c r="L47" i="256"/>
  <c r="K47" i="256"/>
  <c r="J47" i="256"/>
  <c r="I47" i="256"/>
  <c r="H47" i="256"/>
  <c r="G47" i="256"/>
  <c r="F47" i="256"/>
  <c r="E47" i="256"/>
  <c r="D47" i="256"/>
  <c r="P45" i="256"/>
  <c r="O45" i="256"/>
  <c r="N45" i="256"/>
  <c r="M45" i="256"/>
  <c r="L45" i="256"/>
  <c r="K45" i="256"/>
  <c r="J45" i="256"/>
  <c r="I45" i="256"/>
  <c r="H45" i="256"/>
  <c r="G45" i="256"/>
  <c r="F45" i="256"/>
  <c r="E45" i="256"/>
  <c r="D45" i="256"/>
  <c r="P43" i="256"/>
  <c r="O43" i="256"/>
  <c r="N43" i="256"/>
  <c r="M43" i="256"/>
  <c r="L43" i="256"/>
  <c r="K43" i="256"/>
  <c r="J43" i="256"/>
  <c r="I43" i="256"/>
  <c r="H43" i="256"/>
  <c r="G43" i="256"/>
  <c r="F43" i="256"/>
  <c r="E43" i="256"/>
  <c r="D43" i="256"/>
  <c r="P41" i="256"/>
  <c r="O41" i="256"/>
  <c r="N41" i="256"/>
  <c r="M41" i="256"/>
  <c r="L41" i="256"/>
  <c r="K41" i="256"/>
  <c r="J41" i="256"/>
  <c r="I41" i="256"/>
  <c r="H41" i="256"/>
  <c r="G41" i="256"/>
  <c r="F41" i="256"/>
  <c r="E41" i="256"/>
  <c r="D41" i="256"/>
  <c r="P39" i="256"/>
  <c r="O39" i="256"/>
  <c r="N39" i="256"/>
  <c r="M39" i="256"/>
  <c r="L39" i="256"/>
  <c r="K39" i="256"/>
  <c r="J39" i="256"/>
  <c r="I39" i="256"/>
  <c r="H39" i="256"/>
  <c r="G39" i="256"/>
  <c r="F39" i="256"/>
  <c r="E39" i="256"/>
  <c r="D39" i="256"/>
  <c r="P37" i="256"/>
  <c r="O37" i="256"/>
  <c r="N37" i="256"/>
  <c r="M37" i="256"/>
  <c r="L37" i="256"/>
  <c r="K37" i="256"/>
  <c r="J37" i="256"/>
  <c r="I37" i="256"/>
  <c r="H37" i="256"/>
  <c r="G37" i="256"/>
  <c r="F37" i="256"/>
  <c r="E37" i="256"/>
  <c r="D37" i="256"/>
  <c r="P35" i="256"/>
  <c r="O35" i="256"/>
  <c r="N35" i="256"/>
  <c r="M35" i="256"/>
  <c r="L35" i="256"/>
  <c r="K35" i="256"/>
  <c r="J35" i="256"/>
  <c r="I35" i="256"/>
  <c r="H35" i="256"/>
  <c r="G35" i="256"/>
  <c r="F35" i="256"/>
  <c r="E35" i="256"/>
  <c r="D35" i="256"/>
  <c r="P33" i="256"/>
  <c r="O33" i="256"/>
  <c r="N33" i="256"/>
  <c r="M33" i="256"/>
  <c r="L33" i="256"/>
  <c r="K33" i="256"/>
  <c r="J33" i="256"/>
  <c r="I33" i="256"/>
  <c r="H33" i="256"/>
  <c r="G33" i="256"/>
  <c r="F33" i="256"/>
  <c r="E33" i="256"/>
  <c r="D33" i="256"/>
  <c r="P31" i="256"/>
  <c r="O31" i="256"/>
  <c r="N31" i="256"/>
  <c r="M31" i="256"/>
  <c r="L31" i="256"/>
  <c r="K31" i="256"/>
  <c r="J31" i="256"/>
  <c r="I31" i="256"/>
  <c r="H31" i="256"/>
  <c r="G31" i="256"/>
  <c r="F31" i="256"/>
  <c r="E31" i="256"/>
  <c r="D31" i="256"/>
  <c r="P29" i="256"/>
  <c r="O29" i="256"/>
  <c r="N29" i="256"/>
  <c r="M29" i="256"/>
  <c r="L29" i="256"/>
  <c r="K29" i="256"/>
  <c r="J29" i="256"/>
  <c r="I29" i="256"/>
  <c r="H29" i="256"/>
  <c r="G29" i="256"/>
  <c r="F29" i="256"/>
  <c r="E29" i="256"/>
  <c r="D29" i="256"/>
  <c r="P27" i="256"/>
  <c r="O27" i="256"/>
  <c r="N27" i="256"/>
  <c r="M27" i="256"/>
  <c r="L27" i="256"/>
  <c r="K27" i="256"/>
  <c r="J27" i="256"/>
  <c r="I27" i="256"/>
  <c r="H27" i="256"/>
  <c r="G27" i="256"/>
  <c r="F27" i="256"/>
  <c r="E27" i="256"/>
  <c r="D27" i="256"/>
  <c r="P25" i="256"/>
  <c r="O25" i="256"/>
  <c r="N25" i="256"/>
  <c r="M25" i="256"/>
  <c r="L25" i="256"/>
  <c r="K25" i="256"/>
  <c r="J25" i="256"/>
  <c r="I25" i="256"/>
  <c r="H25" i="256"/>
  <c r="G25" i="256"/>
  <c r="F25" i="256"/>
  <c r="E25" i="256"/>
  <c r="D25" i="256"/>
  <c r="P23" i="256"/>
  <c r="O23" i="256"/>
  <c r="N23" i="256"/>
  <c r="M23" i="256"/>
  <c r="L23" i="256"/>
  <c r="K23" i="256"/>
  <c r="J23" i="256"/>
  <c r="I23" i="256"/>
  <c r="H23" i="256"/>
  <c r="G23" i="256"/>
  <c r="F23" i="256"/>
  <c r="P21" i="256"/>
  <c r="O21" i="256"/>
  <c r="N21" i="256"/>
  <c r="M21" i="256"/>
  <c r="L21" i="256"/>
  <c r="K21" i="256"/>
  <c r="J21" i="256"/>
  <c r="I21" i="256"/>
  <c r="H21" i="256"/>
  <c r="G21" i="256"/>
  <c r="F21" i="256"/>
  <c r="E21" i="256"/>
  <c r="D21" i="256"/>
  <c r="P19" i="256"/>
  <c r="O19" i="256"/>
  <c r="N19" i="256"/>
  <c r="M19" i="256"/>
  <c r="L19" i="256"/>
  <c r="K19" i="256"/>
  <c r="J19" i="256"/>
  <c r="I19" i="256"/>
  <c r="H19" i="256"/>
  <c r="G19" i="256"/>
  <c r="F19" i="256"/>
  <c r="E19" i="256"/>
  <c r="D19" i="256"/>
  <c r="P17" i="256"/>
  <c r="O17" i="256"/>
  <c r="N17" i="256"/>
  <c r="M17" i="256"/>
  <c r="L17" i="256"/>
  <c r="K17" i="256"/>
  <c r="J17" i="256"/>
  <c r="I17" i="256"/>
  <c r="H17" i="256"/>
  <c r="G17" i="256"/>
  <c r="F17" i="256"/>
  <c r="E17" i="256"/>
  <c r="D17" i="256"/>
  <c r="P15" i="256"/>
  <c r="O15" i="256"/>
  <c r="N15" i="256"/>
  <c r="M15" i="256"/>
  <c r="L15" i="256"/>
  <c r="K15" i="256"/>
  <c r="J15" i="256"/>
  <c r="I15" i="256"/>
  <c r="H15" i="256"/>
  <c r="G15" i="256"/>
  <c r="F15" i="256"/>
  <c r="E15" i="256"/>
  <c r="D15" i="256"/>
  <c r="P13" i="256"/>
  <c r="O13" i="256"/>
  <c r="N13" i="256"/>
  <c r="M13" i="256"/>
  <c r="L13" i="256"/>
  <c r="K13" i="256"/>
  <c r="J13" i="256"/>
  <c r="I13" i="256"/>
  <c r="H13" i="256"/>
  <c r="G13" i="256"/>
  <c r="F13" i="256"/>
  <c r="E13" i="256"/>
  <c r="D13" i="256"/>
  <c r="P11" i="256"/>
  <c r="O11" i="256"/>
  <c r="N11" i="256"/>
  <c r="M11" i="256"/>
  <c r="L11" i="256"/>
  <c r="K11" i="256"/>
  <c r="J11" i="256"/>
  <c r="I11" i="256"/>
  <c r="H11" i="256"/>
  <c r="G11" i="256"/>
  <c r="F11" i="256"/>
  <c r="E11" i="256"/>
  <c r="D11" i="256"/>
  <c r="I30" i="51" l="1"/>
  <c r="I29" i="51"/>
</calcChain>
</file>

<file path=xl/sharedStrings.xml><?xml version="1.0" encoding="utf-8"?>
<sst xmlns="http://schemas.openxmlformats.org/spreadsheetml/2006/main" count="962" uniqueCount="201">
  <si>
    <t>●調査地域</t>
  </si>
  <si>
    <t>●調査方法</t>
  </si>
  <si>
    <t>●調査標本数</t>
  </si>
  <si>
    <t>●標本抽出</t>
    <phoneticPr fontId="11"/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</si>
  <si>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</si>
  <si>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</si>
  <si>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</si>
  <si>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</si>
  <si>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</si>
  <si>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</si>
  <si>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</si>
  <si>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</si>
  <si>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</si>
  <si>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</si>
  <si>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</si>
  <si>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</si>
  <si>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</si>
  <si>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</si>
  <si>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</si>
  <si>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F2.年齢</t>
    <rPh sb="3" eb="5">
      <t>ネンレイ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</si>
  <si>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</si>
  <si>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</si>
  <si>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</si>
  <si>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</si>
  <si>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</si>
  <si>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</si>
  <si>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</si>
  <si>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</si>
  <si>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</si>
  <si>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</si>
  <si>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</si>
  <si>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札幌市　市民の声を聞く課　御中</t>
    <rPh sb="0" eb="3">
      <t>サッポロシ</t>
    </rPh>
    <rPh sb="4" eb="6">
      <t>シミン</t>
    </rPh>
    <rPh sb="7" eb="8">
      <t>コエ</t>
    </rPh>
    <rPh sb="9" eb="10">
      <t>キ</t>
    </rPh>
    <rPh sb="11" eb="12">
      <t>カ</t>
    </rPh>
    <rPh sb="13" eb="15">
      <t>オンチュウ</t>
    </rPh>
    <phoneticPr fontId="22"/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</si>
  <si>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</si>
  <si>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</si>
  <si>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</si>
  <si>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</si>
  <si>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</si>
  <si>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</si>
  <si>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</si>
  <si>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</si>
  <si>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</si>
  <si>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</si>
  <si>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</si>
  <si>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</si>
  <si>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</si>
  <si>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</si>
  <si>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</si>
  <si>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</si>
  <si>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</si>
  <si>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</si>
  <si>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</si>
  <si>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</si>
  <si>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下記を参照</t>
    <phoneticPr fontId="11"/>
  </si>
  <si>
    <t>会社員</t>
    <phoneticPr fontId="4"/>
  </si>
  <si>
    <t>クロス集計表②　フェース×各テーマ</t>
    <rPh sb="3" eb="6">
      <t>シュウケイヒョウ</t>
    </rPh>
    <rPh sb="13" eb="14">
      <t>カク</t>
    </rPh>
    <phoneticPr fontId="0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</si>
  <si>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</si>
  <si>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</si>
  <si>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特定非営利活動法人ライツ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</si>
  <si>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新聞</t>
    <rPh sb="0" eb="2">
      <t>シンブン</t>
    </rPh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</si>
  <si>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</si>
  <si>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</si>
  <si>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</si>
  <si>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</si>
  <si>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広報さっぽろ</t>
    <rPh sb="0" eb="2">
      <t>コウホウ</t>
    </rPh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</si>
  <si>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</si>
  <si>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</si>
  <si>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</si>
  <si>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</si>
  <si>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無回答</t>
    <rPh sb="0" eb="3">
      <t>ム</t>
    </rPh>
    <phoneticPr fontId="4"/>
  </si>
  <si>
    <t>『令和元年度第４回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</si>
  <si>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＜2019年12月6日（金）～2019年12月20日（金）＞</t>
    <phoneticPr fontId="0"/>
  </si>
  <si>
    <t>2019年12月5日（木）</t>
    <rPh sb="4" eb="5">
      <t>ネン</t>
    </rPh>
    <rPh sb="7" eb="8">
      <t>ガツ</t>
    </rPh>
    <rPh sb="9" eb="10">
      <t>ニチ</t>
    </rPh>
    <rPh sb="11" eb="12">
      <t>モク</t>
    </rPh>
    <phoneticPr fontId="31"/>
  </si>
  <si>
    <t>2019年12月6日（金）～2019年12月20日（金）</t>
    <phoneticPr fontId="31"/>
  </si>
  <si>
    <t>「かかりつけ医」を持っていない　</t>
    <phoneticPr fontId="4"/>
  </si>
  <si>
    <t>無回答</t>
    <rPh sb="0" eb="3">
      <t>ムカイトウ</t>
    </rPh>
    <phoneticPr fontId="4"/>
  </si>
  <si>
    <t>≪問２３で「１　「かかりつけ医」を持っている」と答えた方にお聞きします。≫</t>
    <phoneticPr fontId="4"/>
  </si>
  <si>
    <t>自宅から近い</t>
    <rPh sb="0" eb="2">
      <t>ジタク</t>
    </rPh>
    <rPh sb="4" eb="5">
      <t>チカ</t>
    </rPh>
    <phoneticPr fontId="4"/>
  </si>
  <si>
    <t>勤務先から近い</t>
    <rPh sb="0" eb="3">
      <t>キンムサキ</t>
    </rPh>
    <rPh sb="5" eb="6">
      <t>チカ</t>
    </rPh>
    <phoneticPr fontId="4"/>
  </si>
  <si>
    <t>交通機関や自動車などで通いやすい</t>
    <rPh sb="0" eb="2">
      <t>コウツウ</t>
    </rPh>
    <rPh sb="2" eb="4">
      <t>キカン</t>
    </rPh>
    <rPh sb="5" eb="8">
      <t>ジドウシャ</t>
    </rPh>
    <rPh sb="11" eb="12">
      <t>カヨ</t>
    </rPh>
    <phoneticPr fontId="4"/>
  </si>
  <si>
    <t>病気や治療についてよく説明してくれる</t>
    <rPh sb="0" eb="2">
      <t>ビョウキ</t>
    </rPh>
    <rPh sb="3" eb="5">
      <t>チリョウ</t>
    </rPh>
    <rPh sb="11" eb="13">
      <t>セツメイ</t>
    </rPh>
    <phoneticPr fontId="4"/>
  </si>
  <si>
    <t>設備がそろっている</t>
    <rPh sb="0" eb="2">
      <t>セツビ</t>
    </rPh>
    <phoneticPr fontId="4"/>
  </si>
  <si>
    <t>自分の病状を把握している</t>
    <rPh sb="0" eb="2">
      <t>ジブン</t>
    </rPh>
    <rPh sb="3" eb="5">
      <t>ビョウジョウ</t>
    </rPh>
    <rPh sb="6" eb="8">
      <t>ハアク</t>
    </rPh>
    <phoneticPr fontId="4"/>
  </si>
  <si>
    <t>患者の話をよく聞いてくれる</t>
    <rPh sb="0" eb="2">
      <t>カンジャ</t>
    </rPh>
    <rPh sb="3" eb="4">
      <t>ハナシ</t>
    </rPh>
    <rPh sb="7" eb="8">
      <t>キ</t>
    </rPh>
    <phoneticPr fontId="4"/>
  </si>
  <si>
    <t>夜間や休日も診療している</t>
    <rPh sb="0" eb="2">
      <t>ヤカン</t>
    </rPh>
    <rPh sb="3" eb="5">
      <t>キュウジツ</t>
    </rPh>
    <rPh sb="6" eb="8">
      <t>シンリョウ</t>
    </rPh>
    <phoneticPr fontId="4"/>
  </si>
  <si>
    <t>評判がいい</t>
    <rPh sb="0" eb="2">
      <t>ヒョウバン</t>
    </rPh>
    <phoneticPr fontId="4"/>
  </si>
  <si>
    <t>腕がいい</t>
    <rPh sb="0" eb="1">
      <t>ウデ</t>
    </rPh>
    <phoneticPr fontId="4"/>
  </si>
  <si>
    <t>訪問診療をしている</t>
    <rPh sb="0" eb="2">
      <t>ホウモン</t>
    </rPh>
    <rPh sb="2" eb="4">
      <t>シンリョウ</t>
    </rPh>
    <phoneticPr fontId="4"/>
  </si>
  <si>
    <t>待ち時間が短い</t>
    <rPh sb="0" eb="1">
      <t>マ</t>
    </rPh>
    <rPh sb="2" eb="4">
      <t>ジカン</t>
    </rPh>
    <rPh sb="5" eb="6">
      <t>ミジカ</t>
    </rPh>
    <phoneticPr fontId="4"/>
  </si>
  <si>
    <t>昔から受診している</t>
    <rPh sb="0" eb="1">
      <t>ムカシ</t>
    </rPh>
    <rPh sb="3" eb="5">
      <t>ジュシン</t>
    </rPh>
    <phoneticPr fontId="4"/>
  </si>
  <si>
    <t>必用なときに、適切な専門医を紹介してくれる</t>
    <rPh sb="0" eb="2">
      <t>ヒツヨウ</t>
    </rPh>
    <rPh sb="7" eb="9">
      <t>テキセツ</t>
    </rPh>
    <rPh sb="10" eb="13">
      <t>センモンイ</t>
    </rPh>
    <rPh sb="14" eb="16">
      <t>ショウカイ</t>
    </rPh>
    <phoneticPr fontId="4"/>
  </si>
  <si>
    <t>その他</t>
    <rPh sb="2" eb="3">
      <t>タ</t>
    </rPh>
    <phoneticPr fontId="4"/>
  </si>
  <si>
    <t>特にない</t>
    <rPh sb="0" eb="1">
      <t>トク</t>
    </rPh>
    <phoneticPr fontId="4"/>
  </si>
  <si>
    <t>テーマ４　かかりつけ医・健康診断・在宅医療について</t>
    <rPh sb="10" eb="11">
      <t>イ</t>
    </rPh>
    <rPh sb="12" eb="14">
      <t>ケンコウ</t>
    </rPh>
    <rPh sb="14" eb="16">
      <t>シンダン</t>
    </rPh>
    <rPh sb="17" eb="19">
      <t>ザイタク</t>
    </rPh>
    <rPh sb="19" eb="21">
      <t>イリョウ</t>
    </rPh>
    <phoneticPr fontId="4"/>
  </si>
  <si>
    <t>≪問２３で「２　「かかりつけ医」を持っていない」と答えた方にお聞きします。≫</t>
    <phoneticPr fontId="4"/>
  </si>
  <si>
    <t>「かかりつけ医」を持つ必要性を感じていない</t>
    <rPh sb="6" eb="7">
      <t>イ</t>
    </rPh>
    <rPh sb="9" eb="10">
      <t>モ</t>
    </rPh>
    <rPh sb="11" eb="14">
      <t>ヒツヨウセイ</t>
    </rPh>
    <rPh sb="15" eb="16">
      <t>カン</t>
    </rPh>
    <phoneticPr fontId="4"/>
  </si>
  <si>
    <t>どこの医療機関（医師）に決めればよいかわからない</t>
    <rPh sb="3" eb="5">
      <t>イリョウ</t>
    </rPh>
    <rPh sb="5" eb="7">
      <t>キカン</t>
    </rPh>
    <rPh sb="8" eb="10">
      <t>イシ</t>
    </rPh>
    <rPh sb="12" eb="13">
      <t>キ</t>
    </rPh>
    <phoneticPr fontId="4"/>
  </si>
  <si>
    <t>医療機関の情報がない</t>
    <rPh sb="0" eb="2">
      <t>イリョウ</t>
    </rPh>
    <rPh sb="2" eb="4">
      <t>キカン</t>
    </rPh>
    <rPh sb="5" eb="7">
      <t>ジョウホウ</t>
    </rPh>
    <phoneticPr fontId="4"/>
  </si>
  <si>
    <t>自宅の近くに医療機関がない</t>
    <rPh sb="0" eb="2">
      <t>ジタク</t>
    </rPh>
    <rPh sb="3" eb="4">
      <t>チカ</t>
    </rPh>
    <rPh sb="6" eb="8">
      <t>イリョウ</t>
    </rPh>
    <rPh sb="8" eb="10">
      <t>キカン</t>
    </rPh>
    <phoneticPr fontId="4"/>
  </si>
  <si>
    <t>健康に不安はあるが、診断や指導されるのが怖い</t>
    <rPh sb="0" eb="2">
      <t>ケンコウ</t>
    </rPh>
    <rPh sb="3" eb="5">
      <t>フアン</t>
    </rPh>
    <rPh sb="10" eb="12">
      <t>シンダン</t>
    </rPh>
    <rPh sb="13" eb="15">
      <t>シドウ</t>
    </rPh>
    <rPh sb="20" eb="21">
      <t>コワ</t>
    </rPh>
    <phoneticPr fontId="4"/>
  </si>
  <si>
    <t>採血などの検査が苦手</t>
    <phoneticPr fontId="4"/>
  </si>
  <si>
    <t>体の不調を感じたときに、医療機関を探して受診できる</t>
    <phoneticPr fontId="4"/>
  </si>
  <si>
    <t>医師との信頼関係を築くことができない</t>
    <phoneticPr fontId="4"/>
  </si>
  <si>
    <t>「かかりつけ医」を持つことが面倒</t>
    <phoneticPr fontId="4"/>
  </si>
  <si>
    <t>健康なので医療機関に行くことがない</t>
    <phoneticPr fontId="4"/>
  </si>
  <si>
    <t>その他</t>
    <rPh sb="2" eb="3">
      <t>タ</t>
    </rPh>
    <phoneticPr fontId="4"/>
  </si>
  <si>
    <t>特に理由はない</t>
    <rPh sb="0" eb="1">
      <t>トク</t>
    </rPh>
    <rPh sb="2" eb="4">
      <t>リユウ</t>
    </rPh>
    <phoneticPr fontId="4"/>
  </si>
  <si>
    <t>「かかりつけ歯科医」を持っていない　</t>
    <rPh sb="6" eb="8">
      <t>シカ</t>
    </rPh>
    <phoneticPr fontId="4"/>
  </si>
  <si>
    <t>≪問２４で「１　「かかりつけ歯科医」を持っている」と答えた方にお聞きします。≫</t>
    <phoneticPr fontId="4"/>
  </si>
  <si>
    <t>≪問２４で「２　「かかりつけ歯科医」を持っていない」と答えた方にお聞きします。≫</t>
    <phoneticPr fontId="4"/>
  </si>
  <si>
    <t>「かかりつけ歯科医」を持つ必要性を感じていない</t>
    <rPh sb="6" eb="8">
      <t>シカ</t>
    </rPh>
    <rPh sb="8" eb="9">
      <t>イ</t>
    </rPh>
    <rPh sb="11" eb="12">
      <t>モ</t>
    </rPh>
    <rPh sb="13" eb="16">
      <t>ヒツヨウセイ</t>
    </rPh>
    <rPh sb="17" eb="18">
      <t>カン</t>
    </rPh>
    <phoneticPr fontId="4"/>
  </si>
  <si>
    <t>どこの歯科医療機関（歯科医師）に決めればよいかわからない</t>
    <rPh sb="3" eb="5">
      <t>シカ</t>
    </rPh>
    <rPh sb="5" eb="7">
      <t>イリョウ</t>
    </rPh>
    <rPh sb="7" eb="9">
      <t>キカン</t>
    </rPh>
    <rPh sb="10" eb="12">
      <t>シカ</t>
    </rPh>
    <rPh sb="12" eb="14">
      <t>イシ</t>
    </rPh>
    <rPh sb="16" eb="17">
      <t>キ</t>
    </rPh>
    <phoneticPr fontId="4"/>
  </si>
  <si>
    <t>歯科医療機関（歯科医師）の情報がない</t>
    <rPh sb="0" eb="2">
      <t>シカ</t>
    </rPh>
    <rPh sb="2" eb="4">
      <t>イリョウ</t>
    </rPh>
    <rPh sb="4" eb="6">
      <t>キカン</t>
    </rPh>
    <rPh sb="7" eb="9">
      <t>シカ</t>
    </rPh>
    <rPh sb="9" eb="11">
      <t>イシ</t>
    </rPh>
    <rPh sb="13" eb="15">
      <t>ジョウホウ</t>
    </rPh>
    <phoneticPr fontId="4"/>
  </si>
  <si>
    <t>自宅の近くに歯科医療機関がない</t>
    <rPh sb="0" eb="2">
      <t>ジタク</t>
    </rPh>
    <rPh sb="3" eb="4">
      <t>チカ</t>
    </rPh>
    <rPh sb="6" eb="8">
      <t>シカ</t>
    </rPh>
    <rPh sb="8" eb="10">
      <t>イリョウ</t>
    </rPh>
    <rPh sb="10" eb="12">
      <t>キカン</t>
    </rPh>
    <phoneticPr fontId="4"/>
  </si>
  <si>
    <t>歯に不安はあるが、治療や指導されるのが怖い</t>
    <rPh sb="0" eb="1">
      <t>ハ</t>
    </rPh>
    <rPh sb="2" eb="4">
      <t>フアン</t>
    </rPh>
    <rPh sb="9" eb="11">
      <t>チリョウ</t>
    </rPh>
    <rPh sb="12" eb="14">
      <t>シドウ</t>
    </rPh>
    <rPh sb="19" eb="20">
      <t>コワ</t>
    </rPh>
    <phoneticPr fontId="4"/>
  </si>
  <si>
    <t>検査が苦手</t>
    <rPh sb="0" eb="2">
      <t>ケンサ</t>
    </rPh>
    <rPh sb="3" eb="5">
      <t>ニガテ</t>
    </rPh>
    <phoneticPr fontId="4"/>
  </si>
  <si>
    <t>不調を感じたときに、歯科医療機関を探して受診できる</t>
    <phoneticPr fontId="4"/>
  </si>
  <si>
    <t>歯科医師と信頼関係を築くことができない</t>
    <phoneticPr fontId="4"/>
  </si>
  <si>
    <t>「かかりつけ歯科医」を持つことが面倒</t>
    <rPh sb="6" eb="8">
      <t>シカ</t>
    </rPh>
    <phoneticPr fontId="4"/>
  </si>
  <si>
    <t>健康なので歯科医療機関に行くことがない</t>
    <rPh sb="5" eb="7">
      <t>シカ</t>
    </rPh>
    <phoneticPr fontId="4"/>
  </si>
  <si>
    <t>「かかりつけ薬剤師」を持っていない　</t>
    <rPh sb="6" eb="9">
      <t>ヤクザイシ</t>
    </rPh>
    <phoneticPr fontId="4"/>
  </si>
  <si>
    <t>勤務先から薬局が近い</t>
    <rPh sb="0" eb="3">
      <t>キンムサキ</t>
    </rPh>
    <rPh sb="5" eb="7">
      <t>ヤッキョク</t>
    </rPh>
    <rPh sb="8" eb="9">
      <t>チカ</t>
    </rPh>
    <phoneticPr fontId="4"/>
  </si>
  <si>
    <t>自宅から薬局が近い</t>
    <rPh sb="0" eb="2">
      <t>ジタク</t>
    </rPh>
    <rPh sb="4" eb="6">
      <t>ヤッキョク</t>
    </rPh>
    <rPh sb="7" eb="8">
      <t>チカ</t>
    </rPh>
    <phoneticPr fontId="4"/>
  </si>
  <si>
    <t>病気や治療、薬の副作用などについてよく説明してくれる</t>
    <rPh sb="0" eb="2">
      <t>ビョウキ</t>
    </rPh>
    <rPh sb="3" eb="5">
      <t>チリョウ</t>
    </rPh>
    <rPh sb="6" eb="7">
      <t>クスリ</t>
    </rPh>
    <rPh sb="8" eb="11">
      <t>フクサヨウ</t>
    </rPh>
    <rPh sb="19" eb="21">
      <t>セツメイ</t>
    </rPh>
    <phoneticPr fontId="4"/>
  </si>
  <si>
    <t>医療機関が薬局から近い</t>
    <rPh sb="0" eb="2">
      <t>イリョウ</t>
    </rPh>
    <rPh sb="2" eb="4">
      <t>キカン</t>
    </rPh>
    <rPh sb="5" eb="7">
      <t>ヤッキョク</t>
    </rPh>
    <rPh sb="9" eb="10">
      <t>チカ</t>
    </rPh>
    <phoneticPr fontId="4"/>
  </si>
  <si>
    <t>夜間や休日にも開いている</t>
    <rPh sb="0" eb="2">
      <t>ヤカン</t>
    </rPh>
    <rPh sb="3" eb="5">
      <t>キュウジツ</t>
    </rPh>
    <rPh sb="7" eb="8">
      <t>ヒラ</t>
    </rPh>
    <phoneticPr fontId="4"/>
  </si>
  <si>
    <t>ジェネリック医薬品など安価な医薬品への変更に対応してくれる</t>
    <rPh sb="6" eb="9">
      <t>イヤクヒン</t>
    </rPh>
    <rPh sb="11" eb="13">
      <t>アンカ</t>
    </rPh>
    <rPh sb="14" eb="17">
      <t>イヤクヒン</t>
    </rPh>
    <rPh sb="19" eb="21">
      <t>ヘンコウ</t>
    </rPh>
    <rPh sb="22" eb="24">
      <t>タイオウ</t>
    </rPh>
    <phoneticPr fontId="4"/>
  </si>
  <si>
    <t>薬剤師による訪問指導をしている</t>
    <rPh sb="0" eb="3">
      <t>ヤクザイシ</t>
    </rPh>
    <rPh sb="6" eb="8">
      <t>ホウモン</t>
    </rPh>
    <rPh sb="8" eb="10">
      <t>シドウ</t>
    </rPh>
    <phoneticPr fontId="4"/>
  </si>
  <si>
    <t>昔から利用している</t>
    <rPh sb="0" eb="1">
      <t>ムカシ</t>
    </rPh>
    <rPh sb="3" eb="5">
      <t>リヨウ</t>
    </rPh>
    <phoneticPr fontId="4"/>
  </si>
  <si>
    <t>自分の病状や服薬内容を把握している</t>
    <rPh sb="0" eb="2">
      <t>ジブン</t>
    </rPh>
    <rPh sb="3" eb="5">
      <t>ビョウジョウ</t>
    </rPh>
    <rPh sb="6" eb="8">
      <t>フクヤク</t>
    </rPh>
    <rPh sb="8" eb="10">
      <t>ナイヨウ</t>
    </rPh>
    <rPh sb="11" eb="13">
      <t>ハアク</t>
    </rPh>
    <phoneticPr fontId="4"/>
  </si>
  <si>
    <t>≪問２５で「１　「かかりつけ薬剤師」を持っている」と答えた方にお聞きします。≫</t>
    <phoneticPr fontId="4"/>
  </si>
  <si>
    <t>≪問２５で「２　「かかりつけ薬剤師」を持っていない」と答えた方にお聞きします。≫</t>
    <phoneticPr fontId="4"/>
  </si>
  <si>
    <t>ほぼ毎年受けている</t>
    <rPh sb="2" eb="4">
      <t>マイトシ</t>
    </rPh>
    <rPh sb="4" eb="5">
      <t>ウ</t>
    </rPh>
    <phoneticPr fontId="4"/>
  </si>
  <si>
    <t>３年に1度くらい受けている</t>
    <rPh sb="1" eb="2">
      <t>ネン</t>
    </rPh>
    <rPh sb="4" eb="5">
      <t>ド</t>
    </rPh>
    <rPh sb="8" eb="9">
      <t>ウ</t>
    </rPh>
    <phoneticPr fontId="4"/>
  </si>
  <si>
    <t>２年に1度くらい受けている</t>
    <rPh sb="1" eb="2">
      <t>ネン</t>
    </rPh>
    <rPh sb="4" eb="5">
      <t>ド</t>
    </rPh>
    <rPh sb="8" eb="9">
      <t>ウ</t>
    </rPh>
    <phoneticPr fontId="4"/>
  </si>
  <si>
    <t>３年以上受けていない</t>
    <rPh sb="1" eb="2">
      <t>ネン</t>
    </rPh>
    <rPh sb="2" eb="4">
      <t>イジョウ</t>
    </rPh>
    <rPh sb="4" eb="5">
      <t>ウ</t>
    </rPh>
    <phoneticPr fontId="4"/>
  </si>
  <si>
    <t>受けたことがない</t>
    <rPh sb="0" eb="1">
      <t>ウ</t>
    </rPh>
    <phoneticPr fontId="4"/>
  </si>
  <si>
    <t>≪問２６で「２」から「５」のいずれかに○をつけた方にお聞きします。≫</t>
    <phoneticPr fontId="4"/>
  </si>
  <si>
    <t>どこで健康診断等を受けられるのかを知らないから</t>
    <phoneticPr fontId="4"/>
  </si>
  <si>
    <t>時間がとれないから</t>
    <phoneticPr fontId="4"/>
  </si>
  <si>
    <t>受診場所が遠いから</t>
    <phoneticPr fontId="4"/>
  </si>
  <si>
    <t>費用がかかるから</t>
    <phoneticPr fontId="4"/>
  </si>
  <si>
    <t>結果が不安だから</t>
    <phoneticPr fontId="4"/>
  </si>
  <si>
    <t>毎年受ける必要性を感じないから</t>
    <phoneticPr fontId="4"/>
  </si>
  <si>
    <t>健康状態に自信があるから</t>
    <phoneticPr fontId="4"/>
  </si>
  <si>
    <t>心配なときにいつでも医療機関を受診できるから</t>
    <phoneticPr fontId="4"/>
  </si>
  <si>
    <t>医療機関で診察や治療を受けているから</t>
    <phoneticPr fontId="4"/>
  </si>
  <si>
    <t>面倒だから</t>
    <phoneticPr fontId="4"/>
  </si>
  <si>
    <t>採血などの検査が苦手だから</t>
    <phoneticPr fontId="4"/>
  </si>
  <si>
    <t>入院</t>
    <rPh sb="0" eb="2">
      <t>ニュウイン</t>
    </rPh>
    <phoneticPr fontId="4"/>
  </si>
  <si>
    <t>在宅医療</t>
    <rPh sb="0" eb="2">
      <t>ザイタク</t>
    </rPh>
    <rPh sb="2" eb="4">
      <t>イリョウ</t>
    </rPh>
    <phoneticPr fontId="4"/>
  </si>
  <si>
    <t>現時点では決められない</t>
    <rPh sb="0" eb="3">
      <t>ゲンジテン</t>
    </rPh>
    <rPh sb="5" eb="6">
      <t>キ</t>
    </rPh>
    <phoneticPr fontId="4"/>
  </si>
  <si>
    <t>今まで通った（または入院している）病院等に入院したい</t>
    <rPh sb="0" eb="1">
      <t>イマ</t>
    </rPh>
    <rPh sb="3" eb="4">
      <t>トオ</t>
    </rPh>
    <rPh sb="10" eb="12">
      <t>ニュウイン</t>
    </rPh>
    <rPh sb="17" eb="20">
      <t>ビョウインナド</t>
    </rPh>
    <rPh sb="21" eb="23">
      <t>ニュウイン</t>
    </rPh>
    <phoneticPr fontId="4"/>
  </si>
  <si>
    <t>自宅で療養して、必要になれば病院等に入院したい</t>
    <rPh sb="0" eb="2">
      <t>ジタク</t>
    </rPh>
    <rPh sb="3" eb="5">
      <t>リョウヨウ</t>
    </rPh>
    <rPh sb="8" eb="10">
      <t>ヒツヨウ</t>
    </rPh>
    <rPh sb="14" eb="17">
      <t>ビョウインナド</t>
    </rPh>
    <rPh sb="18" eb="20">
      <t>ニュウイン</t>
    </rPh>
    <phoneticPr fontId="4"/>
  </si>
  <si>
    <t>自宅で最期まで療養したい</t>
    <rPh sb="0" eb="2">
      <t>ジタク</t>
    </rPh>
    <rPh sb="3" eb="5">
      <t>サイゴ</t>
    </rPh>
    <rPh sb="7" eb="9">
      <t>リョウヨウ</t>
    </rPh>
    <phoneticPr fontId="4"/>
  </si>
  <si>
    <t>特別養護老人ホームや有料老人ホーム等の施設に入所したい</t>
    <phoneticPr fontId="4"/>
  </si>
  <si>
    <t>わからない</t>
    <phoneticPr fontId="4"/>
  </si>
  <si>
    <t>信頼できる医師、看護師、介護職員等にみてもらうこと</t>
    <rPh sb="0" eb="2">
      <t>シンライ</t>
    </rPh>
    <rPh sb="5" eb="7">
      <t>イシ</t>
    </rPh>
    <rPh sb="8" eb="11">
      <t>カンゴシ</t>
    </rPh>
    <rPh sb="12" eb="14">
      <t>カイゴ</t>
    </rPh>
    <rPh sb="14" eb="16">
      <t>ショクイン</t>
    </rPh>
    <rPh sb="16" eb="17">
      <t>トウ</t>
    </rPh>
    <phoneticPr fontId="4"/>
  </si>
  <si>
    <t>自分がなじみの場所にいること</t>
    <phoneticPr fontId="4"/>
  </si>
  <si>
    <t>家族等との十分な時間を過ごせること</t>
    <phoneticPr fontId="4"/>
  </si>
  <si>
    <t>自分らしくいられること</t>
    <phoneticPr fontId="4"/>
  </si>
  <si>
    <t>体や心の苦痛がなく過ごせること</t>
    <phoneticPr fontId="4"/>
  </si>
  <si>
    <t>家族の負担にならないこと</t>
    <phoneticPr fontId="4"/>
  </si>
  <si>
    <t>可能な限り長生きすること</t>
    <phoneticPr fontId="4"/>
  </si>
  <si>
    <t>積極的な医療を受けられること</t>
    <phoneticPr fontId="4"/>
  </si>
  <si>
    <t>経済的な負担が少ないこと</t>
    <phoneticPr fontId="4"/>
  </si>
  <si>
    <t>病状が急変したときにすぐに相談できること</t>
    <phoneticPr fontId="4"/>
  </si>
  <si>
    <t>わからない</t>
    <phoneticPr fontId="4"/>
  </si>
  <si>
    <t>伝えたことがある</t>
    <phoneticPr fontId="4"/>
  </si>
  <si>
    <t>伝えたことはないが、自分の意向を記載した書面を作成している</t>
    <phoneticPr fontId="4"/>
  </si>
  <si>
    <t>伝えたことはないが、考えたことがある</t>
    <phoneticPr fontId="4"/>
  </si>
  <si>
    <t>考えたことがない</t>
    <rPh sb="0" eb="1">
      <t>カンガ</t>
    </rPh>
    <phoneticPr fontId="4"/>
  </si>
  <si>
    <t>「かかりつけ薬剤師」を持つ必要性を感じていない</t>
    <phoneticPr fontId="4"/>
  </si>
  <si>
    <t>どこの薬局（薬剤師）に決めればよいかわからない</t>
    <phoneticPr fontId="4"/>
  </si>
  <si>
    <t>薬局（薬剤師）の情報がない</t>
    <rPh sb="0" eb="2">
      <t>ヤッキョク</t>
    </rPh>
    <rPh sb="3" eb="6">
      <t>ヤクザイシ</t>
    </rPh>
    <rPh sb="8" eb="10">
      <t>ジョウホウ</t>
    </rPh>
    <phoneticPr fontId="4"/>
  </si>
  <si>
    <t>自宅の近くに薬局がない</t>
    <rPh sb="0" eb="2">
      <t>ジタク</t>
    </rPh>
    <rPh sb="3" eb="4">
      <t>チカ</t>
    </rPh>
    <rPh sb="6" eb="8">
      <t>ヤッキョク</t>
    </rPh>
    <phoneticPr fontId="4"/>
  </si>
  <si>
    <t>医療機関を受診後した際に、近くの薬局を探して利用できる</t>
    <phoneticPr fontId="4"/>
  </si>
  <si>
    <t>かかりつけ薬剤師を持つメリットを感じない</t>
    <rPh sb="5" eb="8">
      <t>ヤクザイシ</t>
    </rPh>
    <rPh sb="9" eb="10">
      <t>モ</t>
    </rPh>
    <rPh sb="16" eb="17">
      <t>カン</t>
    </rPh>
    <phoneticPr fontId="4"/>
  </si>
  <si>
    <t>薬剤師と信頼関係を築くことができない</t>
    <phoneticPr fontId="4"/>
  </si>
  <si>
    <t>「かかりつけ薬剤師」を持つことが面倒</t>
    <phoneticPr fontId="4"/>
  </si>
  <si>
    <t>健康なので薬局に行くことがない</t>
    <phoneticPr fontId="4"/>
  </si>
  <si>
    <t>問３０　あなたは、人生の最期をどこで療養したいかや、どのような医療を受けたいかなど、あなたの人生の最期の迎え方について、ご家族などに意向を伝えたことがありますか（最期は自宅で過ごしたい、延命治療を受けたいなど。）。あてはまるものに１つだけ○をつけてください。(SA)</t>
    <phoneticPr fontId="31"/>
  </si>
  <si>
    <t>F5.市政情報入手手段</t>
    <rPh sb="3" eb="5">
      <t>シセイ</t>
    </rPh>
    <rPh sb="5" eb="7">
      <t>ジョウホウ</t>
    </rPh>
    <rPh sb="7" eb="9">
      <t>ニュウシュ</t>
    </rPh>
    <rPh sb="9" eb="11">
      <t>シュダン</t>
    </rPh>
    <phoneticPr fontId="4"/>
  </si>
  <si>
    <t>問２９　あなたが、人生の最期をどこで療養したいかを考える際に、重要と思うことは何ですか。当てはまるものにいくつでも○をつけてください。(MA)</t>
    <phoneticPr fontId="31"/>
  </si>
  <si>
    <t>問２８　あなたが、仮に病気が治る見込みがなく、余命わずかであることを告げられた場合、どこで療養したいと思いますか。あてはまるものに１つだけ○をつけてください。(SA)</t>
    <phoneticPr fontId="31"/>
  </si>
  <si>
    <t>問２７　あなたが、通院が困難な状況になったとき、病院等への入院と在宅医療のどちらを選択しますか。(SA)</t>
    <phoneticPr fontId="31"/>
  </si>
  <si>
    <t>問２６－１ あなたが、「健康診断等」を毎年受けない理由は何ですか。あてはまるものにいくつでも○をつけてください。(MA)</t>
    <phoneticPr fontId="31"/>
  </si>
  <si>
    <t>問２６　あなたは、何年ごとに「健康診断等」を受けていますか。あてはまるものに１つだけ○をつけてください。(SA)</t>
    <phoneticPr fontId="31"/>
  </si>
  <si>
    <t>問２５－２ あなたが、「かかりつけ薬剤師」を持っていない理由は何ですか。あてはまるものにいくつでも○をつけてください。(MA)</t>
    <phoneticPr fontId="31"/>
  </si>
  <si>
    <t>問２５－１ あなたは、「かかりつけ薬剤師」を決めるとき、どのような点を重視しますか。あてはまるものに３つまで○をつけてください。(SA)</t>
    <phoneticPr fontId="31"/>
  </si>
  <si>
    <t>問２５　あなたは、「かかりつけ薬剤師」を持っていますか。(SA)</t>
    <phoneticPr fontId="31"/>
  </si>
  <si>
    <t>問２４－２ あなたが、「かかりつけ歯科医」を持っていない理由は何ですか。あてはまるものにいくつでも○をつけてください。(MA)</t>
    <rPh sb="0" eb="1">
      <t>トイ</t>
    </rPh>
    <rPh sb="17" eb="20">
      <t>シカイ</t>
    </rPh>
    <rPh sb="22" eb="23">
      <t>モ</t>
    </rPh>
    <rPh sb="28" eb="30">
      <t>リユウ</t>
    </rPh>
    <rPh sb="31" eb="32">
      <t>ナニ</t>
    </rPh>
    <phoneticPr fontId="31"/>
  </si>
  <si>
    <t>問２４－１ あなたは、「かかりつけ歯科医」を決めるとき、どのような点を重視しますか。あてはまるものに３つまで○をつけてください。(SA)</t>
    <rPh sb="0" eb="1">
      <t>トイ</t>
    </rPh>
    <rPh sb="17" eb="20">
      <t>シカイ</t>
    </rPh>
    <rPh sb="22" eb="23">
      <t>キ</t>
    </rPh>
    <rPh sb="33" eb="34">
      <t>テン</t>
    </rPh>
    <rPh sb="35" eb="37">
      <t>ジュウシ</t>
    </rPh>
    <phoneticPr fontId="31"/>
  </si>
  <si>
    <t>問２４　あなたは、「かかりつけ歯科医」を持っていますか。(SA)</t>
    <rPh sb="0" eb="1">
      <t>トイ</t>
    </rPh>
    <rPh sb="15" eb="18">
      <t>シカイ</t>
    </rPh>
    <rPh sb="20" eb="21">
      <t>モ</t>
    </rPh>
    <phoneticPr fontId="31"/>
  </si>
  <si>
    <t>問２３－２ あなたが、「かかりつけ医」を持っていない理由は何ですか。あてはまるものにいくつでも○をつけてください。(MA)</t>
    <rPh sb="0" eb="1">
      <t>トイ</t>
    </rPh>
    <rPh sb="17" eb="18">
      <t>イ</t>
    </rPh>
    <rPh sb="20" eb="21">
      <t>モ</t>
    </rPh>
    <rPh sb="26" eb="28">
      <t>リユウ</t>
    </rPh>
    <rPh sb="29" eb="30">
      <t>ナニ</t>
    </rPh>
    <phoneticPr fontId="31"/>
  </si>
  <si>
    <t>問２３－１ あなたは、「かかりつけ医」を決めるとき、どのような点を重視しますか。あてはまるものに３つまで○をつけてください。(SA)</t>
    <rPh sb="0" eb="1">
      <t>トイ</t>
    </rPh>
    <rPh sb="17" eb="18">
      <t>イ</t>
    </rPh>
    <rPh sb="20" eb="21">
      <t>キ</t>
    </rPh>
    <rPh sb="31" eb="32">
      <t>テン</t>
    </rPh>
    <rPh sb="33" eb="35">
      <t>ジュウシ</t>
    </rPh>
    <phoneticPr fontId="31"/>
  </si>
  <si>
    <t>問２３　あなたは、「かかりつけ医」を持っていますか。なお、「かかりつけ歯科医」については次ページでお聞きしますので、ここでは「かかりつけ医（歯科医を除く）」とします。(SA)</t>
    <rPh sb="0" eb="1">
      <t>トイ</t>
    </rPh>
    <rPh sb="15" eb="16">
      <t>イ</t>
    </rPh>
    <rPh sb="18" eb="19">
      <t>モ</t>
    </rPh>
    <rPh sb="35" eb="38">
      <t>シカイ</t>
    </rPh>
    <rPh sb="44" eb="45">
      <t>ジ</t>
    </rPh>
    <rPh sb="50" eb="51">
      <t>キ</t>
    </rPh>
    <rPh sb="68" eb="69">
      <t>イ</t>
    </rPh>
    <rPh sb="70" eb="73">
      <t>シカイ</t>
    </rPh>
    <rPh sb="74" eb="75">
      <t>ノゾ</t>
    </rPh>
    <phoneticPr fontId="31"/>
  </si>
  <si>
    <t>交通機関や自動車などで行きやすい</t>
    <rPh sb="0" eb="2">
      <t>コウツウ</t>
    </rPh>
    <rPh sb="2" eb="4">
      <t>キカン</t>
    </rPh>
    <rPh sb="5" eb="8">
      <t>ジドウシャ</t>
    </rPh>
    <rPh sb="11" eb="12">
      <t>イ</t>
    </rPh>
    <phoneticPr fontId="4"/>
  </si>
  <si>
    <t>主設問35問、補助設問24問、フェース5問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1"/>
  </si>
  <si>
    <t>「かかりつけ医」を持っている
（病気の種類や、体の不調の部位に応じて持っている場合も含む）</t>
    <phoneticPr fontId="4"/>
  </si>
  <si>
    <t>「かかりつけ薬剤師」を持っている</t>
    <rPh sb="6" eb="9">
      <t>ヤクザイシ</t>
    </rPh>
    <phoneticPr fontId="4"/>
  </si>
  <si>
    <t>「かかりつけ歯科医」を持っている</t>
    <rPh sb="6" eb="8">
      <t>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</si>
</sst>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-&quot;;[&lt;&gt;0]0.0;General"/>
    <numFmt numFmtId="177" formatCode="[=0]&quot;-&quot;;[&lt;&gt;0]0;General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9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13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6" fillId="0" borderId="0" xfId="3" applyFont="1" applyBorder="1" applyAlignment="1">
      <alignment horizontal="centerContinuous" vertical="center"/>
    </xf>
    <xf numFmtId="0" fontId="27" fillId="0" borderId="0" xfId="3" applyFont="1"/>
    <xf numFmtId="177" fontId="21" fillId="0" borderId="17" xfId="0" applyNumberFormat="1" applyFont="1" applyFill="1" applyBorder="1" applyAlignment="1">
      <alignment horizontal="right" vertical="center"/>
    </xf>
    <xf numFmtId="176" fontId="21" fillId="2" borderId="18" xfId="0" applyNumberFormat="1" applyFont="1" applyFill="1" applyBorder="1" applyAlignment="1">
      <alignment horizontal="right" vertical="center"/>
    </xf>
    <xf numFmtId="0" fontId="2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30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22" xfId="0" applyBorder="1"/>
    <xf numFmtId="3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6" xfId="1" applyFont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21" fillId="0" borderId="4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4" xfId="0" applyNumberFormat="1" applyFont="1" applyBorder="1" applyAlignment="1">
      <alignment horizontal="left" vertical="center" wrapText="1" indent="1"/>
    </xf>
    <xf numFmtId="177" fontId="21" fillId="0" borderId="11" xfId="0" applyNumberFormat="1" applyFont="1" applyFill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Fill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0" fontId="33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177" fontId="21" fillId="0" borderId="2" xfId="0" applyNumberFormat="1" applyFont="1" applyBorder="1" applyAlignment="1">
      <alignment horizontal="left" vertical="center" wrapText="1" indent="1"/>
    </xf>
    <xf numFmtId="177" fontId="21" fillId="0" borderId="4" xfId="0" applyNumberFormat="1" applyFont="1" applyBorder="1" applyAlignment="1">
      <alignment horizontal="right" vertical="center"/>
    </xf>
    <xf numFmtId="177" fontId="21" fillId="0" borderId="5" xfId="0" applyNumberFormat="1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77" fontId="21" fillId="0" borderId="6" xfId="0" applyNumberFormat="1" applyFont="1" applyBorder="1" applyAlignment="1">
      <alignment horizontal="left" vertical="center" wrapText="1" indent="1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12" xfId="0" applyNumberFormat="1" applyFont="1" applyBorder="1" applyAlignment="1">
      <alignment horizontal="left" vertical="center" wrapText="1" inden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76" fontId="21" fillId="2" borderId="27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76" fontId="21" fillId="2" borderId="28" xfId="0" applyNumberFormat="1" applyFont="1" applyFill="1" applyBorder="1" applyAlignment="1">
      <alignment horizontal="right" vertical="center"/>
    </xf>
    <xf numFmtId="177" fontId="21" fillId="0" borderId="9" xfId="0" applyNumberFormat="1" applyFont="1" applyBorder="1" applyAlignment="1">
      <alignment horizontal="left" vertical="center" wrapText="1" indent="1"/>
    </xf>
    <xf numFmtId="177" fontId="21" fillId="0" borderId="12" xfId="0" applyNumberFormat="1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left" vertical="center" wrapText="1" indent="1"/>
    </xf>
    <xf numFmtId="0" fontId="0" fillId="0" borderId="0" xfId="0" applyNumberFormat="1" applyAlignment="1">
      <alignment vertical="center"/>
    </xf>
    <xf numFmtId="177" fontId="21" fillId="0" borderId="16" xfId="0" quotePrefix="1" applyNumberFormat="1" applyFont="1" applyFill="1" applyBorder="1" applyAlignment="1">
      <alignment vertical="center"/>
    </xf>
    <xf numFmtId="0" fontId="35" fillId="0" borderId="2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55" fontId="21" fillId="0" borderId="0" xfId="3" applyNumberFormat="1" applyFont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49" fontId="8" fillId="0" borderId="0" xfId="0" applyNumberFormat="1" applyFont="1" applyAlignment="1">
      <alignment horizontal="left" wrapText="1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21" fillId="0" borderId="0" xfId="0" applyFont="1" applyAlignment="1">
      <alignment vertical="center"/>
    </xf>
  </cellXfs>
  <cellStyles count="9"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zoomScaleNormal="75" zoomScaleSheetLayoutView="100" workbookViewId="0"/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5" t="s">
        <v>31</v>
      </c>
    </row>
    <row r="15" spans="1:15" s="47" customFormat="1" ht="20.25" customHeight="1">
      <c r="A15" s="42" t="s">
        <v>69</v>
      </c>
      <c r="B15" s="43"/>
      <c r="C15" s="43"/>
      <c r="D15" s="43"/>
      <c r="E15" s="44"/>
      <c r="F15" s="45"/>
      <c r="G15" s="44"/>
      <c r="H15" s="44"/>
      <c r="I15" s="44"/>
      <c r="J15" s="44"/>
      <c r="K15" s="46"/>
      <c r="L15" s="43"/>
      <c r="M15" s="43"/>
      <c r="N15" s="43"/>
      <c r="O15" s="43"/>
    </row>
    <row r="16" spans="1:15" ht="20.25" customHeight="1">
      <c r="A16" s="42" t="s">
        <v>54</v>
      </c>
      <c r="B16" s="48"/>
      <c r="C16" s="48"/>
      <c r="D16" s="48"/>
      <c r="E16" s="49"/>
      <c r="F16" s="50"/>
      <c r="G16" s="51"/>
      <c r="H16" s="51"/>
      <c r="I16" s="51"/>
      <c r="J16" s="51"/>
      <c r="K16" s="51"/>
      <c r="L16" s="48"/>
      <c r="M16" s="48"/>
      <c r="N16" s="48"/>
      <c r="O16" s="48"/>
    </row>
    <row r="17" spans="1:15" ht="21" customHeight="1">
      <c r="A17" s="52" t="s">
        <v>70</v>
      </c>
      <c r="B17" s="53"/>
      <c r="C17" s="53"/>
      <c r="D17" s="54"/>
      <c r="E17" s="10"/>
      <c r="F17" s="55"/>
      <c r="G17" s="55"/>
      <c r="H17" s="55"/>
      <c r="I17" s="55"/>
      <c r="J17" s="55"/>
      <c r="K17" s="55"/>
      <c r="L17" s="53"/>
      <c r="M17" s="53"/>
      <c r="N17" s="53"/>
      <c r="O17" s="53"/>
    </row>
    <row r="19" spans="1:15">
      <c r="N19" s="56"/>
    </row>
    <row r="20" spans="1:15">
      <c r="G20" s="127"/>
      <c r="H20" s="127"/>
      <c r="I20" s="127"/>
    </row>
    <row r="32" spans="1:15" ht="12" customHeight="1"/>
    <row r="35" spans="13:13">
      <c r="M35" s="100" t="s">
        <v>57</v>
      </c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20" width="6.625" style="1" customWidth="1"/>
    <col min="21" max="16384" width="9" style="2"/>
  </cols>
  <sheetData>
    <row r="1" spans="1:28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1.25" customHeight="1">
      <c r="A3" s="137" t="s">
        <v>129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 ht="11.25" customHeight="1">
      <c r="A4" s="99" t="s">
        <v>188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8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8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</row>
    <row r="9" spans="1:28" s="4" customFormat="1" ht="180" customHeight="1">
      <c r="A9" s="74" t="s">
        <v>11</v>
      </c>
      <c r="B9" s="3"/>
      <c r="C9" s="62" t="s">
        <v>10</v>
      </c>
      <c r="D9" s="104" t="s">
        <v>121</v>
      </c>
      <c r="E9" s="104" t="s">
        <v>120</v>
      </c>
      <c r="F9" s="104" t="s">
        <v>123</v>
      </c>
      <c r="G9" s="104" t="s">
        <v>196</v>
      </c>
      <c r="H9" s="104" t="s">
        <v>122</v>
      </c>
      <c r="I9" s="104" t="s">
        <v>80</v>
      </c>
      <c r="J9" s="104" t="s">
        <v>82</v>
      </c>
      <c r="K9" s="104" t="s">
        <v>124</v>
      </c>
      <c r="L9" s="104" t="s">
        <v>84</v>
      </c>
      <c r="M9" s="104" t="s">
        <v>125</v>
      </c>
      <c r="N9" s="104" t="s">
        <v>126</v>
      </c>
      <c r="O9" s="104" t="s">
        <v>87</v>
      </c>
      <c r="P9" s="104" t="s">
        <v>127</v>
      </c>
      <c r="Q9" s="104" t="s">
        <v>128</v>
      </c>
      <c r="R9" s="104" t="s">
        <v>90</v>
      </c>
      <c r="S9" s="104" t="s">
        <v>91</v>
      </c>
      <c r="T9" s="104" t="s">
        <v>74</v>
      </c>
    </row>
    <row r="10" spans="1:28" s="37" customFormat="1" ht="12" customHeight="1">
      <c r="A10" s="34"/>
      <c r="B10" s="35" t="s">
        <v>7</v>
      </c>
      <c r="C10" s="102">
        <v>823</v>
      </c>
      <c r="D10" s="57">
        <v>228</v>
      </c>
      <c r="E10" s="57">
        <v>23</v>
      </c>
      <c r="F10" s="85">
        <v>486</v>
      </c>
      <c r="G10" s="85">
        <v>66</v>
      </c>
      <c r="H10" s="85">
        <v>212</v>
      </c>
      <c r="I10" s="85">
        <v>7</v>
      </c>
      <c r="J10" s="85">
        <v>60</v>
      </c>
      <c r="K10" s="85">
        <v>10</v>
      </c>
      <c r="L10" s="85">
        <v>5</v>
      </c>
      <c r="M10" s="85">
        <v>225</v>
      </c>
      <c r="N10" s="85">
        <v>3</v>
      </c>
      <c r="O10" s="85">
        <v>84</v>
      </c>
      <c r="P10" s="85">
        <v>131</v>
      </c>
      <c r="Q10" s="85">
        <v>87</v>
      </c>
      <c r="R10" s="85">
        <v>12</v>
      </c>
      <c r="S10" s="85">
        <v>7</v>
      </c>
      <c r="T10" s="85">
        <v>94</v>
      </c>
    </row>
    <row r="11" spans="1:28" s="39" customFormat="1" ht="12" customHeight="1">
      <c r="A11" s="38"/>
      <c r="B11" s="82"/>
      <c r="C11" s="75">
        <v>100</v>
      </c>
      <c r="D11" s="58">
        <f>D10/$C$10*100</f>
        <v>27.703523693803163</v>
      </c>
      <c r="E11" s="58">
        <f t="shared" ref="E11:T11" si="0">E10/$C$10*100</f>
        <v>2.7946537059538272</v>
      </c>
      <c r="F11" s="111">
        <f t="shared" si="0"/>
        <v>59.052247873633043</v>
      </c>
      <c r="G11" s="111">
        <f t="shared" si="0"/>
        <v>8.019441069258809</v>
      </c>
      <c r="H11" s="111">
        <f t="shared" si="0"/>
        <v>25.759416767922232</v>
      </c>
      <c r="I11" s="111">
        <f t="shared" si="0"/>
        <v>0.85054678007290396</v>
      </c>
      <c r="J11" s="111">
        <f t="shared" si="0"/>
        <v>7.2904009720534626</v>
      </c>
      <c r="K11" s="111">
        <f t="shared" si="0"/>
        <v>1.2150668286755772</v>
      </c>
      <c r="L11" s="111">
        <f t="shared" si="0"/>
        <v>0.60753341433778862</v>
      </c>
      <c r="M11" s="111">
        <f t="shared" si="0"/>
        <v>27.339003645200489</v>
      </c>
      <c r="N11" s="111">
        <f t="shared" si="0"/>
        <v>0.36452004860267312</v>
      </c>
      <c r="O11" s="111">
        <f t="shared" si="0"/>
        <v>10.206561360874849</v>
      </c>
      <c r="P11" s="111">
        <f t="shared" si="0"/>
        <v>15.91737545565006</v>
      </c>
      <c r="Q11" s="111">
        <f t="shared" si="0"/>
        <v>10.571081409477522</v>
      </c>
      <c r="R11" s="111">
        <f t="shared" si="0"/>
        <v>1.4580801944106925</v>
      </c>
      <c r="S11" s="111">
        <f t="shared" si="0"/>
        <v>0.85054678007290396</v>
      </c>
      <c r="T11" s="111">
        <f t="shared" si="0"/>
        <v>11.421628189550425</v>
      </c>
    </row>
    <row r="12" spans="1:28" s="37" customFormat="1" ht="12" customHeight="1">
      <c r="A12" s="134" t="s">
        <v>18</v>
      </c>
      <c r="B12" s="86" t="s">
        <v>8</v>
      </c>
      <c r="C12" s="102">
        <v>291</v>
      </c>
      <c r="D12" s="85">
        <v>80</v>
      </c>
      <c r="E12" s="85">
        <v>8</v>
      </c>
      <c r="F12" s="36">
        <v>176</v>
      </c>
      <c r="G12" s="36">
        <v>27</v>
      </c>
      <c r="H12" s="36">
        <v>66</v>
      </c>
      <c r="I12" s="36">
        <v>2</v>
      </c>
      <c r="J12" s="36">
        <v>17</v>
      </c>
      <c r="K12" s="36">
        <v>1</v>
      </c>
      <c r="L12" s="36">
        <v>3</v>
      </c>
      <c r="M12" s="36">
        <v>88</v>
      </c>
      <c r="N12" s="36">
        <v>3</v>
      </c>
      <c r="O12" s="36">
        <v>31</v>
      </c>
      <c r="P12" s="36">
        <v>51</v>
      </c>
      <c r="Q12" s="36">
        <v>35</v>
      </c>
      <c r="R12" s="36">
        <v>3</v>
      </c>
      <c r="S12" s="36">
        <v>2</v>
      </c>
      <c r="T12" s="36">
        <v>29</v>
      </c>
    </row>
    <row r="13" spans="1:28" s="39" customFormat="1" ht="12" customHeight="1">
      <c r="A13" s="135"/>
      <c r="B13" s="89"/>
      <c r="C13" s="76">
        <v>100</v>
      </c>
      <c r="D13" s="116">
        <f>D12/$C$12*100</f>
        <v>27.491408934707906</v>
      </c>
      <c r="E13" s="116">
        <f t="shared" ref="E13:T13" si="1">E12/$C$12*100</f>
        <v>2.7491408934707904</v>
      </c>
      <c r="F13" s="117">
        <f t="shared" si="1"/>
        <v>60.481099656357387</v>
      </c>
      <c r="G13" s="117">
        <f t="shared" si="1"/>
        <v>9.2783505154639183</v>
      </c>
      <c r="H13" s="117">
        <f t="shared" si="1"/>
        <v>22.680412371134022</v>
      </c>
      <c r="I13" s="117">
        <f t="shared" si="1"/>
        <v>0.6872852233676976</v>
      </c>
      <c r="J13" s="117">
        <f t="shared" si="1"/>
        <v>5.8419243986254292</v>
      </c>
      <c r="K13" s="117">
        <f t="shared" si="1"/>
        <v>0.3436426116838488</v>
      </c>
      <c r="L13" s="117">
        <f t="shared" si="1"/>
        <v>1.0309278350515463</v>
      </c>
      <c r="M13" s="117">
        <f t="shared" si="1"/>
        <v>30.240549828178693</v>
      </c>
      <c r="N13" s="117">
        <f t="shared" si="1"/>
        <v>1.0309278350515463</v>
      </c>
      <c r="O13" s="117">
        <f t="shared" si="1"/>
        <v>10.652920962199312</v>
      </c>
      <c r="P13" s="117">
        <f t="shared" si="1"/>
        <v>17.525773195876287</v>
      </c>
      <c r="Q13" s="117">
        <f t="shared" si="1"/>
        <v>12.027491408934708</v>
      </c>
      <c r="R13" s="117">
        <f t="shared" si="1"/>
        <v>1.0309278350515463</v>
      </c>
      <c r="S13" s="117">
        <f t="shared" si="1"/>
        <v>0.6872852233676976</v>
      </c>
      <c r="T13" s="117">
        <f t="shared" si="1"/>
        <v>9.9656357388316152</v>
      </c>
    </row>
    <row r="14" spans="1:28" s="37" customFormat="1" ht="12" customHeight="1">
      <c r="A14" s="135"/>
      <c r="B14" s="88" t="s">
        <v>9</v>
      </c>
      <c r="C14" s="103">
        <v>528</v>
      </c>
      <c r="D14" s="98">
        <v>147</v>
      </c>
      <c r="E14" s="98">
        <v>15</v>
      </c>
      <c r="F14" s="40">
        <v>307</v>
      </c>
      <c r="G14" s="40">
        <v>38</v>
      </c>
      <c r="H14" s="40">
        <v>144</v>
      </c>
      <c r="I14" s="40">
        <v>5</v>
      </c>
      <c r="J14" s="40">
        <v>40</v>
      </c>
      <c r="K14" s="40">
        <v>9</v>
      </c>
      <c r="L14" s="40">
        <v>2</v>
      </c>
      <c r="M14" s="40">
        <v>136</v>
      </c>
      <c r="N14" s="40">
        <v>0</v>
      </c>
      <c r="O14" s="40">
        <v>53</v>
      </c>
      <c r="P14" s="40">
        <v>80</v>
      </c>
      <c r="Q14" s="40">
        <v>51</v>
      </c>
      <c r="R14" s="40">
        <v>9</v>
      </c>
      <c r="S14" s="40">
        <v>5</v>
      </c>
      <c r="T14" s="40">
        <v>65</v>
      </c>
    </row>
    <row r="15" spans="1:28" s="39" customFormat="1" ht="12" customHeight="1">
      <c r="A15" s="135"/>
      <c r="B15" s="87"/>
      <c r="C15" s="77">
        <v>100</v>
      </c>
      <c r="D15" s="118">
        <f>D14/$C$14*100</f>
        <v>27.84090909090909</v>
      </c>
      <c r="E15" s="118">
        <f t="shared" ref="E15:T15" si="2">E14/$C$14*100</f>
        <v>2.8409090909090908</v>
      </c>
      <c r="F15" s="97">
        <f t="shared" si="2"/>
        <v>58.143939393939391</v>
      </c>
      <c r="G15" s="97">
        <f t="shared" si="2"/>
        <v>7.1969696969696972</v>
      </c>
      <c r="H15" s="97">
        <f t="shared" si="2"/>
        <v>27.27272727272727</v>
      </c>
      <c r="I15" s="97">
        <f t="shared" si="2"/>
        <v>0.94696969696969702</v>
      </c>
      <c r="J15" s="97">
        <f t="shared" si="2"/>
        <v>7.5757575757575761</v>
      </c>
      <c r="K15" s="97">
        <f t="shared" si="2"/>
        <v>1.7045454545454544</v>
      </c>
      <c r="L15" s="97">
        <f t="shared" si="2"/>
        <v>0.37878787878787878</v>
      </c>
      <c r="M15" s="97">
        <f t="shared" si="2"/>
        <v>25.757575757575758</v>
      </c>
      <c r="N15" s="97">
        <f t="shared" si="2"/>
        <v>0</v>
      </c>
      <c r="O15" s="97">
        <f t="shared" si="2"/>
        <v>10.037878787878787</v>
      </c>
      <c r="P15" s="97">
        <f t="shared" si="2"/>
        <v>15.151515151515152</v>
      </c>
      <c r="Q15" s="97">
        <f t="shared" si="2"/>
        <v>9.6590909090909083</v>
      </c>
      <c r="R15" s="97">
        <f t="shared" si="2"/>
        <v>1.7045454545454544</v>
      </c>
      <c r="S15" s="97">
        <f t="shared" si="2"/>
        <v>0.94696969696969702</v>
      </c>
      <c r="T15" s="97">
        <f t="shared" si="2"/>
        <v>12.310606060606061</v>
      </c>
      <c r="U15" s="125"/>
      <c r="V15" s="125"/>
      <c r="W15" s="125"/>
      <c r="X15" s="125"/>
      <c r="Y15" s="125"/>
      <c r="Z15" s="125"/>
      <c r="AA15" s="125"/>
      <c r="AB15" s="125"/>
    </row>
    <row r="16" spans="1:28" s="37" customFormat="1" ht="12" customHeight="1">
      <c r="A16" s="135"/>
      <c r="B16" s="91" t="s">
        <v>13</v>
      </c>
      <c r="C16" s="76">
        <v>4</v>
      </c>
      <c r="D16" s="96">
        <v>1</v>
      </c>
      <c r="E16" s="96">
        <v>0</v>
      </c>
      <c r="F16" s="41">
        <v>3</v>
      </c>
      <c r="G16" s="41">
        <v>1</v>
      </c>
      <c r="H16" s="41">
        <v>2</v>
      </c>
      <c r="I16" s="41">
        <v>0</v>
      </c>
      <c r="J16" s="41">
        <v>3</v>
      </c>
      <c r="K16" s="41">
        <v>0</v>
      </c>
      <c r="L16" s="41">
        <v>0</v>
      </c>
      <c r="M16" s="41">
        <v>1</v>
      </c>
      <c r="N16" s="41">
        <v>0</v>
      </c>
      <c r="O16" s="41">
        <v>0</v>
      </c>
      <c r="P16" s="41">
        <v>0</v>
      </c>
      <c r="Q16" s="41">
        <v>1</v>
      </c>
      <c r="R16" s="41">
        <v>0</v>
      </c>
      <c r="S16" s="41">
        <v>0</v>
      </c>
      <c r="T16" s="41">
        <v>0</v>
      </c>
      <c r="U16" s="125"/>
      <c r="V16" s="125"/>
      <c r="W16" s="125"/>
      <c r="X16" s="125"/>
      <c r="Y16" s="125"/>
      <c r="Z16" s="125"/>
      <c r="AA16" s="125"/>
      <c r="AB16" s="125"/>
    </row>
    <row r="17" spans="1:28" s="39" customFormat="1" ht="12" customHeight="1">
      <c r="A17" s="136"/>
      <c r="B17" s="90"/>
      <c r="C17" s="75">
        <v>100</v>
      </c>
      <c r="D17" s="58">
        <f>D16/$C$16*100</f>
        <v>25</v>
      </c>
      <c r="E17" s="58">
        <f t="shared" ref="E17:T17" si="3">E16/$C$16*100</f>
        <v>0</v>
      </c>
      <c r="F17" s="111">
        <f t="shared" si="3"/>
        <v>75</v>
      </c>
      <c r="G17" s="111">
        <f t="shared" si="3"/>
        <v>25</v>
      </c>
      <c r="H17" s="111">
        <f t="shared" si="3"/>
        <v>50</v>
      </c>
      <c r="I17" s="111">
        <f t="shared" si="3"/>
        <v>0</v>
      </c>
      <c r="J17" s="111">
        <f t="shared" si="3"/>
        <v>75</v>
      </c>
      <c r="K17" s="111">
        <f t="shared" si="3"/>
        <v>0</v>
      </c>
      <c r="L17" s="111">
        <f t="shared" si="3"/>
        <v>0</v>
      </c>
      <c r="M17" s="111">
        <f t="shared" si="3"/>
        <v>25</v>
      </c>
      <c r="N17" s="111">
        <f t="shared" si="3"/>
        <v>0</v>
      </c>
      <c r="O17" s="111">
        <f t="shared" si="3"/>
        <v>0</v>
      </c>
      <c r="P17" s="111">
        <f t="shared" si="3"/>
        <v>0</v>
      </c>
      <c r="Q17" s="111">
        <f t="shared" si="3"/>
        <v>25</v>
      </c>
      <c r="R17" s="111">
        <f t="shared" si="3"/>
        <v>0</v>
      </c>
      <c r="S17" s="111">
        <f t="shared" si="3"/>
        <v>0</v>
      </c>
      <c r="T17" s="111">
        <f t="shared" si="3"/>
        <v>0</v>
      </c>
      <c r="U17" s="125"/>
      <c r="V17" s="125"/>
      <c r="W17" s="125"/>
      <c r="X17" s="125"/>
      <c r="Y17" s="125"/>
      <c r="Z17" s="125"/>
      <c r="AA17" s="125"/>
      <c r="AB17" s="125"/>
    </row>
    <row r="18" spans="1:28" s="66" customFormat="1" ht="12" customHeight="1">
      <c r="A18" s="135" t="s">
        <v>19</v>
      </c>
      <c r="B18" s="88" t="s">
        <v>55</v>
      </c>
      <c r="C18" s="103">
        <v>23</v>
      </c>
      <c r="D18" s="96">
        <v>9</v>
      </c>
      <c r="E18" s="96">
        <v>0</v>
      </c>
      <c r="F18" s="41">
        <v>11</v>
      </c>
      <c r="G18" s="41">
        <v>2</v>
      </c>
      <c r="H18" s="41">
        <v>6</v>
      </c>
      <c r="I18" s="41">
        <v>0</v>
      </c>
      <c r="J18" s="41">
        <v>1</v>
      </c>
      <c r="K18" s="41">
        <v>2</v>
      </c>
      <c r="L18" s="41">
        <v>0</v>
      </c>
      <c r="M18" s="41">
        <v>7</v>
      </c>
      <c r="N18" s="41">
        <v>0</v>
      </c>
      <c r="O18" s="41">
        <v>1</v>
      </c>
      <c r="P18" s="41">
        <v>4</v>
      </c>
      <c r="Q18" s="41">
        <v>1</v>
      </c>
      <c r="R18" s="41">
        <v>0</v>
      </c>
      <c r="S18" s="41">
        <v>0</v>
      </c>
      <c r="T18" s="41">
        <v>3</v>
      </c>
      <c r="U18" s="125"/>
      <c r="V18" s="125"/>
      <c r="W18" s="125"/>
      <c r="X18" s="125"/>
      <c r="Y18" s="125"/>
      <c r="Z18" s="125"/>
      <c r="AA18" s="125"/>
      <c r="AB18" s="125"/>
    </row>
    <row r="19" spans="1:28" s="39" customFormat="1" ht="12" customHeight="1">
      <c r="A19" s="135"/>
      <c r="B19" s="87"/>
      <c r="C19" s="77">
        <v>100</v>
      </c>
      <c r="D19" s="97">
        <f>D18/$C$18*100</f>
        <v>39.130434782608695</v>
      </c>
      <c r="E19" s="97">
        <f>E18/$C$18*100</f>
        <v>0</v>
      </c>
      <c r="F19" s="97">
        <f t="shared" ref="F19:T19" si="4">F18/$C$18*100</f>
        <v>47.826086956521742</v>
      </c>
      <c r="G19" s="97">
        <f t="shared" si="4"/>
        <v>8.695652173913043</v>
      </c>
      <c r="H19" s="97">
        <f t="shared" si="4"/>
        <v>26.086956521739129</v>
      </c>
      <c r="I19" s="97">
        <f t="shared" si="4"/>
        <v>0</v>
      </c>
      <c r="J19" s="97">
        <f t="shared" si="4"/>
        <v>4.3478260869565215</v>
      </c>
      <c r="K19" s="97">
        <f t="shared" si="4"/>
        <v>8.695652173913043</v>
      </c>
      <c r="L19" s="97">
        <f t="shared" si="4"/>
        <v>0</v>
      </c>
      <c r="M19" s="97">
        <f t="shared" si="4"/>
        <v>30.434782608695656</v>
      </c>
      <c r="N19" s="97">
        <f t="shared" si="4"/>
        <v>0</v>
      </c>
      <c r="O19" s="97">
        <f t="shared" si="4"/>
        <v>4.3478260869565215</v>
      </c>
      <c r="P19" s="97">
        <f t="shared" si="4"/>
        <v>17.391304347826086</v>
      </c>
      <c r="Q19" s="97">
        <f t="shared" si="4"/>
        <v>4.3478260869565215</v>
      </c>
      <c r="R19" s="97">
        <f t="shared" si="4"/>
        <v>0</v>
      </c>
      <c r="S19" s="97">
        <f t="shared" si="4"/>
        <v>0</v>
      </c>
      <c r="T19" s="97">
        <f t="shared" si="4"/>
        <v>13.043478260869565</v>
      </c>
      <c r="U19" s="125"/>
      <c r="V19" s="125"/>
      <c r="W19" s="125"/>
      <c r="X19" s="125"/>
      <c r="Y19" s="125"/>
      <c r="Z19" s="125"/>
      <c r="AA19" s="125"/>
      <c r="AB19" s="125"/>
    </row>
    <row r="20" spans="1:28" s="66" customFormat="1" ht="12" customHeight="1">
      <c r="A20" s="135"/>
      <c r="B20" s="88" t="s">
        <v>14</v>
      </c>
      <c r="C20" s="103">
        <v>39</v>
      </c>
      <c r="D20" s="96">
        <v>9</v>
      </c>
      <c r="E20" s="96">
        <v>4</v>
      </c>
      <c r="F20" s="41">
        <v>24</v>
      </c>
      <c r="G20" s="41">
        <v>1</v>
      </c>
      <c r="H20" s="41">
        <v>6</v>
      </c>
      <c r="I20" s="41">
        <v>2</v>
      </c>
      <c r="J20" s="41">
        <v>1</v>
      </c>
      <c r="K20" s="41">
        <v>2</v>
      </c>
      <c r="L20" s="41">
        <v>0</v>
      </c>
      <c r="M20" s="41">
        <v>2</v>
      </c>
      <c r="N20" s="41">
        <v>0</v>
      </c>
      <c r="O20" s="41">
        <v>4</v>
      </c>
      <c r="P20" s="41">
        <v>2</v>
      </c>
      <c r="Q20" s="41">
        <v>5</v>
      </c>
      <c r="R20" s="41">
        <v>2</v>
      </c>
      <c r="S20" s="41">
        <v>1</v>
      </c>
      <c r="T20" s="41">
        <v>4</v>
      </c>
      <c r="U20" s="125"/>
      <c r="V20" s="125"/>
      <c r="W20" s="125"/>
      <c r="X20" s="125"/>
      <c r="Y20" s="125"/>
      <c r="Z20" s="125"/>
      <c r="AA20" s="125"/>
      <c r="AB20" s="125"/>
    </row>
    <row r="21" spans="1:28" s="39" customFormat="1" ht="12" customHeight="1">
      <c r="A21" s="135"/>
      <c r="B21" s="87"/>
      <c r="C21" s="77">
        <v>100</v>
      </c>
      <c r="D21" s="97">
        <f>D20/$C$20*100</f>
        <v>23.076923076923077</v>
      </c>
      <c r="E21" s="97">
        <f>E20/$C$20*100</f>
        <v>10.256410256410255</v>
      </c>
      <c r="F21" s="97">
        <f t="shared" ref="F21:T21" si="5">F20/$C$20*100</f>
        <v>61.53846153846154</v>
      </c>
      <c r="G21" s="97">
        <f t="shared" si="5"/>
        <v>2.5641025641025639</v>
      </c>
      <c r="H21" s="97">
        <f t="shared" si="5"/>
        <v>15.384615384615385</v>
      </c>
      <c r="I21" s="97">
        <f t="shared" si="5"/>
        <v>5.1282051282051277</v>
      </c>
      <c r="J21" s="97">
        <f t="shared" si="5"/>
        <v>2.5641025641025639</v>
      </c>
      <c r="K21" s="97">
        <f t="shared" si="5"/>
        <v>5.1282051282051277</v>
      </c>
      <c r="L21" s="97">
        <f t="shared" si="5"/>
        <v>0</v>
      </c>
      <c r="M21" s="97">
        <f t="shared" si="5"/>
        <v>5.1282051282051277</v>
      </c>
      <c r="N21" s="97">
        <f t="shared" si="5"/>
        <v>0</v>
      </c>
      <c r="O21" s="97">
        <f t="shared" si="5"/>
        <v>10.256410256410255</v>
      </c>
      <c r="P21" s="97">
        <f t="shared" si="5"/>
        <v>5.1282051282051277</v>
      </c>
      <c r="Q21" s="97">
        <f t="shared" si="5"/>
        <v>12.820512820512819</v>
      </c>
      <c r="R21" s="97">
        <f t="shared" si="5"/>
        <v>5.1282051282051277</v>
      </c>
      <c r="S21" s="97">
        <f t="shared" si="5"/>
        <v>2.5641025641025639</v>
      </c>
      <c r="T21" s="97">
        <f t="shared" si="5"/>
        <v>10.256410256410255</v>
      </c>
      <c r="U21" s="125"/>
      <c r="V21" s="125"/>
      <c r="W21" s="125"/>
      <c r="X21" s="125"/>
      <c r="Y21" s="125"/>
      <c r="Z21" s="125"/>
      <c r="AA21" s="125"/>
      <c r="AB21" s="125"/>
    </row>
    <row r="22" spans="1:28" s="66" customFormat="1" ht="12" customHeight="1">
      <c r="A22" s="135"/>
      <c r="B22" s="91" t="s">
        <v>15</v>
      </c>
      <c r="C22" s="103">
        <v>91</v>
      </c>
      <c r="D22" s="98">
        <v>34</v>
      </c>
      <c r="E22" s="98">
        <v>5</v>
      </c>
      <c r="F22" s="40">
        <v>58</v>
      </c>
      <c r="G22" s="40">
        <v>8</v>
      </c>
      <c r="H22" s="40">
        <v>18</v>
      </c>
      <c r="I22" s="40">
        <v>0</v>
      </c>
      <c r="J22" s="40">
        <v>5</v>
      </c>
      <c r="K22" s="40">
        <v>3</v>
      </c>
      <c r="L22" s="40">
        <v>0</v>
      </c>
      <c r="M22" s="40">
        <v>19</v>
      </c>
      <c r="N22" s="40">
        <v>0</v>
      </c>
      <c r="O22" s="40">
        <v>11</v>
      </c>
      <c r="P22" s="40">
        <v>10</v>
      </c>
      <c r="Q22" s="40">
        <v>10</v>
      </c>
      <c r="R22" s="40">
        <v>1</v>
      </c>
      <c r="S22" s="40">
        <v>1</v>
      </c>
      <c r="T22" s="40">
        <v>4</v>
      </c>
    </row>
    <row r="23" spans="1:28" s="39" customFormat="1" ht="12" customHeight="1">
      <c r="A23" s="135"/>
      <c r="B23" s="87"/>
      <c r="C23" s="76">
        <v>100</v>
      </c>
      <c r="D23" s="97">
        <f>D22/$C$22*100</f>
        <v>37.362637362637365</v>
      </c>
      <c r="E23" s="97">
        <f>E22/$C$22*100</f>
        <v>5.4945054945054945</v>
      </c>
      <c r="F23" s="97">
        <f t="shared" ref="F23:T23" si="6">F22/$C$22*100</f>
        <v>63.73626373626373</v>
      </c>
      <c r="G23" s="97">
        <f t="shared" si="6"/>
        <v>8.791208791208792</v>
      </c>
      <c r="H23" s="97">
        <f t="shared" si="6"/>
        <v>19.780219780219781</v>
      </c>
      <c r="I23" s="97">
        <f t="shared" si="6"/>
        <v>0</v>
      </c>
      <c r="J23" s="97">
        <f t="shared" si="6"/>
        <v>5.4945054945054945</v>
      </c>
      <c r="K23" s="97">
        <f t="shared" si="6"/>
        <v>3.296703296703297</v>
      </c>
      <c r="L23" s="97">
        <f t="shared" si="6"/>
        <v>0</v>
      </c>
      <c r="M23" s="97">
        <f t="shared" si="6"/>
        <v>20.87912087912088</v>
      </c>
      <c r="N23" s="97">
        <f t="shared" si="6"/>
        <v>0</v>
      </c>
      <c r="O23" s="97">
        <f t="shared" si="6"/>
        <v>12.087912087912088</v>
      </c>
      <c r="P23" s="97">
        <f t="shared" si="6"/>
        <v>10.989010989010989</v>
      </c>
      <c r="Q23" s="97">
        <f t="shared" si="6"/>
        <v>10.989010989010989</v>
      </c>
      <c r="R23" s="97">
        <f t="shared" si="6"/>
        <v>1.098901098901099</v>
      </c>
      <c r="S23" s="97">
        <f t="shared" si="6"/>
        <v>1.098901098901099</v>
      </c>
      <c r="T23" s="97">
        <f t="shared" si="6"/>
        <v>4.395604395604396</v>
      </c>
    </row>
    <row r="24" spans="1:28" s="66" customFormat="1" ht="12" customHeight="1">
      <c r="A24" s="135"/>
      <c r="B24" s="88" t="s">
        <v>16</v>
      </c>
      <c r="C24" s="103">
        <v>116</v>
      </c>
      <c r="D24" s="96">
        <v>29</v>
      </c>
      <c r="E24" s="96">
        <v>3</v>
      </c>
      <c r="F24" s="41">
        <v>71</v>
      </c>
      <c r="G24" s="41">
        <v>15</v>
      </c>
      <c r="H24" s="41">
        <v>14</v>
      </c>
      <c r="I24" s="41">
        <v>1</v>
      </c>
      <c r="J24" s="41">
        <v>1</v>
      </c>
      <c r="K24" s="41">
        <v>1</v>
      </c>
      <c r="L24" s="41">
        <v>1</v>
      </c>
      <c r="M24" s="41">
        <v>32</v>
      </c>
      <c r="N24" s="41">
        <v>0</v>
      </c>
      <c r="O24" s="41">
        <v>13</v>
      </c>
      <c r="P24" s="41">
        <v>16</v>
      </c>
      <c r="Q24" s="41">
        <v>6</v>
      </c>
      <c r="R24" s="41">
        <v>1</v>
      </c>
      <c r="S24" s="41">
        <v>2</v>
      </c>
      <c r="T24" s="41">
        <v>15</v>
      </c>
    </row>
    <row r="25" spans="1:28" s="39" customFormat="1" ht="12" customHeight="1">
      <c r="A25" s="135"/>
      <c r="B25" s="87"/>
      <c r="C25" s="77">
        <v>100</v>
      </c>
      <c r="D25" s="97">
        <f>D24/$C$24*100</f>
        <v>25</v>
      </c>
      <c r="E25" s="97">
        <f>E24/$C$24*100</f>
        <v>2.5862068965517242</v>
      </c>
      <c r="F25" s="97">
        <f t="shared" ref="F25:T25" si="7">F24/$C$24*100</f>
        <v>61.206896551724135</v>
      </c>
      <c r="G25" s="97">
        <f t="shared" si="7"/>
        <v>12.931034482758621</v>
      </c>
      <c r="H25" s="97">
        <f t="shared" si="7"/>
        <v>12.068965517241379</v>
      </c>
      <c r="I25" s="97">
        <f t="shared" si="7"/>
        <v>0.86206896551724133</v>
      </c>
      <c r="J25" s="97">
        <f t="shared" si="7"/>
        <v>0.86206896551724133</v>
      </c>
      <c r="K25" s="97">
        <f t="shared" si="7"/>
        <v>0.86206896551724133</v>
      </c>
      <c r="L25" s="97">
        <f t="shared" si="7"/>
        <v>0.86206896551724133</v>
      </c>
      <c r="M25" s="97">
        <f t="shared" si="7"/>
        <v>27.586206896551722</v>
      </c>
      <c r="N25" s="97">
        <f t="shared" si="7"/>
        <v>0</v>
      </c>
      <c r="O25" s="97">
        <f t="shared" si="7"/>
        <v>11.206896551724139</v>
      </c>
      <c r="P25" s="97">
        <f t="shared" si="7"/>
        <v>13.793103448275861</v>
      </c>
      <c r="Q25" s="97">
        <f t="shared" si="7"/>
        <v>5.1724137931034484</v>
      </c>
      <c r="R25" s="97">
        <f t="shared" si="7"/>
        <v>0.86206896551724133</v>
      </c>
      <c r="S25" s="97">
        <f t="shared" si="7"/>
        <v>1.7241379310344827</v>
      </c>
      <c r="T25" s="97">
        <f t="shared" si="7"/>
        <v>12.931034482758621</v>
      </c>
    </row>
    <row r="26" spans="1:28" s="66" customFormat="1" ht="12" customHeight="1">
      <c r="A26" s="135"/>
      <c r="B26" s="88" t="s">
        <v>17</v>
      </c>
      <c r="C26" s="103">
        <v>214</v>
      </c>
      <c r="D26" s="98">
        <v>61</v>
      </c>
      <c r="E26" s="98">
        <v>5</v>
      </c>
      <c r="F26" s="40">
        <v>126</v>
      </c>
      <c r="G26" s="40">
        <v>19</v>
      </c>
      <c r="H26" s="40">
        <v>53</v>
      </c>
      <c r="I26" s="40">
        <v>2</v>
      </c>
      <c r="J26" s="40">
        <v>13</v>
      </c>
      <c r="K26" s="40">
        <v>1</v>
      </c>
      <c r="L26" s="40">
        <v>1</v>
      </c>
      <c r="M26" s="40">
        <v>61</v>
      </c>
      <c r="N26" s="40">
        <v>1</v>
      </c>
      <c r="O26" s="40">
        <v>24</v>
      </c>
      <c r="P26" s="40">
        <v>37</v>
      </c>
      <c r="Q26" s="40">
        <v>20</v>
      </c>
      <c r="R26" s="40">
        <v>3</v>
      </c>
      <c r="S26" s="40">
        <v>1</v>
      </c>
      <c r="T26" s="40">
        <v>27</v>
      </c>
    </row>
    <row r="27" spans="1:28" s="39" customFormat="1" ht="12" customHeight="1">
      <c r="A27" s="135"/>
      <c r="B27" s="87"/>
      <c r="C27" s="76">
        <v>100</v>
      </c>
      <c r="D27" s="97">
        <f>D26/$C$26*100</f>
        <v>28.504672897196258</v>
      </c>
      <c r="E27" s="97">
        <f>E26/$C$26*100</f>
        <v>2.3364485981308412</v>
      </c>
      <c r="F27" s="97">
        <f t="shared" ref="F27:T27" si="8">F26/$C$26*100</f>
        <v>58.878504672897193</v>
      </c>
      <c r="G27" s="97">
        <f t="shared" si="8"/>
        <v>8.8785046728971952</v>
      </c>
      <c r="H27" s="97">
        <f t="shared" si="8"/>
        <v>24.766355140186917</v>
      </c>
      <c r="I27" s="97">
        <f t="shared" si="8"/>
        <v>0.93457943925233633</v>
      </c>
      <c r="J27" s="97">
        <f t="shared" si="8"/>
        <v>6.0747663551401869</v>
      </c>
      <c r="K27" s="97">
        <f t="shared" si="8"/>
        <v>0.46728971962616817</v>
      </c>
      <c r="L27" s="97">
        <f t="shared" si="8"/>
        <v>0.46728971962616817</v>
      </c>
      <c r="M27" s="97">
        <f t="shared" si="8"/>
        <v>28.504672897196258</v>
      </c>
      <c r="N27" s="97">
        <f t="shared" si="8"/>
        <v>0.46728971962616817</v>
      </c>
      <c r="O27" s="97">
        <f t="shared" si="8"/>
        <v>11.214953271028037</v>
      </c>
      <c r="P27" s="97">
        <f t="shared" si="8"/>
        <v>17.289719626168225</v>
      </c>
      <c r="Q27" s="97">
        <f t="shared" si="8"/>
        <v>9.3457943925233646</v>
      </c>
      <c r="R27" s="97">
        <f t="shared" si="8"/>
        <v>1.4018691588785046</v>
      </c>
      <c r="S27" s="97">
        <f t="shared" si="8"/>
        <v>0.46728971962616817</v>
      </c>
      <c r="T27" s="97">
        <f t="shared" si="8"/>
        <v>12.616822429906541</v>
      </c>
    </row>
    <row r="28" spans="1:28" s="37" customFormat="1" ht="12" customHeight="1">
      <c r="A28" s="135"/>
      <c r="B28" s="91" t="s">
        <v>56</v>
      </c>
      <c r="C28" s="103">
        <v>336</v>
      </c>
      <c r="D28" s="98">
        <v>84</v>
      </c>
      <c r="E28" s="98">
        <v>6</v>
      </c>
      <c r="F28" s="40">
        <v>193</v>
      </c>
      <c r="G28" s="40">
        <v>20</v>
      </c>
      <c r="H28" s="40">
        <v>113</v>
      </c>
      <c r="I28" s="40">
        <v>2</v>
      </c>
      <c r="J28" s="40">
        <v>37</v>
      </c>
      <c r="K28" s="40">
        <v>1</v>
      </c>
      <c r="L28" s="40">
        <v>3</v>
      </c>
      <c r="M28" s="40">
        <v>103</v>
      </c>
      <c r="N28" s="40">
        <v>2</v>
      </c>
      <c r="O28" s="40">
        <v>31</v>
      </c>
      <c r="P28" s="40">
        <v>62</v>
      </c>
      <c r="Q28" s="40">
        <v>44</v>
      </c>
      <c r="R28" s="40">
        <v>5</v>
      </c>
      <c r="S28" s="40">
        <v>2</v>
      </c>
      <c r="T28" s="40">
        <v>41</v>
      </c>
    </row>
    <row r="29" spans="1:28" s="39" customFormat="1" ht="12" customHeight="1">
      <c r="A29" s="135"/>
      <c r="B29" s="87"/>
      <c r="C29" s="77">
        <v>100</v>
      </c>
      <c r="D29" s="97">
        <f>D28/$C$28*100</f>
        <v>25</v>
      </c>
      <c r="E29" s="97">
        <f>E28/$C$28*100</f>
        <v>1.7857142857142856</v>
      </c>
      <c r="F29" s="97">
        <f t="shared" ref="F29:T29" si="9">F28/$C$28*100</f>
        <v>57.44047619047619</v>
      </c>
      <c r="G29" s="97">
        <f t="shared" si="9"/>
        <v>5.9523809523809517</v>
      </c>
      <c r="H29" s="97">
        <f t="shared" si="9"/>
        <v>33.630952380952387</v>
      </c>
      <c r="I29" s="97">
        <f t="shared" si="9"/>
        <v>0.59523809523809523</v>
      </c>
      <c r="J29" s="97">
        <f t="shared" si="9"/>
        <v>11.011904761904761</v>
      </c>
      <c r="K29" s="97">
        <f t="shared" si="9"/>
        <v>0.29761904761904762</v>
      </c>
      <c r="L29" s="97">
        <f t="shared" si="9"/>
        <v>0.89285714285714279</v>
      </c>
      <c r="M29" s="97">
        <f t="shared" si="9"/>
        <v>30.654761904761905</v>
      </c>
      <c r="N29" s="97">
        <f t="shared" si="9"/>
        <v>0.59523809523809523</v>
      </c>
      <c r="O29" s="97">
        <f t="shared" si="9"/>
        <v>9.2261904761904763</v>
      </c>
      <c r="P29" s="97">
        <f t="shared" si="9"/>
        <v>18.452380952380953</v>
      </c>
      <c r="Q29" s="97">
        <f t="shared" si="9"/>
        <v>13.095238095238097</v>
      </c>
      <c r="R29" s="97">
        <f t="shared" si="9"/>
        <v>1.4880952380952379</v>
      </c>
      <c r="S29" s="97">
        <f t="shared" si="9"/>
        <v>0.59523809523809523</v>
      </c>
      <c r="T29" s="97">
        <f t="shared" si="9"/>
        <v>12.202380952380953</v>
      </c>
    </row>
    <row r="30" spans="1:28" s="66" customFormat="1" ht="12" customHeight="1">
      <c r="A30" s="135"/>
      <c r="B30" s="88" t="s">
        <v>12</v>
      </c>
      <c r="C30" s="103">
        <v>4</v>
      </c>
      <c r="D30" s="96">
        <v>2</v>
      </c>
      <c r="E30" s="96">
        <v>0</v>
      </c>
      <c r="F30" s="41">
        <v>3</v>
      </c>
      <c r="G30" s="41">
        <v>1</v>
      </c>
      <c r="H30" s="41">
        <v>2</v>
      </c>
      <c r="I30" s="41">
        <v>0</v>
      </c>
      <c r="J30" s="41">
        <v>2</v>
      </c>
      <c r="K30" s="41">
        <v>0</v>
      </c>
      <c r="L30" s="41">
        <v>0</v>
      </c>
      <c r="M30" s="41">
        <v>1</v>
      </c>
      <c r="N30" s="41">
        <v>0</v>
      </c>
      <c r="O30" s="41">
        <v>0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</row>
    <row r="31" spans="1:28" s="39" customFormat="1" ht="12" customHeight="1">
      <c r="A31" s="136"/>
      <c r="B31" s="90"/>
      <c r="C31" s="75">
        <v>100</v>
      </c>
      <c r="D31" s="97">
        <f>D30/$C$30*100</f>
        <v>50</v>
      </c>
      <c r="E31" s="97">
        <f>E30/$C$30*100</f>
        <v>0</v>
      </c>
      <c r="F31" s="97">
        <f t="shared" ref="F31:T31" si="10">F30/$C$30*100</f>
        <v>75</v>
      </c>
      <c r="G31" s="97">
        <f t="shared" si="10"/>
        <v>25</v>
      </c>
      <c r="H31" s="97">
        <f t="shared" si="10"/>
        <v>50</v>
      </c>
      <c r="I31" s="97">
        <f t="shared" si="10"/>
        <v>0</v>
      </c>
      <c r="J31" s="97">
        <f t="shared" si="10"/>
        <v>50</v>
      </c>
      <c r="K31" s="97">
        <f t="shared" si="10"/>
        <v>0</v>
      </c>
      <c r="L31" s="97">
        <f t="shared" si="10"/>
        <v>0</v>
      </c>
      <c r="M31" s="97">
        <f t="shared" si="10"/>
        <v>25</v>
      </c>
      <c r="N31" s="97">
        <f t="shared" si="10"/>
        <v>0</v>
      </c>
      <c r="O31" s="97">
        <f t="shared" si="10"/>
        <v>0</v>
      </c>
      <c r="P31" s="97">
        <f t="shared" si="10"/>
        <v>0</v>
      </c>
      <c r="Q31" s="97">
        <f t="shared" si="10"/>
        <v>25</v>
      </c>
      <c r="R31" s="97">
        <f t="shared" si="10"/>
        <v>0</v>
      </c>
      <c r="S31" s="97">
        <f t="shared" si="10"/>
        <v>0</v>
      </c>
      <c r="T31" s="97">
        <f t="shared" si="10"/>
        <v>0</v>
      </c>
    </row>
    <row r="32" spans="1:28" s="66" customFormat="1" ht="12" customHeight="1">
      <c r="A32" s="134" t="s">
        <v>20</v>
      </c>
      <c r="B32" s="91" t="s">
        <v>21</v>
      </c>
      <c r="C32" s="102">
        <v>85</v>
      </c>
      <c r="D32" s="85">
        <v>30</v>
      </c>
      <c r="E32" s="85">
        <v>4</v>
      </c>
      <c r="F32" s="36">
        <v>46</v>
      </c>
      <c r="G32" s="36">
        <v>5</v>
      </c>
      <c r="H32" s="36">
        <v>19</v>
      </c>
      <c r="I32" s="36">
        <v>1</v>
      </c>
      <c r="J32" s="36">
        <v>6</v>
      </c>
      <c r="K32" s="36">
        <v>2</v>
      </c>
      <c r="L32" s="36">
        <v>1</v>
      </c>
      <c r="M32" s="36">
        <v>26</v>
      </c>
      <c r="N32" s="36">
        <v>1</v>
      </c>
      <c r="O32" s="36">
        <v>13</v>
      </c>
      <c r="P32" s="36">
        <v>11</v>
      </c>
      <c r="Q32" s="36">
        <v>7</v>
      </c>
      <c r="R32" s="36">
        <v>1</v>
      </c>
      <c r="S32" s="36">
        <v>1</v>
      </c>
      <c r="T32" s="36">
        <v>9</v>
      </c>
    </row>
    <row r="33" spans="1:20" s="39" customFormat="1" ht="12" customHeight="1">
      <c r="A33" s="135"/>
      <c r="B33" s="87"/>
      <c r="C33" s="76">
        <v>100</v>
      </c>
      <c r="D33" s="97">
        <f>D32/$C$32*100</f>
        <v>35.294117647058826</v>
      </c>
      <c r="E33" s="97">
        <f>E32/$C$32*100</f>
        <v>4.7058823529411766</v>
      </c>
      <c r="F33" s="97">
        <f t="shared" ref="F33:T33" si="11">F32/$C$32*100</f>
        <v>54.117647058823529</v>
      </c>
      <c r="G33" s="97">
        <f t="shared" si="11"/>
        <v>5.8823529411764701</v>
      </c>
      <c r="H33" s="97">
        <f t="shared" si="11"/>
        <v>22.352941176470591</v>
      </c>
      <c r="I33" s="97">
        <f t="shared" si="11"/>
        <v>1.1764705882352942</v>
      </c>
      <c r="J33" s="97">
        <f t="shared" si="11"/>
        <v>7.0588235294117645</v>
      </c>
      <c r="K33" s="97">
        <f t="shared" si="11"/>
        <v>2.3529411764705883</v>
      </c>
      <c r="L33" s="97">
        <f t="shared" si="11"/>
        <v>1.1764705882352942</v>
      </c>
      <c r="M33" s="97">
        <f t="shared" si="11"/>
        <v>30.588235294117649</v>
      </c>
      <c r="N33" s="97">
        <f t="shared" si="11"/>
        <v>1.1764705882352942</v>
      </c>
      <c r="O33" s="97">
        <f t="shared" si="11"/>
        <v>15.294117647058824</v>
      </c>
      <c r="P33" s="97">
        <f t="shared" si="11"/>
        <v>12.941176470588237</v>
      </c>
      <c r="Q33" s="97">
        <f t="shared" si="11"/>
        <v>8.235294117647058</v>
      </c>
      <c r="R33" s="97">
        <f t="shared" si="11"/>
        <v>1.1764705882352942</v>
      </c>
      <c r="S33" s="97">
        <f t="shared" si="11"/>
        <v>1.1764705882352942</v>
      </c>
      <c r="T33" s="97">
        <f t="shared" si="11"/>
        <v>10.588235294117647</v>
      </c>
    </row>
    <row r="34" spans="1:20" s="66" customFormat="1" ht="12" customHeight="1">
      <c r="A34" s="135"/>
      <c r="B34" s="91" t="s">
        <v>22</v>
      </c>
      <c r="C34" s="103">
        <v>114</v>
      </c>
      <c r="D34" s="98">
        <v>30</v>
      </c>
      <c r="E34" s="98">
        <v>4</v>
      </c>
      <c r="F34" s="40">
        <v>65</v>
      </c>
      <c r="G34" s="40">
        <v>11</v>
      </c>
      <c r="H34" s="40">
        <v>27</v>
      </c>
      <c r="I34" s="40">
        <v>2</v>
      </c>
      <c r="J34" s="40">
        <v>8</v>
      </c>
      <c r="K34" s="40">
        <v>1</v>
      </c>
      <c r="L34" s="40">
        <v>0</v>
      </c>
      <c r="M34" s="40">
        <v>31</v>
      </c>
      <c r="N34" s="40">
        <v>0</v>
      </c>
      <c r="O34" s="40">
        <v>14</v>
      </c>
      <c r="P34" s="40">
        <v>22</v>
      </c>
      <c r="Q34" s="40">
        <v>7</v>
      </c>
      <c r="R34" s="40">
        <v>1</v>
      </c>
      <c r="S34" s="40">
        <v>0</v>
      </c>
      <c r="T34" s="40">
        <v>13</v>
      </c>
    </row>
    <row r="35" spans="1:20" s="39" customFormat="1" ht="12" customHeight="1">
      <c r="A35" s="135"/>
      <c r="B35" s="87"/>
      <c r="C35" s="77">
        <v>100</v>
      </c>
      <c r="D35" s="97">
        <f>D34/$C$34*100</f>
        <v>26.315789473684209</v>
      </c>
      <c r="E35" s="97">
        <f>E34/$C$34*100</f>
        <v>3.5087719298245612</v>
      </c>
      <c r="F35" s="97">
        <f t="shared" ref="F35:T35" si="12">F34/$C$34*100</f>
        <v>57.017543859649123</v>
      </c>
      <c r="G35" s="97">
        <f t="shared" si="12"/>
        <v>9.6491228070175428</v>
      </c>
      <c r="H35" s="97">
        <f t="shared" si="12"/>
        <v>23.684210526315788</v>
      </c>
      <c r="I35" s="97">
        <f t="shared" si="12"/>
        <v>1.7543859649122806</v>
      </c>
      <c r="J35" s="97">
        <f t="shared" si="12"/>
        <v>7.0175438596491224</v>
      </c>
      <c r="K35" s="97">
        <f t="shared" si="12"/>
        <v>0.8771929824561403</v>
      </c>
      <c r="L35" s="97">
        <f t="shared" si="12"/>
        <v>0</v>
      </c>
      <c r="M35" s="97">
        <f t="shared" si="12"/>
        <v>27.192982456140353</v>
      </c>
      <c r="N35" s="97">
        <f t="shared" si="12"/>
        <v>0</v>
      </c>
      <c r="O35" s="97">
        <f t="shared" si="12"/>
        <v>12.280701754385964</v>
      </c>
      <c r="P35" s="97">
        <f t="shared" si="12"/>
        <v>19.298245614035086</v>
      </c>
      <c r="Q35" s="97">
        <f t="shared" si="12"/>
        <v>6.140350877192982</v>
      </c>
      <c r="R35" s="97">
        <f t="shared" si="12"/>
        <v>0.8771929824561403</v>
      </c>
      <c r="S35" s="97">
        <f t="shared" si="12"/>
        <v>0</v>
      </c>
      <c r="T35" s="97">
        <f t="shared" si="12"/>
        <v>11.403508771929824</v>
      </c>
    </row>
    <row r="36" spans="1:20" s="66" customFormat="1" ht="12" customHeight="1">
      <c r="A36" s="135"/>
      <c r="B36" s="88" t="s">
        <v>23</v>
      </c>
      <c r="C36" s="76">
        <v>99</v>
      </c>
      <c r="D36" s="96">
        <v>30</v>
      </c>
      <c r="E36" s="96">
        <v>1</v>
      </c>
      <c r="F36" s="41">
        <v>56</v>
      </c>
      <c r="G36" s="41">
        <v>10</v>
      </c>
      <c r="H36" s="41">
        <v>26</v>
      </c>
      <c r="I36" s="41">
        <v>2</v>
      </c>
      <c r="J36" s="41">
        <v>12</v>
      </c>
      <c r="K36" s="41">
        <v>1</v>
      </c>
      <c r="L36" s="41">
        <v>0</v>
      </c>
      <c r="M36" s="41">
        <v>25</v>
      </c>
      <c r="N36" s="41">
        <v>0</v>
      </c>
      <c r="O36" s="41">
        <v>13</v>
      </c>
      <c r="P36" s="41">
        <v>13</v>
      </c>
      <c r="Q36" s="41">
        <v>6</v>
      </c>
      <c r="R36" s="41">
        <v>1</v>
      </c>
      <c r="S36" s="41">
        <v>1</v>
      </c>
      <c r="T36" s="41">
        <v>9</v>
      </c>
    </row>
    <row r="37" spans="1:20" s="39" customFormat="1" ht="12" customHeight="1">
      <c r="A37" s="135"/>
      <c r="B37" s="87"/>
      <c r="C37" s="76">
        <v>100</v>
      </c>
      <c r="D37" s="97">
        <f>D36/$C$36*100</f>
        <v>30.303030303030305</v>
      </c>
      <c r="E37" s="97">
        <f>E36/$C$36*100</f>
        <v>1.0101010101010102</v>
      </c>
      <c r="F37" s="97">
        <f t="shared" ref="F37:T37" si="13">F36/$C$36*100</f>
        <v>56.56565656565656</v>
      </c>
      <c r="G37" s="97">
        <f t="shared" si="13"/>
        <v>10.1010101010101</v>
      </c>
      <c r="H37" s="97">
        <f t="shared" si="13"/>
        <v>26.262626262626267</v>
      </c>
      <c r="I37" s="97">
        <f t="shared" si="13"/>
        <v>2.0202020202020203</v>
      </c>
      <c r="J37" s="97">
        <f t="shared" si="13"/>
        <v>12.121212121212121</v>
      </c>
      <c r="K37" s="97">
        <f t="shared" si="13"/>
        <v>1.0101010101010102</v>
      </c>
      <c r="L37" s="97">
        <f t="shared" si="13"/>
        <v>0</v>
      </c>
      <c r="M37" s="97">
        <f t="shared" si="13"/>
        <v>25.252525252525253</v>
      </c>
      <c r="N37" s="97">
        <f t="shared" si="13"/>
        <v>0</v>
      </c>
      <c r="O37" s="97">
        <f t="shared" si="13"/>
        <v>13.131313131313133</v>
      </c>
      <c r="P37" s="97">
        <f t="shared" si="13"/>
        <v>13.131313131313133</v>
      </c>
      <c r="Q37" s="97">
        <f t="shared" si="13"/>
        <v>6.0606060606060606</v>
      </c>
      <c r="R37" s="97">
        <f t="shared" si="13"/>
        <v>1.0101010101010102</v>
      </c>
      <c r="S37" s="97">
        <f t="shared" si="13"/>
        <v>1.0101010101010102</v>
      </c>
      <c r="T37" s="97">
        <f t="shared" si="13"/>
        <v>9.0909090909090917</v>
      </c>
    </row>
    <row r="38" spans="1:20" s="66" customFormat="1" ht="12" customHeight="1">
      <c r="A38" s="135"/>
      <c r="B38" s="88" t="s">
        <v>24</v>
      </c>
      <c r="C38" s="103">
        <v>69</v>
      </c>
      <c r="D38" s="98">
        <v>17</v>
      </c>
      <c r="E38" s="98">
        <v>2</v>
      </c>
      <c r="F38" s="40">
        <v>45</v>
      </c>
      <c r="G38" s="40">
        <v>4</v>
      </c>
      <c r="H38" s="40">
        <v>25</v>
      </c>
      <c r="I38" s="40">
        <v>0</v>
      </c>
      <c r="J38" s="40">
        <v>6</v>
      </c>
      <c r="K38" s="40">
        <v>1</v>
      </c>
      <c r="L38" s="40">
        <v>0</v>
      </c>
      <c r="M38" s="40">
        <v>17</v>
      </c>
      <c r="N38" s="40">
        <v>0</v>
      </c>
      <c r="O38" s="40">
        <v>5</v>
      </c>
      <c r="P38" s="40">
        <v>6</v>
      </c>
      <c r="Q38" s="40">
        <v>8</v>
      </c>
      <c r="R38" s="40">
        <v>0</v>
      </c>
      <c r="S38" s="40">
        <v>0</v>
      </c>
      <c r="T38" s="40">
        <v>8</v>
      </c>
    </row>
    <row r="39" spans="1:20" s="39" customFormat="1" ht="12" customHeight="1">
      <c r="A39" s="135"/>
      <c r="B39" s="87"/>
      <c r="C39" s="77">
        <v>100</v>
      </c>
      <c r="D39" s="97">
        <f>D38/$C$38*100</f>
        <v>24.637681159420293</v>
      </c>
      <c r="E39" s="97">
        <f>E38/$C$38*100</f>
        <v>2.8985507246376812</v>
      </c>
      <c r="F39" s="97">
        <f t="shared" ref="F39:T39" si="14">F38/$C$38*100</f>
        <v>65.217391304347828</v>
      </c>
      <c r="G39" s="97">
        <f t="shared" si="14"/>
        <v>5.7971014492753623</v>
      </c>
      <c r="H39" s="97">
        <f t="shared" si="14"/>
        <v>36.231884057971016</v>
      </c>
      <c r="I39" s="97">
        <f t="shared" si="14"/>
        <v>0</v>
      </c>
      <c r="J39" s="97">
        <f t="shared" si="14"/>
        <v>8.695652173913043</v>
      </c>
      <c r="K39" s="97">
        <f t="shared" si="14"/>
        <v>1.4492753623188406</v>
      </c>
      <c r="L39" s="97">
        <f t="shared" si="14"/>
        <v>0</v>
      </c>
      <c r="M39" s="97">
        <f t="shared" si="14"/>
        <v>24.637681159420293</v>
      </c>
      <c r="N39" s="97">
        <f t="shared" si="14"/>
        <v>0</v>
      </c>
      <c r="O39" s="97">
        <f t="shared" si="14"/>
        <v>7.2463768115942031</v>
      </c>
      <c r="P39" s="97">
        <f t="shared" si="14"/>
        <v>8.695652173913043</v>
      </c>
      <c r="Q39" s="97">
        <f t="shared" si="14"/>
        <v>11.594202898550725</v>
      </c>
      <c r="R39" s="97">
        <f t="shared" si="14"/>
        <v>0</v>
      </c>
      <c r="S39" s="97">
        <f t="shared" si="14"/>
        <v>0</v>
      </c>
      <c r="T39" s="97">
        <f t="shared" si="14"/>
        <v>11.594202898550725</v>
      </c>
    </row>
    <row r="40" spans="1:20" s="66" customFormat="1" ht="12" customHeight="1">
      <c r="A40" s="135"/>
      <c r="B40" s="88" t="s">
        <v>25</v>
      </c>
      <c r="C40" s="76">
        <v>61</v>
      </c>
      <c r="D40" s="96">
        <v>21</v>
      </c>
      <c r="E40" s="96">
        <v>2</v>
      </c>
      <c r="F40" s="41">
        <v>41</v>
      </c>
      <c r="G40" s="41">
        <v>4</v>
      </c>
      <c r="H40" s="41">
        <v>20</v>
      </c>
      <c r="I40" s="41">
        <v>0</v>
      </c>
      <c r="J40" s="41">
        <v>4</v>
      </c>
      <c r="K40" s="41">
        <v>0</v>
      </c>
      <c r="L40" s="41">
        <v>0</v>
      </c>
      <c r="M40" s="41">
        <v>23</v>
      </c>
      <c r="N40" s="41">
        <v>0</v>
      </c>
      <c r="O40" s="41">
        <v>0</v>
      </c>
      <c r="P40" s="41">
        <v>4</v>
      </c>
      <c r="Q40" s="41">
        <v>7</v>
      </c>
      <c r="R40" s="41">
        <v>0</v>
      </c>
      <c r="S40" s="41">
        <v>0</v>
      </c>
      <c r="T40" s="41">
        <v>6</v>
      </c>
    </row>
    <row r="41" spans="1:20" s="39" customFormat="1" ht="12" customHeight="1">
      <c r="A41" s="135"/>
      <c r="B41" s="87"/>
      <c r="C41" s="76">
        <v>100</v>
      </c>
      <c r="D41" s="97">
        <f>D40/$C$40*100</f>
        <v>34.42622950819672</v>
      </c>
      <c r="E41" s="97">
        <f>E40/$C$40*100</f>
        <v>3.278688524590164</v>
      </c>
      <c r="F41" s="97">
        <f t="shared" ref="F41:T41" si="15">F40/$C$40*100</f>
        <v>67.213114754098356</v>
      </c>
      <c r="G41" s="97">
        <f t="shared" si="15"/>
        <v>6.557377049180328</v>
      </c>
      <c r="H41" s="97">
        <f t="shared" si="15"/>
        <v>32.786885245901637</v>
      </c>
      <c r="I41" s="97">
        <f t="shared" si="15"/>
        <v>0</v>
      </c>
      <c r="J41" s="97">
        <f t="shared" si="15"/>
        <v>6.557377049180328</v>
      </c>
      <c r="K41" s="97">
        <f t="shared" si="15"/>
        <v>0</v>
      </c>
      <c r="L41" s="97">
        <f t="shared" si="15"/>
        <v>0</v>
      </c>
      <c r="M41" s="97">
        <f t="shared" si="15"/>
        <v>37.704918032786885</v>
      </c>
      <c r="N41" s="97">
        <f t="shared" si="15"/>
        <v>0</v>
      </c>
      <c r="O41" s="97">
        <f t="shared" si="15"/>
        <v>0</v>
      </c>
      <c r="P41" s="97">
        <f t="shared" si="15"/>
        <v>6.557377049180328</v>
      </c>
      <c r="Q41" s="97">
        <f t="shared" si="15"/>
        <v>11.475409836065573</v>
      </c>
      <c r="R41" s="97">
        <f t="shared" si="15"/>
        <v>0</v>
      </c>
      <c r="S41" s="97">
        <f t="shared" si="15"/>
        <v>0</v>
      </c>
      <c r="T41" s="97">
        <f t="shared" si="15"/>
        <v>9.8360655737704921</v>
      </c>
    </row>
    <row r="42" spans="1:20" s="37" customFormat="1" ht="12" customHeight="1">
      <c r="A42" s="135"/>
      <c r="B42" s="91" t="s">
        <v>26</v>
      </c>
      <c r="C42" s="103">
        <v>101</v>
      </c>
      <c r="D42" s="98">
        <v>33</v>
      </c>
      <c r="E42" s="98">
        <v>2</v>
      </c>
      <c r="F42" s="40">
        <v>54</v>
      </c>
      <c r="G42" s="40">
        <v>10</v>
      </c>
      <c r="H42" s="40">
        <v>16</v>
      </c>
      <c r="I42" s="40">
        <v>0</v>
      </c>
      <c r="J42" s="40">
        <v>5</v>
      </c>
      <c r="K42" s="40">
        <v>3</v>
      </c>
      <c r="L42" s="40">
        <v>0</v>
      </c>
      <c r="M42" s="40">
        <v>28</v>
      </c>
      <c r="N42" s="40">
        <v>0</v>
      </c>
      <c r="O42" s="40">
        <v>15</v>
      </c>
      <c r="P42" s="40">
        <v>21</v>
      </c>
      <c r="Q42" s="40">
        <v>12</v>
      </c>
      <c r="R42" s="40">
        <v>4</v>
      </c>
      <c r="S42" s="40">
        <v>0</v>
      </c>
      <c r="T42" s="40">
        <v>12</v>
      </c>
    </row>
    <row r="43" spans="1:20" s="39" customFormat="1" ht="12" customHeight="1">
      <c r="A43" s="135"/>
      <c r="B43" s="87"/>
      <c r="C43" s="77">
        <v>100</v>
      </c>
      <c r="D43" s="97">
        <f>D42/$C$42*100</f>
        <v>32.673267326732677</v>
      </c>
      <c r="E43" s="97">
        <f>E42/$C$42*100</f>
        <v>1.9801980198019802</v>
      </c>
      <c r="F43" s="97">
        <f t="shared" ref="F43:T43" si="16">F42/$C$42*100</f>
        <v>53.46534653465347</v>
      </c>
      <c r="G43" s="97">
        <f t="shared" si="16"/>
        <v>9.9009900990099009</v>
      </c>
      <c r="H43" s="97">
        <f t="shared" si="16"/>
        <v>15.841584158415841</v>
      </c>
      <c r="I43" s="97">
        <f t="shared" si="16"/>
        <v>0</v>
      </c>
      <c r="J43" s="97">
        <f t="shared" si="16"/>
        <v>4.9504950495049505</v>
      </c>
      <c r="K43" s="97">
        <f t="shared" si="16"/>
        <v>2.9702970297029703</v>
      </c>
      <c r="L43" s="97">
        <f t="shared" si="16"/>
        <v>0</v>
      </c>
      <c r="M43" s="97">
        <f t="shared" si="16"/>
        <v>27.722772277227726</v>
      </c>
      <c r="N43" s="97">
        <f t="shared" si="16"/>
        <v>0</v>
      </c>
      <c r="O43" s="97">
        <f t="shared" si="16"/>
        <v>14.85148514851485</v>
      </c>
      <c r="P43" s="97">
        <f t="shared" si="16"/>
        <v>20.792079207920793</v>
      </c>
      <c r="Q43" s="97">
        <f t="shared" si="16"/>
        <v>11.881188118811881</v>
      </c>
      <c r="R43" s="97">
        <f t="shared" si="16"/>
        <v>3.9603960396039604</v>
      </c>
      <c r="S43" s="97">
        <f t="shared" si="16"/>
        <v>0</v>
      </c>
      <c r="T43" s="97">
        <f t="shared" si="16"/>
        <v>11.881188118811881</v>
      </c>
    </row>
    <row r="44" spans="1:20" s="37" customFormat="1" ht="12" customHeight="1">
      <c r="A44" s="135"/>
      <c r="B44" s="88" t="s">
        <v>27</v>
      </c>
      <c r="C44" s="76">
        <v>45</v>
      </c>
      <c r="D44" s="96">
        <v>17</v>
      </c>
      <c r="E44" s="96">
        <v>0</v>
      </c>
      <c r="F44" s="41">
        <v>24</v>
      </c>
      <c r="G44" s="41">
        <v>2</v>
      </c>
      <c r="H44" s="41">
        <v>15</v>
      </c>
      <c r="I44" s="41">
        <v>0</v>
      </c>
      <c r="J44" s="41">
        <v>2</v>
      </c>
      <c r="K44" s="41">
        <v>1</v>
      </c>
      <c r="L44" s="41">
        <v>1</v>
      </c>
      <c r="M44" s="41">
        <v>11</v>
      </c>
      <c r="N44" s="41">
        <v>1</v>
      </c>
      <c r="O44" s="41">
        <v>9</v>
      </c>
      <c r="P44" s="41">
        <v>13</v>
      </c>
      <c r="Q44" s="41">
        <v>8</v>
      </c>
      <c r="R44" s="41">
        <v>0</v>
      </c>
      <c r="S44" s="41">
        <v>1</v>
      </c>
      <c r="T44" s="41">
        <v>3</v>
      </c>
    </row>
    <row r="45" spans="1:20" s="39" customFormat="1" ht="12" customHeight="1">
      <c r="A45" s="135"/>
      <c r="B45" s="87"/>
      <c r="C45" s="76">
        <v>100</v>
      </c>
      <c r="D45" s="97">
        <f>D44/$C$44*100</f>
        <v>37.777777777777779</v>
      </c>
      <c r="E45" s="97">
        <f>E44/$C$44*100</f>
        <v>0</v>
      </c>
      <c r="F45" s="97">
        <f t="shared" ref="F45:T45" si="17">F44/$C$44*100</f>
        <v>53.333333333333336</v>
      </c>
      <c r="G45" s="97">
        <f t="shared" si="17"/>
        <v>4.4444444444444446</v>
      </c>
      <c r="H45" s="97">
        <f t="shared" si="17"/>
        <v>33.333333333333329</v>
      </c>
      <c r="I45" s="97">
        <f t="shared" si="17"/>
        <v>0</v>
      </c>
      <c r="J45" s="97">
        <f t="shared" si="17"/>
        <v>4.4444444444444446</v>
      </c>
      <c r="K45" s="97">
        <f t="shared" si="17"/>
        <v>2.2222222222222223</v>
      </c>
      <c r="L45" s="97">
        <f t="shared" si="17"/>
        <v>2.2222222222222223</v>
      </c>
      <c r="M45" s="97">
        <f t="shared" si="17"/>
        <v>24.444444444444443</v>
      </c>
      <c r="N45" s="97">
        <f t="shared" si="17"/>
        <v>2.2222222222222223</v>
      </c>
      <c r="O45" s="97">
        <f t="shared" si="17"/>
        <v>20</v>
      </c>
      <c r="P45" s="97">
        <f t="shared" si="17"/>
        <v>28.888888888888886</v>
      </c>
      <c r="Q45" s="97">
        <f t="shared" si="17"/>
        <v>17.777777777777779</v>
      </c>
      <c r="R45" s="97">
        <f t="shared" si="17"/>
        <v>0</v>
      </c>
      <c r="S45" s="97">
        <f t="shared" si="17"/>
        <v>2.2222222222222223</v>
      </c>
      <c r="T45" s="97">
        <f t="shared" si="17"/>
        <v>6.666666666666667</v>
      </c>
    </row>
    <row r="46" spans="1:20" s="37" customFormat="1" ht="12" customHeight="1">
      <c r="A46" s="135"/>
      <c r="B46" s="91" t="s">
        <v>28</v>
      </c>
      <c r="C46" s="103">
        <v>71</v>
      </c>
      <c r="D46" s="98">
        <v>10</v>
      </c>
      <c r="E46" s="98">
        <v>2</v>
      </c>
      <c r="F46" s="40">
        <v>47</v>
      </c>
      <c r="G46" s="40">
        <v>6</v>
      </c>
      <c r="H46" s="40">
        <v>19</v>
      </c>
      <c r="I46" s="40">
        <v>0</v>
      </c>
      <c r="J46" s="40">
        <v>4</v>
      </c>
      <c r="K46" s="40">
        <v>0</v>
      </c>
      <c r="L46" s="40">
        <v>1</v>
      </c>
      <c r="M46" s="40">
        <v>19</v>
      </c>
      <c r="N46" s="40">
        <v>1</v>
      </c>
      <c r="O46" s="40">
        <v>4</v>
      </c>
      <c r="P46" s="40">
        <v>13</v>
      </c>
      <c r="Q46" s="40">
        <v>6</v>
      </c>
      <c r="R46" s="40">
        <v>2</v>
      </c>
      <c r="S46" s="40">
        <v>0</v>
      </c>
      <c r="T46" s="40">
        <v>10</v>
      </c>
    </row>
    <row r="47" spans="1:20" s="39" customFormat="1" ht="12" customHeight="1">
      <c r="A47" s="135"/>
      <c r="B47" s="87"/>
      <c r="C47" s="77">
        <v>100</v>
      </c>
      <c r="D47" s="97">
        <f>D46/$C$46*100</f>
        <v>14.084507042253522</v>
      </c>
      <c r="E47" s="97">
        <f>E46/$C$46*100</f>
        <v>2.8169014084507045</v>
      </c>
      <c r="F47" s="97">
        <f t="shared" ref="F47:T47" si="18">F46/$C$46*100</f>
        <v>66.197183098591552</v>
      </c>
      <c r="G47" s="97">
        <f t="shared" si="18"/>
        <v>8.4507042253521121</v>
      </c>
      <c r="H47" s="97">
        <f t="shared" si="18"/>
        <v>26.760563380281688</v>
      </c>
      <c r="I47" s="97">
        <f t="shared" si="18"/>
        <v>0</v>
      </c>
      <c r="J47" s="97">
        <f t="shared" si="18"/>
        <v>5.6338028169014089</v>
      </c>
      <c r="K47" s="97">
        <f t="shared" si="18"/>
        <v>0</v>
      </c>
      <c r="L47" s="97">
        <f t="shared" si="18"/>
        <v>1.4084507042253522</v>
      </c>
      <c r="M47" s="97">
        <f t="shared" si="18"/>
        <v>26.760563380281688</v>
      </c>
      <c r="N47" s="97">
        <f t="shared" si="18"/>
        <v>1.4084507042253522</v>
      </c>
      <c r="O47" s="97">
        <f t="shared" si="18"/>
        <v>5.6338028169014089</v>
      </c>
      <c r="P47" s="97">
        <f t="shared" si="18"/>
        <v>18.30985915492958</v>
      </c>
      <c r="Q47" s="97">
        <f t="shared" si="18"/>
        <v>8.4507042253521121</v>
      </c>
      <c r="R47" s="97">
        <f t="shared" si="18"/>
        <v>2.8169014084507045</v>
      </c>
      <c r="S47" s="97">
        <f t="shared" si="18"/>
        <v>0</v>
      </c>
      <c r="T47" s="97">
        <f t="shared" si="18"/>
        <v>14.084507042253522</v>
      </c>
    </row>
    <row r="48" spans="1:20" s="66" customFormat="1" ht="12" customHeight="1">
      <c r="A48" s="135"/>
      <c r="B48" s="88" t="s">
        <v>29</v>
      </c>
      <c r="C48" s="76">
        <v>109</v>
      </c>
      <c r="D48" s="96">
        <v>22</v>
      </c>
      <c r="E48" s="96">
        <v>5</v>
      </c>
      <c r="F48" s="41">
        <v>68</v>
      </c>
      <c r="G48" s="41">
        <v>8</v>
      </c>
      <c r="H48" s="41">
        <v>28</v>
      </c>
      <c r="I48" s="41">
        <v>2</v>
      </c>
      <c r="J48" s="41">
        <v>6</v>
      </c>
      <c r="K48" s="41">
        <v>0</v>
      </c>
      <c r="L48" s="41">
        <v>1</v>
      </c>
      <c r="M48" s="41">
        <v>28</v>
      </c>
      <c r="N48" s="41">
        <v>0</v>
      </c>
      <c r="O48" s="41">
        <v>6</v>
      </c>
      <c r="P48" s="41">
        <v>16</v>
      </c>
      <c r="Q48" s="41">
        <v>14</v>
      </c>
      <c r="R48" s="41">
        <v>1</v>
      </c>
      <c r="S48" s="41">
        <v>2</v>
      </c>
      <c r="T48" s="41">
        <v>17</v>
      </c>
    </row>
    <row r="49" spans="1:20" s="39" customFormat="1" ht="12" customHeight="1">
      <c r="A49" s="135"/>
      <c r="B49" s="87"/>
      <c r="C49" s="76">
        <v>100</v>
      </c>
      <c r="D49" s="97">
        <f>D48/$C$48*100</f>
        <v>20.183486238532112</v>
      </c>
      <c r="E49" s="97">
        <f>E48/$C$48*100</f>
        <v>4.5871559633027523</v>
      </c>
      <c r="F49" s="97">
        <f t="shared" ref="F49:T49" si="19">F48/$C$48*100</f>
        <v>62.385321100917437</v>
      </c>
      <c r="G49" s="97">
        <f t="shared" si="19"/>
        <v>7.3394495412844041</v>
      </c>
      <c r="H49" s="97">
        <f t="shared" si="19"/>
        <v>25.688073394495415</v>
      </c>
      <c r="I49" s="97">
        <f t="shared" si="19"/>
        <v>1.834862385321101</v>
      </c>
      <c r="J49" s="97">
        <f t="shared" si="19"/>
        <v>5.5045871559633035</v>
      </c>
      <c r="K49" s="97">
        <f t="shared" si="19"/>
        <v>0</v>
      </c>
      <c r="L49" s="97">
        <f t="shared" si="19"/>
        <v>0.91743119266055051</v>
      </c>
      <c r="M49" s="97">
        <f t="shared" si="19"/>
        <v>25.688073394495415</v>
      </c>
      <c r="N49" s="97">
        <f t="shared" si="19"/>
        <v>0</v>
      </c>
      <c r="O49" s="97">
        <f t="shared" si="19"/>
        <v>5.5045871559633035</v>
      </c>
      <c r="P49" s="97">
        <f t="shared" si="19"/>
        <v>14.678899082568808</v>
      </c>
      <c r="Q49" s="97">
        <f t="shared" si="19"/>
        <v>12.844036697247708</v>
      </c>
      <c r="R49" s="97">
        <f t="shared" si="19"/>
        <v>0.91743119266055051</v>
      </c>
      <c r="S49" s="97">
        <f t="shared" si="19"/>
        <v>1.834862385321101</v>
      </c>
      <c r="T49" s="97">
        <f t="shared" si="19"/>
        <v>15.596330275229359</v>
      </c>
    </row>
    <row r="50" spans="1:20" s="66" customFormat="1" ht="12" customHeight="1">
      <c r="A50" s="135"/>
      <c r="B50" s="88" t="s">
        <v>30</v>
      </c>
      <c r="C50" s="103">
        <v>65</v>
      </c>
      <c r="D50" s="98">
        <v>16</v>
      </c>
      <c r="E50" s="98">
        <v>1</v>
      </c>
      <c r="F50" s="40">
        <v>37</v>
      </c>
      <c r="G50" s="40">
        <v>5</v>
      </c>
      <c r="H50" s="40">
        <v>15</v>
      </c>
      <c r="I50" s="40">
        <v>0</v>
      </c>
      <c r="J50" s="40">
        <v>5</v>
      </c>
      <c r="K50" s="40">
        <v>1</v>
      </c>
      <c r="L50" s="40">
        <v>1</v>
      </c>
      <c r="M50" s="40">
        <v>16</v>
      </c>
      <c r="N50" s="40">
        <v>0</v>
      </c>
      <c r="O50" s="40">
        <v>5</v>
      </c>
      <c r="P50" s="40">
        <v>12</v>
      </c>
      <c r="Q50" s="40">
        <v>11</v>
      </c>
      <c r="R50" s="40">
        <v>2</v>
      </c>
      <c r="S50" s="40">
        <v>2</v>
      </c>
      <c r="T50" s="40">
        <v>7</v>
      </c>
    </row>
    <row r="51" spans="1:20" s="39" customFormat="1" ht="12" customHeight="1">
      <c r="A51" s="135"/>
      <c r="B51" s="87"/>
      <c r="C51" s="77">
        <v>100</v>
      </c>
      <c r="D51" s="97">
        <f>D50/$C$50*100</f>
        <v>24.615384615384617</v>
      </c>
      <c r="E51" s="97">
        <f>E50/$C$50*100</f>
        <v>1.5384615384615385</v>
      </c>
      <c r="F51" s="97">
        <f t="shared" ref="F51:T51" si="20">F50/$C$50*100</f>
        <v>56.92307692307692</v>
      </c>
      <c r="G51" s="97">
        <f t="shared" si="20"/>
        <v>7.6923076923076925</v>
      </c>
      <c r="H51" s="97">
        <f t="shared" si="20"/>
        <v>23.076923076923077</v>
      </c>
      <c r="I51" s="97">
        <f t="shared" si="20"/>
        <v>0</v>
      </c>
      <c r="J51" s="97">
        <f t="shared" si="20"/>
        <v>7.6923076923076925</v>
      </c>
      <c r="K51" s="97">
        <f t="shared" si="20"/>
        <v>1.5384615384615385</v>
      </c>
      <c r="L51" s="97">
        <f t="shared" si="20"/>
        <v>1.5384615384615385</v>
      </c>
      <c r="M51" s="97">
        <f t="shared" si="20"/>
        <v>24.615384615384617</v>
      </c>
      <c r="N51" s="97">
        <f t="shared" si="20"/>
        <v>0</v>
      </c>
      <c r="O51" s="97">
        <f t="shared" si="20"/>
        <v>7.6923076923076925</v>
      </c>
      <c r="P51" s="97">
        <f t="shared" si="20"/>
        <v>18.461538461538463</v>
      </c>
      <c r="Q51" s="97">
        <f t="shared" si="20"/>
        <v>16.923076923076923</v>
      </c>
      <c r="R51" s="97">
        <f t="shared" si="20"/>
        <v>3.0769230769230771</v>
      </c>
      <c r="S51" s="97">
        <f t="shared" si="20"/>
        <v>3.0769230769230771</v>
      </c>
      <c r="T51" s="97">
        <f t="shared" si="20"/>
        <v>10.76923076923077</v>
      </c>
    </row>
    <row r="52" spans="1:20" s="66" customFormat="1" ht="12" customHeight="1">
      <c r="A52" s="135"/>
      <c r="B52" s="88" t="s">
        <v>12</v>
      </c>
      <c r="C52" s="76">
        <v>4</v>
      </c>
      <c r="D52" s="96">
        <v>2</v>
      </c>
      <c r="E52" s="96">
        <v>0</v>
      </c>
      <c r="F52" s="41">
        <v>3</v>
      </c>
      <c r="G52" s="41">
        <v>1</v>
      </c>
      <c r="H52" s="41">
        <v>2</v>
      </c>
      <c r="I52" s="41">
        <v>0</v>
      </c>
      <c r="J52" s="41">
        <v>2</v>
      </c>
      <c r="K52" s="41">
        <v>0</v>
      </c>
      <c r="L52" s="41">
        <v>0</v>
      </c>
      <c r="M52" s="41">
        <v>1</v>
      </c>
      <c r="N52" s="41">
        <v>0</v>
      </c>
      <c r="O52" s="41">
        <v>0</v>
      </c>
      <c r="P52" s="41">
        <v>0</v>
      </c>
      <c r="Q52" s="41">
        <v>1</v>
      </c>
      <c r="R52" s="41">
        <v>0</v>
      </c>
      <c r="S52" s="41">
        <v>0</v>
      </c>
      <c r="T52" s="41">
        <v>0</v>
      </c>
    </row>
    <row r="53" spans="1:20" s="39" customFormat="1" ht="12" customHeight="1">
      <c r="A53" s="135"/>
      <c r="B53" s="89"/>
      <c r="C53" s="76">
        <v>100</v>
      </c>
      <c r="D53" s="117">
        <f>D52/$C$52*100</f>
        <v>50</v>
      </c>
      <c r="E53" s="117">
        <f>E52/$C$52*100</f>
        <v>0</v>
      </c>
      <c r="F53" s="117">
        <f t="shared" ref="F53:T53" si="21">F52/$C$52*100</f>
        <v>75</v>
      </c>
      <c r="G53" s="117">
        <f t="shared" si="21"/>
        <v>25</v>
      </c>
      <c r="H53" s="117">
        <f t="shared" si="21"/>
        <v>50</v>
      </c>
      <c r="I53" s="117">
        <f t="shared" si="21"/>
        <v>0</v>
      </c>
      <c r="J53" s="117">
        <f t="shared" si="21"/>
        <v>50</v>
      </c>
      <c r="K53" s="117">
        <f t="shared" si="21"/>
        <v>0</v>
      </c>
      <c r="L53" s="117">
        <f t="shared" si="21"/>
        <v>0</v>
      </c>
      <c r="M53" s="117">
        <f t="shared" si="21"/>
        <v>25</v>
      </c>
      <c r="N53" s="117">
        <f t="shared" si="21"/>
        <v>0</v>
      </c>
      <c r="O53" s="117">
        <f t="shared" si="21"/>
        <v>0</v>
      </c>
      <c r="P53" s="117">
        <f t="shared" si="21"/>
        <v>0</v>
      </c>
      <c r="Q53" s="117">
        <f t="shared" si="21"/>
        <v>25</v>
      </c>
      <c r="R53" s="117">
        <f t="shared" si="21"/>
        <v>0</v>
      </c>
      <c r="S53" s="117">
        <f t="shared" si="21"/>
        <v>0</v>
      </c>
      <c r="T53" s="117">
        <f t="shared" si="21"/>
        <v>0</v>
      </c>
    </row>
    <row r="54" spans="1:20" s="39" customFormat="1" ht="12" customHeight="1">
      <c r="A54" s="134" t="s">
        <v>42</v>
      </c>
      <c r="B54" s="121" t="s">
        <v>53</v>
      </c>
      <c r="C54" s="102">
        <v>127</v>
      </c>
      <c r="D54" s="85">
        <v>36</v>
      </c>
      <c r="E54" s="85">
        <v>11</v>
      </c>
      <c r="F54" s="36">
        <v>73</v>
      </c>
      <c r="G54" s="36">
        <v>12</v>
      </c>
      <c r="H54" s="36">
        <v>21</v>
      </c>
      <c r="I54" s="36">
        <v>1</v>
      </c>
      <c r="J54" s="36">
        <v>3</v>
      </c>
      <c r="K54" s="36">
        <v>4</v>
      </c>
      <c r="L54" s="36">
        <v>0</v>
      </c>
      <c r="M54" s="36">
        <v>29</v>
      </c>
      <c r="N54" s="36">
        <v>0</v>
      </c>
      <c r="O54" s="36">
        <v>15</v>
      </c>
      <c r="P54" s="36">
        <v>18</v>
      </c>
      <c r="Q54" s="36">
        <v>14</v>
      </c>
      <c r="R54" s="36">
        <v>5</v>
      </c>
      <c r="S54" s="36">
        <v>0</v>
      </c>
      <c r="T54" s="36">
        <v>16</v>
      </c>
    </row>
    <row r="55" spans="1:20" s="39" customFormat="1" ht="12" customHeight="1">
      <c r="A55" s="135"/>
      <c r="B55" s="92"/>
      <c r="C55" s="77">
        <v>100</v>
      </c>
      <c r="D55" s="97">
        <f>D54/$C$54*100</f>
        <v>28.346456692913385</v>
      </c>
      <c r="E55" s="97">
        <f>E54/$C$54*100</f>
        <v>8.6614173228346463</v>
      </c>
      <c r="F55" s="97">
        <f t="shared" ref="F55:T55" si="22">F54/$C$54*100</f>
        <v>57.480314960629919</v>
      </c>
      <c r="G55" s="97">
        <f t="shared" si="22"/>
        <v>9.4488188976377945</v>
      </c>
      <c r="H55" s="97">
        <f t="shared" si="22"/>
        <v>16.535433070866144</v>
      </c>
      <c r="I55" s="97">
        <f t="shared" si="22"/>
        <v>0.78740157480314954</v>
      </c>
      <c r="J55" s="97">
        <f t="shared" si="22"/>
        <v>2.3622047244094486</v>
      </c>
      <c r="K55" s="97">
        <f t="shared" si="22"/>
        <v>3.1496062992125982</v>
      </c>
      <c r="L55" s="97">
        <f t="shared" si="22"/>
        <v>0</v>
      </c>
      <c r="M55" s="97">
        <f t="shared" si="22"/>
        <v>22.834645669291341</v>
      </c>
      <c r="N55" s="97">
        <f t="shared" si="22"/>
        <v>0</v>
      </c>
      <c r="O55" s="97">
        <f t="shared" si="22"/>
        <v>11.811023622047244</v>
      </c>
      <c r="P55" s="97">
        <f t="shared" si="22"/>
        <v>14.173228346456693</v>
      </c>
      <c r="Q55" s="97">
        <f t="shared" si="22"/>
        <v>11.023622047244094</v>
      </c>
      <c r="R55" s="97">
        <f t="shared" si="22"/>
        <v>3.9370078740157481</v>
      </c>
      <c r="S55" s="97">
        <f t="shared" si="22"/>
        <v>0</v>
      </c>
      <c r="T55" s="97">
        <f t="shared" si="22"/>
        <v>12.598425196850393</v>
      </c>
    </row>
    <row r="56" spans="1:20" s="39" customFormat="1" ht="12" customHeight="1">
      <c r="A56" s="135"/>
      <c r="B56" s="93" t="s">
        <v>43</v>
      </c>
      <c r="C56" s="76">
        <v>26</v>
      </c>
      <c r="D56" s="96">
        <v>6</v>
      </c>
      <c r="E56" s="96">
        <v>2</v>
      </c>
      <c r="F56" s="41">
        <v>15</v>
      </c>
      <c r="G56" s="41">
        <v>4</v>
      </c>
      <c r="H56" s="41">
        <v>5</v>
      </c>
      <c r="I56" s="41">
        <v>0</v>
      </c>
      <c r="J56" s="41">
        <v>0</v>
      </c>
      <c r="K56" s="41">
        <v>2</v>
      </c>
      <c r="L56" s="41">
        <v>0</v>
      </c>
      <c r="M56" s="41">
        <v>5</v>
      </c>
      <c r="N56" s="41">
        <v>1</v>
      </c>
      <c r="O56" s="41">
        <v>5</v>
      </c>
      <c r="P56" s="41">
        <v>4</v>
      </c>
      <c r="Q56" s="41">
        <v>5</v>
      </c>
      <c r="R56" s="41">
        <v>0</v>
      </c>
      <c r="S56" s="41">
        <v>0</v>
      </c>
      <c r="T56" s="41">
        <v>1</v>
      </c>
    </row>
    <row r="57" spans="1:20" s="39" customFormat="1" ht="12" customHeight="1">
      <c r="A57" s="135"/>
      <c r="B57" s="92"/>
      <c r="C57" s="76">
        <v>100</v>
      </c>
      <c r="D57" s="97">
        <f>D56/$C$56*100</f>
        <v>23.076923076923077</v>
      </c>
      <c r="E57" s="97">
        <f>E56/$C$56*100</f>
        <v>7.6923076923076925</v>
      </c>
      <c r="F57" s="97">
        <f t="shared" ref="F57:T57" si="23">F56/$C$56*100</f>
        <v>57.692307692307686</v>
      </c>
      <c r="G57" s="97">
        <f t="shared" si="23"/>
        <v>15.384615384615385</v>
      </c>
      <c r="H57" s="97">
        <f t="shared" si="23"/>
        <v>19.230769230769234</v>
      </c>
      <c r="I57" s="97">
        <f t="shared" si="23"/>
        <v>0</v>
      </c>
      <c r="J57" s="97">
        <f t="shared" si="23"/>
        <v>0</v>
      </c>
      <c r="K57" s="97">
        <f t="shared" si="23"/>
        <v>7.6923076923076925</v>
      </c>
      <c r="L57" s="97">
        <f t="shared" si="23"/>
        <v>0</v>
      </c>
      <c r="M57" s="97">
        <f t="shared" si="23"/>
        <v>19.230769230769234</v>
      </c>
      <c r="N57" s="97">
        <f t="shared" si="23"/>
        <v>3.8461538461538463</v>
      </c>
      <c r="O57" s="97">
        <f t="shared" si="23"/>
        <v>19.230769230769234</v>
      </c>
      <c r="P57" s="97">
        <f t="shared" si="23"/>
        <v>15.384615384615385</v>
      </c>
      <c r="Q57" s="97">
        <f t="shared" si="23"/>
        <v>19.230769230769234</v>
      </c>
      <c r="R57" s="97">
        <f t="shared" si="23"/>
        <v>0</v>
      </c>
      <c r="S57" s="97">
        <f t="shared" si="23"/>
        <v>0</v>
      </c>
      <c r="T57" s="97">
        <f t="shared" si="23"/>
        <v>3.8461538461538463</v>
      </c>
    </row>
    <row r="58" spans="1:20" s="39" customFormat="1" ht="12" customHeight="1">
      <c r="A58" s="135"/>
      <c r="B58" s="93" t="s">
        <v>44</v>
      </c>
      <c r="C58" s="103">
        <v>41</v>
      </c>
      <c r="D58" s="98">
        <v>16</v>
      </c>
      <c r="E58" s="98">
        <v>1</v>
      </c>
      <c r="F58" s="40">
        <v>21</v>
      </c>
      <c r="G58" s="40">
        <v>3</v>
      </c>
      <c r="H58" s="40">
        <v>6</v>
      </c>
      <c r="I58" s="40">
        <v>0</v>
      </c>
      <c r="J58" s="40">
        <v>0</v>
      </c>
      <c r="K58" s="40">
        <v>0</v>
      </c>
      <c r="L58" s="40">
        <v>2</v>
      </c>
      <c r="M58" s="40">
        <v>14</v>
      </c>
      <c r="N58" s="40">
        <v>0</v>
      </c>
      <c r="O58" s="40">
        <v>6</v>
      </c>
      <c r="P58" s="40">
        <v>9</v>
      </c>
      <c r="Q58" s="40">
        <v>2</v>
      </c>
      <c r="R58" s="40">
        <v>0</v>
      </c>
      <c r="S58" s="40">
        <v>1</v>
      </c>
      <c r="T58" s="40">
        <v>3</v>
      </c>
    </row>
    <row r="59" spans="1:20" s="39" customFormat="1" ht="12" customHeight="1">
      <c r="A59" s="135"/>
      <c r="B59" s="92"/>
      <c r="C59" s="77">
        <v>100</v>
      </c>
      <c r="D59" s="97">
        <f>D58/$C$58*100</f>
        <v>39.024390243902438</v>
      </c>
      <c r="E59" s="97">
        <f>E58/$C$58*100</f>
        <v>2.4390243902439024</v>
      </c>
      <c r="F59" s="97">
        <f t="shared" ref="F59:T59" si="24">F58/$C$58*100</f>
        <v>51.219512195121951</v>
      </c>
      <c r="G59" s="97">
        <f t="shared" si="24"/>
        <v>7.3170731707317067</v>
      </c>
      <c r="H59" s="97">
        <f t="shared" si="24"/>
        <v>14.634146341463413</v>
      </c>
      <c r="I59" s="97">
        <f t="shared" si="24"/>
        <v>0</v>
      </c>
      <c r="J59" s="97">
        <f t="shared" si="24"/>
        <v>0</v>
      </c>
      <c r="K59" s="97">
        <f t="shared" si="24"/>
        <v>0</v>
      </c>
      <c r="L59" s="97">
        <f t="shared" si="24"/>
        <v>4.8780487804878048</v>
      </c>
      <c r="M59" s="97">
        <f t="shared" si="24"/>
        <v>34.146341463414636</v>
      </c>
      <c r="N59" s="97">
        <f t="shared" si="24"/>
        <v>0</v>
      </c>
      <c r="O59" s="97">
        <f t="shared" si="24"/>
        <v>14.634146341463413</v>
      </c>
      <c r="P59" s="97">
        <f t="shared" si="24"/>
        <v>21.951219512195124</v>
      </c>
      <c r="Q59" s="97">
        <f t="shared" si="24"/>
        <v>4.8780487804878048</v>
      </c>
      <c r="R59" s="97">
        <f t="shared" si="24"/>
        <v>0</v>
      </c>
      <c r="S59" s="97">
        <f t="shared" si="24"/>
        <v>2.4390243902439024</v>
      </c>
      <c r="T59" s="97">
        <f t="shared" si="24"/>
        <v>7.3170731707317067</v>
      </c>
    </row>
    <row r="60" spans="1:20" s="39" customFormat="1" ht="12" customHeight="1">
      <c r="A60" s="135"/>
      <c r="B60" s="93" t="s">
        <v>45</v>
      </c>
      <c r="C60" s="76">
        <v>106</v>
      </c>
      <c r="D60" s="96">
        <v>33</v>
      </c>
      <c r="E60" s="96">
        <v>4</v>
      </c>
      <c r="F60" s="41">
        <v>70</v>
      </c>
      <c r="G60" s="41">
        <v>9</v>
      </c>
      <c r="H60" s="41">
        <v>27</v>
      </c>
      <c r="I60" s="41">
        <v>0</v>
      </c>
      <c r="J60" s="41">
        <v>5</v>
      </c>
      <c r="K60" s="41">
        <v>1</v>
      </c>
      <c r="L60" s="41">
        <v>0</v>
      </c>
      <c r="M60" s="41">
        <v>36</v>
      </c>
      <c r="N60" s="41">
        <v>0</v>
      </c>
      <c r="O60" s="41">
        <v>14</v>
      </c>
      <c r="P60" s="41">
        <v>8</v>
      </c>
      <c r="Q60" s="41">
        <v>4</v>
      </c>
      <c r="R60" s="41">
        <v>1</v>
      </c>
      <c r="S60" s="41">
        <v>0</v>
      </c>
      <c r="T60" s="41">
        <v>13</v>
      </c>
    </row>
    <row r="61" spans="1:20" s="39" customFormat="1" ht="12" customHeight="1">
      <c r="A61" s="135"/>
      <c r="B61" s="92"/>
      <c r="C61" s="77">
        <v>100</v>
      </c>
      <c r="D61" s="97">
        <f>D60/$C$60*100</f>
        <v>31.132075471698112</v>
      </c>
      <c r="E61" s="97">
        <f>E60/$C$60*100</f>
        <v>3.7735849056603774</v>
      </c>
      <c r="F61" s="97">
        <f t="shared" ref="F61:T61" si="25">F60/$C$60*100</f>
        <v>66.037735849056602</v>
      </c>
      <c r="G61" s="97">
        <f t="shared" si="25"/>
        <v>8.4905660377358494</v>
      </c>
      <c r="H61" s="97">
        <f t="shared" si="25"/>
        <v>25.471698113207548</v>
      </c>
      <c r="I61" s="97">
        <f t="shared" si="25"/>
        <v>0</v>
      </c>
      <c r="J61" s="97">
        <f t="shared" si="25"/>
        <v>4.716981132075472</v>
      </c>
      <c r="K61" s="97">
        <f t="shared" si="25"/>
        <v>0.94339622641509435</v>
      </c>
      <c r="L61" s="97">
        <f t="shared" si="25"/>
        <v>0</v>
      </c>
      <c r="M61" s="97">
        <f t="shared" si="25"/>
        <v>33.962264150943398</v>
      </c>
      <c r="N61" s="97">
        <f t="shared" si="25"/>
        <v>0</v>
      </c>
      <c r="O61" s="97">
        <f t="shared" si="25"/>
        <v>13.20754716981132</v>
      </c>
      <c r="P61" s="97">
        <f t="shared" si="25"/>
        <v>7.5471698113207548</v>
      </c>
      <c r="Q61" s="97">
        <f t="shared" si="25"/>
        <v>3.7735849056603774</v>
      </c>
      <c r="R61" s="97">
        <f t="shared" si="25"/>
        <v>0.94339622641509435</v>
      </c>
      <c r="S61" s="97">
        <f t="shared" si="25"/>
        <v>0</v>
      </c>
      <c r="T61" s="97">
        <f t="shared" si="25"/>
        <v>12.264150943396226</v>
      </c>
    </row>
    <row r="62" spans="1:20" s="39" customFormat="1" ht="12" customHeight="1">
      <c r="A62" s="135"/>
      <c r="B62" s="93" t="s">
        <v>46</v>
      </c>
      <c r="C62" s="103">
        <v>230</v>
      </c>
      <c r="D62" s="98">
        <v>57</v>
      </c>
      <c r="E62" s="98">
        <v>2</v>
      </c>
      <c r="F62" s="40">
        <v>143</v>
      </c>
      <c r="G62" s="40">
        <v>20</v>
      </c>
      <c r="H62" s="40">
        <v>67</v>
      </c>
      <c r="I62" s="40">
        <v>3</v>
      </c>
      <c r="J62" s="40">
        <v>17</v>
      </c>
      <c r="K62" s="40">
        <v>3</v>
      </c>
      <c r="L62" s="40">
        <v>1</v>
      </c>
      <c r="M62" s="40">
        <v>65</v>
      </c>
      <c r="N62" s="40">
        <v>0</v>
      </c>
      <c r="O62" s="40">
        <v>21</v>
      </c>
      <c r="P62" s="40">
        <v>36</v>
      </c>
      <c r="Q62" s="40">
        <v>25</v>
      </c>
      <c r="R62" s="40">
        <v>2</v>
      </c>
      <c r="S62" s="40">
        <v>2</v>
      </c>
      <c r="T62" s="40">
        <v>30</v>
      </c>
    </row>
    <row r="63" spans="1:20" s="39" customFormat="1" ht="12" customHeight="1">
      <c r="A63" s="135"/>
      <c r="B63" s="92"/>
      <c r="C63" s="77">
        <v>100</v>
      </c>
      <c r="D63" s="97">
        <f>D62/$C$62*100</f>
        <v>24.782608695652176</v>
      </c>
      <c r="E63" s="97">
        <f>E62/$C$62*100</f>
        <v>0.86956521739130432</v>
      </c>
      <c r="F63" s="97">
        <f t="shared" ref="F63:T63" si="26">F62/$C$62*100</f>
        <v>62.173913043478258</v>
      </c>
      <c r="G63" s="97">
        <f t="shared" si="26"/>
        <v>8.695652173913043</v>
      </c>
      <c r="H63" s="97">
        <f t="shared" si="26"/>
        <v>29.130434782608695</v>
      </c>
      <c r="I63" s="97">
        <f t="shared" si="26"/>
        <v>1.3043478260869565</v>
      </c>
      <c r="J63" s="97">
        <f t="shared" si="26"/>
        <v>7.3913043478260869</v>
      </c>
      <c r="K63" s="97">
        <f t="shared" si="26"/>
        <v>1.3043478260869565</v>
      </c>
      <c r="L63" s="97">
        <f t="shared" si="26"/>
        <v>0.43478260869565216</v>
      </c>
      <c r="M63" s="97">
        <f t="shared" si="26"/>
        <v>28.260869565217391</v>
      </c>
      <c r="N63" s="97">
        <f t="shared" si="26"/>
        <v>0</v>
      </c>
      <c r="O63" s="97">
        <f t="shared" si="26"/>
        <v>9.1304347826086953</v>
      </c>
      <c r="P63" s="97">
        <f t="shared" si="26"/>
        <v>15.65217391304348</v>
      </c>
      <c r="Q63" s="97">
        <f t="shared" si="26"/>
        <v>10.869565217391305</v>
      </c>
      <c r="R63" s="97">
        <f t="shared" si="26"/>
        <v>0.86956521739130432</v>
      </c>
      <c r="S63" s="97">
        <f t="shared" si="26"/>
        <v>0.86956521739130432</v>
      </c>
      <c r="T63" s="97">
        <f t="shared" si="26"/>
        <v>13.043478260869565</v>
      </c>
    </row>
    <row r="64" spans="1:20" s="39" customFormat="1" ht="12" customHeight="1">
      <c r="A64" s="135"/>
      <c r="B64" s="95" t="s">
        <v>47</v>
      </c>
      <c r="C64" s="76">
        <v>6</v>
      </c>
      <c r="D64" s="96">
        <v>5</v>
      </c>
      <c r="E64" s="96">
        <v>0</v>
      </c>
      <c r="F64" s="41">
        <v>1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1</v>
      </c>
      <c r="N64" s="41">
        <v>0</v>
      </c>
      <c r="O64" s="41">
        <v>0</v>
      </c>
      <c r="P64" s="41">
        <v>2</v>
      </c>
      <c r="Q64" s="41">
        <v>1</v>
      </c>
      <c r="R64" s="41">
        <v>0</v>
      </c>
      <c r="S64" s="41">
        <v>0</v>
      </c>
      <c r="T64" s="41">
        <v>0</v>
      </c>
    </row>
    <row r="65" spans="1:20" s="39" customFormat="1" ht="12" customHeight="1">
      <c r="A65" s="135"/>
      <c r="B65" s="92"/>
      <c r="C65" s="76">
        <v>100</v>
      </c>
      <c r="D65" s="97">
        <f>D64/$C$64*100</f>
        <v>83.333333333333343</v>
      </c>
      <c r="E65" s="97">
        <f>E64/$C$64*100</f>
        <v>0</v>
      </c>
      <c r="F65" s="97">
        <f t="shared" ref="F65:T65" si="27">F64/$C$64*100</f>
        <v>16.666666666666664</v>
      </c>
      <c r="G65" s="97">
        <f t="shared" si="27"/>
        <v>0</v>
      </c>
      <c r="H65" s="97">
        <f t="shared" si="27"/>
        <v>0</v>
      </c>
      <c r="I65" s="97">
        <f t="shared" si="27"/>
        <v>0</v>
      </c>
      <c r="J65" s="97">
        <f t="shared" si="27"/>
        <v>0</v>
      </c>
      <c r="K65" s="97">
        <f t="shared" si="27"/>
        <v>0</v>
      </c>
      <c r="L65" s="97">
        <f t="shared" si="27"/>
        <v>0</v>
      </c>
      <c r="M65" s="97">
        <f t="shared" si="27"/>
        <v>16.666666666666664</v>
      </c>
      <c r="N65" s="97">
        <f t="shared" si="27"/>
        <v>0</v>
      </c>
      <c r="O65" s="97">
        <f t="shared" si="27"/>
        <v>0</v>
      </c>
      <c r="P65" s="97">
        <f t="shared" si="27"/>
        <v>33.333333333333329</v>
      </c>
      <c r="Q65" s="97">
        <f t="shared" si="27"/>
        <v>16.666666666666664</v>
      </c>
      <c r="R65" s="97">
        <f t="shared" si="27"/>
        <v>0</v>
      </c>
      <c r="S65" s="97">
        <f t="shared" si="27"/>
        <v>0</v>
      </c>
      <c r="T65" s="97">
        <f t="shared" si="27"/>
        <v>0</v>
      </c>
    </row>
    <row r="66" spans="1:20" s="39" customFormat="1" ht="12" customHeight="1">
      <c r="A66" s="135"/>
      <c r="B66" s="93" t="s">
        <v>48</v>
      </c>
      <c r="C66" s="103">
        <v>246</v>
      </c>
      <c r="D66" s="98">
        <v>63</v>
      </c>
      <c r="E66" s="98">
        <v>0</v>
      </c>
      <c r="F66" s="40">
        <v>138</v>
      </c>
      <c r="G66" s="40">
        <v>16</v>
      </c>
      <c r="H66" s="40">
        <v>72</v>
      </c>
      <c r="I66" s="40">
        <v>2</v>
      </c>
      <c r="J66" s="40">
        <v>30</v>
      </c>
      <c r="K66" s="40">
        <v>0</v>
      </c>
      <c r="L66" s="40">
        <v>2</v>
      </c>
      <c r="M66" s="40">
        <v>60</v>
      </c>
      <c r="N66" s="40">
        <v>1</v>
      </c>
      <c r="O66" s="40">
        <v>21</v>
      </c>
      <c r="P66" s="40">
        <v>47</v>
      </c>
      <c r="Q66" s="40">
        <v>29</v>
      </c>
      <c r="R66" s="40">
        <v>4</v>
      </c>
      <c r="S66" s="40">
        <v>4</v>
      </c>
      <c r="T66" s="40">
        <v>28</v>
      </c>
    </row>
    <row r="67" spans="1:20" s="39" customFormat="1" ht="12" customHeight="1">
      <c r="A67" s="135"/>
      <c r="B67" s="92"/>
      <c r="C67" s="77">
        <v>100</v>
      </c>
      <c r="D67" s="97">
        <f>D66/$C$66*100</f>
        <v>25.609756097560975</v>
      </c>
      <c r="E67" s="97">
        <f>E66/$C$66*100</f>
        <v>0</v>
      </c>
      <c r="F67" s="97">
        <f t="shared" ref="F67:T67" si="28">F66/$C$66*100</f>
        <v>56.09756097560976</v>
      </c>
      <c r="G67" s="97">
        <f t="shared" si="28"/>
        <v>6.5040650406504072</v>
      </c>
      <c r="H67" s="97">
        <f t="shared" si="28"/>
        <v>29.268292682926827</v>
      </c>
      <c r="I67" s="97">
        <f t="shared" si="28"/>
        <v>0.81300813008130091</v>
      </c>
      <c r="J67" s="97">
        <f t="shared" si="28"/>
        <v>12.195121951219512</v>
      </c>
      <c r="K67" s="97">
        <f t="shared" si="28"/>
        <v>0</v>
      </c>
      <c r="L67" s="97">
        <f t="shared" si="28"/>
        <v>0.81300813008130091</v>
      </c>
      <c r="M67" s="97">
        <f t="shared" si="28"/>
        <v>24.390243902439025</v>
      </c>
      <c r="N67" s="97">
        <f t="shared" si="28"/>
        <v>0.40650406504065045</v>
      </c>
      <c r="O67" s="97">
        <f t="shared" si="28"/>
        <v>8.536585365853659</v>
      </c>
      <c r="P67" s="97">
        <f t="shared" si="28"/>
        <v>19.105691056910569</v>
      </c>
      <c r="Q67" s="97">
        <f t="shared" si="28"/>
        <v>11.788617886178862</v>
      </c>
      <c r="R67" s="97">
        <f t="shared" si="28"/>
        <v>1.6260162601626018</v>
      </c>
      <c r="S67" s="97">
        <f t="shared" si="28"/>
        <v>1.6260162601626018</v>
      </c>
      <c r="T67" s="97">
        <f t="shared" si="28"/>
        <v>11.38211382113821</v>
      </c>
    </row>
    <row r="68" spans="1:20" s="39" customFormat="1" ht="12" customHeight="1">
      <c r="A68" s="135"/>
      <c r="B68" s="93" t="s">
        <v>49</v>
      </c>
      <c r="C68" s="103">
        <v>32</v>
      </c>
      <c r="D68" s="98">
        <v>9</v>
      </c>
      <c r="E68" s="98">
        <v>3</v>
      </c>
      <c r="F68" s="40">
        <v>21</v>
      </c>
      <c r="G68" s="40">
        <v>1</v>
      </c>
      <c r="H68" s="40">
        <v>10</v>
      </c>
      <c r="I68" s="40">
        <v>1</v>
      </c>
      <c r="J68" s="40">
        <v>2</v>
      </c>
      <c r="K68" s="40">
        <v>0</v>
      </c>
      <c r="L68" s="40">
        <v>0</v>
      </c>
      <c r="M68" s="40">
        <v>12</v>
      </c>
      <c r="N68" s="40">
        <v>1</v>
      </c>
      <c r="O68" s="40">
        <v>0</v>
      </c>
      <c r="P68" s="40">
        <v>7</v>
      </c>
      <c r="Q68" s="40">
        <v>7</v>
      </c>
      <c r="R68" s="40">
        <v>0</v>
      </c>
      <c r="S68" s="40">
        <v>0</v>
      </c>
      <c r="T68" s="40">
        <v>2</v>
      </c>
    </row>
    <row r="69" spans="1:20" s="39" customFormat="1" ht="12" customHeight="1">
      <c r="A69" s="135"/>
      <c r="B69" s="92"/>
      <c r="C69" s="77">
        <v>100</v>
      </c>
      <c r="D69" s="97">
        <f>D68/$C$68*100</f>
        <v>28.125</v>
      </c>
      <c r="E69" s="97">
        <f>E68/$C$68*100</f>
        <v>9.375</v>
      </c>
      <c r="F69" s="97">
        <f t="shared" ref="F69:T69" si="29">F68/$C$68*100</f>
        <v>65.625</v>
      </c>
      <c r="G69" s="97">
        <f t="shared" si="29"/>
        <v>3.125</v>
      </c>
      <c r="H69" s="97">
        <f t="shared" si="29"/>
        <v>31.25</v>
      </c>
      <c r="I69" s="97">
        <f t="shared" si="29"/>
        <v>3.125</v>
      </c>
      <c r="J69" s="97">
        <f t="shared" si="29"/>
        <v>6.25</v>
      </c>
      <c r="K69" s="97">
        <f t="shared" si="29"/>
        <v>0</v>
      </c>
      <c r="L69" s="97">
        <f t="shared" si="29"/>
        <v>0</v>
      </c>
      <c r="M69" s="97">
        <f t="shared" si="29"/>
        <v>37.5</v>
      </c>
      <c r="N69" s="97">
        <f t="shared" si="29"/>
        <v>3.125</v>
      </c>
      <c r="O69" s="97">
        <f t="shared" si="29"/>
        <v>0</v>
      </c>
      <c r="P69" s="97">
        <f t="shared" si="29"/>
        <v>21.875</v>
      </c>
      <c r="Q69" s="97">
        <f t="shared" si="29"/>
        <v>21.875</v>
      </c>
      <c r="R69" s="97">
        <f t="shared" si="29"/>
        <v>0</v>
      </c>
      <c r="S69" s="97">
        <f t="shared" si="29"/>
        <v>0</v>
      </c>
      <c r="T69" s="97">
        <f t="shared" si="29"/>
        <v>6.25</v>
      </c>
    </row>
    <row r="70" spans="1:20" s="66" customFormat="1" ht="12" customHeight="1">
      <c r="A70" s="135"/>
      <c r="B70" s="93" t="s">
        <v>50</v>
      </c>
      <c r="C70" s="76">
        <v>9</v>
      </c>
      <c r="D70" s="96">
        <v>3</v>
      </c>
      <c r="E70" s="96">
        <v>0</v>
      </c>
      <c r="F70" s="41">
        <v>4</v>
      </c>
      <c r="G70" s="41">
        <v>1</v>
      </c>
      <c r="H70" s="41">
        <v>4</v>
      </c>
      <c r="I70" s="41">
        <v>0</v>
      </c>
      <c r="J70" s="41">
        <v>3</v>
      </c>
      <c r="K70" s="41">
        <v>0</v>
      </c>
      <c r="L70" s="41">
        <v>0</v>
      </c>
      <c r="M70" s="41">
        <v>3</v>
      </c>
      <c r="N70" s="41">
        <v>0</v>
      </c>
      <c r="O70" s="41">
        <v>2</v>
      </c>
      <c r="P70" s="41">
        <v>0</v>
      </c>
      <c r="Q70" s="41">
        <v>0</v>
      </c>
      <c r="R70" s="41">
        <v>0</v>
      </c>
      <c r="S70" s="41">
        <v>0</v>
      </c>
      <c r="T70" s="41">
        <v>1</v>
      </c>
    </row>
    <row r="71" spans="1:20" s="39" customFormat="1" ht="12" customHeight="1">
      <c r="A71" s="136"/>
      <c r="B71" s="94"/>
      <c r="C71" s="75">
        <v>100</v>
      </c>
      <c r="D71" s="111">
        <f>D70/$C$70*100</f>
        <v>33.333333333333329</v>
      </c>
      <c r="E71" s="111">
        <f>E70/$C$70*100</f>
        <v>0</v>
      </c>
      <c r="F71" s="111">
        <f t="shared" ref="F71:T71" si="30">F70/$C$70*100</f>
        <v>44.444444444444443</v>
      </c>
      <c r="G71" s="111">
        <f t="shared" si="30"/>
        <v>11.111111111111111</v>
      </c>
      <c r="H71" s="111">
        <f t="shared" si="30"/>
        <v>44.444444444444443</v>
      </c>
      <c r="I71" s="111">
        <f t="shared" si="30"/>
        <v>0</v>
      </c>
      <c r="J71" s="111">
        <f t="shared" si="30"/>
        <v>33.333333333333329</v>
      </c>
      <c r="K71" s="111">
        <f t="shared" si="30"/>
        <v>0</v>
      </c>
      <c r="L71" s="111">
        <f t="shared" si="30"/>
        <v>0</v>
      </c>
      <c r="M71" s="111">
        <f t="shared" si="30"/>
        <v>33.333333333333329</v>
      </c>
      <c r="N71" s="111">
        <f t="shared" si="30"/>
        <v>0</v>
      </c>
      <c r="O71" s="111">
        <f t="shared" si="30"/>
        <v>22.222222222222221</v>
      </c>
      <c r="P71" s="111">
        <f t="shared" si="30"/>
        <v>0</v>
      </c>
      <c r="Q71" s="111">
        <f t="shared" si="30"/>
        <v>0</v>
      </c>
      <c r="R71" s="111">
        <f t="shared" si="30"/>
        <v>0</v>
      </c>
      <c r="S71" s="111">
        <f t="shared" si="30"/>
        <v>0</v>
      </c>
      <c r="T71" s="111">
        <f t="shared" si="30"/>
        <v>11.111111111111111</v>
      </c>
    </row>
    <row r="72" spans="1:20" ht="11.25" customHeight="1">
      <c r="A72" s="130" t="s">
        <v>181</v>
      </c>
      <c r="B72" s="105" t="s">
        <v>58</v>
      </c>
      <c r="C72" s="102">
        <v>439</v>
      </c>
      <c r="D72" s="106">
        <v>113</v>
      </c>
      <c r="E72" s="106">
        <v>4</v>
      </c>
      <c r="F72" s="107">
        <v>262</v>
      </c>
      <c r="G72" s="107">
        <v>31</v>
      </c>
      <c r="H72" s="107">
        <v>123</v>
      </c>
      <c r="I72" s="107">
        <v>4</v>
      </c>
      <c r="J72" s="107">
        <v>34</v>
      </c>
      <c r="K72" s="107">
        <v>4</v>
      </c>
      <c r="L72" s="107">
        <v>3</v>
      </c>
      <c r="M72" s="107">
        <v>127</v>
      </c>
      <c r="N72" s="107">
        <v>2</v>
      </c>
      <c r="O72" s="107">
        <v>44</v>
      </c>
      <c r="P72" s="107">
        <v>80</v>
      </c>
      <c r="Q72" s="107">
        <v>51</v>
      </c>
      <c r="R72" s="107">
        <v>5</v>
      </c>
      <c r="S72" s="107">
        <v>1</v>
      </c>
      <c r="T72" s="107">
        <v>58</v>
      </c>
    </row>
    <row r="73" spans="1:20" ht="11.25">
      <c r="A73" s="131"/>
      <c r="B73" s="89"/>
      <c r="C73" s="76">
        <v>100</v>
      </c>
      <c r="D73" s="97">
        <f>D72/$C$72*100</f>
        <v>25.740318906605925</v>
      </c>
      <c r="E73" s="97">
        <f t="shared" ref="E73:T73" si="31">E72/$C$72*100</f>
        <v>0.91116173120728927</v>
      </c>
      <c r="F73" s="97">
        <f t="shared" si="31"/>
        <v>59.681093394077443</v>
      </c>
      <c r="G73" s="97">
        <f t="shared" si="31"/>
        <v>7.0615034168564916</v>
      </c>
      <c r="H73" s="97">
        <f t="shared" si="31"/>
        <v>28.018223234624145</v>
      </c>
      <c r="I73" s="97">
        <f t="shared" si="31"/>
        <v>0.91116173120728927</v>
      </c>
      <c r="J73" s="97">
        <f t="shared" si="31"/>
        <v>7.7448747152619593</v>
      </c>
      <c r="K73" s="97">
        <f t="shared" si="31"/>
        <v>0.91116173120728927</v>
      </c>
      <c r="L73" s="97">
        <f t="shared" si="31"/>
        <v>0.68337129840546695</v>
      </c>
      <c r="M73" s="97">
        <f t="shared" si="31"/>
        <v>28.929384965831435</v>
      </c>
      <c r="N73" s="97">
        <f t="shared" si="31"/>
        <v>0.45558086560364464</v>
      </c>
      <c r="O73" s="97">
        <f t="shared" si="31"/>
        <v>10.022779043280181</v>
      </c>
      <c r="P73" s="97">
        <f t="shared" si="31"/>
        <v>18.223234624145785</v>
      </c>
      <c r="Q73" s="97">
        <f t="shared" si="31"/>
        <v>11.617312072892938</v>
      </c>
      <c r="R73" s="97">
        <f t="shared" si="31"/>
        <v>1.1389521640091116</v>
      </c>
      <c r="S73" s="97">
        <f t="shared" si="31"/>
        <v>0.22779043280182232</v>
      </c>
      <c r="T73" s="97">
        <f t="shared" si="31"/>
        <v>13.211845102505695</v>
      </c>
    </row>
    <row r="74" spans="1:20" ht="11.25">
      <c r="A74" s="131"/>
      <c r="B74" s="112" t="s">
        <v>59</v>
      </c>
      <c r="C74" s="103">
        <v>476</v>
      </c>
      <c r="D74" s="108">
        <v>115</v>
      </c>
      <c r="E74" s="108">
        <v>10</v>
      </c>
      <c r="F74" s="109">
        <v>290</v>
      </c>
      <c r="G74" s="109">
        <v>33</v>
      </c>
      <c r="H74" s="109">
        <v>127</v>
      </c>
      <c r="I74" s="109">
        <v>4</v>
      </c>
      <c r="J74" s="109">
        <v>43</v>
      </c>
      <c r="K74" s="109">
        <v>7</v>
      </c>
      <c r="L74" s="109">
        <v>2</v>
      </c>
      <c r="M74" s="109">
        <v>131</v>
      </c>
      <c r="N74" s="109">
        <v>3</v>
      </c>
      <c r="O74" s="109">
        <v>59</v>
      </c>
      <c r="P74" s="109">
        <v>75</v>
      </c>
      <c r="Q74" s="109">
        <v>48</v>
      </c>
      <c r="R74" s="109">
        <v>4</v>
      </c>
      <c r="S74" s="109">
        <v>1</v>
      </c>
      <c r="T74" s="109">
        <v>68</v>
      </c>
    </row>
    <row r="75" spans="1:20" ht="11.25">
      <c r="A75" s="131"/>
      <c r="B75" s="92"/>
      <c r="C75" s="77">
        <v>100</v>
      </c>
      <c r="D75" s="97">
        <f>D74/$C$74*100</f>
        <v>24.159663865546218</v>
      </c>
      <c r="E75" s="97">
        <f t="shared" ref="E75:T75" si="32">E74/$C$74*100</f>
        <v>2.1008403361344539</v>
      </c>
      <c r="F75" s="97">
        <f t="shared" si="32"/>
        <v>60.924369747899156</v>
      </c>
      <c r="G75" s="97">
        <f t="shared" si="32"/>
        <v>6.9327731092436977</v>
      </c>
      <c r="H75" s="97">
        <f t="shared" si="32"/>
        <v>26.680672268907564</v>
      </c>
      <c r="I75" s="97">
        <f t="shared" si="32"/>
        <v>0.84033613445378152</v>
      </c>
      <c r="J75" s="97">
        <f t="shared" si="32"/>
        <v>9.0336134453781511</v>
      </c>
      <c r="K75" s="97">
        <f t="shared" si="32"/>
        <v>1.4705882352941175</v>
      </c>
      <c r="L75" s="97">
        <f t="shared" si="32"/>
        <v>0.42016806722689076</v>
      </c>
      <c r="M75" s="97">
        <f t="shared" si="32"/>
        <v>27.521008403361346</v>
      </c>
      <c r="N75" s="97">
        <f t="shared" si="32"/>
        <v>0.63025210084033612</v>
      </c>
      <c r="O75" s="97">
        <f t="shared" si="32"/>
        <v>12.394957983193278</v>
      </c>
      <c r="P75" s="97">
        <f t="shared" si="32"/>
        <v>15.756302521008402</v>
      </c>
      <c r="Q75" s="97">
        <f t="shared" si="32"/>
        <v>10.084033613445378</v>
      </c>
      <c r="R75" s="97">
        <f t="shared" si="32"/>
        <v>0.84033613445378152</v>
      </c>
      <c r="S75" s="97">
        <f t="shared" si="32"/>
        <v>0.21008403361344538</v>
      </c>
      <c r="T75" s="97">
        <f t="shared" si="32"/>
        <v>14.285714285714285</v>
      </c>
    </row>
    <row r="76" spans="1:20" ht="11.25">
      <c r="A76" s="131"/>
      <c r="B76" s="112" t="s">
        <v>60</v>
      </c>
      <c r="C76" s="76">
        <v>117</v>
      </c>
      <c r="D76" s="108">
        <v>24</v>
      </c>
      <c r="E76" s="108">
        <v>3</v>
      </c>
      <c r="F76" s="109">
        <v>76</v>
      </c>
      <c r="G76" s="109">
        <v>12</v>
      </c>
      <c r="H76" s="109">
        <v>28</v>
      </c>
      <c r="I76" s="109">
        <v>1</v>
      </c>
      <c r="J76" s="109">
        <v>13</v>
      </c>
      <c r="K76" s="109">
        <v>1</v>
      </c>
      <c r="L76" s="109">
        <v>0</v>
      </c>
      <c r="M76" s="109">
        <v>41</v>
      </c>
      <c r="N76" s="109">
        <v>1</v>
      </c>
      <c r="O76" s="109">
        <v>9</v>
      </c>
      <c r="P76" s="109">
        <v>19</v>
      </c>
      <c r="Q76" s="109">
        <v>3</v>
      </c>
      <c r="R76" s="109">
        <v>0</v>
      </c>
      <c r="S76" s="109">
        <v>1</v>
      </c>
      <c r="T76" s="109">
        <v>15</v>
      </c>
    </row>
    <row r="77" spans="1:20" ht="11.25">
      <c r="A77" s="131"/>
      <c r="B77" s="92"/>
      <c r="C77" s="77">
        <v>100</v>
      </c>
      <c r="D77" s="97">
        <f>D76/$C$76*100</f>
        <v>20.512820512820511</v>
      </c>
      <c r="E77" s="97">
        <f t="shared" ref="E77:T77" si="33">E76/$C$76*100</f>
        <v>2.5641025641025639</v>
      </c>
      <c r="F77" s="97">
        <f t="shared" si="33"/>
        <v>64.957264957264954</v>
      </c>
      <c r="G77" s="97">
        <f t="shared" si="33"/>
        <v>10.256410256410255</v>
      </c>
      <c r="H77" s="97">
        <f t="shared" si="33"/>
        <v>23.931623931623932</v>
      </c>
      <c r="I77" s="97">
        <f t="shared" si="33"/>
        <v>0.85470085470085477</v>
      </c>
      <c r="J77" s="97">
        <f t="shared" si="33"/>
        <v>11.111111111111111</v>
      </c>
      <c r="K77" s="97">
        <f t="shared" si="33"/>
        <v>0.85470085470085477</v>
      </c>
      <c r="L77" s="97">
        <f t="shared" si="33"/>
        <v>0</v>
      </c>
      <c r="M77" s="97">
        <f t="shared" si="33"/>
        <v>35.042735042735039</v>
      </c>
      <c r="N77" s="97">
        <f t="shared" si="33"/>
        <v>0.85470085470085477</v>
      </c>
      <c r="O77" s="97">
        <f t="shared" si="33"/>
        <v>7.6923076923076925</v>
      </c>
      <c r="P77" s="97">
        <f t="shared" si="33"/>
        <v>16.239316239316238</v>
      </c>
      <c r="Q77" s="97">
        <f t="shared" si="33"/>
        <v>2.5641025641025639</v>
      </c>
      <c r="R77" s="97">
        <f t="shared" si="33"/>
        <v>0</v>
      </c>
      <c r="S77" s="97">
        <f t="shared" si="33"/>
        <v>0.85470085470085477</v>
      </c>
      <c r="T77" s="97">
        <f t="shared" si="33"/>
        <v>12.820512820512819</v>
      </c>
    </row>
    <row r="78" spans="1:20" ht="11.25">
      <c r="A78" s="131"/>
      <c r="B78" s="112" t="s">
        <v>61</v>
      </c>
      <c r="C78" s="103">
        <v>166</v>
      </c>
      <c r="D78" s="108">
        <v>46</v>
      </c>
      <c r="E78" s="108">
        <v>8</v>
      </c>
      <c r="F78" s="109">
        <v>100</v>
      </c>
      <c r="G78" s="109">
        <v>14</v>
      </c>
      <c r="H78" s="109">
        <v>32</v>
      </c>
      <c r="I78" s="109">
        <v>0</v>
      </c>
      <c r="J78" s="109">
        <v>8</v>
      </c>
      <c r="K78" s="109">
        <v>5</v>
      </c>
      <c r="L78" s="109">
        <v>0</v>
      </c>
      <c r="M78" s="109">
        <v>39</v>
      </c>
      <c r="N78" s="109">
        <v>0</v>
      </c>
      <c r="O78" s="109">
        <v>15</v>
      </c>
      <c r="P78" s="109">
        <v>21</v>
      </c>
      <c r="Q78" s="109">
        <v>23</v>
      </c>
      <c r="R78" s="109">
        <v>4</v>
      </c>
      <c r="S78" s="109">
        <v>0</v>
      </c>
      <c r="T78" s="109">
        <v>22</v>
      </c>
    </row>
    <row r="79" spans="1:20" ht="11.25">
      <c r="A79" s="131"/>
      <c r="B79" s="92"/>
      <c r="C79" s="77">
        <v>100</v>
      </c>
      <c r="D79" s="97">
        <f>D78/$C$78*100</f>
        <v>27.710843373493976</v>
      </c>
      <c r="E79" s="97">
        <f t="shared" ref="E79:T79" si="34">E78/$C$78*100</f>
        <v>4.8192771084337354</v>
      </c>
      <c r="F79" s="97">
        <f t="shared" si="34"/>
        <v>60.24096385542169</v>
      </c>
      <c r="G79" s="97">
        <f t="shared" si="34"/>
        <v>8.4337349397590362</v>
      </c>
      <c r="H79" s="97">
        <f t="shared" si="34"/>
        <v>19.277108433734941</v>
      </c>
      <c r="I79" s="97">
        <f t="shared" si="34"/>
        <v>0</v>
      </c>
      <c r="J79" s="97">
        <f t="shared" si="34"/>
        <v>4.8192771084337354</v>
      </c>
      <c r="K79" s="97">
        <f t="shared" si="34"/>
        <v>3.0120481927710845</v>
      </c>
      <c r="L79" s="97">
        <f t="shared" si="34"/>
        <v>0</v>
      </c>
      <c r="M79" s="97">
        <f t="shared" si="34"/>
        <v>23.493975903614459</v>
      </c>
      <c r="N79" s="97">
        <f t="shared" si="34"/>
        <v>0</v>
      </c>
      <c r="O79" s="97">
        <f t="shared" si="34"/>
        <v>9.0361445783132535</v>
      </c>
      <c r="P79" s="97">
        <f t="shared" si="34"/>
        <v>12.650602409638553</v>
      </c>
      <c r="Q79" s="97">
        <f t="shared" si="34"/>
        <v>13.855421686746988</v>
      </c>
      <c r="R79" s="97">
        <f t="shared" si="34"/>
        <v>2.4096385542168677</v>
      </c>
      <c r="S79" s="97">
        <f t="shared" si="34"/>
        <v>0</v>
      </c>
      <c r="T79" s="97">
        <f t="shared" si="34"/>
        <v>13.253012048192772</v>
      </c>
    </row>
    <row r="80" spans="1:20" ht="11.25">
      <c r="A80" s="131"/>
      <c r="B80" s="112" t="s">
        <v>62</v>
      </c>
      <c r="C80" s="76">
        <v>49</v>
      </c>
      <c r="D80" s="108">
        <v>12</v>
      </c>
      <c r="E80" s="108">
        <v>2</v>
      </c>
      <c r="F80" s="109">
        <v>26</v>
      </c>
      <c r="G80" s="109">
        <v>4</v>
      </c>
      <c r="H80" s="109">
        <v>11</v>
      </c>
      <c r="I80" s="109">
        <v>0</v>
      </c>
      <c r="J80" s="109">
        <v>2</v>
      </c>
      <c r="K80" s="109">
        <v>2</v>
      </c>
      <c r="L80" s="109">
        <v>0</v>
      </c>
      <c r="M80" s="109">
        <v>11</v>
      </c>
      <c r="N80" s="109">
        <v>0</v>
      </c>
      <c r="O80" s="109">
        <v>3</v>
      </c>
      <c r="P80" s="109">
        <v>5</v>
      </c>
      <c r="Q80" s="109">
        <v>5</v>
      </c>
      <c r="R80" s="109">
        <v>1</v>
      </c>
      <c r="S80" s="109">
        <v>2</v>
      </c>
      <c r="T80" s="109">
        <v>10</v>
      </c>
    </row>
    <row r="81" spans="1:20" ht="11.25">
      <c r="A81" s="131"/>
      <c r="B81" s="92"/>
      <c r="C81" s="77">
        <v>100</v>
      </c>
      <c r="D81" s="97">
        <f>D80/$C$80*100</f>
        <v>24.489795918367346</v>
      </c>
      <c r="E81" s="97">
        <f t="shared" ref="E81:T81" si="35">E80/$C$80*100</f>
        <v>4.0816326530612246</v>
      </c>
      <c r="F81" s="97">
        <f t="shared" si="35"/>
        <v>53.061224489795919</v>
      </c>
      <c r="G81" s="97">
        <f t="shared" si="35"/>
        <v>8.1632653061224492</v>
      </c>
      <c r="H81" s="97">
        <f t="shared" si="35"/>
        <v>22.448979591836736</v>
      </c>
      <c r="I81" s="97">
        <f t="shared" si="35"/>
        <v>0</v>
      </c>
      <c r="J81" s="97">
        <f t="shared" si="35"/>
        <v>4.0816326530612246</v>
      </c>
      <c r="K81" s="97">
        <f t="shared" si="35"/>
        <v>4.0816326530612246</v>
      </c>
      <c r="L81" s="97">
        <f t="shared" si="35"/>
        <v>0</v>
      </c>
      <c r="M81" s="97">
        <f t="shared" si="35"/>
        <v>22.448979591836736</v>
      </c>
      <c r="N81" s="97">
        <f t="shared" si="35"/>
        <v>0</v>
      </c>
      <c r="O81" s="97">
        <f t="shared" si="35"/>
        <v>6.1224489795918364</v>
      </c>
      <c r="P81" s="97">
        <f t="shared" si="35"/>
        <v>10.204081632653061</v>
      </c>
      <c r="Q81" s="97">
        <f t="shared" si="35"/>
        <v>10.204081632653061</v>
      </c>
      <c r="R81" s="97">
        <f t="shared" si="35"/>
        <v>2.0408163265306123</v>
      </c>
      <c r="S81" s="97">
        <f t="shared" si="35"/>
        <v>4.0816326530612246</v>
      </c>
      <c r="T81" s="97">
        <f t="shared" si="35"/>
        <v>20.408163265306122</v>
      </c>
    </row>
    <row r="82" spans="1:20" ht="11.25">
      <c r="A82" s="131"/>
      <c r="B82" s="112" t="s">
        <v>63</v>
      </c>
      <c r="C82" s="103">
        <v>659</v>
      </c>
      <c r="D82" s="108">
        <v>181</v>
      </c>
      <c r="E82" s="108">
        <v>14</v>
      </c>
      <c r="F82" s="109">
        <v>397</v>
      </c>
      <c r="G82" s="109">
        <v>57</v>
      </c>
      <c r="H82" s="109">
        <v>178</v>
      </c>
      <c r="I82" s="109">
        <v>4</v>
      </c>
      <c r="J82" s="109">
        <v>51</v>
      </c>
      <c r="K82" s="109">
        <v>6</v>
      </c>
      <c r="L82" s="109">
        <v>4</v>
      </c>
      <c r="M82" s="109">
        <v>180</v>
      </c>
      <c r="N82" s="109">
        <v>2</v>
      </c>
      <c r="O82" s="109">
        <v>69</v>
      </c>
      <c r="P82" s="109">
        <v>110</v>
      </c>
      <c r="Q82" s="109">
        <v>70</v>
      </c>
      <c r="R82" s="109">
        <v>8</v>
      </c>
      <c r="S82" s="109">
        <v>3</v>
      </c>
      <c r="T82" s="109">
        <v>78</v>
      </c>
    </row>
    <row r="83" spans="1:20" ht="11.25">
      <c r="A83" s="131"/>
      <c r="B83" s="92"/>
      <c r="C83" s="77">
        <v>100</v>
      </c>
      <c r="D83" s="97">
        <f>D82/$C$82*100</f>
        <v>27.465857359635809</v>
      </c>
      <c r="E83" s="97">
        <f t="shared" ref="E83:T83" si="36">E82/$C$82*100</f>
        <v>2.1244309559939301</v>
      </c>
      <c r="F83" s="97">
        <f t="shared" si="36"/>
        <v>60.242792109256449</v>
      </c>
      <c r="G83" s="97">
        <f t="shared" si="36"/>
        <v>8.6494688922610017</v>
      </c>
      <c r="H83" s="97">
        <f t="shared" si="36"/>
        <v>27.010622154779966</v>
      </c>
      <c r="I83" s="97">
        <f t="shared" si="36"/>
        <v>0.60698027314112291</v>
      </c>
      <c r="J83" s="97">
        <f t="shared" si="36"/>
        <v>7.7389984825493165</v>
      </c>
      <c r="K83" s="97">
        <f t="shared" si="36"/>
        <v>0.91047040971168436</v>
      </c>
      <c r="L83" s="97">
        <f t="shared" si="36"/>
        <v>0.60698027314112291</v>
      </c>
      <c r="M83" s="97">
        <f t="shared" si="36"/>
        <v>27.314112291350529</v>
      </c>
      <c r="N83" s="97">
        <f t="shared" si="36"/>
        <v>0.30349013657056145</v>
      </c>
      <c r="O83" s="97">
        <f t="shared" si="36"/>
        <v>10.47040971168437</v>
      </c>
      <c r="P83" s="97">
        <f t="shared" si="36"/>
        <v>16.691957511380881</v>
      </c>
      <c r="Q83" s="97">
        <f t="shared" si="36"/>
        <v>10.62215477996965</v>
      </c>
      <c r="R83" s="97">
        <f t="shared" si="36"/>
        <v>1.2139605462822458</v>
      </c>
      <c r="S83" s="97">
        <f t="shared" si="36"/>
        <v>0.45523520485584218</v>
      </c>
      <c r="T83" s="97">
        <f t="shared" si="36"/>
        <v>11.836115326251896</v>
      </c>
    </row>
    <row r="84" spans="1:20" ht="11.25">
      <c r="A84" s="131"/>
      <c r="B84" s="112" t="s">
        <v>64</v>
      </c>
      <c r="C84" s="76">
        <v>161</v>
      </c>
      <c r="D84" s="108">
        <v>41</v>
      </c>
      <c r="E84" s="108">
        <v>1</v>
      </c>
      <c r="F84" s="109">
        <v>98</v>
      </c>
      <c r="G84" s="109">
        <v>16</v>
      </c>
      <c r="H84" s="109">
        <v>49</v>
      </c>
      <c r="I84" s="109">
        <v>0</v>
      </c>
      <c r="J84" s="109">
        <v>17</v>
      </c>
      <c r="K84" s="109">
        <v>3</v>
      </c>
      <c r="L84" s="109">
        <v>0</v>
      </c>
      <c r="M84" s="109">
        <v>44</v>
      </c>
      <c r="N84" s="109">
        <v>2</v>
      </c>
      <c r="O84" s="109">
        <v>16</v>
      </c>
      <c r="P84" s="109">
        <v>22</v>
      </c>
      <c r="Q84" s="109">
        <v>17</v>
      </c>
      <c r="R84" s="109">
        <v>1</v>
      </c>
      <c r="S84" s="109">
        <v>0</v>
      </c>
      <c r="T84" s="109">
        <v>22</v>
      </c>
    </row>
    <row r="85" spans="1:20" ht="11.25">
      <c r="A85" s="131"/>
      <c r="B85" s="92"/>
      <c r="C85" s="77">
        <v>100</v>
      </c>
      <c r="D85" s="97">
        <f>D84/$C$84*100</f>
        <v>25.465838509316768</v>
      </c>
      <c r="E85" s="97">
        <f t="shared" ref="E85:T85" si="37">E84/$C$84*100</f>
        <v>0.6211180124223602</v>
      </c>
      <c r="F85" s="97">
        <f t="shared" si="37"/>
        <v>60.869565217391312</v>
      </c>
      <c r="G85" s="97">
        <f t="shared" si="37"/>
        <v>9.9378881987577632</v>
      </c>
      <c r="H85" s="97">
        <f t="shared" si="37"/>
        <v>30.434782608695656</v>
      </c>
      <c r="I85" s="97">
        <f t="shared" si="37"/>
        <v>0</v>
      </c>
      <c r="J85" s="97">
        <f t="shared" si="37"/>
        <v>10.559006211180124</v>
      </c>
      <c r="K85" s="97">
        <f t="shared" si="37"/>
        <v>1.8633540372670807</v>
      </c>
      <c r="L85" s="97">
        <f t="shared" si="37"/>
        <v>0</v>
      </c>
      <c r="M85" s="97">
        <f t="shared" si="37"/>
        <v>27.329192546583851</v>
      </c>
      <c r="N85" s="97">
        <f t="shared" si="37"/>
        <v>1.2422360248447204</v>
      </c>
      <c r="O85" s="97">
        <f t="shared" si="37"/>
        <v>9.9378881987577632</v>
      </c>
      <c r="P85" s="97">
        <f t="shared" si="37"/>
        <v>13.664596273291925</v>
      </c>
      <c r="Q85" s="97">
        <f t="shared" si="37"/>
        <v>10.559006211180124</v>
      </c>
      <c r="R85" s="97">
        <f t="shared" si="37"/>
        <v>0.6211180124223602</v>
      </c>
      <c r="S85" s="97">
        <f t="shared" si="37"/>
        <v>0</v>
      </c>
      <c r="T85" s="97">
        <f t="shared" si="37"/>
        <v>13.664596273291925</v>
      </c>
    </row>
    <row r="86" spans="1:20" ht="11.25">
      <c r="A86" s="131"/>
      <c r="B86" s="110" t="s">
        <v>65</v>
      </c>
      <c r="C86" s="76">
        <v>414</v>
      </c>
      <c r="D86" s="108">
        <v>111</v>
      </c>
      <c r="E86" s="108">
        <v>7</v>
      </c>
      <c r="F86" s="109">
        <v>256</v>
      </c>
      <c r="G86" s="109">
        <v>39</v>
      </c>
      <c r="H86" s="109">
        <v>123</v>
      </c>
      <c r="I86" s="109">
        <v>4</v>
      </c>
      <c r="J86" s="109">
        <v>37</v>
      </c>
      <c r="K86" s="109">
        <v>5</v>
      </c>
      <c r="L86" s="109">
        <v>1</v>
      </c>
      <c r="M86" s="109">
        <v>131</v>
      </c>
      <c r="N86" s="109">
        <v>2</v>
      </c>
      <c r="O86" s="109">
        <v>42</v>
      </c>
      <c r="P86" s="109">
        <v>76</v>
      </c>
      <c r="Q86" s="109">
        <v>41</v>
      </c>
      <c r="R86" s="109">
        <v>4</v>
      </c>
      <c r="S86" s="109">
        <v>1</v>
      </c>
      <c r="T86" s="109">
        <v>51</v>
      </c>
    </row>
    <row r="87" spans="1:20" ht="11.25">
      <c r="A87" s="131"/>
      <c r="B87" s="92"/>
      <c r="C87" s="77">
        <v>100</v>
      </c>
      <c r="D87" s="117">
        <f>D86/$C$86*100</f>
        <v>26.811594202898554</v>
      </c>
      <c r="E87" s="117">
        <f t="shared" ref="E87:T87" si="38">E86/$C$86*100</f>
        <v>1.6908212560386473</v>
      </c>
      <c r="F87" s="117">
        <f t="shared" si="38"/>
        <v>61.835748792270529</v>
      </c>
      <c r="G87" s="117">
        <f t="shared" si="38"/>
        <v>9.4202898550724647</v>
      </c>
      <c r="H87" s="117">
        <f t="shared" si="38"/>
        <v>29.710144927536231</v>
      </c>
      <c r="I87" s="117">
        <f t="shared" si="38"/>
        <v>0.96618357487922701</v>
      </c>
      <c r="J87" s="117">
        <f t="shared" si="38"/>
        <v>8.9371980676328491</v>
      </c>
      <c r="K87" s="117">
        <f t="shared" si="38"/>
        <v>1.2077294685990339</v>
      </c>
      <c r="L87" s="117">
        <f t="shared" si="38"/>
        <v>0.24154589371980675</v>
      </c>
      <c r="M87" s="117">
        <f t="shared" si="38"/>
        <v>31.642512077294686</v>
      </c>
      <c r="N87" s="117">
        <f t="shared" si="38"/>
        <v>0.48309178743961351</v>
      </c>
      <c r="O87" s="117">
        <f t="shared" si="38"/>
        <v>10.144927536231885</v>
      </c>
      <c r="P87" s="117">
        <f t="shared" si="38"/>
        <v>18.357487922705314</v>
      </c>
      <c r="Q87" s="117">
        <f t="shared" si="38"/>
        <v>9.9033816425120769</v>
      </c>
      <c r="R87" s="117">
        <f t="shared" si="38"/>
        <v>0.96618357487922701</v>
      </c>
      <c r="S87" s="117">
        <f t="shared" si="38"/>
        <v>0.24154589371980675</v>
      </c>
      <c r="T87" s="117">
        <f t="shared" si="38"/>
        <v>12.318840579710146</v>
      </c>
    </row>
    <row r="88" spans="1:20" ht="11.25">
      <c r="A88" s="131"/>
      <c r="B88" s="119" t="s">
        <v>66</v>
      </c>
      <c r="C88" s="76">
        <v>146</v>
      </c>
      <c r="D88" s="120">
        <v>40</v>
      </c>
      <c r="E88" s="120">
        <v>1</v>
      </c>
      <c r="F88" s="120">
        <v>94</v>
      </c>
      <c r="G88" s="120">
        <v>11</v>
      </c>
      <c r="H88" s="120">
        <v>45</v>
      </c>
      <c r="I88" s="120">
        <v>1</v>
      </c>
      <c r="J88" s="120">
        <v>11</v>
      </c>
      <c r="K88" s="120">
        <v>3</v>
      </c>
      <c r="L88" s="120">
        <v>0</v>
      </c>
      <c r="M88" s="120">
        <v>41</v>
      </c>
      <c r="N88" s="120">
        <v>1</v>
      </c>
      <c r="O88" s="120">
        <v>20</v>
      </c>
      <c r="P88" s="120">
        <v>20</v>
      </c>
      <c r="Q88" s="120">
        <v>14</v>
      </c>
      <c r="R88" s="120">
        <v>2</v>
      </c>
      <c r="S88" s="120">
        <v>1</v>
      </c>
      <c r="T88" s="120">
        <v>19</v>
      </c>
    </row>
    <row r="89" spans="1:20" ht="11.25">
      <c r="A89" s="131"/>
      <c r="B89" s="92"/>
      <c r="C89" s="77">
        <v>100</v>
      </c>
      <c r="D89" s="97">
        <f>D88/$C$88*100</f>
        <v>27.397260273972602</v>
      </c>
      <c r="E89" s="97">
        <f t="shared" ref="E89:T89" si="39">E88/$C$88*100</f>
        <v>0.68493150684931503</v>
      </c>
      <c r="F89" s="97">
        <f t="shared" si="39"/>
        <v>64.38356164383562</v>
      </c>
      <c r="G89" s="97">
        <f t="shared" si="39"/>
        <v>7.5342465753424657</v>
      </c>
      <c r="H89" s="97">
        <f t="shared" si="39"/>
        <v>30.82191780821918</v>
      </c>
      <c r="I89" s="97">
        <f t="shared" si="39"/>
        <v>0.68493150684931503</v>
      </c>
      <c r="J89" s="97">
        <f t="shared" si="39"/>
        <v>7.5342465753424657</v>
      </c>
      <c r="K89" s="97">
        <f t="shared" si="39"/>
        <v>2.054794520547945</v>
      </c>
      <c r="L89" s="97">
        <f t="shared" si="39"/>
        <v>0</v>
      </c>
      <c r="M89" s="97">
        <f t="shared" si="39"/>
        <v>28.082191780821919</v>
      </c>
      <c r="N89" s="97">
        <f t="shared" si="39"/>
        <v>0.68493150684931503</v>
      </c>
      <c r="O89" s="97">
        <f t="shared" si="39"/>
        <v>13.698630136986301</v>
      </c>
      <c r="P89" s="97">
        <f t="shared" si="39"/>
        <v>13.698630136986301</v>
      </c>
      <c r="Q89" s="97">
        <f t="shared" si="39"/>
        <v>9.5890410958904102</v>
      </c>
      <c r="R89" s="97">
        <f t="shared" si="39"/>
        <v>1.3698630136986301</v>
      </c>
      <c r="S89" s="97">
        <f t="shared" si="39"/>
        <v>0.68493150684931503</v>
      </c>
      <c r="T89" s="97">
        <f t="shared" si="39"/>
        <v>13.013698630136986</v>
      </c>
    </row>
    <row r="90" spans="1:20" ht="11.25">
      <c r="A90" s="131"/>
      <c r="B90" s="112" t="s">
        <v>49</v>
      </c>
      <c r="C90" s="103">
        <v>6</v>
      </c>
      <c r="D90" s="108">
        <v>0</v>
      </c>
      <c r="E90" s="108">
        <v>0</v>
      </c>
      <c r="F90" s="109">
        <v>3</v>
      </c>
      <c r="G90" s="109">
        <v>0</v>
      </c>
      <c r="H90" s="109">
        <v>1</v>
      </c>
      <c r="I90" s="109">
        <v>0</v>
      </c>
      <c r="J90" s="109">
        <v>0</v>
      </c>
      <c r="K90" s="109">
        <v>0</v>
      </c>
      <c r="L90" s="109">
        <v>0</v>
      </c>
      <c r="M90" s="109">
        <v>1</v>
      </c>
      <c r="N90" s="109">
        <v>0</v>
      </c>
      <c r="O90" s="109">
        <v>2</v>
      </c>
      <c r="P90" s="109">
        <v>1</v>
      </c>
      <c r="Q90" s="109">
        <v>1</v>
      </c>
      <c r="R90" s="109">
        <v>1</v>
      </c>
      <c r="S90" s="109">
        <v>0</v>
      </c>
      <c r="T90" s="109">
        <v>1</v>
      </c>
    </row>
    <row r="91" spans="1:20" ht="11.25">
      <c r="A91" s="131"/>
      <c r="B91" s="92"/>
      <c r="C91" s="77">
        <v>100</v>
      </c>
      <c r="D91" s="97">
        <f>D90/$C$90*100</f>
        <v>0</v>
      </c>
      <c r="E91" s="97">
        <f t="shared" ref="E91:T91" si="40">E90/$C$90*100</f>
        <v>0</v>
      </c>
      <c r="F91" s="97">
        <f t="shared" si="40"/>
        <v>50</v>
      </c>
      <c r="G91" s="97">
        <f t="shared" si="40"/>
        <v>0</v>
      </c>
      <c r="H91" s="97">
        <f t="shared" si="40"/>
        <v>16.666666666666664</v>
      </c>
      <c r="I91" s="97">
        <f t="shared" si="40"/>
        <v>0</v>
      </c>
      <c r="J91" s="97">
        <f t="shared" si="40"/>
        <v>0</v>
      </c>
      <c r="K91" s="97">
        <f t="shared" si="40"/>
        <v>0</v>
      </c>
      <c r="L91" s="97">
        <f t="shared" si="40"/>
        <v>0</v>
      </c>
      <c r="M91" s="97">
        <f t="shared" si="40"/>
        <v>16.666666666666664</v>
      </c>
      <c r="N91" s="97">
        <f t="shared" si="40"/>
        <v>0</v>
      </c>
      <c r="O91" s="97">
        <f t="shared" si="40"/>
        <v>33.333333333333329</v>
      </c>
      <c r="P91" s="97">
        <f t="shared" si="40"/>
        <v>16.666666666666664</v>
      </c>
      <c r="Q91" s="97">
        <f t="shared" si="40"/>
        <v>16.666666666666664</v>
      </c>
      <c r="R91" s="97">
        <f t="shared" si="40"/>
        <v>16.666666666666664</v>
      </c>
      <c r="S91" s="97">
        <f t="shared" si="40"/>
        <v>0</v>
      </c>
      <c r="T91" s="97">
        <f t="shared" si="40"/>
        <v>16.666666666666664</v>
      </c>
    </row>
    <row r="92" spans="1:20" ht="11.25">
      <c r="A92" s="131"/>
      <c r="B92" s="112" t="s">
        <v>67</v>
      </c>
      <c r="C92" s="76">
        <v>20</v>
      </c>
      <c r="D92" s="108">
        <v>6</v>
      </c>
      <c r="E92" s="108">
        <v>2</v>
      </c>
      <c r="F92" s="109">
        <v>9</v>
      </c>
      <c r="G92" s="109">
        <v>0</v>
      </c>
      <c r="H92" s="109">
        <v>5</v>
      </c>
      <c r="I92" s="109">
        <v>0</v>
      </c>
      <c r="J92" s="109">
        <v>0</v>
      </c>
      <c r="K92" s="109">
        <v>0</v>
      </c>
      <c r="L92" s="109">
        <v>0</v>
      </c>
      <c r="M92" s="109">
        <v>3</v>
      </c>
      <c r="N92" s="109">
        <v>0</v>
      </c>
      <c r="O92" s="109">
        <v>0</v>
      </c>
      <c r="P92" s="109">
        <v>0</v>
      </c>
      <c r="Q92" s="109">
        <v>3</v>
      </c>
      <c r="R92" s="109">
        <v>1</v>
      </c>
      <c r="S92" s="109">
        <v>1</v>
      </c>
      <c r="T92" s="109">
        <v>3</v>
      </c>
    </row>
    <row r="93" spans="1:20" ht="11.25">
      <c r="A93" s="131"/>
      <c r="B93" s="92"/>
      <c r="C93" s="77">
        <v>100</v>
      </c>
      <c r="D93" s="97">
        <f>D92/$C$92*100</f>
        <v>30</v>
      </c>
      <c r="E93" s="97">
        <f t="shared" ref="E93:T93" si="41">E92/$C$92*100</f>
        <v>10</v>
      </c>
      <c r="F93" s="97">
        <f t="shared" si="41"/>
        <v>45</v>
      </c>
      <c r="G93" s="97">
        <f t="shared" si="41"/>
        <v>0</v>
      </c>
      <c r="H93" s="97">
        <f t="shared" si="41"/>
        <v>25</v>
      </c>
      <c r="I93" s="97">
        <f t="shared" si="41"/>
        <v>0</v>
      </c>
      <c r="J93" s="97">
        <f t="shared" si="41"/>
        <v>0</v>
      </c>
      <c r="K93" s="97">
        <f t="shared" si="41"/>
        <v>0</v>
      </c>
      <c r="L93" s="97">
        <f t="shared" si="41"/>
        <v>0</v>
      </c>
      <c r="M93" s="97">
        <f t="shared" si="41"/>
        <v>15</v>
      </c>
      <c r="N93" s="97">
        <f t="shared" si="41"/>
        <v>0</v>
      </c>
      <c r="O93" s="97">
        <f t="shared" si="41"/>
        <v>0</v>
      </c>
      <c r="P93" s="97">
        <f t="shared" si="41"/>
        <v>0</v>
      </c>
      <c r="Q93" s="97">
        <f t="shared" si="41"/>
        <v>15</v>
      </c>
      <c r="R93" s="97">
        <f t="shared" si="41"/>
        <v>5</v>
      </c>
      <c r="S93" s="97">
        <f t="shared" si="41"/>
        <v>5</v>
      </c>
      <c r="T93" s="97">
        <f t="shared" si="41"/>
        <v>15</v>
      </c>
    </row>
    <row r="94" spans="1:20" ht="11.25">
      <c r="A94" s="131"/>
      <c r="B94" s="112" t="s">
        <v>68</v>
      </c>
      <c r="C94" s="103">
        <v>6</v>
      </c>
      <c r="D94" s="108">
        <v>2</v>
      </c>
      <c r="E94" s="108">
        <v>0</v>
      </c>
      <c r="F94" s="109">
        <v>3</v>
      </c>
      <c r="G94" s="109">
        <v>1</v>
      </c>
      <c r="H94" s="109">
        <v>2</v>
      </c>
      <c r="I94" s="109">
        <v>0</v>
      </c>
      <c r="J94" s="109">
        <v>1</v>
      </c>
      <c r="K94" s="109">
        <v>0</v>
      </c>
      <c r="L94" s="109">
        <v>0</v>
      </c>
      <c r="M94" s="109">
        <v>2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09">
        <v>0</v>
      </c>
      <c r="T94" s="109">
        <v>1</v>
      </c>
    </row>
    <row r="95" spans="1:20" ht="11.25">
      <c r="A95" s="132"/>
      <c r="B95" s="94"/>
      <c r="C95" s="75">
        <v>100</v>
      </c>
      <c r="D95" s="111">
        <f>D94/$C$94*100</f>
        <v>33.333333333333329</v>
      </c>
      <c r="E95" s="111">
        <f t="shared" ref="E95:T95" si="42">E94/$C$94*100</f>
        <v>0</v>
      </c>
      <c r="F95" s="111">
        <f t="shared" si="42"/>
        <v>50</v>
      </c>
      <c r="G95" s="111">
        <f t="shared" si="42"/>
        <v>16.666666666666664</v>
      </c>
      <c r="H95" s="111">
        <f t="shared" si="42"/>
        <v>33.333333333333329</v>
      </c>
      <c r="I95" s="111">
        <f t="shared" si="42"/>
        <v>0</v>
      </c>
      <c r="J95" s="111">
        <f t="shared" si="42"/>
        <v>16.666666666666664</v>
      </c>
      <c r="K95" s="111">
        <f t="shared" si="42"/>
        <v>0</v>
      </c>
      <c r="L95" s="111">
        <f t="shared" si="42"/>
        <v>0</v>
      </c>
      <c r="M95" s="111">
        <f t="shared" si="42"/>
        <v>33.333333333333329</v>
      </c>
      <c r="N95" s="111">
        <f t="shared" si="42"/>
        <v>0</v>
      </c>
      <c r="O95" s="111">
        <f t="shared" si="42"/>
        <v>0</v>
      </c>
      <c r="P95" s="111">
        <f t="shared" si="42"/>
        <v>0</v>
      </c>
      <c r="Q95" s="111">
        <f t="shared" si="42"/>
        <v>0</v>
      </c>
      <c r="R95" s="111">
        <f t="shared" si="42"/>
        <v>0</v>
      </c>
      <c r="S95" s="111">
        <f t="shared" si="42"/>
        <v>0</v>
      </c>
      <c r="T95" s="111">
        <f t="shared" si="42"/>
        <v>16.666666666666664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55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5" width="6.625" style="1" customWidth="1"/>
    <col min="16" max="16384" width="9" style="2"/>
  </cols>
  <sheetData>
    <row r="1" spans="1:15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</row>
    <row r="3" spans="1:15" ht="11.25" customHeight="1">
      <c r="A3" s="137" t="s">
        <v>130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1.25" customHeight="1">
      <c r="A4" s="99" t="s">
        <v>187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</row>
    <row r="8" spans="1:15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</row>
    <row r="9" spans="1:15" s="4" customFormat="1" ht="180" customHeight="1">
      <c r="A9" s="74" t="s">
        <v>11</v>
      </c>
      <c r="B9" s="3"/>
      <c r="C9" s="62" t="s">
        <v>10</v>
      </c>
      <c r="D9" s="104" t="s">
        <v>171</v>
      </c>
      <c r="E9" s="104" t="s">
        <v>172</v>
      </c>
      <c r="F9" s="104" t="s">
        <v>173</v>
      </c>
      <c r="G9" s="104" t="s">
        <v>174</v>
      </c>
      <c r="H9" s="104" t="s">
        <v>175</v>
      </c>
      <c r="I9" s="104" t="s">
        <v>176</v>
      </c>
      <c r="J9" s="104" t="s">
        <v>177</v>
      </c>
      <c r="K9" s="104" t="s">
        <v>178</v>
      </c>
      <c r="L9" s="104" t="s">
        <v>179</v>
      </c>
      <c r="M9" s="104" t="s">
        <v>90</v>
      </c>
      <c r="N9" s="104" t="s">
        <v>105</v>
      </c>
      <c r="O9" s="104" t="s">
        <v>13</v>
      </c>
    </row>
    <row r="10" spans="1:15" s="37" customFormat="1" ht="12" customHeight="1">
      <c r="A10" s="34"/>
      <c r="B10" s="35" t="s">
        <v>7</v>
      </c>
      <c r="C10" s="102">
        <v>1608</v>
      </c>
      <c r="D10" s="57">
        <v>633</v>
      </c>
      <c r="E10" s="57">
        <v>308</v>
      </c>
      <c r="F10" s="85">
        <v>165</v>
      </c>
      <c r="G10" s="85">
        <v>49</v>
      </c>
      <c r="H10" s="85">
        <v>743</v>
      </c>
      <c r="I10" s="85">
        <v>224</v>
      </c>
      <c r="J10" s="85">
        <v>30</v>
      </c>
      <c r="K10" s="85">
        <v>46</v>
      </c>
      <c r="L10" s="85">
        <v>234</v>
      </c>
      <c r="M10" s="85">
        <v>94</v>
      </c>
      <c r="N10" s="85">
        <v>160</v>
      </c>
      <c r="O10" s="85">
        <v>33</v>
      </c>
    </row>
    <row r="11" spans="1:15" s="39" customFormat="1" ht="12" customHeight="1">
      <c r="A11" s="38"/>
      <c r="B11" s="82"/>
      <c r="C11" s="75">
        <v>100</v>
      </c>
      <c r="D11" s="58">
        <f>D10/$C$10*100</f>
        <v>39.365671641791046</v>
      </c>
      <c r="E11" s="58">
        <f t="shared" ref="E11:O11" si="0">E10/$C$10*100</f>
        <v>19.154228855721392</v>
      </c>
      <c r="F11" s="111">
        <f t="shared" si="0"/>
        <v>10.261194029850747</v>
      </c>
      <c r="G11" s="111">
        <f t="shared" si="0"/>
        <v>3.0472636815920398</v>
      </c>
      <c r="H11" s="111">
        <f t="shared" si="0"/>
        <v>46.206467661691541</v>
      </c>
      <c r="I11" s="111">
        <f t="shared" si="0"/>
        <v>13.930348258706468</v>
      </c>
      <c r="J11" s="111">
        <f t="shared" si="0"/>
        <v>1.8656716417910446</v>
      </c>
      <c r="K11" s="111">
        <f t="shared" si="0"/>
        <v>2.8606965174129355</v>
      </c>
      <c r="L11" s="111">
        <f t="shared" si="0"/>
        <v>14.55223880597015</v>
      </c>
      <c r="M11" s="111">
        <f t="shared" si="0"/>
        <v>5.8457711442786069</v>
      </c>
      <c r="N11" s="111">
        <f t="shared" si="0"/>
        <v>9.9502487562189064</v>
      </c>
      <c r="O11" s="111">
        <f t="shared" si="0"/>
        <v>2.0522388059701493</v>
      </c>
    </row>
    <row r="12" spans="1:15" s="37" customFormat="1" ht="12" customHeight="1">
      <c r="A12" s="134" t="s">
        <v>18</v>
      </c>
      <c r="B12" s="86" t="s">
        <v>8</v>
      </c>
      <c r="C12" s="102">
        <v>662</v>
      </c>
      <c r="D12" s="85">
        <v>276</v>
      </c>
      <c r="E12" s="85">
        <v>141</v>
      </c>
      <c r="F12" s="36">
        <v>94</v>
      </c>
      <c r="G12" s="36">
        <v>21</v>
      </c>
      <c r="H12" s="36">
        <v>266</v>
      </c>
      <c r="I12" s="36">
        <v>102</v>
      </c>
      <c r="J12" s="36">
        <v>12</v>
      </c>
      <c r="K12" s="36">
        <v>21</v>
      </c>
      <c r="L12" s="36">
        <v>100</v>
      </c>
      <c r="M12" s="36">
        <v>32</v>
      </c>
      <c r="N12" s="36">
        <v>73</v>
      </c>
      <c r="O12" s="36">
        <v>12</v>
      </c>
    </row>
    <row r="13" spans="1:15" s="39" customFormat="1" ht="12" customHeight="1">
      <c r="A13" s="135"/>
      <c r="B13" s="89"/>
      <c r="C13" s="76">
        <v>100</v>
      </c>
      <c r="D13" s="116">
        <f>D12/$C$12*100</f>
        <v>41.69184290030212</v>
      </c>
      <c r="E13" s="116">
        <f t="shared" ref="E13:O13" si="1">E12/$C$12*100</f>
        <v>21.299093655589125</v>
      </c>
      <c r="F13" s="117">
        <f t="shared" si="1"/>
        <v>14.19939577039275</v>
      </c>
      <c r="G13" s="117">
        <f t="shared" si="1"/>
        <v>3.1722054380664653</v>
      </c>
      <c r="H13" s="117">
        <f t="shared" si="1"/>
        <v>40.181268882175225</v>
      </c>
      <c r="I13" s="117">
        <f t="shared" si="1"/>
        <v>15.407854984894259</v>
      </c>
      <c r="J13" s="117">
        <f t="shared" si="1"/>
        <v>1.8126888217522661</v>
      </c>
      <c r="K13" s="117">
        <f t="shared" si="1"/>
        <v>3.1722054380664653</v>
      </c>
      <c r="L13" s="117">
        <f t="shared" si="1"/>
        <v>15.105740181268882</v>
      </c>
      <c r="M13" s="117">
        <f t="shared" si="1"/>
        <v>4.833836858006042</v>
      </c>
      <c r="N13" s="117">
        <f t="shared" si="1"/>
        <v>11.027190332326283</v>
      </c>
      <c r="O13" s="117">
        <f t="shared" si="1"/>
        <v>1.8126888217522661</v>
      </c>
    </row>
    <row r="14" spans="1:15" s="37" customFormat="1" ht="12" customHeight="1">
      <c r="A14" s="135"/>
      <c r="B14" s="88" t="s">
        <v>9</v>
      </c>
      <c r="C14" s="103">
        <v>935</v>
      </c>
      <c r="D14" s="98">
        <v>354</v>
      </c>
      <c r="E14" s="98">
        <v>166</v>
      </c>
      <c r="F14" s="40">
        <v>70</v>
      </c>
      <c r="G14" s="40">
        <v>27</v>
      </c>
      <c r="H14" s="40">
        <v>470</v>
      </c>
      <c r="I14" s="40">
        <v>119</v>
      </c>
      <c r="J14" s="40">
        <v>18</v>
      </c>
      <c r="K14" s="40">
        <v>24</v>
      </c>
      <c r="L14" s="40">
        <v>133</v>
      </c>
      <c r="M14" s="40">
        <v>61</v>
      </c>
      <c r="N14" s="40">
        <v>87</v>
      </c>
      <c r="O14" s="40">
        <v>21</v>
      </c>
    </row>
    <row r="15" spans="1:15" s="39" customFormat="1" ht="12" customHeight="1">
      <c r="A15" s="135"/>
      <c r="B15" s="87"/>
      <c r="C15" s="77">
        <v>100</v>
      </c>
      <c r="D15" s="118">
        <f>D14/$C$14*100</f>
        <v>37.860962566844918</v>
      </c>
      <c r="E15" s="118">
        <f t="shared" ref="E15:O15" si="2">E14/$C$14*100</f>
        <v>17.754010695187166</v>
      </c>
      <c r="F15" s="97">
        <f t="shared" si="2"/>
        <v>7.4866310160427805</v>
      </c>
      <c r="G15" s="97">
        <f t="shared" si="2"/>
        <v>2.8877005347593583</v>
      </c>
      <c r="H15" s="97">
        <f t="shared" si="2"/>
        <v>50.267379679144383</v>
      </c>
      <c r="I15" s="97">
        <f t="shared" si="2"/>
        <v>12.727272727272727</v>
      </c>
      <c r="J15" s="97">
        <f t="shared" si="2"/>
        <v>1.9251336898395723</v>
      </c>
      <c r="K15" s="97">
        <f t="shared" si="2"/>
        <v>2.5668449197860963</v>
      </c>
      <c r="L15" s="97">
        <f t="shared" si="2"/>
        <v>14.224598930481283</v>
      </c>
      <c r="M15" s="97">
        <f t="shared" si="2"/>
        <v>6.524064171122995</v>
      </c>
      <c r="N15" s="97">
        <f t="shared" si="2"/>
        <v>9.3048128342245988</v>
      </c>
      <c r="O15" s="97">
        <f t="shared" si="2"/>
        <v>2.2459893048128343</v>
      </c>
    </row>
    <row r="16" spans="1:15" s="37" customFormat="1" ht="12" customHeight="1">
      <c r="A16" s="135"/>
      <c r="B16" s="91" t="s">
        <v>13</v>
      </c>
      <c r="C16" s="76">
        <v>11</v>
      </c>
      <c r="D16" s="96">
        <v>3</v>
      </c>
      <c r="E16" s="96">
        <v>1</v>
      </c>
      <c r="F16" s="41">
        <v>1</v>
      </c>
      <c r="G16" s="41">
        <v>1</v>
      </c>
      <c r="H16" s="41">
        <v>7</v>
      </c>
      <c r="I16" s="41">
        <v>3</v>
      </c>
      <c r="J16" s="41">
        <v>0</v>
      </c>
      <c r="K16" s="41">
        <v>1</v>
      </c>
      <c r="L16" s="41">
        <v>1</v>
      </c>
      <c r="M16" s="41">
        <v>1</v>
      </c>
      <c r="N16" s="41">
        <v>0</v>
      </c>
      <c r="O16" s="41">
        <v>0</v>
      </c>
    </row>
    <row r="17" spans="1:15" s="39" customFormat="1" ht="12" customHeight="1">
      <c r="A17" s="136"/>
      <c r="B17" s="90"/>
      <c r="C17" s="75">
        <v>100</v>
      </c>
      <c r="D17" s="58">
        <f>D16/$C$16*100</f>
        <v>27.27272727272727</v>
      </c>
      <c r="E17" s="58">
        <f t="shared" ref="E17:O17" si="3">E16/$C$16*100</f>
        <v>9.0909090909090917</v>
      </c>
      <c r="F17" s="111">
        <f t="shared" si="3"/>
        <v>9.0909090909090917</v>
      </c>
      <c r="G17" s="111">
        <f t="shared" si="3"/>
        <v>9.0909090909090917</v>
      </c>
      <c r="H17" s="111">
        <f t="shared" si="3"/>
        <v>63.636363636363633</v>
      </c>
      <c r="I17" s="111">
        <f t="shared" si="3"/>
        <v>27.27272727272727</v>
      </c>
      <c r="J17" s="111">
        <f t="shared" si="3"/>
        <v>0</v>
      </c>
      <c r="K17" s="111">
        <f t="shared" si="3"/>
        <v>9.0909090909090917</v>
      </c>
      <c r="L17" s="111">
        <f t="shared" si="3"/>
        <v>9.0909090909090917</v>
      </c>
      <c r="M17" s="111">
        <f t="shared" si="3"/>
        <v>9.0909090909090917</v>
      </c>
      <c r="N17" s="111">
        <f t="shared" si="3"/>
        <v>0</v>
      </c>
      <c r="O17" s="111">
        <f t="shared" si="3"/>
        <v>0</v>
      </c>
    </row>
    <row r="18" spans="1:15" s="66" customFormat="1" ht="12" customHeight="1">
      <c r="A18" s="135" t="s">
        <v>19</v>
      </c>
      <c r="B18" s="88" t="s">
        <v>55</v>
      </c>
      <c r="C18" s="103">
        <v>161</v>
      </c>
      <c r="D18" s="96">
        <v>61</v>
      </c>
      <c r="E18" s="96">
        <v>43</v>
      </c>
      <c r="F18" s="41">
        <v>13</v>
      </c>
      <c r="G18" s="41">
        <v>4</v>
      </c>
      <c r="H18" s="41">
        <v>50</v>
      </c>
      <c r="I18" s="41">
        <v>13</v>
      </c>
      <c r="J18" s="41">
        <v>2</v>
      </c>
      <c r="K18" s="41">
        <v>6</v>
      </c>
      <c r="L18" s="41">
        <v>44</v>
      </c>
      <c r="M18" s="41">
        <v>8</v>
      </c>
      <c r="N18" s="41">
        <v>23</v>
      </c>
      <c r="O18" s="41">
        <v>1</v>
      </c>
    </row>
    <row r="19" spans="1:15" s="39" customFormat="1" ht="12" customHeight="1">
      <c r="A19" s="135"/>
      <c r="B19" s="87"/>
      <c r="C19" s="77">
        <v>100</v>
      </c>
      <c r="D19" s="97">
        <f>D18/$C$18*100</f>
        <v>37.888198757763973</v>
      </c>
      <c r="E19" s="97">
        <f>E18/$C$18*100</f>
        <v>26.70807453416149</v>
      </c>
      <c r="F19" s="97">
        <f t="shared" ref="F19:O19" si="4">F18/$C$18*100</f>
        <v>8.0745341614906838</v>
      </c>
      <c r="G19" s="97">
        <f t="shared" si="4"/>
        <v>2.4844720496894408</v>
      </c>
      <c r="H19" s="97">
        <f t="shared" si="4"/>
        <v>31.05590062111801</v>
      </c>
      <c r="I19" s="97">
        <f t="shared" si="4"/>
        <v>8.0745341614906838</v>
      </c>
      <c r="J19" s="97">
        <f t="shared" si="4"/>
        <v>1.2422360248447204</v>
      </c>
      <c r="K19" s="97">
        <f t="shared" si="4"/>
        <v>3.7267080745341614</v>
      </c>
      <c r="L19" s="97">
        <f t="shared" si="4"/>
        <v>27.329192546583851</v>
      </c>
      <c r="M19" s="97">
        <f t="shared" si="4"/>
        <v>4.9689440993788816</v>
      </c>
      <c r="N19" s="97">
        <f t="shared" si="4"/>
        <v>14.285714285714285</v>
      </c>
      <c r="O19" s="97">
        <f t="shared" si="4"/>
        <v>0.6211180124223602</v>
      </c>
    </row>
    <row r="20" spans="1:15" s="66" customFormat="1" ht="12" customHeight="1">
      <c r="A20" s="135"/>
      <c r="B20" s="88" t="s">
        <v>14</v>
      </c>
      <c r="C20" s="103">
        <v>215</v>
      </c>
      <c r="D20" s="96">
        <v>84</v>
      </c>
      <c r="E20" s="96">
        <v>54</v>
      </c>
      <c r="F20" s="41">
        <v>20</v>
      </c>
      <c r="G20" s="41">
        <v>7</v>
      </c>
      <c r="H20" s="41">
        <v>93</v>
      </c>
      <c r="I20" s="41">
        <v>29</v>
      </c>
      <c r="J20" s="41">
        <v>2</v>
      </c>
      <c r="K20" s="41">
        <v>7</v>
      </c>
      <c r="L20" s="41">
        <v>30</v>
      </c>
      <c r="M20" s="41">
        <v>16</v>
      </c>
      <c r="N20" s="41">
        <v>17</v>
      </c>
      <c r="O20" s="41">
        <v>2</v>
      </c>
    </row>
    <row r="21" spans="1:15" s="39" customFormat="1" ht="12" customHeight="1">
      <c r="A21" s="135"/>
      <c r="B21" s="87"/>
      <c r="C21" s="77">
        <v>100</v>
      </c>
      <c r="D21" s="97">
        <f>D20/$C$20*100</f>
        <v>39.069767441860463</v>
      </c>
      <c r="E21" s="97">
        <f>E20/$C$20*100</f>
        <v>25.116279069767444</v>
      </c>
      <c r="F21" s="97">
        <f t="shared" ref="F21:O21" si="5">F20/$C$20*100</f>
        <v>9.3023255813953494</v>
      </c>
      <c r="G21" s="97">
        <f t="shared" si="5"/>
        <v>3.2558139534883721</v>
      </c>
      <c r="H21" s="97">
        <f t="shared" si="5"/>
        <v>43.255813953488371</v>
      </c>
      <c r="I21" s="97">
        <f t="shared" si="5"/>
        <v>13.488372093023257</v>
      </c>
      <c r="J21" s="97">
        <f t="shared" si="5"/>
        <v>0.93023255813953487</v>
      </c>
      <c r="K21" s="97">
        <f t="shared" si="5"/>
        <v>3.2558139534883721</v>
      </c>
      <c r="L21" s="97">
        <f t="shared" si="5"/>
        <v>13.953488372093023</v>
      </c>
      <c r="M21" s="97">
        <f t="shared" si="5"/>
        <v>7.441860465116279</v>
      </c>
      <c r="N21" s="97">
        <f t="shared" si="5"/>
        <v>7.9069767441860463</v>
      </c>
      <c r="O21" s="97">
        <f t="shared" si="5"/>
        <v>0.93023255813953487</v>
      </c>
    </row>
    <row r="22" spans="1:15" s="66" customFormat="1" ht="12" customHeight="1">
      <c r="A22" s="135"/>
      <c r="B22" s="91" t="s">
        <v>15</v>
      </c>
      <c r="C22" s="103">
        <v>310</v>
      </c>
      <c r="D22" s="98">
        <v>114</v>
      </c>
      <c r="E22" s="98">
        <v>65</v>
      </c>
      <c r="F22" s="40">
        <v>28</v>
      </c>
      <c r="G22" s="40">
        <v>8</v>
      </c>
      <c r="H22" s="40">
        <v>151</v>
      </c>
      <c r="I22" s="40">
        <v>42</v>
      </c>
      <c r="J22" s="40">
        <v>6</v>
      </c>
      <c r="K22" s="40">
        <v>10</v>
      </c>
      <c r="L22" s="40">
        <v>42</v>
      </c>
      <c r="M22" s="40">
        <v>18</v>
      </c>
      <c r="N22" s="40">
        <v>34</v>
      </c>
      <c r="O22" s="40">
        <v>3</v>
      </c>
    </row>
    <row r="23" spans="1:15" s="39" customFormat="1" ht="12" customHeight="1">
      <c r="A23" s="135"/>
      <c r="B23" s="87"/>
      <c r="C23" s="76">
        <v>100</v>
      </c>
      <c r="D23" s="97">
        <f>D22/$C$22*100</f>
        <v>36.774193548387096</v>
      </c>
      <c r="E23" s="97">
        <f>E22/$C$22*100</f>
        <v>20.967741935483872</v>
      </c>
      <c r="F23" s="97">
        <f t="shared" ref="F23:O23" si="6">F22/$C$22*100</f>
        <v>9.0322580645161281</v>
      </c>
      <c r="G23" s="97">
        <f t="shared" si="6"/>
        <v>2.5806451612903225</v>
      </c>
      <c r="H23" s="97">
        <f t="shared" si="6"/>
        <v>48.70967741935484</v>
      </c>
      <c r="I23" s="97">
        <f t="shared" si="6"/>
        <v>13.548387096774196</v>
      </c>
      <c r="J23" s="97">
        <f t="shared" si="6"/>
        <v>1.935483870967742</v>
      </c>
      <c r="K23" s="97">
        <f t="shared" si="6"/>
        <v>3.225806451612903</v>
      </c>
      <c r="L23" s="97">
        <f t="shared" si="6"/>
        <v>13.548387096774196</v>
      </c>
      <c r="M23" s="97">
        <f t="shared" si="6"/>
        <v>5.806451612903226</v>
      </c>
      <c r="N23" s="97">
        <f t="shared" si="6"/>
        <v>10.967741935483872</v>
      </c>
      <c r="O23" s="97">
        <f t="shared" si="6"/>
        <v>0.967741935483871</v>
      </c>
    </row>
    <row r="24" spans="1:15" s="66" customFormat="1" ht="12" customHeight="1">
      <c r="A24" s="135"/>
      <c r="B24" s="88" t="s">
        <v>16</v>
      </c>
      <c r="C24" s="103">
        <v>329</v>
      </c>
      <c r="D24" s="96">
        <v>138</v>
      </c>
      <c r="E24" s="96">
        <v>56</v>
      </c>
      <c r="F24" s="41">
        <v>33</v>
      </c>
      <c r="G24" s="41">
        <v>6</v>
      </c>
      <c r="H24" s="41">
        <v>166</v>
      </c>
      <c r="I24" s="41">
        <v>50</v>
      </c>
      <c r="J24" s="41">
        <v>6</v>
      </c>
      <c r="K24" s="41">
        <v>11</v>
      </c>
      <c r="L24" s="41">
        <v>52</v>
      </c>
      <c r="M24" s="41">
        <v>19</v>
      </c>
      <c r="N24" s="41">
        <v>32</v>
      </c>
      <c r="O24" s="41">
        <v>4</v>
      </c>
    </row>
    <row r="25" spans="1:15" s="39" customFormat="1" ht="12" customHeight="1">
      <c r="A25" s="135"/>
      <c r="B25" s="87"/>
      <c r="C25" s="77">
        <v>100</v>
      </c>
      <c r="D25" s="97">
        <f>D24/$C$24*100</f>
        <v>41.945288753799389</v>
      </c>
      <c r="E25" s="97">
        <f>E24/$C$24*100</f>
        <v>17.021276595744681</v>
      </c>
      <c r="F25" s="97">
        <f t="shared" ref="F25:O25" si="7">F24/$C$24*100</f>
        <v>10.030395136778116</v>
      </c>
      <c r="G25" s="97">
        <f t="shared" si="7"/>
        <v>1.8237082066869299</v>
      </c>
      <c r="H25" s="97">
        <f t="shared" si="7"/>
        <v>50.455927051671736</v>
      </c>
      <c r="I25" s="97">
        <f t="shared" si="7"/>
        <v>15.19756838905775</v>
      </c>
      <c r="J25" s="97">
        <f t="shared" si="7"/>
        <v>1.8237082066869299</v>
      </c>
      <c r="K25" s="97">
        <f t="shared" si="7"/>
        <v>3.3434650455927049</v>
      </c>
      <c r="L25" s="97">
        <f t="shared" si="7"/>
        <v>15.805471124620061</v>
      </c>
      <c r="M25" s="97">
        <f t="shared" si="7"/>
        <v>5.7750759878419453</v>
      </c>
      <c r="N25" s="97">
        <f t="shared" si="7"/>
        <v>9.7264437689969601</v>
      </c>
      <c r="O25" s="97">
        <f t="shared" si="7"/>
        <v>1.21580547112462</v>
      </c>
    </row>
    <row r="26" spans="1:15" s="66" customFormat="1" ht="12" customHeight="1">
      <c r="A26" s="135"/>
      <c r="B26" s="88" t="s">
        <v>17</v>
      </c>
      <c r="C26" s="103">
        <v>322</v>
      </c>
      <c r="D26" s="98">
        <v>140</v>
      </c>
      <c r="E26" s="98">
        <v>56</v>
      </c>
      <c r="F26" s="40">
        <v>38</v>
      </c>
      <c r="G26" s="40">
        <v>10</v>
      </c>
      <c r="H26" s="40">
        <v>155</v>
      </c>
      <c r="I26" s="40">
        <v>48</v>
      </c>
      <c r="J26" s="40">
        <v>9</v>
      </c>
      <c r="K26" s="40">
        <v>5</v>
      </c>
      <c r="L26" s="40">
        <v>35</v>
      </c>
      <c r="M26" s="40">
        <v>17</v>
      </c>
      <c r="N26" s="40">
        <v>24</v>
      </c>
      <c r="O26" s="40">
        <v>6</v>
      </c>
    </row>
    <row r="27" spans="1:15" s="39" customFormat="1" ht="12" customHeight="1">
      <c r="A27" s="135"/>
      <c r="B27" s="87"/>
      <c r="C27" s="76">
        <v>100</v>
      </c>
      <c r="D27" s="97">
        <f>D26/$C$26*100</f>
        <v>43.478260869565219</v>
      </c>
      <c r="E27" s="97">
        <f>E26/$C$26*100</f>
        <v>17.391304347826086</v>
      </c>
      <c r="F27" s="97">
        <f t="shared" ref="F27:O27" si="8">F26/$C$26*100</f>
        <v>11.801242236024844</v>
      </c>
      <c r="G27" s="97">
        <f t="shared" si="8"/>
        <v>3.1055900621118013</v>
      </c>
      <c r="H27" s="97">
        <f t="shared" si="8"/>
        <v>48.136645962732921</v>
      </c>
      <c r="I27" s="97">
        <f t="shared" si="8"/>
        <v>14.906832298136646</v>
      </c>
      <c r="J27" s="97">
        <f t="shared" si="8"/>
        <v>2.7950310559006213</v>
      </c>
      <c r="K27" s="97">
        <f t="shared" si="8"/>
        <v>1.5527950310559007</v>
      </c>
      <c r="L27" s="97">
        <f t="shared" si="8"/>
        <v>10.869565217391305</v>
      </c>
      <c r="M27" s="97">
        <f t="shared" si="8"/>
        <v>5.2795031055900621</v>
      </c>
      <c r="N27" s="97">
        <f t="shared" si="8"/>
        <v>7.4534161490683228</v>
      </c>
      <c r="O27" s="97">
        <f t="shared" si="8"/>
        <v>1.8633540372670807</v>
      </c>
    </row>
    <row r="28" spans="1:15" s="37" customFormat="1" ht="12" customHeight="1">
      <c r="A28" s="135"/>
      <c r="B28" s="91" t="s">
        <v>56</v>
      </c>
      <c r="C28" s="103">
        <v>260</v>
      </c>
      <c r="D28" s="98">
        <v>93</v>
      </c>
      <c r="E28" s="98">
        <v>32</v>
      </c>
      <c r="F28" s="40">
        <v>31</v>
      </c>
      <c r="G28" s="40">
        <v>13</v>
      </c>
      <c r="H28" s="40">
        <v>121</v>
      </c>
      <c r="I28" s="40">
        <v>38</v>
      </c>
      <c r="J28" s="40">
        <v>5</v>
      </c>
      <c r="K28" s="40">
        <v>6</v>
      </c>
      <c r="L28" s="40">
        <v>30</v>
      </c>
      <c r="M28" s="40">
        <v>15</v>
      </c>
      <c r="N28" s="40">
        <v>30</v>
      </c>
      <c r="O28" s="40">
        <v>17</v>
      </c>
    </row>
    <row r="29" spans="1:15" s="39" customFormat="1" ht="12" customHeight="1">
      <c r="A29" s="135"/>
      <c r="B29" s="87"/>
      <c r="C29" s="77">
        <v>100</v>
      </c>
      <c r="D29" s="97">
        <f>D28/$C$28*100</f>
        <v>35.769230769230766</v>
      </c>
      <c r="E29" s="97">
        <f>E28/$C$28*100</f>
        <v>12.307692307692308</v>
      </c>
      <c r="F29" s="97">
        <f t="shared" ref="F29:O29" si="9">F28/$C$28*100</f>
        <v>11.923076923076923</v>
      </c>
      <c r="G29" s="97">
        <f t="shared" si="9"/>
        <v>5</v>
      </c>
      <c r="H29" s="97">
        <f t="shared" si="9"/>
        <v>46.53846153846154</v>
      </c>
      <c r="I29" s="97">
        <f t="shared" si="9"/>
        <v>14.615384615384617</v>
      </c>
      <c r="J29" s="97">
        <f t="shared" si="9"/>
        <v>1.9230769230769231</v>
      </c>
      <c r="K29" s="97">
        <f t="shared" si="9"/>
        <v>2.3076923076923079</v>
      </c>
      <c r="L29" s="97">
        <f t="shared" si="9"/>
        <v>11.538461538461538</v>
      </c>
      <c r="M29" s="97">
        <f t="shared" si="9"/>
        <v>5.7692307692307692</v>
      </c>
      <c r="N29" s="97">
        <f t="shared" si="9"/>
        <v>11.538461538461538</v>
      </c>
      <c r="O29" s="97">
        <f t="shared" si="9"/>
        <v>6.5384615384615392</v>
      </c>
    </row>
    <row r="30" spans="1:15" s="66" customFormat="1" ht="12" customHeight="1">
      <c r="A30" s="135"/>
      <c r="B30" s="88" t="s">
        <v>12</v>
      </c>
      <c r="C30" s="103">
        <v>11</v>
      </c>
      <c r="D30" s="96">
        <v>3</v>
      </c>
      <c r="E30" s="96">
        <v>2</v>
      </c>
      <c r="F30" s="41">
        <v>2</v>
      </c>
      <c r="G30" s="41">
        <v>1</v>
      </c>
      <c r="H30" s="41">
        <v>7</v>
      </c>
      <c r="I30" s="41">
        <v>4</v>
      </c>
      <c r="J30" s="41">
        <v>0</v>
      </c>
      <c r="K30" s="41">
        <v>1</v>
      </c>
      <c r="L30" s="41">
        <v>1</v>
      </c>
      <c r="M30" s="41">
        <v>1</v>
      </c>
      <c r="N30" s="41">
        <v>0</v>
      </c>
      <c r="O30" s="41">
        <v>0</v>
      </c>
    </row>
    <row r="31" spans="1:15" s="39" customFormat="1" ht="12" customHeight="1">
      <c r="A31" s="136"/>
      <c r="B31" s="90"/>
      <c r="C31" s="75">
        <v>100</v>
      </c>
      <c r="D31" s="97">
        <f>D30/$C$30*100</f>
        <v>27.27272727272727</v>
      </c>
      <c r="E31" s="97">
        <f>E30/$C$30*100</f>
        <v>18.181818181818183</v>
      </c>
      <c r="F31" s="97">
        <f t="shared" ref="F31:O31" si="10">F30/$C$30*100</f>
        <v>18.181818181818183</v>
      </c>
      <c r="G31" s="97">
        <f t="shared" si="10"/>
        <v>9.0909090909090917</v>
      </c>
      <c r="H31" s="97">
        <f t="shared" si="10"/>
        <v>63.636363636363633</v>
      </c>
      <c r="I31" s="97">
        <f t="shared" si="10"/>
        <v>36.363636363636367</v>
      </c>
      <c r="J31" s="97">
        <f t="shared" si="10"/>
        <v>0</v>
      </c>
      <c r="K31" s="97">
        <f t="shared" si="10"/>
        <v>9.0909090909090917</v>
      </c>
      <c r="L31" s="97">
        <f t="shared" si="10"/>
        <v>9.0909090909090917</v>
      </c>
      <c r="M31" s="97">
        <f t="shared" si="10"/>
        <v>9.0909090909090917</v>
      </c>
      <c r="N31" s="97">
        <f t="shared" si="10"/>
        <v>0</v>
      </c>
      <c r="O31" s="97">
        <f t="shared" si="10"/>
        <v>0</v>
      </c>
    </row>
    <row r="32" spans="1:15" s="66" customFormat="1" ht="12" customHeight="1">
      <c r="A32" s="134" t="s">
        <v>20</v>
      </c>
      <c r="B32" s="91" t="s">
        <v>21</v>
      </c>
      <c r="C32" s="102">
        <v>211</v>
      </c>
      <c r="D32" s="85">
        <v>100</v>
      </c>
      <c r="E32" s="85">
        <v>48</v>
      </c>
      <c r="F32" s="36">
        <v>23</v>
      </c>
      <c r="G32" s="36">
        <v>5</v>
      </c>
      <c r="H32" s="36">
        <v>112</v>
      </c>
      <c r="I32" s="36">
        <v>39</v>
      </c>
      <c r="J32" s="36">
        <v>7</v>
      </c>
      <c r="K32" s="36">
        <v>8</v>
      </c>
      <c r="L32" s="36">
        <v>25</v>
      </c>
      <c r="M32" s="36">
        <v>16</v>
      </c>
      <c r="N32" s="36">
        <v>11</v>
      </c>
      <c r="O32" s="36">
        <v>4</v>
      </c>
    </row>
    <row r="33" spans="1:15" s="39" customFormat="1" ht="12" customHeight="1">
      <c r="A33" s="135"/>
      <c r="B33" s="87"/>
      <c r="C33" s="76">
        <v>100</v>
      </c>
      <c r="D33" s="97">
        <f>D32/$C$32*100</f>
        <v>47.393364928909953</v>
      </c>
      <c r="E33" s="97">
        <f>E32/$C$32*100</f>
        <v>22.748815165876778</v>
      </c>
      <c r="F33" s="97">
        <f t="shared" ref="F33:O33" si="11">F32/$C$32*100</f>
        <v>10.900473933649289</v>
      </c>
      <c r="G33" s="97">
        <f t="shared" si="11"/>
        <v>2.3696682464454977</v>
      </c>
      <c r="H33" s="97">
        <f t="shared" si="11"/>
        <v>53.080568720379148</v>
      </c>
      <c r="I33" s="97">
        <f t="shared" si="11"/>
        <v>18.48341232227488</v>
      </c>
      <c r="J33" s="97">
        <f t="shared" si="11"/>
        <v>3.3175355450236967</v>
      </c>
      <c r="K33" s="97">
        <f t="shared" si="11"/>
        <v>3.7914691943127963</v>
      </c>
      <c r="L33" s="97">
        <f t="shared" si="11"/>
        <v>11.848341232227488</v>
      </c>
      <c r="M33" s="97">
        <f t="shared" si="11"/>
        <v>7.5829383886255926</v>
      </c>
      <c r="N33" s="97">
        <f t="shared" si="11"/>
        <v>5.2132701421800949</v>
      </c>
      <c r="O33" s="97">
        <f t="shared" si="11"/>
        <v>1.8957345971563981</v>
      </c>
    </row>
    <row r="34" spans="1:15" s="66" customFormat="1" ht="12" customHeight="1">
      <c r="A34" s="135"/>
      <c r="B34" s="91" t="s">
        <v>22</v>
      </c>
      <c r="C34" s="103">
        <v>228</v>
      </c>
      <c r="D34" s="98">
        <v>96</v>
      </c>
      <c r="E34" s="98">
        <v>45</v>
      </c>
      <c r="F34" s="40">
        <v>20</v>
      </c>
      <c r="G34" s="40">
        <v>11</v>
      </c>
      <c r="H34" s="40">
        <v>102</v>
      </c>
      <c r="I34" s="40">
        <v>34</v>
      </c>
      <c r="J34" s="40">
        <v>1</v>
      </c>
      <c r="K34" s="40">
        <v>5</v>
      </c>
      <c r="L34" s="40">
        <v>26</v>
      </c>
      <c r="M34" s="40">
        <v>13</v>
      </c>
      <c r="N34" s="40">
        <v>21</v>
      </c>
      <c r="O34" s="40">
        <v>2</v>
      </c>
    </row>
    <row r="35" spans="1:15" s="39" customFormat="1" ht="12" customHeight="1">
      <c r="A35" s="135"/>
      <c r="B35" s="87"/>
      <c r="C35" s="77">
        <v>100</v>
      </c>
      <c r="D35" s="97">
        <f>D34/$C$34*100</f>
        <v>42.105263157894733</v>
      </c>
      <c r="E35" s="97">
        <f>E34/$C$34*100</f>
        <v>19.736842105263158</v>
      </c>
      <c r="F35" s="97">
        <f t="shared" ref="F35:O35" si="12">F34/$C$34*100</f>
        <v>8.7719298245614024</v>
      </c>
      <c r="G35" s="97">
        <f t="shared" si="12"/>
        <v>4.8245614035087714</v>
      </c>
      <c r="H35" s="97">
        <f t="shared" si="12"/>
        <v>44.736842105263158</v>
      </c>
      <c r="I35" s="97">
        <f t="shared" si="12"/>
        <v>14.912280701754385</v>
      </c>
      <c r="J35" s="97">
        <f t="shared" si="12"/>
        <v>0.43859649122807015</v>
      </c>
      <c r="K35" s="97">
        <f t="shared" si="12"/>
        <v>2.1929824561403506</v>
      </c>
      <c r="L35" s="97">
        <f t="shared" si="12"/>
        <v>11.403508771929824</v>
      </c>
      <c r="M35" s="97">
        <f t="shared" si="12"/>
        <v>5.7017543859649118</v>
      </c>
      <c r="N35" s="97">
        <f t="shared" si="12"/>
        <v>9.2105263157894726</v>
      </c>
      <c r="O35" s="97">
        <f t="shared" si="12"/>
        <v>0.8771929824561403</v>
      </c>
    </row>
    <row r="36" spans="1:15" s="66" customFormat="1" ht="12" customHeight="1">
      <c r="A36" s="135"/>
      <c r="B36" s="88" t="s">
        <v>23</v>
      </c>
      <c r="C36" s="76">
        <v>220</v>
      </c>
      <c r="D36" s="96">
        <v>66</v>
      </c>
      <c r="E36" s="96">
        <v>37</v>
      </c>
      <c r="F36" s="41">
        <v>23</v>
      </c>
      <c r="G36" s="41">
        <v>7</v>
      </c>
      <c r="H36" s="41">
        <v>98</v>
      </c>
      <c r="I36" s="41">
        <v>24</v>
      </c>
      <c r="J36" s="41">
        <v>5</v>
      </c>
      <c r="K36" s="41">
        <v>5</v>
      </c>
      <c r="L36" s="41">
        <v>30</v>
      </c>
      <c r="M36" s="41">
        <v>15</v>
      </c>
      <c r="N36" s="41">
        <v>34</v>
      </c>
      <c r="O36" s="41">
        <v>8</v>
      </c>
    </row>
    <row r="37" spans="1:15" s="39" customFormat="1" ht="12" customHeight="1">
      <c r="A37" s="135"/>
      <c r="B37" s="87"/>
      <c r="C37" s="76">
        <v>100</v>
      </c>
      <c r="D37" s="97">
        <f>D36/$C$36*100</f>
        <v>30</v>
      </c>
      <c r="E37" s="97">
        <f>E36/$C$36*100</f>
        <v>16.818181818181817</v>
      </c>
      <c r="F37" s="97">
        <f t="shared" ref="F37:O37" si="13">F36/$C$36*100</f>
        <v>10.454545454545453</v>
      </c>
      <c r="G37" s="97">
        <f t="shared" si="13"/>
        <v>3.1818181818181817</v>
      </c>
      <c r="H37" s="97">
        <f t="shared" si="13"/>
        <v>44.545454545454547</v>
      </c>
      <c r="I37" s="97">
        <f t="shared" si="13"/>
        <v>10.909090909090908</v>
      </c>
      <c r="J37" s="97">
        <f t="shared" si="13"/>
        <v>2.2727272727272729</v>
      </c>
      <c r="K37" s="97">
        <f t="shared" si="13"/>
        <v>2.2727272727272729</v>
      </c>
      <c r="L37" s="97">
        <f t="shared" si="13"/>
        <v>13.636363636363635</v>
      </c>
      <c r="M37" s="97">
        <f t="shared" si="13"/>
        <v>6.8181818181818175</v>
      </c>
      <c r="N37" s="97">
        <f t="shared" si="13"/>
        <v>15.454545454545453</v>
      </c>
      <c r="O37" s="97">
        <f t="shared" si="13"/>
        <v>3.6363636363636362</v>
      </c>
    </row>
    <row r="38" spans="1:15" s="66" customFormat="1" ht="12" customHeight="1">
      <c r="A38" s="135"/>
      <c r="B38" s="88" t="s">
        <v>24</v>
      </c>
      <c r="C38" s="103">
        <v>168</v>
      </c>
      <c r="D38" s="98">
        <v>65</v>
      </c>
      <c r="E38" s="98">
        <v>35</v>
      </c>
      <c r="F38" s="40">
        <v>18</v>
      </c>
      <c r="G38" s="40">
        <v>5</v>
      </c>
      <c r="H38" s="40">
        <v>66</v>
      </c>
      <c r="I38" s="40">
        <v>22</v>
      </c>
      <c r="J38" s="40">
        <v>3</v>
      </c>
      <c r="K38" s="40">
        <v>7</v>
      </c>
      <c r="L38" s="40">
        <v>29</v>
      </c>
      <c r="M38" s="40">
        <v>9</v>
      </c>
      <c r="N38" s="40">
        <v>16</v>
      </c>
      <c r="O38" s="40">
        <v>4</v>
      </c>
    </row>
    <row r="39" spans="1:15" s="39" customFormat="1" ht="12" customHeight="1">
      <c r="A39" s="135"/>
      <c r="B39" s="87"/>
      <c r="C39" s="77">
        <v>100</v>
      </c>
      <c r="D39" s="97">
        <f>D38/$C$38*100</f>
        <v>38.69047619047619</v>
      </c>
      <c r="E39" s="97">
        <f>E38/$C$38*100</f>
        <v>20.833333333333336</v>
      </c>
      <c r="F39" s="97">
        <f t="shared" ref="F39:O39" si="14">F38/$C$38*100</f>
        <v>10.714285714285714</v>
      </c>
      <c r="G39" s="97">
        <f t="shared" si="14"/>
        <v>2.9761904761904758</v>
      </c>
      <c r="H39" s="97">
        <f t="shared" si="14"/>
        <v>39.285714285714285</v>
      </c>
      <c r="I39" s="97">
        <f t="shared" si="14"/>
        <v>13.095238095238097</v>
      </c>
      <c r="J39" s="97">
        <f t="shared" si="14"/>
        <v>1.7857142857142856</v>
      </c>
      <c r="K39" s="97">
        <f t="shared" si="14"/>
        <v>4.1666666666666661</v>
      </c>
      <c r="L39" s="97">
        <f t="shared" si="14"/>
        <v>17.261904761904763</v>
      </c>
      <c r="M39" s="97">
        <f t="shared" si="14"/>
        <v>5.3571428571428568</v>
      </c>
      <c r="N39" s="97">
        <f t="shared" si="14"/>
        <v>9.5238095238095237</v>
      </c>
      <c r="O39" s="97">
        <f t="shared" si="14"/>
        <v>2.3809523809523809</v>
      </c>
    </row>
    <row r="40" spans="1:15" s="66" customFormat="1" ht="12" customHeight="1">
      <c r="A40" s="135"/>
      <c r="B40" s="88" t="s">
        <v>25</v>
      </c>
      <c r="C40" s="76">
        <v>98</v>
      </c>
      <c r="D40" s="96">
        <v>38</v>
      </c>
      <c r="E40" s="96">
        <v>15</v>
      </c>
      <c r="F40" s="41">
        <v>7</v>
      </c>
      <c r="G40" s="41">
        <v>4</v>
      </c>
      <c r="H40" s="41">
        <v>49</v>
      </c>
      <c r="I40" s="41">
        <v>18</v>
      </c>
      <c r="J40" s="41">
        <v>4</v>
      </c>
      <c r="K40" s="41">
        <v>2</v>
      </c>
      <c r="L40" s="41">
        <v>19</v>
      </c>
      <c r="M40" s="41">
        <v>6</v>
      </c>
      <c r="N40" s="41">
        <v>4</v>
      </c>
      <c r="O40" s="41">
        <v>3</v>
      </c>
    </row>
    <row r="41" spans="1:15" s="39" customFormat="1" ht="12" customHeight="1">
      <c r="A41" s="135"/>
      <c r="B41" s="87"/>
      <c r="C41" s="76">
        <v>100</v>
      </c>
      <c r="D41" s="97">
        <f>D40/$C$40*100</f>
        <v>38.775510204081634</v>
      </c>
      <c r="E41" s="97">
        <f>E40/$C$40*100</f>
        <v>15.306122448979592</v>
      </c>
      <c r="F41" s="97">
        <f t="shared" ref="F41:O41" si="15">F40/$C$40*100</f>
        <v>7.1428571428571423</v>
      </c>
      <c r="G41" s="97">
        <f t="shared" si="15"/>
        <v>4.0816326530612246</v>
      </c>
      <c r="H41" s="97">
        <f t="shared" si="15"/>
        <v>50</v>
      </c>
      <c r="I41" s="97">
        <f t="shared" si="15"/>
        <v>18.367346938775512</v>
      </c>
      <c r="J41" s="97">
        <f t="shared" si="15"/>
        <v>4.0816326530612246</v>
      </c>
      <c r="K41" s="97">
        <f t="shared" si="15"/>
        <v>2.0408163265306123</v>
      </c>
      <c r="L41" s="97">
        <f t="shared" si="15"/>
        <v>19.387755102040817</v>
      </c>
      <c r="M41" s="97">
        <f t="shared" si="15"/>
        <v>6.1224489795918364</v>
      </c>
      <c r="N41" s="97">
        <f t="shared" si="15"/>
        <v>4.0816326530612246</v>
      </c>
      <c r="O41" s="97">
        <f t="shared" si="15"/>
        <v>3.0612244897959182</v>
      </c>
    </row>
    <row r="42" spans="1:15" s="37" customFormat="1" ht="12" customHeight="1">
      <c r="A42" s="135"/>
      <c r="B42" s="91" t="s">
        <v>26</v>
      </c>
      <c r="C42" s="103">
        <v>167</v>
      </c>
      <c r="D42" s="98">
        <v>70</v>
      </c>
      <c r="E42" s="98">
        <v>35</v>
      </c>
      <c r="F42" s="40">
        <v>22</v>
      </c>
      <c r="G42" s="40">
        <v>1</v>
      </c>
      <c r="H42" s="40">
        <v>73</v>
      </c>
      <c r="I42" s="40">
        <v>30</v>
      </c>
      <c r="J42" s="40">
        <v>1</v>
      </c>
      <c r="K42" s="40">
        <v>2</v>
      </c>
      <c r="L42" s="40">
        <v>27</v>
      </c>
      <c r="M42" s="40">
        <v>9</v>
      </c>
      <c r="N42" s="40">
        <v>17</v>
      </c>
      <c r="O42" s="40">
        <v>2</v>
      </c>
    </row>
    <row r="43" spans="1:15" s="39" customFormat="1" ht="12" customHeight="1">
      <c r="A43" s="135"/>
      <c r="B43" s="87"/>
      <c r="C43" s="77">
        <v>100</v>
      </c>
      <c r="D43" s="97">
        <f>D42/$C$42*100</f>
        <v>41.916167664670652</v>
      </c>
      <c r="E43" s="97">
        <f>E42/$C$42*100</f>
        <v>20.958083832335326</v>
      </c>
      <c r="F43" s="97">
        <f t="shared" ref="F43:O43" si="16">F42/$C$42*100</f>
        <v>13.17365269461078</v>
      </c>
      <c r="G43" s="97">
        <f t="shared" si="16"/>
        <v>0.5988023952095809</v>
      </c>
      <c r="H43" s="97">
        <f t="shared" si="16"/>
        <v>43.712574850299404</v>
      </c>
      <c r="I43" s="97">
        <f t="shared" si="16"/>
        <v>17.964071856287426</v>
      </c>
      <c r="J43" s="97">
        <f t="shared" si="16"/>
        <v>0.5988023952095809</v>
      </c>
      <c r="K43" s="97">
        <f t="shared" si="16"/>
        <v>1.1976047904191618</v>
      </c>
      <c r="L43" s="97">
        <f t="shared" si="16"/>
        <v>16.167664670658681</v>
      </c>
      <c r="M43" s="97">
        <f t="shared" si="16"/>
        <v>5.3892215568862278</v>
      </c>
      <c r="N43" s="97">
        <f t="shared" si="16"/>
        <v>10.179640718562874</v>
      </c>
      <c r="O43" s="97">
        <f t="shared" si="16"/>
        <v>1.1976047904191618</v>
      </c>
    </row>
    <row r="44" spans="1:15" s="37" customFormat="1" ht="12" customHeight="1">
      <c r="A44" s="135"/>
      <c r="B44" s="88" t="s">
        <v>27</v>
      </c>
      <c r="C44" s="76">
        <v>101</v>
      </c>
      <c r="D44" s="96">
        <v>41</v>
      </c>
      <c r="E44" s="96">
        <v>15</v>
      </c>
      <c r="F44" s="41">
        <v>11</v>
      </c>
      <c r="G44" s="41">
        <v>5</v>
      </c>
      <c r="H44" s="41">
        <v>51</v>
      </c>
      <c r="I44" s="41">
        <v>9</v>
      </c>
      <c r="J44" s="41">
        <v>3</v>
      </c>
      <c r="K44" s="41">
        <v>3</v>
      </c>
      <c r="L44" s="41">
        <v>16</v>
      </c>
      <c r="M44" s="41">
        <v>4</v>
      </c>
      <c r="N44" s="41">
        <v>10</v>
      </c>
      <c r="O44" s="41">
        <v>2</v>
      </c>
    </row>
    <row r="45" spans="1:15" s="39" customFormat="1" ht="12" customHeight="1">
      <c r="A45" s="135"/>
      <c r="B45" s="87"/>
      <c r="C45" s="76">
        <v>100</v>
      </c>
      <c r="D45" s="97">
        <f>D44/$C$44*100</f>
        <v>40.594059405940598</v>
      </c>
      <c r="E45" s="97">
        <f>E44/$C$44*100</f>
        <v>14.85148514851485</v>
      </c>
      <c r="F45" s="97">
        <f t="shared" ref="F45:O45" si="17">F44/$C$44*100</f>
        <v>10.891089108910892</v>
      </c>
      <c r="G45" s="97">
        <f t="shared" si="17"/>
        <v>4.9504950495049505</v>
      </c>
      <c r="H45" s="97">
        <f t="shared" si="17"/>
        <v>50.495049504950494</v>
      </c>
      <c r="I45" s="97">
        <f t="shared" si="17"/>
        <v>8.9108910891089099</v>
      </c>
      <c r="J45" s="97">
        <f t="shared" si="17"/>
        <v>2.9702970297029703</v>
      </c>
      <c r="K45" s="97">
        <f t="shared" si="17"/>
        <v>2.9702970297029703</v>
      </c>
      <c r="L45" s="97">
        <f t="shared" si="17"/>
        <v>15.841584158415841</v>
      </c>
      <c r="M45" s="97">
        <f t="shared" si="17"/>
        <v>3.9603960396039604</v>
      </c>
      <c r="N45" s="97">
        <f t="shared" si="17"/>
        <v>9.9009900990099009</v>
      </c>
      <c r="O45" s="97">
        <f t="shared" si="17"/>
        <v>1.9801980198019802</v>
      </c>
    </row>
    <row r="46" spans="1:15" s="37" customFormat="1" ht="12" customHeight="1">
      <c r="A46" s="135"/>
      <c r="B46" s="91" t="s">
        <v>28</v>
      </c>
      <c r="C46" s="103">
        <v>112</v>
      </c>
      <c r="D46" s="98">
        <v>45</v>
      </c>
      <c r="E46" s="98">
        <v>12</v>
      </c>
      <c r="F46" s="40">
        <v>9</v>
      </c>
      <c r="G46" s="40">
        <v>1</v>
      </c>
      <c r="H46" s="40">
        <v>53</v>
      </c>
      <c r="I46" s="40">
        <v>13</v>
      </c>
      <c r="J46" s="40">
        <v>2</v>
      </c>
      <c r="K46" s="40">
        <v>3</v>
      </c>
      <c r="L46" s="40">
        <v>18</v>
      </c>
      <c r="M46" s="40">
        <v>3</v>
      </c>
      <c r="N46" s="40">
        <v>14</v>
      </c>
      <c r="O46" s="40">
        <v>2</v>
      </c>
    </row>
    <row r="47" spans="1:15" s="39" customFormat="1" ht="12" customHeight="1">
      <c r="A47" s="135"/>
      <c r="B47" s="87"/>
      <c r="C47" s="77">
        <v>100</v>
      </c>
      <c r="D47" s="97">
        <f>D46/$C$46*100</f>
        <v>40.178571428571431</v>
      </c>
      <c r="E47" s="97">
        <f>E46/$C$46*100</f>
        <v>10.714285714285714</v>
      </c>
      <c r="F47" s="97">
        <f t="shared" ref="F47:O47" si="18">F46/$C$46*100</f>
        <v>8.0357142857142865</v>
      </c>
      <c r="G47" s="97">
        <f t="shared" si="18"/>
        <v>0.89285714285714279</v>
      </c>
      <c r="H47" s="97">
        <f t="shared" si="18"/>
        <v>47.321428571428569</v>
      </c>
      <c r="I47" s="97">
        <f t="shared" si="18"/>
        <v>11.607142857142858</v>
      </c>
      <c r="J47" s="97">
        <f t="shared" si="18"/>
        <v>1.7857142857142856</v>
      </c>
      <c r="K47" s="97">
        <f t="shared" si="18"/>
        <v>2.6785714285714284</v>
      </c>
      <c r="L47" s="97">
        <f t="shared" si="18"/>
        <v>16.071428571428573</v>
      </c>
      <c r="M47" s="97">
        <f t="shared" si="18"/>
        <v>2.6785714285714284</v>
      </c>
      <c r="N47" s="97">
        <f t="shared" si="18"/>
        <v>12.5</v>
      </c>
      <c r="O47" s="97">
        <f t="shared" si="18"/>
        <v>1.7857142857142856</v>
      </c>
    </row>
    <row r="48" spans="1:15" s="66" customFormat="1" ht="12" customHeight="1">
      <c r="A48" s="135"/>
      <c r="B48" s="88" t="s">
        <v>29</v>
      </c>
      <c r="C48" s="76">
        <v>177</v>
      </c>
      <c r="D48" s="96">
        <v>65</v>
      </c>
      <c r="E48" s="96">
        <v>42</v>
      </c>
      <c r="F48" s="41">
        <v>17</v>
      </c>
      <c r="G48" s="41">
        <v>2</v>
      </c>
      <c r="H48" s="41">
        <v>73</v>
      </c>
      <c r="I48" s="41">
        <v>19</v>
      </c>
      <c r="J48" s="41">
        <v>4</v>
      </c>
      <c r="K48" s="41">
        <v>8</v>
      </c>
      <c r="L48" s="41">
        <v>26</v>
      </c>
      <c r="M48" s="41">
        <v>10</v>
      </c>
      <c r="N48" s="41">
        <v>23</v>
      </c>
      <c r="O48" s="41">
        <v>4</v>
      </c>
    </row>
    <row r="49" spans="1:15" s="39" customFormat="1" ht="12" customHeight="1">
      <c r="A49" s="135"/>
      <c r="B49" s="87"/>
      <c r="C49" s="76">
        <v>100</v>
      </c>
      <c r="D49" s="97">
        <f>D48/$C$48*100</f>
        <v>36.72316384180791</v>
      </c>
      <c r="E49" s="97">
        <f>E48/$C$48*100</f>
        <v>23.728813559322035</v>
      </c>
      <c r="F49" s="97">
        <f t="shared" ref="F49:O49" si="19">F48/$C$48*100</f>
        <v>9.6045197740112993</v>
      </c>
      <c r="G49" s="97">
        <f t="shared" si="19"/>
        <v>1.1299435028248588</v>
      </c>
      <c r="H49" s="97">
        <f t="shared" si="19"/>
        <v>41.242937853107343</v>
      </c>
      <c r="I49" s="97">
        <f t="shared" si="19"/>
        <v>10.734463276836157</v>
      </c>
      <c r="J49" s="97">
        <f t="shared" si="19"/>
        <v>2.2598870056497176</v>
      </c>
      <c r="K49" s="97">
        <f t="shared" si="19"/>
        <v>4.5197740112994351</v>
      </c>
      <c r="L49" s="97">
        <f t="shared" si="19"/>
        <v>14.689265536723164</v>
      </c>
      <c r="M49" s="97">
        <f t="shared" si="19"/>
        <v>5.6497175141242941</v>
      </c>
      <c r="N49" s="97">
        <f t="shared" si="19"/>
        <v>12.994350282485875</v>
      </c>
      <c r="O49" s="97">
        <f t="shared" si="19"/>
        <v>2.2598870056497176</v>
      </c>
    </row>
    <row r="50" spans="1:15" s="66" customFormat="1" ht="12" customHeight="1">
      <c r="A50" s="135"/>
      <c r="B50" s="88" t="s">
        <v>30</v>
      </c>
      <c r="C50" s="103">
        <v>112</v>
      </c>
      <c r="D50" s="98">
        <v>43</v>
      </c>
      <c r="E50" s="98">
        <v>22</v>
      </c>
      <c r="F50" s="40">
        <v>13</v>
      </c>
      <c r="G50" s="40">
        <v>7</v>
      </c>
      <c r="H50" s="40">
        <v>57</v>
      </c>
      <c r="I50" s="40">
        <v>12</v>
      </c>
      <c r="J50" s="40">
        <v>0</v>
      </c>
      <c r="K50" s="40">
        <v>2</v>
      </c>
      <c r="L50" s="40">
        <v>17</v>
      </c>
      <c r="M50" s="40">
        <v>7</v>
      </c>
      <c r="N50" s="40">
        <v>10</v>
      </c>
      <c r="O50" s="40">
        <v>2</v>
      </c>
    </row>
    <row r="51" spans="1:15" s="39" customFormat="1" ht="12" customHeight="1">
      <c r="A51" s="135"/>
      <c r="B51" s="87"/>
      <c r="C51" s="77">
        <v>100</v>
      </c>
      <c r="D51" s="97">
        <f>D50/$C$50*100</f>
        <v>38.392857142857146</v>
      </c>
      <c r="E51" s="97">
        <f>E50/$C$50*100</f>
        <v>19.642857142857142</v>
      </c>
      <c r="F51" s="97">
        <f t="shared" ref="F51:O51" si="20">F50/$C$50*100</f>
        <v>11.607142857142858</v>
      </c>
      <c r="G51" s="97">
        <f t="shared" si="20"/>
        <v>6.25</v>
      </c>
      <c r="H51" s="97">
        <f t="shared" si="20"/>
        <v>50.892857142857139</v>
      </c>
      <c r="I51" s="97">
        <f t="shared" si="20"/>
        <v>10.714285714285714</v>
      </c>
      <c r="J51" s="97">
        <f t="shared" si="20"/>
        <v>0</v>
      </c>
      <c r="K51" s="97">
        <f t="shared" si="20"/>
        <v>1.7857142857142856</v>
      </c>
      <c r="L51" s="97">
        <f t="shared" si="20"/>
        <v>15.178571428571427</v>
      </c>
      <c r="M51" s="97">
        <f t="shared" si="20"/>
        <v>6.25</v>
      </c>
      <c r="N51" s="97">
        <f t="shared" si="20"/>
        <v>8.9285714285714288</v>
      </c>
      <c r="O51" s="97">
        <f t="shared" si="20"/>
        <v>1.7857142857142856</v>
      </c>
    </row>
    <row r="52" spans="1:15" s="66" customFormat="1" ht="12" customHeight="1">
      <c r="A52" s="135"/>
      <c r="B52" s="88" t="s">
        <v>12</v>
      </c>
      <c r="C52" s="76">
        <v>14</v>
      </c>
      <c r="D52" s="96">
        <v>4</v>
      </c>
      <c r="E52" s="96">
        <v>2</v>
      </c>
      <c r="F52" s="41">
        <v>2</v>
      </c>
      <c r="G52" s="41">
        <v>1</v>
      </c>
      <c r="H52" s="41">
        <v>9</v>
      </c>
      <c r="I52" s="41">
        <v>4</v>
      </c>
      <c r="J52" s="41">
        <v>0</v>
      </c>
      <c r="K52" s="41">
        <v>1</v>
      </c>
      <c r="L52" s="41">
        <v>1</v>
      </c>
      <c r="M52" s="41">
        <v>2</v>
      </c>
      <c r="N52" s="41">
        <v>0</v>
      </c>
      <c r="O52" s="41">
        <v>0</v>
      </c>
    </row>
    <row r="53" spans="1:15" s="39" customFormat="1" ht="12" customHeight="1">
      <c r="A53" s="135"/>
      <c r="B53" s="89"/>
      <c r="C53" s="76">
        <v>100</v>
      </c>
      <c r="D53" s="117">
        <f>D52/$C$52*100</f>
        <v>28.571428571428569</v>
      </c>
      <c r="E53" s="117">
        <f>E52/$C$52*100</f>
        <v>14.285714285714285</v>
      </c>
      <c r="F53" s="117">
        <f t="shared" ref="F53:O53" si="21">F52/$C$52*100</f>
        <v>14.285714285714285</v>
      </c>
      <c r="G53" s="117">
        <f t="shared" si="21"/>
        <v>7.1428571428571423</v>
      </c>
      <c r="H53" s="117">
        <f t="shared" si="21"/>
        <v>64.285714285714292</v>
      </c>
      <c r="I53" s="117">
        <f t="shared" si="21"/>
        <v>28.571428571428569</v>
      </c>
      <c r="J53" s="117">
        <f t="shared" si="21"/>
        <v>0</v>
      </c>
      <c r="K53" s="117">
        <f t="shared" si="21"/>
        <v>7.1428571428571423</v>
      </c>
      <c r="L53" s="117">
        <f t="shared" si="21"/>
        <v>7.1428571428571423</v>
      </c>
      <c r="M53" s="117">
        <f t="shared" si="21"/>
        <v>14.285714285714285</v>
      </c>
      <c r="N53" s="117">
        <f t="shared" si="21"/>
        <v>0</v>
      </c>
      <c r="O53" s="117">
        <f t="shared" si="21"/>
        <v>0</v>
      </c>
    </row>
    <row r="54" spans="1:15" s="39" customFormat="1" ht="12" customHeight="1">
      <c r="A54" s="134" t="s">
        <v>42</v>
      </c>
      <c r="B54" s="121" t="s">
        <v>53</v>
      </c>
      <c r="C54" s="102">
        <v>552</v>
      </c>
      <c r="D54" s="85">
        <v>226</v>
      </c>
      <c r="E54" s="85">
        <v>122</v>
      </c>
      <c r="F54" s="36">
        <v>66</v>
      </c>
      <c r="G54" s="36">
        <v>15</v>
      </c>
      <c r="H54" s="36">
        <v>245</v>
      </c>
      <c r="I54" s="36">
        <v>89</v>
      </c>
      <c r="J54" s="36">
        <v>8</v>
      </c>
      <c r="K54" s="36">
        <v>18</v>
      </c>
      <c r="L54" s="36">
        <v>93</v>
      </c>
      <c r="M54" s="36">
        <v>33</v>
      </c>
      <c r="N54" s="36">
        <v>54</v>
      </c>
      <c r="O54" s="36">
        <v>6</v>
      </c>
    </row>
    <row r="55" spans="1:15" s="39" customFormat="1" ht="12" customHeight="1">
      <c r="A55" s="135"/>
      <c r="B55" s="92"/>
      <c r="C55" s="77">
        <v>100</v>
      </c>
      <c r="D55" s="97">
        <f>D54/$C$54*100</f>
        <v>40.942028985507243</v>
      </c>
      <c r="E55" s="97">
        <f>E54/$C$54*100</f>
        <v>22.10144927536232</v>
      </c>
      <c r="F55" s="97">
        <f t="shared" ref="F55:O55" si="22">F54/$C$54*100</f>
        <v>11.956521739130435</v>
      </c>
      <c r="G55" s="97">
        <f t="shared" si="22"/>
        <v>2.7173913043478262</v>
      </c>
      <c r="H55" s="97">
        <f t="shared" si="22"/>
        <v>44.384057971014492</v>
      </c>
      <c r="I55" s="97">
        <f t="shared" si="22"/>
        <v>16.123188405797102</v>
      </c>
      <c r="J55" s="97">
        <f t="shared" si="22"/>
        <v>1.4492753623188406</v>
      </c>
      <c r="K55" s="97">
        <f t="shared" si="22"/>
        <v>3.2608695652173911</v>
      </c>
      <c r="L55" s="97">
        <f t="shared" si="22"/>
        <v>16.847826086956523</v>
      </c>
      <c r="M55" s="97">
        <f t="shared" si="22"/>
        <v>5.9782608695652177</v>
      </c>
      <c r="N55" s="97">
        <f t="shared" si="22"/>
        <v>9.7826086956521738</v>
      </c>
      <c r="O55" s="97">
        <f t="shared" si="22"/>
        <v>1.0869565217391304</v>
      </c>
    </row>
    <row r="56" spans="1:15" s="39" customFormat="1" ht="12" customHeight="1">
      <c r="A56" s="135"/>
      <c r="B56" s="93" t="s">
        <v>43</v>
      </c>
      <c r="C56" s="76">
        <v>84</v>
      </c>
      <c r="D56" s="96">
        <v>49</v>
      </c>
      <c r="E56" s="96">
        <v>15</v>
      </c>
      <c r="F56" s="41">
        <v>6</v>
      </c>
      <c r="G56" s="41">
        <v>1</v>
      </c>
      <c r="H56" s="41">
        <v>35</v>
      </c>
      <c r="I56" s="41">
        <v>14</v>
      </c>
      <c r="J56" s="41">
        <v>1</v>
      </c>
      <c r="K56" s="41">
        <v>4</v>
      </c>
      <c r="L56" s="41">
        <v>10</v>
      </c>
      <c r="M56" s="41">
        <v>3</v>
      </c>
      <c r="N56" s="41">
        <v>4</v>
      </c>
      <c r="O56" s="41">
        <v>1</v>
      </c>
    </row>
    <row r="57" spans="1:15" s="39" customFormat="1" ht="12" customHeight="1">
      <c r="A57" s="135"/>
      <c r="B57" s="92"/>
      <c r="C57" s="76">
        <v>100</v>
      </c>
      <c r="D57" s="97">
        <f>D56/$C$56*100</f>
        <v>58.333333333333336</v>
      </c>
      <c r="E57" s="97">
        <f>E56/$C$56*100</f>
        <v>17.857142857142858</v>
      </c>
      <c r="F57" s="97">
        <f t="shared" ref="F57:O57" si="23">F56/$C$56*100</f>
        <v>7.1428571428571423</v>
      </c>
      <c r="G57" s="97">
        <f t="shared" si="23"/>
        <v>1.1904761904761905</v>
      </c>
      <c r="H57" s="97">
        <f t="shared" si="23"/>
        <v>41.666666666666671</v>
      </c>
      <c r="I57" s="97">
        <f t="shared" si="23"/>
        <v>16.666666666666664</v>
      </c>
      <c r="J57" s="97">
        <f t="shared" si="23"/>
        <v>1.1904761904761905</v>
      </c>
      <c r="K57" s="97">
        <f t="shared" si="23"/>
        <v>4.7619047619047619</v>
      </c>
      <c r="L57" s="97">
        <f t="shared" si="23"/>
        <v>11.904761904761903</v>
      </c>
      <c r="M57" s="97">
        <f t="shared" si="23"/>
        <v>3.5714285714285712</v>
      </c>
      <c r="N57" s="97">
        <f t="shared" si="23"/>
        <v>4.7619047619047619</v>
      </c>
      <c r="O57" s="97">
        <f t="shared" si="23"/>
        <v>1.1904761904761905</v>
      </c>
    </row>
    <row r="58" spans="1:15" s="39" customFormat="1" ht="12" customHeight="1">
      <c r="A58" s="135"/>
      <c r="B58" s="93" t="s">
        <v>44</v>
      </c>
      <c r="C58" s="103">
        <v>86</v>
      </c>
      <c r="D58" s="98">
        <v>40</v>
      </c>
      <c r="E58" s="98">
        <v>14</v>
      </c>
      <c r="F58" s="40">
        <v>9</v>
      </c>
      <c r="G58" s="40">
        <v>1</v>
      </c>
      <c r="H58" s="40">
        <v>30</v>
      </c>
      <c r="I58" s="40">
        <v>11</v>
      </c>
      <c r="J58" s="40">
        <v>0</v>
      </c>
      <c r="K58" s="40">
        <v>1</v>
      </c>
      <c r="L58" s="40">
        <v>18</v>
      </c>
      <c r="M58" s="40">
        <v>4</v>
      </c>
      <c r="N58" s="40">
        <v>11</v>
      </c>
      <c r="O58" s="40">
        <v>1</v>
      </c>
    </row>
    <row r="59" spans="1:15" s="39" customFormat="1" ht="12" customHeight="1">
      <c r="A59" s="135"/>
      <c r="B59" s="92"/>
      <c r="C59" s="77">
        <v>100</v>
      </c>
      <c r="D59" s="97">
        <f>D58/$C$58*100</f>
        <v>46.511627906976742</v>
      </c>
      <c r="E59" s="97">
        <f>E58/$C$58*100</f>
        <v>16.279069767441861</v>
      </c>
      <c r="F59" s="97">
        <f t="shared" ref="F59:O59" si="24">F58/$C$58*100</f>
        <v>10.465116279069768</v>
      </c>
      <c r="G59" s="97">
        <f t="shared" si="24"/>
        <v>1.1627906976744187</v>
      </c>
      <c r="H59" s="97">
        <f t="shared" si="24"/>
        <v>34.883720930232556</v>
      </c>
      <c r="I59" s="97">
        <f t="shared" si="24"/>
        <v>12.790697674418606</v>
      </c>
      <c r="J59" s="97">
        <f t="shared" si="24"/>
        <v>0</v>
      </c>
      <c r="K59" s="97">
        <f t="shared" si="24"/>
        <v>1.1627906976744187</v>
      </c>
      <c r="L59" s="97">
        <f t="shared" si="24"/>
        <v>20.930232558139537</v>
      </c>
      <c r="M59" s="97">
        <f t="shared" si="24"/>
        <v>4.6511627906976747</v>
      </c>
      <c r="N59" s="97">
        <f t="shared" si="24"/>
        <v>12.790697674418606</v>
      </c>
      <c r="O59" s="97">
        <f t="shared" si="24"/>
        <v>1.1627906976744187</v>
      </c>
    </row>
    <row r="60" spans="1:15" s="39" customFormat="1" ht="12" customHeight="1">
      <c r="A60" s="135"/>
      <c r="B60" s="93" t="s">
        <v>45</v>
      </c>
      <c r="C60" s="76">
        <v>269</v>
      </c>
      <c r="D60" s="96">
        <v>107</v>
      </c>
      <c r="E60" s="96">
        <v>58</v>
      </c>
      <c r="F60" s="41">
        <v>24</v>
      </c>
      <c r="G60" s="41">
        <v>11</v>
      </c>
      <c r="H60" s="41">
        <v>140</v>
      </c>
      <c r="I60" s="41">
        <v>31</v>
      </c>
      <c r="J60" s="41">
        <v>7</v>
      </c>
      <c r="K60" s="41">
        <v>4</v>
      </c>
      <c r="L60" s="41">
        <v>37</v>
      </c>
      <c r="M60" s="41">
        <v>16</v>
      </c>
      <c r="N60" s="41">
        <v>23</v>
      </c>
      <c r="O60" s="41">
        <v>5</v>
      </c>
    </row>
    <row r="61" spans="1:15" s="39" customFormat="1" ht="12" customHeight="1">
      <c r="A61" s="135"/>
      <c r="B61" s="92"/>
      <c r="C61" s="77">
        <v>100</v>
      </c>
      <c r="D61" s="97">
        <f>D60/$C$60*100</f>
        <v>39.776951672862452</v>
      </c>
      <c r="E61" s="97">
        <f>E60/$C$60*100</f>
        <v>21.561338289962826</v>
      </c>
      <c r="F61" s="97">
        <f t="shared" ref="F61:O61" si="25">F60/$C$60*100</f>
        <v>8.921933085501859</v>
      </c>
      <c r="G61" s="97">
        <f t="shared" si="25"/>
        <v>4.0892193308550189</v>
      </c>
      <c r="H61" s="97">
        <f t="shared" si="25"/>
        <v>52.044609665427508</v>
      </c>
      <c r="I61" s="97">
        <f t="shared" si="25"/>
        <v>11.524163568773234</v>
      </c>
      <c r="J61" s="97">
        <f t="shared" si="25"/>
        <v>2.6022304832713754</v>
      </c>
      <c r="K61" s="97">
        <f t="shared" si="25"/>
        <v>1.486988847583643</v>
      </c>
      <c r="L61" s="97">
        <f t="shared" si="25"/>
        <v>13.754646840148698</v>
      </c>
      <c r="M61" s="97">
        <f t="shared" si="25"/>
        <v>5.9479553903345721</v>
      </c>
      <c r="N61" s="97">
        <f t="shared" si="25"/>
        <v>8.5501858736059475</v>
      </c>
      <c r="O61" s="97">
        <f t="shared" si="25"/>
        <v>1.8587360594795539</v>
      </c>
    </row>
    <row r="62" spans="1:15" s="39" customFormat="1" ht="12" customHeight="1">
      <c r="A62" s="135"/>
      <c r="B62" s="93" t="s">
        <v>46</v>
      </c>
      <c r="C62" s="103">
        <v>303</v>
      </c>
      <c r="D62" s="98">
        <v>112</v>
      </c>
      <c r="E62" s="98">
        <v>51</v>
      </c>
      <c r="F62" s="40">
        <v>22</v>
      </c>
      <c r="G62" s="40">
        <v>9</v>
      </c>
      <c r="H62" s="40">
        <v>148</v>
      </c>
      <c r="I62" s="40">
        <v>39</v>
      </c>
      <c r="J62" s="40">
        <v>8</v>
      </c>
      <c r="K62" s="40">
        <v>8</v>
      </c>
      <c r="L62" s="40">
        <v>32</v>
      </c>
      <c r="M62" s="40">
        <v>22</v>
      </c>
      <c r="N62" s="40">
        <v>30</v>
      </c>
      <c r="O62" s="40">
        <v>9</v>
      </c>
    </row>
    <row r="63" spans="1:15" s="39" customFormat="1" ht="12" customHeight="1">
      <c r="A63" s="135"/>
      <c r="B63" s="92"/>
      <c r="C63" s="77">
        <v>100</v>
      </c>
      <c r="D63" s="97">
        <f>D62/$C$62*100</f>
        <v>36.963696369636963</v>
      </c>
      <c r="E63" s="97">
        <f>E62/$C$62*100</f>
        <v>16.831683168316832</v>
      </c>
      <c r="F63" s="97">
        <f t="shared" ref="F63:O63" si="26">F62/$C$62*100</f>
        <v>7.2607260726072615</v>
      </c>
      <c r="G63" s="97">
        <f t="shared" si="26"/>
        <v>2.9702970297029703</v>
      </c>
      <c r="H63" s="97">
        <f t="shared" si="26"/>
        <v>48.844884488448848</v>
      </c>
      <c r="I63" s="97">
        <f t="shared" si="26"/>
        <v>12.871287128712872</v>
      </c>
      <c r="J63" s="97">
        <f t="shared" si="26"/>
        <v>2.6402640264026402</v>
      </c>
      <c r="K63" s="97">
        <f t="shared" si="26"/>
        <v>2.6402640264026402</v>
      </c>
      <c r="L63" s="97">
        <f t="shared" si="26"/>
        <v>10.561056105610561</v>
      </c>
      <c r="M63" s="97">
        <f t="shared" si="26"/>
        <v>7.2607260726072615</v>
      </c>
      <c r="N63" s="97">
        <f t="shared" si="26"/>
        <v>9.9009900990099009</v>
      </c>
      <c r="O63" s="97">
        <f t="shared" si="26"/>
        <v>2.9702970297029703</v>
      </c>
    </row>
    <row r="64" spans="1:15" s="39" customFormat="1" ht="12" customHeight="1">
      <c r="A64" s="135"/>
      <c r="B64" s="95" t="s">
        <v>47</v>
      </c>
      <c r="C64" s="76">
        <v>40</v>
      </c>
      <c r="D64" s="96">
        <v>9</v>
      </c>
      <c r="E64" s="96">
        <v>8</v>
      </c>
      <c r="F64" s="41">
        <v>2</v>
      </c>
      <c r="G64" s="41">
        <v>0</v>
      </c>
      <c r="H64" s="41">
        <v>11</v>
      </c>
      <c r="I64" s="41">
        <v>4</v>
      </c>
      <c r="J64" s="41">
        <v>0</v>
      </c>
      <c r="K64" s="41">
        <v>0</v>
      </c>
      <c r="L64" s="41">
        <v>11</v>
      </c>
      <c r="M64" s="41">
        <v>3</v>
      </c>
      <c r="N64" s="41">
        <v>6</v>
      </c>
      <c r="O64" s="41">
        <v>1</v>
      </c>
    </row>
    <row r="65" spans="1:15" s="39" customFormat="1" ht="12" customHeight="1">
      <c r="A65" s="135"/>
      <c r="B65" s="92"/>
      <c r="C65" s="76">
        <v>100</v>
      </c>
      <c r="D65" s="97">
        <f>D64/$C$64*100</f>
        <v>22.5</v>
      </c>
      <c r="E65" s="97">
        <f>E64/$C$64*100</f>
        <v>20</v>
      </c>
      <c r="F65" s="97">
        <f t="shared" ref="F65:O65" si="27">F64/$C$64*100</f>
        <v>5</v>
      </c>
      <c r="G65" s="97">
        <f t="shared" si="27"/>
        <v>0</v>
      </c>
      <c r="H65" s="97">
        <f t="shared" si="27"/>
        <v>27.500000000000004</v>
      </c>
      <c r="I65" s="97">
        <f t="shared" si="27"/>
        <v>10</v>
      </c>
      <c r="J65" s="97">
        <f t="shared" si="27"/>
        <v>0</v>
      </c>
      <c r="K65" s="97">
        <f t="shared" si="27"/>
        <v>0</v>
      </c>
      <c r="L65" s="97">
        <f t="shared" si="27"/>
        <v>27.500000000000004</v>
      </c>
      <c r="M65" s="97">
        <f t="shared" si="27"/>
        <v>7.5</v>
      </c>
      <c r="N65" s="97">
        <f t="shared" si="27"/>
        <v>15</v>
      </c>
      <c r="O65" s="97">
        <f t="shared" si="27"/>
        <v>2.5</v>
      </c>
    </row>
    <row r="66" spans="1:15" s="39" customFormat="1" ht="12" customHeight="1">
      <c r="A66" s="135"/>
      <c r="B66" s="93" t="s">
        <v>48</v>
      </c>
      <c r="C66" s="103">
        <v>212</v>
      </c>
      <c r="D66" s="98">
        <v>72</v>
      </c>
      <c r="E66" s="98">
        <v>30</v>
      </c>
      <c r="F66" s="40">
        <v>29</v>
      </c>
      <c r="G66" s="40">
        <v>10</v>
      </c>
      <c r="H66" s="40">
        <v>105</v>
      </c>
      <c r="I66" s="40">
        <v>27</v>
      </c>
      <c r="J66" s="40">
        <v>4</v>
      </c>
      <c r="K66" s="40">
        <v>7</v>
      </c>
      <c r="L66" s="40">
        <v>24</v>
      </c>
      <c r="M66" s="40">
        <v>9</v>
      </c>
      <c r="N66" s="40">
        <v>24</v>
      </c>
      <c r="O66" s="40">
        <v>8</v>
      </c>
    </row>
    <row r="67" spans="1:15" s="39" customFormat="1" ht="12" customHeight="1">
      <c r="A67" s="135"/>
      <c r="B67" s="92"/>
      <c r="C67" s="77">
        <v>100</v>
      </c>
      <c r="D67" s="97">
        <f>D66/$C$66*100</f>
        <v>33.962264150943398</v>
      </c>
      <c r="E67" s="97">
        <f>E66/$C$66*100</f>
        <v>14.150943396226415</v>
      </c>
      <c r="F67" s="97">
        <f t="shared" ref="F67:O67" si="28">F66/$C$66*100</f>
        <v>13.679245283018867</v>
      </c>
      <c r="G67" s="97">
        <f t="shared" si="28"/>
        <v>4.716981132075472</v>
      </c>
      <c r="H67" s="97">
        <f t="shared" si="28"/>
        <v>49.528301886792455</v>
      </c>
      <c r="I67" s="97">
        <f t="shared" si="28"/>
        <v>12.735849056603774</v>
      </c>
      <c r="J67" s="97">
        <f t="shared" si="28"/>
        <v>1.8867924528301887</v>
      </c>
      <c r="K67" s="97">
        <f t="shared" si="28"/>
        <v>3.3018867924528301</v>
      </c>
      <c r="L67" s="97">
        <f t="shared" si="28"/>
        <v>11.320754716981133</v>
      </c>
      <c r="M67" s="97">
        <f t="shared" si="28"/>
        <v>4.2452830188679247</v>
      </c>
      <c r="N67" s="97">
        <f t="shared" si="28"/>
        <v>11.320754716981133</v>
      </c>
      <c r="O67" s="97">
        <f t="shared" si="28"/>
        <v>3.7735849056603774</v>
      </c>
    </row>
    <row r="68" spans="1:15" s="39" customFormat="1" ht="12" customHeight="1">
      <c r="A68" s="135"/>
      <c r="B68" s="93" t="s">
        <v>49</v>
      </c>
      <c r="C68" s="103">
        <v>47</v>
      </c>
      <c r="D68" s="98">
        <v>14</v>
      </c>
      <c r="E68" s="98">
        <v>9</v>
      </c>
      <c r="F68" s="40">
        <v>5</v>
      </c>
      <c r="G68" s="40">
        <v>1</v>
      </c>
      <c r="H68" s="40">
        <v>21</v>
      </c>
      <c r="I68" s="40">
        <v>5</v>
      </c>
      <c r="J68" s="40">
        <v>2</v>
      </c>
      <c r="K68" s="40">
        <v>2</v>
      </c>
      <c r="L68" s="40">
        <v>8</v>
      </c>
      <c r="M68" s="40">
        <v>3</v>
      </c>
      <c r="N68" s="40">
        <v>6</v>
      </c>
      <c r="O68" s="40">
        <v>1</v>
      </c>
    </row>
    <row r="69" spans="1:15" s="39" customFormat="1" ht="12" customHeight="1">
      <c r="A69" s="135"/>
      <c r="B69" s="92"/>
      <c r="C69" s="77">
        <v>100</v>
      </c>
      <c r="D69" s="97">
        <f>D68/$C$68*100</f>
        <v>29.787234042553191</v>
      </c>
      <c r="E69" s="97">
        <f>E68/$C$68*100</f>
        <v>19.148936170212767</v>
      </c>
      <c r="F69" s="97">
        <f t="shared" ref="F69:O69" si="29">F68/$C$68*100</f>
        <v>10.638297872340425</v>
      </c>
      <c r="G69" s="97">
        <f t="shared" si="29"/>
        <v>2.1276595744680851</v>
      </c>
      <c r="H69" s="97">
        <f t="shared" si="29"/>
        <v>44.680851063829785</v>
      </c>
      <c r="I69" s="97">
        <f t="shared" si="29"/>
        <v>10.638297872340425</v>
      </c>
      <c r="J69" s="97">
        <f t="shared" si="29"/>
        <v>4.2553191489361701</v>
      </c>
      <c r="K69" s="97">
        <f t="shared" si="29"/>
        <v>4.2553191489361701</v>
      </c>
      <c r="L69" s="97">
        <f t="shared" si="29"/>
        <v>17.021276595744681</v>
      </c>
      <c r="M69" s="97">
        <f t="shared" si="29"/>
        <v>6.3829787234042552</v>
      </c>
      <c r="N69" s="97">
        <f t="shared" si="29"/>
        <v>12.76595744680851</v>
      </c>
      <c r="O69" s="97">
        <f t="shared" si="29"/>
        <v>2.1276595744680851</v>
      </c>
    </row>
    <row r="70" spans="1:15" s="66" customFormat="1" ht="12" customHeight="1">
      <c r="A70" s="135"/>
      <c r="B70" s="93" t="s">
        <v>50</v>
      </c>
      <c r="C70" s="76">
        <v>15</v>
      </c>
      <c r="D70" s="96">
        <v>4</v>
      </c>
      <c r="E70" s="96">
        <v>1</v>
      </c>
      <c r="F70" s="41">
        <v>2</v>
      </c>
      <c r="G70" s="41">
        <v>1</v>
      </c>
      <c r="H70" s="41">
        <v>8</v>
      </c>
      <c r="I70" s="41">
        <v>4</v>
      </c>
      <c r="J70" s="41">
        <v>0</v>
      </c>
      <c r="K70" s="41">
        <v>2</v>
      </c>
      <c r="L70" s="41">
        <v>1</v>
      </c>
      <c r="M70" s="41">
        <v>1</v>
      </c>
      <c r="N70" s="41">
        <v>2</v>
      </c>
      <c r="O70" s="41">
        <v>1</v>
      </c>
    </row>
    <row r="71" spans="1:15" s="39" customFormat="1" ht="12" customHeight="1">
      <c r="A71" s="136"/>
      <c r="B71" s="94"/>
      <c r="C71" s="75">
        <v>100</v>
      </c>
      <c r="D71" s="111">
        <f>D70/$C$70*100</f>
        <v>26.666666666666668</v>
      </c>
      <c r="E71" s="111">
        <f>E70/$C$70*100</f>
        <v>6.666666666666667</v>
      </c>
      <c r="F71" s="111">
        <f t="shared" ref="F71:O71" si="30">F70/$C$70*100</f>
        <v>13.333333333333334</v>
      </c>
      <c r="G71" s="111">
        <f t="shared" si="30"/>
        <v>6.666666666666667</v>
      </c>
      <c r="H71" s="111">
        <f t="shared" si="30"/>
        <v>53.333333333333336</v>
      </c>
      <c r="I71" s="111">
        <f t="shared" si="30"/>
        <v>26.666666666666668</v>
      </c>
      <c r="J71" s="111">
        <f t="shared" si="30"/>
        <v>0</v>
      </c>
      <c r="K71" s="111">
        <f t="shared" si="30"/>
        <v>13.333333333333334</v>
      </c>
      <c r="L71" s="111">
        <f t="shared" si="30"/>
        <v>6.666666666666667</v>
      </c>
      <c r="M71" s="111">
        <f t="shared" si="30"/>
        <v>6.666666666666667</v>
      </c>
      <c r="N71" s="111">
        <f t="shared" si="30"/>
        <v>13.333333333333334</v>
      </c>
      <c r="O71" s="111">
        <f t="shared" si="30"/>
        <v>6.666666666666667</v>
      </c>
    </row>
    <row r="72" spans="1:15" ht="11.25" customHeight="1">
      <c r="A72" s="130" t="s">
        <v>181</v>
      </c>
      <c r="B72" s="105" t="s">
        <v>58</v>
      </c>
      <c r="C72" s="102">
        <v>622</v>
      </c>
      <c r="D72" s="106">
        <v>253</v>
      </c>
      <c r="E72" s="106">
        <v>119</v>
      </c>
      <c r="F72" s="107">
        <v>69</v>
      </c>
      <c r="G72" s="107">
        <v>22</v>
      </c>
      <c r="H72" s="107">
        <v>297</v>
      </c>
      <c r="I72" s="107">
        <v>92</v>
      </c>
      <c r="J72" s="107">
        <v>15</v>
      </c>
      <c r="K72" s="107">
        <v>16</v>
      </c>
      <c r="L72" s="107">
        <v>94</v>
      </c>
      <c r="M72" s="107">
        <v>34</v>
      </c>
      <c r="N72" s="107">
        <v>56</v>
      </c>
      <c r="O72" s="107">
        <v>18</v>
      </c>
    </row>
    <row r="73" spans="1:15" ht="11.25">
      <c r="A73" s="131"/>
      <c r="B73" s="89"/>
      <c r="C73" s="76">
        <v>100</v>
      </c>
      <c r="D73" s="97">
        <f>D72/$C$72*100</f>
        <v>40.675241157556272</v>
      </c>
      <c r="E73" s="97">
        <f t="shared" ref="E73:O73" si="31">E72/$C$72*100</f>
        <v>19.131832797427652</v>
      </c>
      <c r="F73" s="97">
        <f t="shared" si="31"/>
        <v>11.093247588424438</v>
      </c>
      <c r="G73" s="97">
        <f t="shared" si="31"/>
        <v>3.536977491961415</v>
      </c>
      <c r="H73" s="97">
        <f t="shared" si="31"/>
        <v>47.749196141479104</v>
      </c>
      <c r="I73" s="97">
        <f t="shared" si="31"/>
        <v>14.790996784565916</v>
      </c>
      <c r="J73" s="97">
        <f t="shared" si="31"/>
        <v>2.4115755627009645</v>
      </c>
      <c r="K73" s="97">
        <f t="shared" si="31"/>
        <v>2.572347266881029</v>
      </c>
      <c r="L73" s="97">
        <f t="shared" si="31"/>
        <v>15.112540192926044</v>
      </c>
      <c r="M73" s="97">
        <f t="shared" si="31"/>
        <v>5.4662379421221869</v>
      </c>
      <c r="N73" s="97">
        <f t="shared" si="31"/>
        <v>9.0032154340836019</v>
      </c>
      <c r="O73" s="97">
        <f t="shared" si="31"/>
        <v>2.8938906752411575</v>
      </c>
    </row>
    <row r="74" spans="1:15" ht="11.25">
      <c r="A74" s="131"/>
      <c r="B74" s="112" t="s">
        <v>59</v>
      </c>
      <c r="C74" s="103">
        <v>839</v>
      </c>
      <c r="D74" s="108">
        <v>322</v>
      </c>
      <c r="E74" s="108">
        <v>184</v>
      </c>
      <c r="F74" s="109">
        <v>97</v>
      </c>
      <c r="G74" s="109">
        <v>27</v>
      </c>
      <c r="H74" s="109">
        <v>391</v>
      </c>
      <c r="I74" s="109">
        <v>110</v>
      </c>
      <c r="J74" s="109">
        <v>17</v>
      </c>
      <c r="K74" s="109">
        <v>20</v>
      </c>
      <c r="L74" s="109">
        <v>123</v>
      </c>
      <c r="M74" s="109">
        <v>52</v>
      </c>
      <c r="N74" s="109">
        <v>86</v>
      </c>
      <c r="O74" s="109">
        <v>22</v>
      </c>
    </row>
    <row r="75" spans="1:15" ht="11.25">
      <c r="A75" s="131"/>
      <c r="B75" s="92"/>
      <c r="C75" s="77">
        <v>100</v>
      </c>
      <c r="D75" s="97">
        <f>D74/$C$74*100</f>
        <v>38.379022646007151</v>
      </c>
      <c r="E75" s="97">
        <f t="shared" ref="E75:O75" si="32">E74/$C$74*100</f>
        <v>21.930870083432659</v>
      </c>
      <c r="F75" s="97">
        <f t="shared" si="32"/>
        <v>11.561382598331345</v>
      </c>
      <c r="G75" s="97">
        <f t="shared" si="32"/>
        <v>3.2181168057210967</v>
      </c>
      <c r="H75" s="97">
        <f t="shared" si="32"/>
        <v>46.603098927294404</v>
      </c>
      <c r="I75" s="97">
        <f t="shared" si="32"/>
        <v>13.110846245530395</v>
      </c>
      <c r="J75" s="97">
        <f t="shared" si="32"/>
        <v>2.026221692491061</v>
      </c>
      <c r="K75" s="97">
        <f t="shared" si="32"/>
        <v>2.3837902264600714</v>
      </c>
      <c r="L75" s="97">
        <f t="shared" si="32"/>
        <v>14.66030989272944</v>
      </c>
      <c r="M75" s="97">
        <f t="shared" si="32"/>
        <v>6.1978545887961856</v>
      </c>
      <c r="N75" s="97">
        <f t="shared" si="32"/>
        <v>10.250297973778308</v>
      </c>
      <c r="O75" s="97">
        <f t="shared" si="32"/>
        <v>2.6221692491060788</v>
      </c>
    </row>
    <row r="76" spans="1:15" ht="11.25">
      <c r="A76" s="131"/>
      <c r="B76" s="112" t="s">
        <v>60</v>
      </c>
      <c r="C76" s="76">
        <v>188</v>
      </c>
      <c r="D76" s="108">
        <v>76</v>
      </c>
      <c r="E76" s="108">
        <v>41</v>
      </c>
      <c r="F76" s="109">
        <v>20</v>
      </c>
      <c r="G76" s="109">
        <v>4</v>
      </c>
      <c r="H76" s="109">
        <v>75</v>
      </c>
      <c r="I76" s="109">
        <v>26</v>
      </c>
      <c r="J76" s="109">
        <v>3</v>
      </c>
      <c r="K76" s="109">
        <v>3</v>
      </c>
      <c r="L76" s="109">
        <v>26</v>
      </c>
      <c r="M76" s="109">
        <v>17</v>
      </c>
      <c r="N76" s="109">
        <v>20</v>
      </c>
      <c r="O76" s="109">
        <v>12</v>
      </c>
    </row>
    <row r="77" spans="1:15" ht="11.25">
      <c r="A77" s="131"/>
      <c r="B77" s="92"/>
      <c r="C77" s="77">
        <v>100</v>
      </c>
      <c r="D77" s="97">
        <f>D76/$C$76*100</f>
        <v>40.425531914893611</v>
      </c>
      <c r="E77" s="97">
        <f t="shared" ref="E77:O77" si="33">E76/$C$76*100</f>
        <v>21.808510638297875</v>
      </c>
      <c r="F77" s="97">
        <f t="shared" si="33"/>
        <v>10.638297872340425</v>
      </c>
      <c r="G77" s="97">
        <f t="shared" si="33"/>
        <v>2.1276595744680851</v>
      </c>
      <c r="H77" s="97">
        <f t="shared" si="33"/>
        <v>39.893617021276597</v>
      </c>
      <c r="I77" s="97">
        <f t="shared" si="33"/>
        <v>13.829787234042554</v>
      </c>
      <c r="J77" s="97">
        <f t="shared" si="33"/>
        <v>1.5957446808510638</v>
      </c>
      <c r="K77" s="97">
        <f t="shared" si="33"/>
        <v>1.5957446808510638</v>
      </c>
      <c r="L77" s="97">
        <f t="shared" si="33"/>
        <v>13.829787234042554</v>
      </c>
      <c r="M77" s="97">
        <f t="shared" si="33"/>
        <v>9.0425531914893629</v>
      </c>
      <c r="N77" s="97">
        <f t="shared" si="33"/>
        <v>10.638297872340425</v>
      </c>
      <c r="O77" s="97">
        <f t="shared" si="33"/>
        <v>6.3829787234042552</v>
      </c>
    </row>
    <row r="78" spans="1:15" ht="11.25">
      <c r="A78" s="131"/>
      <c r="B78" s="112" t="s">
        <v>61</v>
      </c>
      <c r="C78" s="103">
        <v>537</v>
      </c>
      <c r="D78" s="108">
        <v>227</v>
      </c>
      <c r="E78" s="108">
        <v>123</v>
      </c>
      <c r="F78" s="109">
        <v>55</v>
      </c>
      <c r="G78" s="109">
        <v>17</v>
      </c>
      <c r="H78" s="109">
        <v>258</v>
      </c>
      <c r="I78" s="109">
        <v>81</v>
      </c>
      <c r="J78" s="109">
        <v>9</v>
      </c>
      <c r="K78" s="109">
        <v>20</v>
      </c>
      <c r="L78" s="109">
        <v>77</v>
      </c>
      <c r="M78" s="109">
        <v>33</v>
      </c>
      <c r="N78" s="109">
        <v>54</v>
      </c>
      <c r="O78" s="109">
        <v>5</v>
      </c>
    </row>
    <row r="79" spans="1:15" ht="11.25">
      <c r="A79" s="131"/>
      <c r="B79" s="92"/>
      <c r="C79" s="77">
        <v>100</v>
      </c>
      <c r="D79" s="97">
        <f>D78/$C$78*100</f>
        <v>42.271880819366849</v>
      </c>
      <c r="E79" s="97">
        <f t="shared" ref="E79:O79" si="34">E78/$C$78*100</f>
        <v>22.905027932960895</v>
      </c>
      <c r="F79" s="97">
        <f t="shared" si="34"/>
        <v>10.242085661080075</v>
      </c>
      <c r="G79" s="97">
        <f t="shared" si="34"/>
        <v>3.1657355679702048</v>
      </c>
      <c r="H79" s="97">
        <f t="shared" si="34"/>
        <v>48.044692737430168</v>
      </c>
      <c r="I79" s="97">
        <f t="shared" si="34"/>
        <v>15.083798882681565</v>
      </c>
      <c r="J79" s="97">
        <f t="shared" si="34"/>
        <v>1.6759776536312849</v>
      </c>
      <c r="K79" s="97">
        <f t="shared" si="34"/>
        <v>3.7243947858472999</v>
      </c>
      <c r="L79" s="97">
        <f t="shared" si="34"/>
        <v>14.338919925512103</v>
      </c>
      <c r="M79" s="97">
        <f t="shared" si="34"/>
        <v>6.1452513966480442</v>
      </c>
      <c r="N79" s="97">
        <f t="shared" si="34"/>
        <v>10.05586592178771</v>
      </c>
      <c r="O79" s="97">
        <f t="shared" si="34"/>
        <v>0.93109869646182497</v>
      </c>
    </row>
    <row r="80" spans="1:15" ht="11.25">
      <c r="A80" s="131"/>
      <c r="B80" s="112" t="s">
        <v>62</v>
      </c>
      <c r="C80" s="76">
        <v>197</v>
      </c>
      <c r="D80" s="108">
        <v>71</v>
      </c>
      <c r="E80" s="108">
        <v>39</v>
      </c>
      <c r="F80" s="109">
        <v>12</v>
      </c>
      <c r="G80" s="109">
        <v>4</v>
      </c>
      <c r="H80" s="109">
        <v>85</v>
      </c>
      <c r="I80" s="109">
        <v>23</v>
      </c>
      <c r="J80" s="109">
        <v>2</v>
      </c>
      <c r="K80" s="109">
        <v>10</v>
      </c>
      <c r="L80" s="109">
        <v>38</v>
      </c>
      <c r="M80" s="109">
        <v>12</v>
      </c>
      <c r="N80" s="109">
        <v>22</v>
      </c>
      <c r="O80" s="109">
        <v>4</v>
      </c>
    </row>
    <row r="81" spans="1:15" ht="11.25">
      <c r="A81" s="131"/>
      <c r="B81" s="92"/>
      <c r="C81" s="77">
        <v>100</v>
      </c>
      <c r="D81" s="97">
        <f>D80/$C$80*100</f>
        <v>36.040609137055839</v>
      </c>
      <c r="E81" s="97">
        <f t="shared" ref="E81:O81" si="35">E80/$C$80*100</f>
        <v>19.796954314720814</v>
      </c>
      <c r="F81" s="97">
        <f t="shared" si="35"/>
        <v>6.091370558375635</v>
      </c>
      <c r="G81" s="97">
        <f t="shared" si="35"/>
        <v>2.030456852791878</v>
      </c>
      <c r="H81" s="97">
        <f t="shared" si="35"/>
        <v>43.147208121827411</v>
      </c>
      <c r="I81" s="97">
        <f t="shared" si="35"/>
        <v>11.6751269035533</v>
      </c>
      <c r="J81" s="97">
        <f t="shared" si="35"/>
        <v>1.015228426395939</v>
      </c>
      <c r="K81" s="97">
        <f t="shared" si="35"/>
        <v>5.0761421319796955</v>
      </c>
      <c r="L81" s="97">
        <f t="shared" si="35"/>
        <v>19.289340101522843</v>
      </c>
      <c r="M81" s="97">
        <f t="shared" si="35"/>
        <v>6.091370558375635</v>
      </c>
      <c r="N81" s="97">
        <f t="shared" si="35"/>
        <v>11.167512690355331</v>
      </c>
      <c r="O81" s="97">
        <f t="shared" si="35"/>
        <v>2.030456852791878</v>
      </c>
    </row>
    <row r="82" spans="1:15" ht="11.25">
      <c r="A82" s="131"/>
      <c r="B82" s="112" t="s">
        <v>63</v>
      </c>
      <c r="C82" s="103">
        <v>1182</v>
      </c>
      <c r="D82" s="108">
        <v>473</v>
      </c>
      <c r="E82" s="108">
        <v>213</v>
      </c>
      <c r="F82" s="109">
        <v>118</v>
      </c>
      <c r="G82" s="109">
        <v>35</v>
      </c>
      <c r="H82" s="109">
        <v>585</v>
      </c>
      <c r="I82" s="109">
        <v>176</v>
      </c>
      <c r="J82" s="109">
        <v>25</v>
      </c>
      <c r="K82" s="109">
        <v>32</v>
      </c>
      <c r="L82" s="109">
        <v>165</v>
      </c>
      <c r="M82" s="109">
        <v>71</v>
      </c>
      <c r="N82" s="109">
        <v>102</v>
      </c>
      <c r="O82" s="109">
        <v>26</v>
      </c>
    </row>
    <row r="83" spans="1:15" ht="11.25">
      <c r="A83" s="131"/>
      <c r="B83" s="92"/>
      <c r="C83" s="77">
        <v>100</v>
      </c>
      <c r="D83" s="97">
        <f>D82/$C$82*100</f>
        <v>40.016920473773268</v>
      </c>
      <c r="E83" s="97">
        <f t="shared" ref="E83:O83" si="36">E82/$C$82*100</f>
        <v>18.020304568527919</v>
      </c>
      <c r="F83" s="97">
        <f t="shared" si="36"/>
        <v>9.9830795262267351</v>
      </c>
      <c r="G83" s="97">
        <f t="shared" si="36"/>
        <v>2.9610829103214891</v>
      </c>
      <c r="H83" s="97">
        <f t="shared" si="36"/>
        <v>49.492385786802032</v>
      </c>
      <c r="I83" s="97">
        <f t="shared" si="36"/>
        <v>14.890016920473773</v>
      </c>
      <c r="J83" s="97">
        <f t="shared" si="36"/>
        <v>2.1150592216582065</v>
      </c>
      <c r="K83" s="97">
        <f t="shared" si="36"/>
        <v>2.7072758037225042</v>
      </c>
      <c r="L83" s="97">
        <f t="shared" si="36"/>
        <v>13.959390862944163</v>
      </c>
      <c r="M83" s="97">
        <f t="shared" si="36"/>
        <v>6.0067681895093061</v>
      </c>
      <c r="N83" s="97">
        <f t="shared" si="36"/>
        <v>8.6294416243654819</v>
      </c>
      <c r="O83" s="97">
        <f t="shared" si="36"/>
        <v>2.1996615905245349</v>
      </c>
    </row>
    <row r="84" spans="1:15" ht="11.25">
      <c r="A84" s="131"/>
      <c r="B84" s="112" t="s">
        <v>64</v>
      </c>
      <c r="C84" s="76">
        <v>299</v>
      </c>
      <c r="D84" s="108">
        <v>122</v>
      </c>
      <c r="E84" s="108">
        <v>83</v>
      </c>
      <c r="F84" s="109">
        <v>43</v>
      </c>
      <c r="G84" s="109">
        <v>10</v>
      </c>
      <c r="H84" s="109">
        <v>155</v>
      </c>
      <c r="I84" s="109">
        <v>48</v>
      </c>
      <c r="J84" s="109">
        <v>10</v>
      </c>
      <c r="K84" s="109">
        <v>10</v>
      </c>
      <c r="L84" s="109">
        <v>44</v>
      </c>
      <c r="M84" s="109">
        <v>18</v>
      </c>
      <c r="N84" s="109">
        <v>30</v>
      </c>
      <c r="O84" s="109">
        <v>8</v>
      </c>
    </row>
    <row r="85" spans="1:15" ht="11.25">
      <c r="A85" s="131"/>
      <c r="B85" s="92"/>
      <c r="C85" s="77">
        <v>100</v>
      </c>
      <c r="D85" s="97">
        <f>D84/$C$84*100</f>
        <v>40.802675585284284</v>
      </c>
      <c r="E85" s="97">
        <f t="shared" ref="E85:O85" si="37">E84/$C$84*100</f>
        <v>27.759197324414714</v>
      </c>
      <c r="F85" s="97">
        <f t="shared" si="37"/>
        <v>14.381270903010032</v>
      </c>
      <c r="G85" s="97">
        <f t="shared" si="37"/>
        <v>3.3444816053511706</v>
      </c>
      <c r="H85" s="97">
        <f t="shared" si="37"/>
        <v>51.83946488294314</v>
      </c>
      <c r="I85" s="97">
        <f t="shared" si="37"/>
        <v>16.053511705685619</v>
      </c>
      <c r="J85" s="97">
        <f t="shared" si="37"/>
        <v>3.3444816053511706</v>
      </c>
      <c r="K85" s="97">
        <f t="shared" si="37"/>
        <v>3.3444816053511706</v>
      </c>
      <c r="L85" s="97">
        <f t="shared" si="37"/>
        <v>14.715719063545151</v>
      </c>
      <c r="M85" s="97">
        <f t="shared" si="37"/>
        <v>6.0200668896321075</v>
      </c>
      <c r="N85" s="97">
        <f t="shared" si="37"/>
        <v>10.033444816053512</v>
      </c>
      <c r="O85" s="97">
        <f t="shared" si="37"/>
        <v>2.6755852842809364</v>
      </c>
    </row>
    <row r="86" spans="1:15" ht="11.25">
      <c r="A86" s="131"/>
      <c r="B86" s="110" t="s">
        <v>65</v>
      </c>
      <c r="C86" s="76">
        <v>617</v>
      </c>
      <c r="D86" s="108">
        <v>248</v>
      </c>
      <c r="E86" s="108">
        <v>106</v>
      </c>
      <c r="F86" s="109">
        <v>63</v>
      </c>
      <c r="G86" s="109">
        <v>29</v>
      </c>
      <c r="H86" s="109">
        <v>306</v>
      </c>
      <c r="I86" s="109">
        <v>88</v>
      </c>
      <c r="J86" s="109">
        <v>16</v>
      </c>
      <c r="K86" s="109">
        <v>15</v>
      </c>
      <c r="L86" s="109">
        <v>91</v>
      </c>
      <c r="M86" s="109">
        <v>36</v>
      </c>
      <c r="N86" s="109">
        <v>60</v>
      </c>
      <c r="O86" s="109">
        <v>18</v>
      </c>
    </row>
    <row r="87" spans="1:15" ht="11.25">
      <c r="A87" s="131"/>
      <c r="B87" s="92"/>
      <c r="C87" s="77">
        <v>100</v>
      </c>
      <c r="D87" s="117">
        <f>D86/$C$86*100</f>
        <v>40.194489465153971</v>
      </c>
      <c r="E87" s="117">
        <f t="shared" ref="E87:O87" si="38">E86/$C$86*100</f>
        <v>17.179902755267424</v>
      </c>
      <c r="F87" s="117">
        <f t="shared" si="38"/>
        <v>10.210696920583469</v>
      </c>
      <c r="G87" s="117">
        <f t="shared" si="38"/>
        <v>4.7001620745542949</v>
      </c>
      <c r="H87" s="117">
        <f t="shared" si="38"/>
        <v>49.594813614262563</v>
      </c>
      <c r="I87" s="117">
        <f t="shared" si="38"/>
        <v>14.26256077795786</v>
      </c>
      <c r="J87" s="117">
        <f t="shared" si="38"/>
        <v>2.5931928687196111</v>
      </c>
      <c r="K87" s="117">
        <f t="shared" si="38"/>
        <v>2.4311183144246353</v>
      </c>
      <c r="L87" s="117">
        <f t="shared" si="38"/>
        <v>14.748784440842789</v>
      </c>
      <c r="M87" s="117">
        <f t="shared" si="38"/>
        <v>5.8346839546191251</v>
      </c>
      <c r="N87" s="117">
        <f t="shared" si="38"/>
        <v>9.7244732576985413</v>
      </c>
      <c r="O87" s="117">
        <f t="shared" si="38"/>
        <v>2.9173419773095626</v>
      </c>
    </row>
    <row r="88" spans="1:15" ht="11.25">
      <c r="A88" s="131"/>
      <c r="B88" s="119" t="s">
        <v>66</v>
      </c>
      <c r="C88" s="76">
        <v>292</v>
      </c>
      <c r="D88" s="120">
        <v>117</v>
      </c>
      <c r="E88" s="120">
        <v>59</v>
      </c>
      <c r="F88" s="120">
        <v>30</v>
      </c>
      <c r="G88" s="120">
        <v>10</v>
      </c>
      <c r="H88" s="120">
        <v>145</v>
      </c>
      <c r="I88" s="120">
        <v>38</v>
      </c>
      <c r="J88" s="120">
        <v>5</v>
      </c>
      <c r="K88" s="120">
        <v>10</v>
      </c>
      <c r="L88" s="120">
        <v>45</v>
      </c>
      <c r="M88" s="120">
        <v>21</v>
      </c>
      <c r="N88" s="120">
        <v>31</v>
      </c>
      <c r="O88" s="120">
        <v>12</v>
      </c>
    </row>
    <row r="89" spans="1:15" ht="11.25">
      <c r="A89" s="131"/>
      <c r="B89" s="92"/>
      <c r="C89" s="77">
        <v>100</v>
      </c>
      <c r="D89" s="97">
        <f>D88/$C$88*100</f>
        <v>40.06849315068493</v>
      </c>
      <c r="E89" s="97">
        <f t="shared" ref="E89:O89" si="39">E88/$C$88*100</f>
        <v>20.205479452054796</v>
      </c>
      <c r="F89" s="97">
        <f t="shared" si="39"/>
        <v>10.273972602739725</v>
      </c>
      <c r="G89" s="97">
        <f t="shared" si="39"/>
        <v>3.4246575342465753</v>
      </c>
      <c r="H89" s="97">
        <f t="shared" si="39"/>
        <v>49.657534246575338</v>
      </c>
      <c r="I89" s="97">
        <f t="shared" si="39"/>
        <v>13.013698630136986</v>
      </c>
      <c r="J89" s="97">
        <f t="shared" si="39"/>
        <v>1.7123287671232876</v>
      </c>
      <c r="K89" s="97">
        <f t="shared" si="39"/>
        <v>3.4246575342465753</v>
      </c>
      <c r="L89" s="97">
        <f t="shared" si="39"/>
        <v>15.41095890410959</v>
      </c>
      <c r="M89" s="97">
        <f t="shared" si="39"/>
        <v>7.1917808219178081</v>
      </c>
      <c r="N89" s="97">
        <f t="shared" si="39"/>
        <v>10.616438356164384</v>
      </c>
      <c r="O89" s="97">
        <f t="shared" si="39"/>
        <v>4.10958904109589</v>
      </c>
    </row>
    <row r="90" spans="1:15" ht="11.25">
      <c r="A90" s="131"/>
      <c r="B90" s="112" t="s">
        <v>49</v>
      </c>
      <c r="C90" s="103">
        <v>6</v>
      </c>
      <c r="D90" s="108">
        <v>0</v>
      </c>
      <c r="E90" s="108">
        <v>0</v>
      </c>
      <c r="F90" s="109">
        <v>0</v>
      </c>
      <c r="G90" s="109">
        <v>0</v>
      </c>
      <c r="H90" s="109">
        <v>3</v>
      </c>
      <c r="I90" s="109">
        <v>1</v>
      </c>
      <c r="J90" s="109">
        <v>0</v>
      </c>
      <c r="K90" s="109">
        <v>0</v>
      </c>
      <c r="L90" s="109">
        <v>1</v>
      </c>
      <c r="M90" s="109">
        <v>3</v>
      </c>
      <c r="N90" s="109">
        <v>0</v>
      </c>
      <c r="O90" s="109">
        <v>0</v>
      </c>
    </row>
    <row r="91" spans="1:15" ht="11.25">
      <c r="A91" s="131"/>
      <c r="B91" s="92"/>
      <c r="C91" s="77">
        <v>100</v>
      </c>
      <c r="D91" s="97">
        <f>D90/$C$90*100</f>
        <v>0</v>
      </c>
      <c r="E91" s="97">
        <f t="shared" ref="E91:O91" si="40">E90/$C$90*100</f>
        <v>0</v>
      </c>
      <c r="F91" s="97">
        <f t="shared" si="40"/>
        <v>0</v>
      </c>
      <c r="G91" s="97">
        <f t="shared" si="40"/>
        <v>0</v>
      </c>
      <c r="H91" s="97">
        <f t="shared" si="40"/>
        <v>50</v>
      </c>
      <c r="I91" s="97">
        <f t="shared" si="40"/>
        <v>16.666666666666664</v>
      </c>
      <c r="J91" s="97">
        <f t="shared" si="40"/>
        <v>0</v>
      </c>
      <c r="K91" s="97">
        <f t="shared" si="40"/>
        <v>0</v>
      </c>
      <c r="L91" s="97">
        <f t="shared" si="40"/>
        <v>16.666666666666664</v>
      </c>
      <c r="M91" s="97">
        <f t="shared" si="40"/>
        <v>50</v>
      </c>
      <c r="N91" s="97">
        <f t="shared" si="40"/>
        <v>0</v>
      </c>
      <c r="O91" s="97">
        <f t="shared" si="40"/>
        <v>0</v>
      </c>
    </row>
    <row r="92" spans="1:15" ht="11.25">
      <c r="A92" s="131"/>
      <c r="B92" s="112" t="s">
        <v>67</v>
      </c>
      <c r="C92" s="76">
        <v>68</v>
      </c>
      <c r="D92" s="108">
        <v>22</v>
      </c>
      <c r="E92" s="108">
        <v>13</v>
      </c>
      <c r="F92" s="109">
        <v>7</v>
      </c>
      <c r="G92" s="109">
        <v>1</v>
      </c>
      <c r="H92" s="109">
        <v>27</v>
      </c>
      <c r="I92" s="109">
        <v>11</v>
      </c>
      <c r="J92" s="109">
        <v>1</v>
      </c>
      <c r="K92" s="109">
        <v>2</v>
      </c>
      <c r="L92" s="109">
        <v>12</v>
      </c>
      <c r="M92" s="109">
        <v>2</v>
      </c>
      <c r="N92" s="109">
        <v>12</v>
      </c>
      <c r="O92" s="109">
        <v>0</v>
      </c>
    </row>
    <row r="93" spans="1:15" ht="11.25">
      <c r="A93" s="131"/>
      <c r="B93" s="92"/>
      <c r="C93" s="77">
        <v>100</v>
      </c>
      <c r="D93" s="97">
        <f>D92/$C$92*100</f>
        <v>32.352941176470587</v>
      </c>
      <c r="E93" s="97">
        <f t="shared" ref="E93:O93" si="41">E92/$C$92*100</f>
        <v>19.117647058823529</v>
      </c>
      <c r="F93" s="97">
        <f t="shared" si="41"/>
        <v>10.294117647058822</v>
      </c>
      <c r="G93" s="97">
        <f t="shared" si="41"/>
        <v>1.4705882352941175</v>
      </c>
      <c r="H93" s="97">
        <f t="shared" si="41"/>
        <v>39.705882352941174</v>
      </c>
      <c r="I93" s="97">
        <f t="shared" si="41"/>
        <v>16.176470588235293</v>
      </c>
      <c r="J93" s="97">
        <f t="shared" si="41"/>
        <v>1.4705882352941175</v>
      </c>
      <c r="K93" s="97">
        <f t="shared" si="41"/>
        <v>2.9411764705882351</v>
      </c>
      <c r="L93" s="97">
        <f t="shared" si="41"/>
        <v>17.647058823529413</v>
      </c>
      <c r="M93" s="97">
        <f t="shared" si="41"/>
        <v>2.9411764705882351</v>
      </c>
      <c r="N93" s="97">
        <f t="shared" si="41"/>
        <v>17.647058823529413</v>
      </c>
      <c r="O93" s="97">
        <f t="shared" si="41"/>
        <v>0</v>
      </c>
    </row>
    <row r="94" spans="1:15" ht="11.25">
      <c r="A94" s="131"/>
      <c r="B94" s="112" t="s">
        <v>68</v>
      </c>
      <c r="C94" s="103">
        <v>13</v>
      </c>
      <c r="D94" s="108">
        <v>4</v>
      </c>
      <c r="E94" s="108">
        <v>3</v>
      </c>
      <c r="F94" s="109">
        <v>2</v>
      </c>
      <c r="G94" s="109">
        <v>1</v>
      </c>
      <c r="H94" s="109">
        <v>9</v>
      </c>
      <c r="I94" s="109">
        <v>3</v>
      </c>
      <c r="J94" s="109">
        <v>0</v>
      </c>
      <c r="K94" s="109">
        <v>0</v>
      </c>
      <c r="L94" s="109">
        <v>1</v>
      </c>
      <c r="M94" s="109">
        <v>1</v>
      </c>
      <c r="N94" s="109">
        <v>0</v>
      </c>
      <c r="O94" s="109">
        <v>0</v>
      </c>
    </row>
    <row r="95" spans="1:15" ht="11.25">
      <c r="A95" s="132"/>
      <c r="B95" s="94"/>
      <c r="C95" s="75">
        <v>100</v>
      </c>
      <c r="D95" s="111">
        <f>D94/$C$94*100</f>
        <v>30.76923076923077</v>
      </c>
      <c r="E95" s="111">
        <f t="shared" ref="E95:O95" si="42">E94/$C$94*100</f>
        <v>23.076923076923077</v>
      </c>
      <c r="F95" s="111">
        <f t="shared" si="42"/>
        <v>15.384615384615385</v>
      </c>
      <c r="G95" s="111">
        <f t="shared" si="42"/>
        <v>7.6923076923076925</v>
      </c>
      <c r="H95" s="111">
        <f t="shared" si="42"/>
        <v>69.230769230769226</v>
      </c>
      <c r="I95" s="111">
        <f t="shared" si="42"/>
        <v>23.076923076923077</v>
      </c>
      <c r="J95" s="111">
        <f t="shared" si="42"/>
        <v>0</v>
      </c>
      <c r="K95" s="111">
        <f t="shared" si="42"/>
        <v>0</v>
      </c>
      <c r="L95" s="111">
        <f t="shared" si="42"/>
        <v>7.6923076923076925</v>
      </c>
      <c r="M95" s="111">
        <f t="shared" si="42"/>
        <v>7.6923076923076925</v>
      </c>
      <c r="N95" s="111">
        <f t="shared" si="42"/>
        <v>0</v>
      </c>
      <c r="O95" s="111">
        <f t="shared" si="42"/>
        <v>0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9" width="6.625" style="1" customWidth="1"/>
    <col min="10" max="53" width="4.625" style="2" customWidth="1"/>
    <col min="54" max="16384" width="9" style="2"/>
  </cols>
  <sheetData>
    <row r="1" spans="1:9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</row>
    <row r="2" spans="1:9" ht="11.25" customHeight="1">
      <c r="D2" s="79"/>
      <c r="F2" s="79"/>
      <c r="G2" s="2"/>
      <c r="H2" s="2"/>
      <c r="I2" s="2"/>
    </row>
    <row r="3" spans="1:9" ht="11.25" customHeight="1">
      <c r="D3" s="2"/>
      <c r="F3" s="2"/>
      <c r="G3" s="2"/>
      <c r="H3" s="2"/>
      <c r="I3" s="2"/>
    </row>
    <row r="4" spans="1:9" ht="36.75" customHeight="1">
      <c r="A4" s="133" t="s">
        <v>186</v>
      </c>
      <c r="B4" s="133"/>
      <c r="C4" s="133"/>
      <c r="D4" s="133"/>
      <c r="E4" s="133"/>
      <c r="F4" s="133"/>
      <c r="G4" s="133"/>
      <c r="H4" s="133"/>
      <c r="I4" s="133"/>
    </row>
    <row r="5" spans="1:9" ht="11.25">
      <c r="B5" s="83"/>
      <c r="C5" s="84"/>
      <c r="D5" s="2"/>
      <c r="E5" s="78"/>
      <c r="F5" s="2"/>
      <c r="G5" s="2"/>
      <c r="H5" s="2"/>
      <c r="I5" s="2"/>
    </row>
    <row r="6" spans="1:9" ht="11.25">
      <c r="B6" s="83"/>
      <c r="C6" s="84"/>
      <c r="D6" s="2"/>
      <c r="E6" s="78"/>
      <c r="F6" s="2"/>
      <c r="G6" s="2"/>
      <c r="H6" s="2"/>
      <c r="I6" s="2"/>
    </row>
    <row r="7" spans="1:9" ht="11.25">
      <c r="A7" s="2"/>
      <c r="B7" s="83"/>
      <c r="C7" s="84"/>
      <c r="D7" s="81"/>
      <c r="E7" s="80"/>
      <c r="F7" s="81"/>
      <c r="G7" s="2"/>
      <c r="H7" s="2"/>
      <c r="I7" s="2"/>
    </row>
    <row r="8" spans="1:9" ht="24" customHeight="1">
      <c r="A8" s="2"/>
      <c r="B8" s="61"/>
      <c r="D8" s="113"/>
      <c r="E8" s="114"/>
      <c r="F8" s="114"/>
      <c r="G8" s="114"/>
      <c r="H8" s="114"/>
      <c r="I8" s="115"/>
    </row>
    <row r="9" spans="1:9" s="4" customFormat="1" ht="180" customHeight="1">
      <c r="A9" s="74" t="s">
        <v>11</v>
      </c>
      <c r="B9" s="3"/>
      <c r="C9" s="62" t="s">
        <v>10</v>
      </c>
      <c r="D9" s="104" t="s">
        <v>131</v>
      </c>
      <c r="E9" s="104" t="s">
        <v>133</v>
      </c>
      <c r="F9" s="104" t="s">
        <v>132</v>
      </c>
      <c r="G9" s="104" t="s">
        <v>134</v>
      </c>
      <c r="H9" s="104" t="s">
        <v>135</v>
      </c>
      <c r="I9" s="104" t="s">
        <v>13</v>
      </c>
    </row>
    <row r="10" spans="1:9" s="37" customFormat="1" ht="12" customHeight="1">
      <c r="A10" s="34"/>
      <c r="B10" s="35" t="s">
        <v>7</v>
      </c>
      <c r="C10" s="102">
        <v>2517</v>
      </c>
      <c r="D10" s="57">
        <v>1565</v>
      </c>
      <c r="E10" s="57">
        <v>180</v>
      </c>
      <c r="F10" s="85">
        <v>110</v>
      </c>
      <c r="G10" s="85">
        <v>308</v>
      </c>
      <c r="H10" s="85">
        <v>287</v>
      </c>
      <c r="I10" s="85">
        <v>67</v>
      </c>
    </row>
    <row r="11" spans="1:9" s="39" customFormat="1" ht="12" customHeight="1">
      <c r="A11" s="38"/>
      <c r="B11" s="82"/>
      <c r="C11" s="75">
        <v>100</v>
      </c>
      <c r="D11" s="58">
        <f>D10/$C$10*100</f>
        <v>62.177195073500201</v>
      </c>
      <c r="E11" s="58">
        <f t="shared" ref="E11:I11" si="0">E10/$C$10*100</f>
        <v>7.1513706793802143</v>
      </c>
      <c r="F11" s="111">
        <f t="shared" si="0"/>
        <v>4.370282081843464</v>
      </c>
      <c r="G11" s="111">
        <f t="shared" si="0"/>
        <v>12.236789829161701</v>
      </c>
      <c r="H11" s="111">
        <f t="shared" si="0"/>
        <v>11.402463249900675</v>
      </c>
      <c r="I11" s="111">
        <f t="shared" si="0"/>
        <v>2.6618990862137464</v>
      </c>
    </row>
    <row r="12" spans="1:9" s="37" customFormat="1" ht="12" customHeight="1">
      <c r="A12" s="134" t="s">
        <v>18</v>
      </c>
      <c r="B12" s="86" t="s">
        <v>8</v>
      </c>
      <c r="C12" s="102">
        <v>986</v>
      </c>
      <c r="D12" s="85">
        <v>702</v>
      </c>
      <c r="E12" s="85">
        <v>48</v>
      </c>
      <c r="F12" s="36">
        <v>32</v>
      </c>
      <c r="G12" s="36">
        <v>83</v>
      </c>
      <c r="H12" s="36">
        <v>96</v>
      </c>
      <c r="I12" s="36">
        <v>25</v>
      </c>
    </row>
    <row r="13" spans="1:9" s="39" customFormat="1" ht="12" customHeight="1">
      <c r="A13" s="135"/>
      <c r="B13" s="89"/>
      <c r="C13" s="76">
        <v>100</v>
      </c>
      <c r="D13" s="116">
        <f>D12/$C$12*100</f>
        <v>71.19675456389453</v>
      </c>
      <c r="E13" s="116">
        <f t="shared" ref="E13:I13" si="1">E12/$C$12*100</f>
        <v>4.8681541582150096</v>
      </c>
      <c r="F13" s="117">
        <f t="shared" si="1"/>
        <v>3.2454361054766734</v>
      </c>
      <c r="G13" s="117">
        <f t="shared" si="1"/>
        <v>8.4178498985801227</v>
      </c>
      <c r="H13" s="117">
        <f t="shared" si="1"/>
        <v>9.7363083164300193</v>
      </c>
      <c r="I13" s="117">
        <f t="shared" si="1"/>
        <v>2.5354969574036512</v>
      </c>
    </row>
    <row r="14" spans="1:9" s="37" customFormat="1" ht="12" customHeight="1">
      <c r="A14" s="135"/>
      <c r="B14" s="88" t="s">
        <v>9</v>
      </c>
      <c r="C14" s="103">
        <v>1513</v>
      </c>
      <c r="D14" s="98">
        <v>853</v>
      </c>
      <c r="E14" s="98">
        <v>130</v>
      </c>
      <c r="F14" s="40">
        <v>77</v>
      </c>
      <c r="G14" s="40">
        <v>224</v>
      </c>
      <c r="H14" s="40">
        <v>189</v>
      </c>
      <c r="I14" s="40">
        <v>40</v>
      </c>
    </row>
    <row r="15" spans="1:9" s="39" customFormat="1" ht="12" customHeight="1">
      <c r="A15" s="135"/>
      <c r="B15" s="87"/>
      <c r="C15" s="77">
        <v>100</v>
      </c>
      <c r="D15" s="118">
        <f>D14/$C$14*100</f>
        <v>56.378056840713811</v>
      </c>
      <c r="E15" s="118">
        <f t="shared" ref="E15:I15" si="2">E14/$C$14*100</f>
        <v>8.5922009253139464</v>
      </c>
      <c r="F15" s="97">
        <f t="shared" si="2"/>
        <v>5.0892267019167212</v>
      </c>
      <c r="G15" s="97">
        <f t="shared" si="2"/>
        <v>14.805023132848646</v>
      </c>
      <c r="H15" s="97">
        <f t="shared" si="2"/>
        <v>12.491738268341045</v>
      </c>
      <c r="I15" s="97">
        <f t="shared" si="2"/>
        <v>2.6437541308658297</v>
      </c>
    </row>
    <row r="16" spans="1:9" s="37" customFormat="1" ht="12" customHeight="1">
      <c r="A16" s="135"/>
      <c r="B16" s="91" t="s">
        <v>13</v>
      </c>
      <c r="C16" s="76">
        <v>18</v>
      </c>
      <c r="D16" s="96">
        <v>10</v>
      </c>
      <c r="E16" s="96">
        <v>2</v>
      </c>
      <c r="F16" s="41">
        <v>1</v>
      </c>
      <c r="G16" s="41">
        <v>1</v>
      </c>
      <c r="H16" s="41">
        <v>2</v>
      </c>
      <c r="I16" s="41">
        <v>2</v>
      </c>
    </row>
    <row r="17" spans="1:9" s="39" customFormat="1" ht="12" customHeight="1">
      <c r="A17" s="136"/>
      <c r="B17" s="90"/>
      <c r="C17" s="75">
        <v>100</v>
      </c>
      <c r="D17" s="58">
        <f>D16/$C$16*100</f>
        <v>55.555555555555557</v>
      </c>
      <c r="E17" s="58">
        <f t="shared" ref="E17:I17" si="3">E16/$C$16*100</f>
        <v>11.111111111111111</v>
      </c>
      <c r="F17" s="111">
        <f t="shared" si="3"/>
        <v>5.5555555555555554</v>
      </c>
      <c r="G17" s="111">
        <f t="shared" si="3"/>
        <v>5.5555555555555554</v>
      </c>
      <c r="H17" s="111">
        <f t="shared" si="3"/>
        <v>11.111111111111111</v>
      </c>
      <c r="I17" s="111">
        <f t="shared" si="3"/>
        <v>11.111111111111111</v>
      </c>
    </row>
    <row r="18" spans="1:9" s="66" customFormat="1" ht="12" customHeight="1">
      <c r="A18" s="135" t="s">
        <v>19</v>
      </c>
      <c r="B18" s="88" t="s">
        <v>55</v>
      </c>
      <c r="C18" s="103">
        <v>188</v>
      </c>
      <c r="D18" s="96">
        <v>128</v>
      </c>
      <c r="E18" s="96">
        <v>11</v>
      </c>
      <c r="F18" s="41">
        <v>4</v>
      </c>
      <c r="G18" s="41">
        <v>10</v>
      </c>
      <c r="H18" s="41">
        <v>34</v>
      </c>
      <c r="I18" s="41">
        <v>1</v>
      </c>
    </row>
    <row r="19" spans="1:9" s="39" customFormat="1" ht="12" customHeight="1">
      <c r="A19" s="135"/>
      <c r="B19" s="87"/>
      <c r="C19" s="77">
        <v>100</v>
      </c>
      <c r="D19" s="97">
        <f>D18/$C$18*100</f>
        <v>68.085106382978722</v>
      </c>
      <c r="E19" s="97">
        <f>E18/$C$18*100</f>
        <v>5.8510638297872344</v>
      </c>
      <c r="F19" s="97">
        <f t="shared" ref="F19:I19" si="4">F18/$C$18*100</f>
        <v>2.1276595744680851</v>
      </c>
      <c r="G19" s="97">
        <f t="shared" si="4"/>
        <v>5.3191489361702127</v>
      </c>
      <c r="H19" s="97">
        <f t="shared" si="4"/>
        <v>18.085106382978726</v>
      </c>
      <c r="I19" s="97">
        <f t="shared" si="4"/>
        <v>0.53191489361702127</v>
      </c>
    </row>
    <row r="20" spans="1:9" s="66" customFormat="1" ht="12" customHeight="1">
      <c r="A20" s="135"/>
      <c r="B20" s="88" t="s">
        <v>14</v>
      </c>
      <c r="C20" s="103">
        <v>262</v>
      </c>
      <c r="D20" s="96">
        <v>174</v>
      </c>
      <c r="E20" s="96">
        <v>14</v>
      </c>
      <c r="F20" s="41">
        <v>9</v>
      </c>
      <c r="G20" s="41">
        <v>42</v>
      </c>
      <c r="H20" s="41">
        <v>19</v>
      </c>
      <c r="I20" s="41">
        <v>4</v>
      </c>
    </row>
    <row r="21" spans="1:9" s="39" customFormat="1" ht="12" customHeight="1">
      <c r="A21" s="135"/>
      <c r="B21" s="87"/>
      <c r="C21" s="77">
        <v>100</v>
      </c>
      <c r="D21" s="97">
        <f>D20/$C$20*100</f>
        <v>66.412213740458014</v>
      </c>
      <c r="E21" s="97">
        <f>E20/$C$20*100</f>
        <v>5.343511450381679</v>
      </c>
      <c r="F21" s="97">
        <f t="shared" ref="F21:I21" si="5">F20/$C$20*100</f>
        <v>3.4351145038167941</v>
      </c>
      <c r="G21" s="97">
        <f t="shared" si="5"/>
        <v>16.030534351145036</v>
      </c>
      <c r="H21" s="97">
        <f t="shared" si="5"/>
        <v>7.2519083969465647</v>
      </c>
      <c r="I21" s="97">
        <f t="shared" si="5"/>
        <v>1.5267175572519083</v>
      </c>
    </row>
    <row r="22" spans="1:9" s="66" customFormat="1" ht="12" customHeight="1">
      <c r="A22" s="135"/>
      <c r="B22" s="91" t="s">
        <v>15</v>
      </c>
      <c r="C22" s="103">
        <v>406</v>
      </c>
      <c r="D22" s="98">
        <v>290</v>
      </c>
      <c r="E22" s="98">
        <v>26</v>
      </c>
      <c r="F22" s="40">
        <v>11</v>
      </c>
      <c r="G22" s="40">
        <v>38</v>
      </c>
      <c r="H22" s="40">
        <v>35</v>
      </c>
      <c r="I22" s="40">
        <v>6</v>
      </c>
    </row>
    <row r="23" spans="1:9" s="39" customFormat="1" ht="12" customHeight="1">
      <c r="A23" s="135"/>
      <c r="B23" s="87"/>
      <c r="C23" s="76">
        <v>100</v>
      </c>
      <c r="D23" s="97">
        <f>D22/$C$22*100</f>
        <v>71.428571428571431</v>
      </c>
      <c r="E23" s="97">
        <f>E22/$C$22*100</f>
        <v>6.403940886699508</v>
      </c>
      <c r="F23" s="97">
        <f t="shared" ref="F23:I23" si="6">F22/$C$22*100</f>
        <v>2.7093596059113301</v>
      </c>
      <c r="G23" s="97">
        <f t="shared" si="6"/>
        <v>9.3596059113300498</v>
      </c>
      <c r="H23" s="97">
        <f t="shared" si="6"/>
        <v>8.6206896551724146</v>
      </c>
      <c r="I23" s="97">
        <f t="shared" si="6"/>
        <v>1.4778325123152709</v>
      </c>
    </row>
    <row r="24" spans="1:9" s="66" customFormat="1" ht="12" customHeight="1">
      <c r="A24" s="135"/>
      <c r="B24" s="88" t="s">
        <v>16</v>
      </c>
      <c r="C24" s="103">
        <v>451</v>
      </c>
      <c r="D24" s="96">
        <v>300</v>
      </c>
      <c r="E24" s="96">
        <v>29</v>
      </c>
      <c r="F24" s="41">
        <v>24</v>
      </c>
      <c r="G24" s="41">
        <v>57</v>
      </c>
      <c r="H24" s="41">
        <v>36</v>
      </c>
      <c r="I24" s="41">
        <v>5</v>
      </c>
    </row>
    <row r="25" spans="1:9" s="39" customFormat="1" ht="12" customHeight="1">
      <c r="A25" s="135"/>
      <c r="B25" s="87"/>
      <c r="C25" s="77">
        <v>100</v>
      </c>
      <c r="D25" s="97">
        <f>D24/$C$24*100</f>
        <v>66.518847006651882</v>
      </c>
      <c r="E25" s="97">
        <f>E24/$C$24*100</f>
        <v>6.4301552106430151</v>
      </c>
      <c r="F25" s="97">
        <f t="shared" ref="F25:I25" si="7">F24/$C$24*100</f>
        <v>5.3215077605321506</v>
      </c>
      <c r="G25" s="97">
        <f t="shared" si="7"/>
        <v>12.638580931263856</v>
      </c>
      <c r="H25" s="97">
        <f t="shared" si="7"/>
        <v>7.9822616407982254</v>
      </c>
      <c r="I25" s="97">
        <f t="shared" si="7"/>
        <v>1.1086474501108647</v>
      </c>
    </row>
    <row r="26" spans="1:9" s="66" customFormat="1" ht="12" customHeight="1">
      <c r="A26" s="135"/>
      <c r="B26" s="88" t="s">
        <v>17</v>
      </c>
      <c r="C26" s="103">
        <v>554</v>
      </c>
      <c r="D26" s="98">
        <v>347</v>
      </c>
      <c r="E26" s="98">
        <v>38</v>
      </c>
      <c r="F26" s="40">
        <v>23</v>
      </c>
      <c r="G26" s="40">
        <v>73</v>
      </c>
      <c r="H26" s="40">
        <v>60</v>
      </c>
      <c r="I26" s="40">
        <v>13</v>
      </c>
    </row>
    <row r="27" spans="1:9" s="39" customFormat="1" ht="12" customHeight="1">
      <c r="A27" s="135"/>
      <c r="B27" s="87"/>
      <c r="C27" s="76">
        <v>100</v>
      </c>
      <c r="D27" s="97">
        <f>D26/$C$26*100</f>
        <v>62.635379061371843</v>
      </c>
      <c r="E27" s="97">
        <f>E26/$C$26*100</f>
        <v>6.8592057761732859</v>
      </c>
      <c r="F27" s="97">
        <f t="shared" ref="F27:I27" si="8">F26/$C$26*100</f>
        <v>4.1516245487364625</v>
      </c>
      <c r="G27" s="97">
        <f t="shared" si="8"/>
        <v>13.176895306859207</v>
      </c>
      <c r="H27" s="97">
        <f t="shared" si="8"/>
        <v>10.830324909747292</v>
      </c>
      <c r="I27" s="97">
        <f t="shared" si="8"/>
        <v>2.3465703971119134</v>
      </c>
    </row>
    <row r="28" spans="1:9" s="37" customFormat="1" ht="12" customHeight="1">
      <c r="A28" s="135"/>
      <c r="B28" s="91" t="s">
        <v>56</v>
      </c>
      <c r="C28" s="103">
        <v>639</v>
      </c>
      <c r="D28" s="98">
        <v>318</v>
      </c>
      <c r="E28" s="98">
        <v>59</v>
      </c>
      <c r="F28" s="40">
        <v>37</v>
      </c>
      <c r="G28" s="40">
        <v>87</v>
      </c>
      <c r="H28" s="40">
        <v>101</v>
      </c>
      <c r="I28" s="40">
        <v>37</v>
      </c>
    </row>
    <row r="29" spans="1:9" s="39" customFormat="1" ht="12" customHeight="1">
      <c r="A29" s="135"/>
      <c r="B29" s="87"/>
      <c r="C29" s="77">
        <v>100</v>
      </c>
      <c r="D29" s="97">
        <f>D28/$C$28*100</f>
        <v>49.76525821596244</v>
      </c>
      <c r="E29" s="97">
        <f>E28/$C$28*100</f>
        <v>9.2331768388106426</v>
      </c>
      <c r="F29" s="97">
        <f t="shared" ref="F29:I29" si="9">F28/$C$28*100</f>
        <v>5.7902973395931143</v>
      </c>
      <c r="G29" s="97">
        <f t="shared" si="9"/>
        <v>13.615023474178404</v>
      </c>
      <c r="H29" s="97">
        <f t="shared" si="9"/>
        <v>15.805946791862285</v>
      </c>
      <c r="I29" s="97">
        <f t="shared" si="9"/>
        <v>5.7902973395931143</v>
      </c>
    </row>
    <row r="30" spans="1:9" s="66" customFormat="1" ht="12" customHeight="1">
      <c r="A30" s="135"/>
      <c r="B30" s="88" t="s">
        <v>12</v>
      </c>
      <c r="C30" s="103">
        <v>17</v>
      </c>
      <c r="D30" s="96">
        <v>8</v>
      </c>
      <c r="E30" s="96">
        <v>3</v>
      </c>
      <c r="F30" s="41">
        <v>2</v>
      </c>
      <c r="G30" s="41">
        <v>1</v>
      </c>
      <c r="H30" s="41">
        <v>2</v>
      </c>
      <c r="I30" s="41">
        <v>1</v>
      </c>
    </row>
    <row r="31" spans="1:9" s="39" customFormat="1" ht="12" customHeight="1">
      <c r="A31" s="136"/>
      <c r="B31" s="90"/>
      <c r="C31" s="75">
        <v>100</v>
      </c>
      <c r="D31" s="97">
        <f>D30/$C$30*100</f>
        <v>47.058823529411761</v>
      </c>
      <c r="E31" s="97">
        <f>E30/$C$30*100</f>
        <v>17.647058823529413</v>
      </c>
      <c r="F31" s="97">
        <f t="shared" ref="F31:I31" si="10">F30/$C$30*100</f>
        <v>11.76470588235294</v>
      </c>
      <c r="G31" s="97">
        <f t="shared" si="10"/>
        <v>5.8823529411764701</v>
      </c>
      <c r="H31" s="97">
        <f t="shared" si="10"/>
        <v>11.76470588235294</v>
      </c>
      <c r="I31" s="97">
        <f t="shared" si="10"/>
        <v>5.8823529411764701</v>
      </c>
    </row>
    <row r="32" spans="1:9" s="66" customFormat="1" ht="12" customHeight="1">
      <c r="A32" s="134" t="s">
        <v>20</v>
      </c>
      <c r="B32" s="86" t="s">
        <v>21</v>
      </c>
      <c r="C32" s="102">
        <v>313</v>
      </c>
      <c r="D32" s="85">
        <v>202</v>
      </c>
      <c r="E32" s="85">
        <v>21</v>
      </c>
      <c r="F32" s="36">
        <v>15</v>
      </c>
      <c r="G32" s="36">
        <v>41</v>
      </c>
      <c r="H32" s="36">
        <v>28</v>
      </c>
      <c r="I32" s="36">
        <v>6</v>
      </c>
    </row>
    <row r="33" spans="1:9" s="39" customFormat="1" ht="12" customHeight="1">
      <c r="A33" s="135"/>
      <c r="B33" s="87"/>
      <c r="C33" s="76">
        <v>100</v>
      </c>
      <c r="D33" s="97">
        <f>D32/$C$32*100</f>
        <v>64.5367412140575</v>
      </c>
      <c r="E33" s="97">
        <f>E32/$C$32*100</f>
        <v>6.7092651757188495</v>
      </c>
      <c r="F33" s="97">
        <f t="shared" ref="F33:I33" si="11">F32/$C$32*100</f>
        <v>4.7923322683706067</v>
      </c>
      <c r="G33" s="97">
        <f t="shared" si="11"/>
        <v>13.099041533546327</v>
      </c>
      <c r="H33" s="97">
        <f t="shared" si="11"/>
        <v>8.9456869009584654</v>
      </c>
      <c r="I33" s="97">
        <f t="shared" si="11"/>
        <v>1.9169329073482428</v>
      </c>
    </row>
    <row r="34" spans="1:9" s="66" customFormat="1" ht="12" customHeight="1">
      <c r="A34" s="135"/>
      <c r="B34" s="91" t="s">
        <v>22</v>
      </c>
      <c r="C34" s="103">
        <v>352</v>
      </c>
      <c r="D34" s="98">
        <v>235</v>
      </c>
      <c r="E34" s="98">
        <v>22</v>
      </c>
      <c r="F34" s="40">
        <v>11</v>
      </c>
      <c r="G34" s="40">
        <v>35</v>
      </c>
      <c r="H34" s="40">
        <v>41</v>
      </c>
      <c r="I34" s="40">
        <v>8</v>
      </c>
    </row>
    <row r="35" spans="1:9" s="39" customFormat="1" ht="12" customHeight="1">
      <c r="A35" s="135"/>
      <c r="B35" s="87"/>
      <c r="C35" s="77">
        <v>100</v>
      </c>
      <c r="D35" s="97">
        <f>D34/$C$34*100</f>
        <v>66.76136363636364</v>
      </c>
      <c r="E35" s="97">
        <f>E34/$C$34*100</f>
        <v>6.25</v>
      </c>
      <c r="F35" s="97">
        <f t="shared" ref="F35:I35" si="12">F34/$C$34*100</f>
        <v>3.125</v>
      </c>
      <c r="G35" s="97">
        <f t="shared" si="12"/>
        <v>9.9431818181818183</v>
      </c>
      <c r="H35" s="97">
        <f t="shared" si="12"/>
        <v>11.647727272727272</v>
      </c>
      <c r="I35" s="97">
        <f t="shared" si="12"/>
        <v>2.2727272727272729</v>
      </c>
    </row>
    <row r="36" spans="1:9" s="66" customFormat="1" ht="12" customHeight="1">
      <c r="A36" s="135"/>
      <c r="B36" s="88" t="s">
        <v>23</v>
      </c>
      <c r="C36" s="76">
        <v>327</v>
      </c>
      <c r="D36" s="96">
        <v>192</v>
      </c>
      <c r="E36" s="96">
        <v>19</v>
      </c>
      <c r="F36" s="41">
        <v>19</v>
      </c>
      <c r="G36" s="41">
        <v>46</v>
      </c>
      <c r="H36" s="41">
        <v>45</v>
      </c>
      <c r="I36" s="41">
        <v>6</v>
      </c>
    </row>
    <row r="37" spans="1:9" s="39" customFormat="1" ht="12" customHeight="1">
      <c r="A37" s="135"/>
      <c r="B37" s="87"/>
      <c r="C37" s="76">
        <v>100</v>
      </c>
      <c r="D37" s="97">
        <f>D36/$C$36*100</f>
        <v>58.715596330275233</v>
      </c>
      <c r="E37" s="97">
        <f>E36/$C$36*100</f>
        <v>5.81039755351682</v>
      </c>
      <c r="F37" s="97">
        <f t="shared" ref="F37:I37" si="13">F36/$C$36*100</f>
        <v>5.81039755351682</v>
      </c>
      <c r="G37" s="97">
        <f t="shared" si="13"/>
        <v>14.067278287461773</v>
      </c>
      <c r="H37" s="97">
        <f t="shared" si="13"/>
        <v>13.761467889908257</v>
      </c>
      <c r="I37" s="97">
        <f t="shared" si="13"/>
        <v>1.834862385321101</v>
      </c>
    </row>
    <row r="38" spans="1:9" s="66" customFormat="1" ht="12" customHeight="1">
      <c r="A38" s="135"/>
      <c r="B38" s="88" t="s">
        <v>24</v>
      </c>
      <c r="C38" s="103">
        <v>248</v>
      </c>
      <c r="D38" s="98">
        <v>170</v>
      </c>
      <c r="E38" s="98">
        <v>13</v>
      </c>
      <c r="F38" s="40">
        <v>4</v>
      </c>
      <c r="G38" s="40">
        <v>25</v>
      </c>
      <c r="H38" s="40">
        <v>29</v>
      </c>
      <c r="I38" s="40">
        <v>7</v>
      </c>
    </row>
    <row r="39" spans="1:9" s="39" customFormat="1" ht="12" customHeight="1">
      <c r="A39" s="135"/>
      <c r="B39" s="87"/>
      <c r="C39" s="77">
        <v>100</v>
      </c>
      <c r="D39" s="97">
        <f>D38/$C$38*100</f>
        <v>68.548387096774192</v>
      </c>
      <c r="E39" s="97">
        <f>E38/$C$38*100</f>
        <v>5.241935483870968</v>
      </c>
      <c r="F39" s="97">
        <f t="shared" ref="F39:I39" si="14">F38/$C$38*100</f>
        <v>1.6129032258064515</v>
      </c>
      <c r="G39" s="97">
        <f t="shared" si="14"/>
        <v>10.080645161290322</v>
      </c>
      <c r="H39" s="97">
        <f t="shared" si="14"/>
        <v>11.693548387096774</v>
      </c>
      <c r="I39" s="97">
        <f t="shared" si="14"/>
        <v>2.82258064516129</v>
      </c>
    </row>
    <row r="40" spans="1:9" s="66" customFormat="1" ht="12" customHeight="1">
      <c r="A40" s="135"/>
      <c r="B40" s="88" t="s">
        <v>25</v>
      </c>
      <c r="C40" s="76">
        <v>167</v>
      </c>
      <c r="D40" s="96">
        <v>105</v>
      </c>
      <c r="E40" s="96">
        <v>11</v>
      </c>
      <c r="F40" s="41">
        <v>8</v>
      </c>
      <c r="G40" s="41">
        <v>21</v>
      </c>
      <c r="H40" s="41">
        <v>14</v>
      </c>
      <c r="I40" s="41">
        <v>8</v>
      </c>
    </row>
    <row r="41" spans="1:9" s="39" customFormat="1" ht="12" customHeight="1">
      <c r="A41" s="135"/>
      <c r="B41" s="87"/>
      <c r="C41" s="76">
        <v>100</v>
      </c>
      <c r="D41" s="97">
        <f>D40/$C$40*100</f>
        <v>62.874251497005986</v>
      </c>
      <c r="E41" s="97">
        <f>E40/$C$40*100</f>
        <v>6.5868263473053901</v>
      </c>
      <c r="F41" s="97">
        <f t="shared" ref="F41:I41" si="15">F40/$C$40*100</f>
        <v>4.7904191616766472</v>
      </c>
      <c r="G41" s="97">
        <f t="shared" si="15"/>
        <v>12.574850299401197</v>
      </c>
      <c r="H41" s="97">
        <f t="shared" si="15"/>
        <v>8.3832335329341312</v>
      </c>
      <c r="I41" s="97">
        <f t="shared" si="15"/>
        <v>4.7904191616766472</v>
      </c>
    </row>
    <row r="42" spans="1:9" s="37" customFormat="1" ht="12" customHeight="1">
      <c r="A42" s="135"/>
      <c r="B42" s="91" t="s">
        <v>26</v>
      </c>
      <c r="C42" s="103">
        <v>275</v>
      </c>
      <c r="D42" s="98">
        <v>182</v>
      </c>
      <c r="E42" s="98">
        <v>22</v>
      </c>
      <c r="F42" s="40">
        <v>8</v>
      </c>
      <c r="G42" s="40">
        <v>30</v>
      </c>
      <c r="H42" s="40">
        <v>29</v>
      </c>
      <c r="I42" s="40">
        <v>4</v>
      </c>
    </row>
    <row r="43" spans="1:9" s="39" customFormat="1" ht="12" customHeight="1">
      <c r="A43" s="135"/>
      <c r="B43" s="87"/>
      <c r="C43" s="77">
        <v>100</v>
      </c>
      <c r="D43" s="97">
        <f>D42/$C$42*100</f>
        <v>66.181818181818187</v>
      </c>
      <c r="E43" s="97">
        <f>E42/$C$42*100</f>
        <v>8</v>
      </c>
      <c r="F43" s="97">
        <f t="shared" ref="F43:I43" si="16">F42/$C$42*100</f>
        <v>2.9090909090909092</v>
      </c>
      <c r="G43" s="97">
        <f t="shared" si="16"/>
        <v>10.909090909090908</v>
      </c>
      <c r="H43" s="97">
        <f t="shared" si="16"/>
        <v>10.545454545454545</v>
      </c>
      <c r="I43" s="97">
        <f t="shared" si="16"/>
        <v>1.4545454545454546</v>
      </c>
    </row>
    <row r="44" spans="1:9" s="37" customFormat="1" ht="12" customHeight="1">
      <c r="A44" s="135"/>
      <c r="B44" s="88" t="s">
        <v>27</v>
      </c>
      <c r="C44" s="76">
        <v>147</v>
      </c>
      <c r="D44" s="96">
        <v>85</v>
      </c>
      <c r="E44" s="96">
        <v>10</v>
      </c>
      <c r="F44" s="41">
        <v>7</v>
      </c>
      <c r="G44" s="41">
        <v>21</v>
      </c>
      <c r="H44" s="41">
        <v>17</v>
      </c>
      <c r="I44" s="41">
        <v>7</v>
      </c>
    </row>
    <row r="45" spans="1:9" s="39" customFormat="1" ht="12" customHeight="1">
      <c r="A45" s="135"/>
      <c r="B45" s="87"/>
      <c r="C45" s="76">
        <v>100</v>
      </c>
      <c r="D45" s="97">
        <f>D44/$C$44*100</f>
        <v>57.823129251700678</v>
      </c>
      <c r="E45" s="97">
        <f>E44/$C$44*100</f>
        <v>6.8027210884353746</v>
      </c>
      <c r="F45" s="97">
        <f t="shared" ref="F45:I45" si="17">F44/$C$44*100</f>
        <v>4.7619047619047619</v>
      </c>
      <c r="G45" s="97">
        <f t="shared" si="17"/>
        <v>14.285714285714285</v>
      </c>
      <c r="H45" s="97">
        <f t="shared" si="17"/>
        <v>11.564625850340136</v>
      </c>
      <c r="I45" s="97">
        <f t="shared" si="17"/>
        <v>4.7619047619047619</v>
      </c>
    </row>
    <row r="46" spans="1:9" s="37" customFormat="1" ht="12" customHeight="1">
      <c r="A46" s="135"/>
      <c r="B46" s="91" t="s">
        <v>28</v>
      </c>
      <c r="C46" s="103">
        <v>194</v>
      </c>
      <c r="D46" s="98">
        <v>119</v>
      </c>
      <c r="E46" s="98">
        <v>12</v>
      </c>
      <c r="F46" s="40">
        <v>10</v>
      </c>
      <c r="G46" s="40">
        <v>25</v>
      </c>
      <c r="H46" s="40">
        <v>25</v>
      </c>
      <c r="I46" s="40">
        <v>3</v>
      </c>
    </row>
    <row r="47" spans="1:9" s="39" customFormat="1" ht="12" customHeight="1">
      <c r="A47" s="135"/>
      <c r="B47" s="87"/>
      <c r="C47" s="77">
        <v>100</v>
      </c>
      <c r="D47" s="97">
        <f>D46/$C$46*100</f>
        <v>61.340206185567013</v>
      </c>
      <c r="E47" s="97">
        <f>E46/$C$46*100</f>
        <v>6.1855670103092786</v>
      </c>
      <c r="F47" s="97">
        <f t="shared" ref="F47:I47" si="18">F46/$C$46*100</f>
        <v>5.1546391752577314</v>
      </c>
      <c r="G47" s="97">
        <f t="shared" si="18"/>
        <v>12.886597938144329</v>
      </c>
      <c r="H47" s="97">
        <f t="shared" si="18"/>
        <v>12.886597938144329</v>
      </c>
      <c r="I47" s="97">
        <f t="shared" si="18"/>
        <v>1.5463917525773196</v>
      </c>
    </row>
    <row r="48" spans="1:9" s="66" customFormat="1" ht="12" customHeight="1">
      <c r="A48" s="135"/>
      <c r="B48" s="88" t="s">
        <v>29</v>
      </c>
      <c r="C48" s="76">
        <v>296</v>
      </c>
      <c r="D48" s="96">
        <v>169</v>
      </c>
      <c r="E48" s="96">
        <v>29</v>
      </c>
      <c r="F48" s="41">
        <v>16</v>
      </c>
      <c r="G48" s="41">
        <v>36</v>
      </c>
      <c r="H48" s="41">
        <v>34</v>
      </c>
      <c r="I48" s="41">
        <v>12</v>
      </c>
    </row>
    <row r="49" spans="1:9" s="39" customFormat="1" ht="12" customHeight="1">
      <c r="A49" s="135"/>
      <c r="B49" s="87"/>
      <c r="C49" s="76">
        <v>100</v>
      </c>
      <c r="D49" s="97">
        <f>D48/$C$48*100</f>
        <v>57.094594594594597</v>
      </c>
      <c r="E49" s="97">
        <f>E48/$C$48*100</f>
        <v>9.7972972972972965</v>
      </c>
      <c r="F49" s="97">
        <f t="shared" ref="F49:I49" si="19">F48/$C$48*100</f>
        <v>5.4054054054054053</v>
      </c>
      <c r="G49" s="97">
        <f t="shared" si="19"/>
        <v>12.162162162162163</v>
      </c>
      <c r="H49" s="97">
        <f t="shared" si="19"/>
        <v>11.486486486486488</v>
      </c>
      <c r="I49" s="97">
        <f t="shared" si="19"/>
        <v>4.0540540540540544</v>
      </c>
    </row>
    <row r="50" spans="1:9" s="66" customFormat="1" ht="12" customHeight="1">
      <c r="A50" s="135"/>
      <c r="B50" s="88" t="s">
        <v>30</v>
      </c>
      <c r="C50" s="103">
        <v>178</v>
      </c>
      <c r="D50" s="98">
        <v>98</v>
      </c>
      <c r="E50" s="98">
        <v>17</v>
      </c>
      <c r="F50" s="40">
        <v>10</v>
      </c>
      <c r="G50" s="40">
        <v>25</v>
      </c>
      <c r="H50" s="40">
        <v>23</v>
      </c>
      <c r="I50" s="40">
        <v>5</v>
      </c>
    </row>
    <row r="51" spans="1:9" s="39" customFormat="1" ht="12" customHeight="1">
      <c r="A51" s="135"/>
      <c r="B51" s="87"/>
      <c r="C51" s="77">
        <v>100</v>
      </c>
      <c r="D51" s="97">
        <f>D50/$C$50*100</f>
        <v>55.056179775280903</v>
      </c>
      <c r="E51" s="97">
        <f>E50/$C$50*100</f>
        <v>9.5505617977528079</v>
      </c>
      <c r="F51" s="97">
        <f t="shared" ref="F51:I51" si="20">F50/$C$50*100</f>
        <v>5.6179775280898872</v>
      </c>
      <c r="G51" s="97">
        <f t="shared" si="20"/>
        <v>14.04494382022472</v>
      </c>
      <c r="H51" s="97">
        <f t="shared" si="20"/>
        <v>12.921348314606742</v>
      </c>
      <c r="I51" s="97">
        <f t="shared" si="20"/>
        <v>2.8089887640449436</v>
      </c>
    </row>
    <row r="52" spans="1:9" s="66" customFormat="1" ht="12" customHeight="1">
      <c r="A52" s="135"/>
      <c r="B52" s="88" t="s">
        <v>12</v>
      </c>
      <c r="C52" s="76">
        <v>20</v>
      </c>
      <c r="D52" s="96">
        <v>8</v>
      </c>
      <c r="E52" s="96">
        <v>4</v>
      </c>
      <c r="F52" s="41">
        <v>2</v>
      </c>
      <c r="G52" s="41">
        <v>3</v>
      </c>
      <c r="H52" s="41">
        <v>2</v>
      </c>
      <c r="I52" s="41">
        <v>1</v>
      </c>
    </row>
    <row r="53" spans="1:9" s="39" customFormat="1" ht="12" customHeight="1">
      <c r="A53" s="136"/>
      <c r="B53" s="90"/>
      <c r="C53" s="75">
        <v>100</v>
      </c>
      <c r="D53" s="111">
        <f>D52/$C$52*100</f>
        <v>40</v>
      </c>
      <c r="E53" s="111">
        <f>E52/$C$52*100</f>
        <v>20</v>
      </c>
      <c r="F53" s="111">
        <f t="shared" ref="F53:I53" si="21">F52/$C$52*100</f>
        <v>10</v>
      </c>
      <c r="G53" s="111">
        <f t="shared" si="21"/>
        <v>15</v>
      </c>
      <c r="H53" s="111">
        <f t="shared" si="21"/>
        <v>10</v>
      </c>
      <c r="I53" s="111">
        <f t="shared" si="21"/>
        <v>5</v>
      </c>
    </row>
    <row r="54" spans="1:9" s="39" customFormat="1" ht="12" customHeight="1">
      <c r="A54" s="134" t="s">
        <v>42</v>
      </c>
      <c r="B54" s="121" t="s">
        <v>53</v>
      </c>
      <c r="C54" s="102">
        <v>696</v>
      </c>
      <c r="D54" s="85">
        <v>616</v>
      </c>
      <c r="E54" s="85">
        <v>19</v>
      </c>
      <c r="F54" s="36">
        <v>11</v>
      </c>
      <c r="G54" s="36">
        <v>25</v>
      </c>
      <c r="H54" s="36">
        <v>17</v>
      </c>
      <c r="I54" s="36">
        <v>8</v>
      </c>
    </row>
    <row r="55" spans="1:9" s="39" customFormat="1" ht="12" customHeight="1">
      <c r="A55" s="135"/>
      <c r="B55" s="92"/>
      <c r="C55" s="77">
        <v>100</v>
      </c>
      <c r="D55" s="97">
        <f>D54/$C$54*100</f>
        <v>88.505747126436788</v>
      </c>
      <c r="E55" s="97">
        <f>E54/$C$54*100</f>
        <v>2.7298850574712645</v>
      </c>
      <c r="F55" s="97">
        <f t="shared" ref="F55:I55" si="22">F54/$C$54*100</f>
        <v>1.5804597701149428</v>
      </c>
      <c r="G55" s="97">
        <f t="shared" si="22"/>
        <v>3.5919540229885056</v>
      </c>
      <c r="H55" s="97">
        <f t="shared" si="22"/>
        <v>2.4425287356321839</v>
      </c>
      <c r="I55" s="97">
        <f t="shared" si="22"/>
        <v>1.1494252873563218</v>
      </c>
    </row>
    <row r="56" spans="1:9" s="39" customFormat="1" ht="12" customHeight="1">
      <c r="A56" s="135"/>
      <c r="B56" s="93" t="s">
        <v>43</v>
      </c>
      <c r="C56" s="76">
        <v>112</v>
      </c>
      <c r="D56" s="96">
        <v>102</v>
      </c>
      <c r="E56" s="96">
        <v>0</v>
      </c>
      <c r="F56" s="41">
        <v>1</v>
      </c>
      <c r="G56" s="41">
        <v>3</v>
      </c>
      <c r="H56" s="41">
        <v>4</v>
      </c>
      <c r="I56" s="41">
        <v>2</v>
      </c>
    </row>
    <row r="57" spans="1:9" s="39" customFormat="1" ht="12" customHeight="1">
      <c r="A57" s="135"/>
      <c r="B57" s="92"/>
      <c r="C57" s="76">
        <v>100</v>
      </c>
      <c r="D57" s="97">
        <f>D56/$C$56*100</f>
        <v>91.071428571428569</v>
      </c>
      <c r="E57" s="97">
        <f>E56/$C$56*100</f>
        <v>0</v>
      </c>
      <c r="F57" s="97">
        <f t="shared" ref="F57:I57" si="23">F56/$C$56*100</f>
        <v>0.89285714285714279</v>
      </c>
      <c r="G57" s="97">
        <f t="shared" si="23"/>
        <v>2.6785714285714284</v>
      </c>
      <c r="H57" s="97">
        <f t="shared" si="23"/>
        <v>3.5714285714285712</v>
      </c>
      <c r="I57" s="97">
        <f t="shared" si="23"/>
        <v>1.7857142857142856</v>
      </c>
    </row>
    <row r="58" spans="1:9" s="39" customFormat="1" ht="12" customHeight="1">
      <c r="A58" s="135"/>
      <c r="B58" s="93" t="s">
        <v>44</v>
      </c>
      <c r="C58" s="103">
        <v>128</v>
      </c>
      <c r="D58" s="98">
        <v>56</v>
      </c>
      <c r="E58" s="98">
        <v>16</v>
      </c>
      <c r="F58" s="40">
        <v>7</v>
      </c>
      <c r="G58" s="40">
        <v>35</v>
      </c>
      <c r="H58" s="40">
        <v>14</v>
      </c>
      <c r="I58" s="40">
        <v>0</v>
      </c>
    </row>
    <row r="59" spans="1:9" s="39" customFormat="1" ht="12" customHeight="1">
      <c r="A59" s="135"/>
      <c r="B59" s="92"/>
      <c r="C59" s="77">
        <v>100</v>
      </c>
      <c r="D59" s="97">
        <f>D58/$C$58*100</f>
        <v>43.75</v>
      </c>
      <c r="E59" s="97">
        <f>E58/$C$58*100</f>
        <v>12.5</v>
      </c>
      <c r="F59" s="97">
        <f t="shared" ref="F59:I59" si="24">F58/$C$58*100</f>
        <v>5.46875</v>
      </c>
      <c r="G59" s="97">
        <f t="shared" si="24"/>
        <v>27.34375</v>
      </c>
      <c r="H59" s="97">
        <f t="shared" si="24"/>
        <v>10.9375</v>
      </c>
      <c r="I59" s="97">
        <f t="shared" si="24"/>
        <v>0</v>
      </c>
    </row>
    <row r="60" spans="1:9" s="39" customFormat="1" ht="12" customHeight="1">
      <c r="A60" s="135"/>
      <c r="B60" s="93" t="s">
        <v>45</v>
      </c>
      <c r="C60" s="76">
        <v>384</v>
      </c>
      <c r="D60" s="96">
        <v>225</v>
      </c>
      <c r="E60" s="96">
        <v>42</v>
      </c>
      <c r="F60" s="41">
        <v>18</v>
      </c>
      <c r="G60" s="41">
        <v>39</v>
      </c>
      <c r="H60" s="41">
        <v>52</v>
      </c>
      <c r="I60" s="41">
        <v>8</v>
      </c>
    </row>
    <row r="61" spans="1:9" s="39" customFormat="1" ht="12" customHeight="1">
      <c r="A61" s="135"/>
      <c r="B61" s="92"/>
      <c r="C61" s="77">
        <v>100</v>
      </c>
      <c r="D61" s="97">
        <f>D60/$C$60*100</f>
        <v>58.59375</v>
      </c>
      <c r="E61" s="97">
        <f>E60/$C$60*100</f>
        <v>10.9375</v>
      </c>
      <c r="F61" s="97">
        <f t="shared" ref="F61:I61" si="25">F60/$C$60*100</f>
        <v>4.6875</v>
      </c>
      <c r="G61" s="97">
        <f t="shared" si="25"/>
        <v>10.15625</v>
      </c>
      <c r="H61" s="97">
        <f t="shared" si="25"/>
        <v>13.541666666666666</v>
      </c>
      <c r="I61" s="97">
        <f t="shared" si="25"/>
        <v>2.083333333333333</v>
      </c>
    </row>
    <row r="62" spans="1:9" s="39" customFormat="1" ht="12" customHeight="1">
      <c r="A62" s="135"/>
      <c r="B62" s="93" t="s">
        <v>46</v>
      </c>
      <c r="C62" s="103">
        <v>550</v>
      </c>
      <c r="D62" s="98">
        <v>255</v>
      </c>
      <c r="E62" s="98">
        <v>46</v>
      </c>
      <c r="F62" s="40">
        <v>39</v>
      </c>
      <c r="G62" s="40">
        <v>117</v>
      </c>
      <c r="H62" s="40">
        <v>82</v>
      </c>
      <c r="I62" s="40">
        <v>11</v>
      </c>
    </row>
    <row r="63" spans="1:9" s="39" customFormat="1" ht="12" customHeight="1">
      <c r="A63" s="135"/>
      <c r="B63" s="92"/>
      <c r="C63" s="77">
        <v>100</v>
      </c>
      <c r="D63" s="97">
        <f>D62/$C$62*100</f>
        <v>46.36363636363636</v>
      </c>
      <c r="E63" s="97">
        <f>E62/$C$62*100</f>
        <v>8.3636363636363633</v>
      </c>
      <c r="F63" s="97">
        <f t="shared" ref="F63:I63" si="26">F62/$C$62*100</f>
        <v>7.0909090909090908</v>
      </c>
      <c r="G63" s="97">
        <f t="shared" si="26"/>
        <v>21.272727272727273</v>
      </c>
      <c r="H63" s="97">
        <f t="shared" si="26"/>
        <v>14.909090909090908</v>
      </c>
      <c r="I63" s="97">
        <f t="shared" si="26"/>
        <v>2</v>
      </c>
    </row>
    <row r="64" spans="1:9" s="39" customFormat="1" ht="12" customHeight="1">
      <c r="A64" s="135"/>
      <c r="B64" s="95" t="s">
        <v>47</v>
      </c>
      <c r="C64" s="76">
        <v>46</v>
      </c>
      <c r="D64" s="96">
        <v>31</v>
      </c>
      <c r="E64" s="96">
        <v>2</v>
      </c>
      <c r="F64" s="41">
        <v>3</v>
      </c>
      <c r="G64" s="41">
        <v>0</v>
      </c>
      <c r="H64" s="41">
        <v>10</v>
      </c>
      <c r="I64" s="41">
        <v>0</v>
      </c>
    </row>
    <row r="65" spans="1:9" s="39" customFormat="1" ht="12" customHeight="1">
      <c r="A65" s="135"/>
      <c r="B65" s="92"/>
      <c r="C65" s="76">
        <v>100</v>
      </c>
      <c r="D65" s="97">
        <f>D64/$C$64*100</f>
        <v>67.391304347826093</v>
      </c>
      <c r="E65" s="97">
        <f>E64/$C$64*100</f>
        <v>4.3478260869565215</v>
      </c>
      <c r="F65" s="97">
        <f t="shared" ref="F65:I65" si="27">F64/$C$64*100</f>
        <v>6.5217391304347823</v>
      </c>
      <c r="G65" s="97">
        <f t="shared" si="27"/>
        <v>0</v>
      </c>
      <c r="H65" s="97">
        <f t="shared" si="27"/>
        <v>21.739130434782609</v>
      </c>
      <c r="I65" s="97">
        <f t="shared" si="27"/>
        <v>0</v>
      </c>
    </row>
    <row r="66" spans="1:9" s="39" customFormat="1" ht="12" customHeight="1">
      <c r="A66" s="135"/>
      <c r="B66" s="93" t="s">
        <v>48</v>
      </c>
      <c r="C66" s="103">
        <v>491</v>
      </c>
      <c r="D66" s="98">
        <v>220</v>
      </c>
      <c r="E66" s="98">
        <v>47</v>
      </c>
      <c r="F66" s="40">
        <v>28</v>
      </c>
      <c r="G66" s="40">
        <v>74</v>
      </c>
      <c r="H66" s="40">
        <v>92</v>
      </c>
      <c r="I66" s="40">
        <v>30</v>
      </c>
    </row>
    <row r="67" spans="1:9" s="39" customFormat="1" ht="12" customHeight="1">
      <c r="A67" s="135"/>
      <c r="B67" s="92"/>
      <c r="C67" s="77">
        <v>100</v>
      </c>
      <c r="D67" s="97">
        <f>D66/$C$66*100</f>
        <v>44.806517311608964</v>
      </c>
      <c r="E67" s="97">
        <f>E66/$C$66*100</f>
        <v>9.5723014256619141</v>
      </c>
      <c r="F67" s="97">
        <f t="shared" ref="F67:I67" si="28">F66/$C$66*100</f>
        <v>5.7026476578411405</v>
      </c>
      <c r="G67" s="97">
        <f t="shared" si="28"/>
        <v>15.071283095723015</v>
      </c>
      <c r="H67" s="97">
        <f t="shared" si="28"/>
        <v>18.737270875763748</v>
      </c>
      <c r="I67" s="97">
        <f t="shared" si="28"/>
        <v>6.1099796334012222</v>
      </c>
    </row>
    <row r="68" spans="1:9" s="39" customFormat="1" ht="12" customHeight="1">
      <c r="A68" s="135"/>
      <c r="B68" s="93" t="s">
        <v>49</v>
      </c>
      <c r="C68" s="103">
        <v>83</v>
      </c>
      <c r="D68" s="98">
        <v>47</v>
      </c>
      <c r="E68" s="98">
        <v>5</v>
      </c>
      <c r="F68" s="40">
        <v>1</v>
      </c>
      <c r="G68" s="40">
        <v>13</v>
      </c>
      <c r="H68" s="40">
        <v>12</v>
      </c>
      <c r="I68" s="40">
        <v>5</v>
      </c>
    </row>
    <row r="69" spans="1:9" s="39" customFormat="1" ht="12" customHeight="1">
      <c r="A69" s="135"/>
      <c r="B69" s="92"/>
      <c r="C69" s="77">
        <v>100</v>
      </c>
      <c r="D69" s="97">
        <f>D68/$C$68*100</f>
        <v>56.626506024096393</v>
      </c>
      <c r="E69" s="97">
        <f>E68/$C$68*100</f>
        <v>6.024096385542169</v>
      </c>
      <c r="F69" s="97">
        <f t="shared" ref="F69:I69" si="29">F68/$C$68*100</f>
        <v>1.2048192771084338</v>
      </c>
      <c r="G69" s="97">
        <f t="shared" si="29"/>
        <v>15.66265060240964</v>
      </c>
      <c r="H69" s="97">
        <f t="shared" si="29"/>
        <v>14.457831325301203</v>
      </c>
      <c r="I69" s="97">
        <f t="shared" si="29"/>
        <v>6.024096385542169</v>
      </c>
    </row>
    <row r="70" spans="1:9" s="66" customFormat="1" ht="12" customHeight="1">
      <c r="A70" s="135"/>
      <c r="B70" s="93" t="s">
        <v>50</v>
      </c>
      <c r="C70" s="76">
        <v>27</v>
      </c>
      <c r="D70" s="96">
        <v>13</v>
      </c>
      <c r="E70" s="96">
        <v>3</v>
      </c>
      <c r="F70" s="41">
        <v>2</v>
      </c>
      <c r="G70" s="41">
        <v>2</v>
      </c>
      <c r="H70" s="41">
        <v>4</v>
      </c>
      <c r="I70" s="41">
        <v>3</v>
      </c>
    </row>
    <row r="71" spans="1:9" s="39" customFormat="1" ht="12" customHeight="1">
      <c r="A71" s="136"/>
      <c r="B71" s="94"/>
      <c r="C71" s="75">
        <v>100</v>
      </c>
      <c r="D71" s="111">
        <f>D70/$C$70*100</f>
        <v>48.148148148148145</v>
      </c>
      <c r="E71" s="111">
        <f>E70/$C$70*100</f>
        <v>11.111111111111111</v>
      </c>
      <c r="F71" s="111">
        <f t="shared" ref="F71:I71" si="30">F70/$C$70*100</f>
        <v>7.4074074074074066</v>
      </c>
      <c r="G71" s="111">
        <f t="shared" si="30"/>
        <v>7.4074074074074066</v>
      </c>
      <c r="H71" s="111">
        <f t="shared" si="30"/>
        <v>14.814814814814813</v>
      </c>
      <c r="I71" s="111">
        <f t="shared" si="30"/>
        <v>11.111111111111111</v>
      </c>
    </row>
    <row r="72" spans="1:9" ht="11.25" customHeight="1">
      <c r="A72" s="130" t="s">
        <v>181</v>
      </c>
      <c r="B72" s="105" t="s">
        <v>58</v>
      </c>
      <c r="C72" s="102">
        <v>1101</v>
      </c>
      <c r="D72" s="106">
        <v>656</v>
      </c>
      <c r="E72" s="106">
        <v>85</v>
      </c>
      <c r="F72" s="107">
        <v>49</v>
      </c>
      <c r="G72" s="107">
        <v>149</v>
      </c>
      <c r="H72" s="107">
        <v>133</v>
      </c>
      <c r="I72" s="107">
        <v>29</v>
      </c>
    </row>
    <row r="73" spans="1:9" ht="11.25">
      <c r="A73" s="131"/>
      <c r="B73" s="89"/>
      <c r="C73" s="76">
        <v>100</v>
      </c>
      <c r="D73" s="97">
        <f>D72/$C$72*100</f>
        <v>59.582198001816536</v>
      </c>
      <c r="E73" s="97">
        <f t="shared" ref="E73:I73" si="31">E72/$C$72*100</f>
        <v>7.7202543142597637</v>
      </c>
      <c r="F73" s="97">
        <f t="shared" si="31"/>
        <v>4.4504995458673928</v>
      </c>
      <c r="G73" s="97">
        <f t="shared" si="31"/>
        <v>13.533151680290645</v>
      </c>
      <c r="H73" s="97">
        <f t="shared" si="31"/>
        <v>12.079927338782923</v>
      </c>
      <c r="I73" s="97">
        <f t="shared" si="31"/>
        <v>2.6339691189827432</v>
      </c>
    </row>
    <row r="74" spans="1:9" ht="11.25">
      <c r="A74" s="131"/>
      <c r="B74" s="112" t="s">
        <v>59</v>
      </c>
      <c r="C74" s="103">
        <v>1361</v>
      </c>
      <c r="D74" s="108">
        <v>826</v>
      </c>
      <c r="E74" s="108">
        <v>102</v>
      </c>
      <c r="F74" s="109">
        <v>58</v>
      </c>
      <c r="G74" s="109">
        <v>177</v>
      </c>
      <c r="H74" s="109">
        <v>164</v>
      </c>
      <c r="I74" s="109">
        <v>34</v>
      </c>
    </row>
    <row r="75" spans="1:9" ht="11.25">
      <c r="A75" s="131"/>
      <c r="B75" s="92"/>
      <c r="C75" s="77">
        <v>100</v>
      </c>
      <c r="D75" s="97">
        <f>D74/$C$74*100</f>
        <v>60.690668626010293</v>
      </c>
      <c r="E75" s="97">
        <f t="shared" ref="E75:I75" si="32">E74/$C$74*100</f>
        <v>7.4944893460690665</v>
      </c>
      <c r="F75" s="97">
        <f t="shared" si="32"/>
        <v>4.2615723732549595</v>
      </c>
      <c r="G75" s="97">
        <f t="shared" si="32"/>
        <v>13.005143277002205</v>
      </c>
      <c r="H75" s="97">
        <f t="shared" si="32"/>
        <v>12.049963262307127</v>
      </c>
      <c r="I75" s="97">
        <f t="shared" si="32"/>
        <v>2.4981631153563555</v>
      </c>
    </row>
    <row r="76" spans="1:9" ht="11.25">
      <c r="A76" s="131"/>
      <c r="B76" s="112" t="s">
        <v>60</v>
      </c>
      <c r="C76" s="76">
        <v>320</v>
      </c>
      <c r="D76" s="108">
        <v>211</v>
      </c>
      <c r="E76" s="108">
        <v>17</v>
      </c>
      <c r="F76" s="109">
        <v>13</v>
      </c>
      <c r="G76" s="109">
        <v>31</v>
      </c>
      <c r="H76" s="109">
        <v>37</v>
      </c>
      <c r="I76" s="109">
        <v>11</v>
      </c>
    </row>
    <row r="77" spans="1:9" ht="11.25">
      <c r="A77" s="131"/>
      <c r="B77" s="92"/>
      <c r="C77" s="77">
        <v>100</v>
      </c>
      <c r="D77" s="97">
        <f>D76/$C$76*100</f>
        <v>65.9375</v>
      </c>
      <c r="E77" s="97">
        <f t="shared" ref="E77:I77" si="33">E76/$C$76*100</f>
        <v>5.3125</v>
      </c>
      <c r="F77" s="97">
        <f t="shared" si="33"/>
        <v>4.0625</v>
      </c>
      <c r="G77" s="97">
        <f t="shared" si="33"/>
        <v>9.6875</v>
      </c>
      <c r="H77" s="97">
        <f t="shared" si="33"/>
        <v>11.5625</v>
      </c>
      <c r="I77" s="97">
        <f t="shared" si="33"/>
        <v>3.4375000000000004</v>
      </c>
    </row>
    <row r="78" spans="1:9" ht="11.25">
      <c r="A78" s="131"/>
      <c r="B78" s="112" t="s">
        <v>61</v>
      </c>
      <c r="C78" s="103">
        <v>720</v>
      </c>
      <c r="D78" s="108">
        <v>502</v>
      </c>
      <c r="E78" s="108">
        <v>45</v>
      </c>
      <c r="F78" s="109">
        <v>34</v>
      </c>
      <c r="G78" s="109">
        <v>72</v>
      </c>
      <c r="H78" s="109">
        <v>61</v>
      </c>
      <c r="I78" s="109">
        <v>6</v>
      </c>
    </row>
    <row r="79" spans="1:9" ht="11.25">
      <c r="A79" s="131"/>
      <c r="B79" s="92"/>
      <c r="C79" s="77">
        <v>100</v>
      </c>
      <c r="D79" s="97">
        <f>D78/$C$78*100</f>
        <v>69.722222222222214</v>
      </c>
      <c r="E79" s="97">
        <f t="shared" ref="E79:I79" si="34">E78/$C$78*100</f>
        <v>6.25</v>
      </c>
      <c r="F79" s="97">
        <f t="shared" si="34"/>
        <v>4.7222222222222223</v>
      </c>
      <c r="G79" s="97">
        <f t="shared" si="34"/>
        <v>10</v>
      </c>
      <c r="H79" s="97">
        <f t="shared" si="34"/>
        <v>8.4722222222222232</v>
      </c>
      <c r="I79" s="97">
        <f t="shared" si="34"/>
        <v>0.83333333333333337</v>
      </c>
    </row>
    <row r="80" spans="1:9" ht="11.25">
      <c r="A80" s="131"/>
      <c r="B80" s="112" t="s">
        <v>62</v>
      </c>
      <c r="C80" s="76">
        <v>252</v>
      </c>
      <c r="D80" s="108">
        <v>170</v>
      </c>
      <c r="E80" s="108">
        <v>13</v>
      </c>
      <c r="F80" s="109">
        <v>8</v>
      </c>
      <c r="G80" s="109">
        <v>30</v>
      </c>
      <c r="H80" s="109">
        <v>30</v>
      </c>
      <c r="I80" s="109">
        <v>1</v>
      </c>
    </row>
    <row r="81" spans="1:9" ht="11.25">
      <c r="A81" s="131"/>
      <c r="B81" s="92"/>
      <c r="C81" s="77">
        <v>100</v>
      </c>
      <c r="D81" s="97">
        <f>D80/$C$80*100</f>
        <v>67.460317460317469</v>
      </c>
      <c r="E81" s="97">
        <f t="shared" ref="E81:I81" si="35">E80/$C$80*100</f>
        <v>5.1587301587301582</v>
      </c>
      <c r="F81" s="97">
        <f t="shared" si="35"/>
        <v>3.1746031746031744</v>
      </c>
      <c r="G81" s="97">
        <f t="shared" si="35"/>
        <v>11.904761904761903</v>
      </c>
      <c r="H81" s="97">
        <f t="shared" si="35"/>
        <v>11.904761904761903</v>
      </c>
      <c r="I81" s="97">
        <f t="shared" si="35"/>
        <v>0.3968253968253968</v>
      </c>
    </row>
    <row r="82" spans="1:9" ht="11.25">
      <c r="A82" s="131"/>
      <c r="B82" s="112" t="s">
        <v>63</v>
      </c>
      <c r="C82" s="103">
        <v>1907</v>
      </c>
      <c r="D82" s="108">
        <v>1160</v>
      </c>
      <c r="E82" s="108">
        <v>144</v>
      </c>
      <c r="F82" s="109">
        <v>91</v>
      </c>
      <c r="G82" s="109">
        <v>256</v>
      </c>
      <c r="H82" s="109">
        <v>208</v>
      </c>
      <c r="I82" s="109">
        <v>48</v>
      </c>
    </row>
    <row r="83" spans="1:9" ht="11.25">
      <c r="A83" s="131"/>
      <c r="B83" s="92"/>
      <c r="C83" s="77">
        <v>100</v>
      </c>
      <c r="D83" s="97">
        <f>D82/$C$82*100</f>
        <v>60.828526481384372</v>
      </c>
      <c r="E83" s="97">
        <f t="shared" ref="E83:I83" si="36">E82/$C$82*100</f>
        <v>7.5511274252753013</v>
      </c>
      <c r="F83" s="97">
        <f t="shared" si="36"/>
        <v>4.7718930256948084</v>
      </c>
      <c r="G83" s="97">
        <f t="shared" si="36"/>
        <v>13.424226533822758</v>
      </c>
      <c r="H83" s="97">
        <f t="shared" si="36"/>
        <v>10.907184058730991</v>
      </c>
      <c r="I83" s="97">
        <f t="shared" si="36"/>
        <v>2.5170424750917673</v>
      </c>
    </row>
    <row r="84" spans="1:9" ht="11.25">
      <c r="A84" s="131"/>
      <c r="B84" s="112" t="s">
        <v>64</v>
      </c>
      <c r="C84" s="76">
        <v>483</v>
      </c>
      <c r="D84" s="108">
        <v>295</v>
      </c>
      <c r="E84" s="108">
        <v>38</v>
      </c>
      <c r="F84" s="109">
        <v>23</v>
      </c>
      <c r="G84" s="109">
        <v>61</v>
      </c>
      <c r="H84" s="109">
        <v>52</v>
      </c>
      <c r="I84" s="109">
        <v>14</v>
      </c>
    </row>
    <row r="85" spans="1:9" ht="11.25">
      <c r="A85" s="131"/>
      <c r="B85" s="92"/>
      <c r="C85" s="77">
        <v>100</v>
      </c>
      <c r="D85" s="97">
        <f>D84/$C$84*100</f>
        <v>61.076604554865419</v>
      </c>
      <c r="E85" s="97">
        <f t="shared" ref="E85:I85" si="37">E84/$C$84*100</f>
        <v>7.8674948240165632</v>
      </c>
      <c r="F85" s="97">
        <f t="shared" si="37"/>
        <v>4.7619047619047619</v>
      </c>
      <c r="G85" s="97">
        <f t="shared" si="37"/>
        <v>12.629399585921325</v>
      </c>
      <c r="H85" s="97">
        <f t="shared" si="37"/>
        <v>10.766045548654244</v>
      </c>
      <c r="I85" s="97">
        <f t="shared" si="37"/>
        <v>2.8985507246376812</v>
      </c>
    </row>
    <row r="86" spans="1:9" ht="11.25">
      <c r="A86" s="131"/>
      <c r="B86" s="110" t="s">
        <v>65</v>
      </c>
      <c r="C86" s="76">
        <v>1067</v>
      </c>
      <c r="D86" s="108">
        <v>637</v>
      </c>
      <c r="E86" s="108">
        <v>81</v>
      </c>
      <c r="F86" s="109">
        <v>55</v>
      </c>
      <c r="G86" s="109">
        <v>141</v>
      </c>
      <c r="H86" s="109">
        <v>117</v>
      </c>
      <c r="I86" s="109">
        <v>36</v>
      </c>
    </row>
    <row r="87" spans="1:9" ht="11.25">
      <c r="A87" s="131"/>
      <c r="B87" s="92"/>
      <c r="C87" s="77">
        <v>100</v>
      </c>
      <c r="D87" s="117">
        <f>D86/$C$86*100</f>
        <v>59.700093720712275</v>
      </c>
      <c r="E87" s="117">
        <f t="shared" ref="E87:I87" si="38">E86/$C$86*100</f>
        <v>7.5913776944704772</v>
      </c>
      <c r="F87" s="117">
        <f t="shared" si="38"/>
        <v>5.1546391752577314</v>
      </c>
      <c r="G87" s="117">
        <f t="shared" si="38"/>
        <v>13.214620431115275</v>
      </c>
      <c r="H87" s="117">
        <f t="shared" si="38"/>
        <v>10.965323336457358</v>
      </c>
      <c r="I87" s="117">
        <f t="shared" si="38"/>
        <v>3.3739456419868792</v>
      </c>
    </row>
    <row r="88" spans="1:9" ht="11.25">
      <c r="A88" s="131"/>
      <c r="B88" s="119" t="s">
        <v>66</v>
      </c>
      <c r="C88" s="76">
        <v>454</v>
      </c>
      <c r="D88" s="120">
        <v>271</v>
      </c>
      <c r="E88" s="120">
        <v>36</v>
      </c>
      <c r="F88" s="120">
        <v>23</v>
      </c>
      <c r="G88" s="120">
        <v>62</v>
      </c>
      <c r="H88" s="120">
        <v>49</v>
      </c>
      <c r="I88" s="120">
        <v>13</v>
      </c>
    </row>
    <row r="89" spans="1:9" ht="11.25">
      <c r="A89" s="131"/>
      <c r="B89" s="92"/>
      <c r="C89" s="77">
        <v>100</v>
      </c>
      <c r="D89" s="97">
        <f>D88/$C$88*100</f>
        <v>59.691629955947135</v>
      </c>
      <c r="E89" s="97">
        <f t="shared" ref="E89:I89" si="39">E88/$C$88*100</f>
        <v>7.929515418502203</v>
      </c>
      <c r="F89" s="97">
        <f t="shared" si="39"/>
        <v>5.0660792951541849</v>
      </c>
      <c r="G89" s="97">
        <f t="shared" si="39"/>
        <v>13.656387665198238</v>
      </c>
      <c r="H89" s="97">
        <f t="shared" si="39"/>
        <v>10.79295154185022</v>
      </c>
      <c r="I89" s="97">
        <f t="shared" si="39"/>
        <v>2.8634361233480177</v>
      </c>
    </row>
    <row r="90" spans="1:9" ht="11.25">
      <c r="A90" s="131"/>
      <c r="B90" s="112" t="s">
        <v>49</v>
      </c>
      <c r="C90" s="103">
        <v>13</v>
      </c>
      <c r="D90" s="108">
        <v>7</v>
      </c>
      <c r="E90" s="108">
        <v>1</v>
      </c>
      <c r="F90" s="109">
        <v>0</v>
      </c>
      <c r="G90" s="109">
        <v>2</v>
      </c>
      <c r="H90" s="109">
        <v>1</v>
      </c>
      <c r="I90" s="109">
        <v>2</v>
      </c>
    </row>
    <row r="91" spans="1:9" ht="11.25">
      <c r="A91" s="131"/>
      <c r="B91" s="92"/>
      <c r="C91" s="77">
        <v>100</v>
      </c>
      <c r="D91" s="97">
        <f>D90/$C$90*100</f>
        <v>53.846153846153847</v>
      </c>
      <c r="E91" s="97">
        <f t="shared" ref="E91:I91" si="40">E90/$C$90*100</f>
        <v>7.6923076923076925</v>
      </c>
      <c r="F91" s="97">
        <f t="shared" si="40"/>
        <v>0</v>
      </c>
      <c r="G91" s="97">
        <f t="shared" si="40"/>
        <v>15.384615384615385</v>
      </c>
      <c r="H91" s="97">
        <f t="shared" si="40"/>
        <v>7.6923076923076925</v>
      </c>
      <c r="I91" s="97">
        <f t="shared" si="40"/>
        <v>15.384615384615385</v>
      </c>
    </row>
    <row r="92" spans="1:9" ht="11.25">
      <c r="A92" s="131"/>
      <c r="B92" s="112" t="s">
        <v>67</v>
      </c>
      <c r="C92" s="76">
        <v>93</v>
      </c>
      <c r="D92" s="108">
        <v>58</v>
      </c>
      <c r="E92" s="108">
        <v>5</v>
      </c>
      <c r="F92" s="109">
        <v>3</v>
      </c>
      <c r="G92" s="109">
        <v>9</v>
      </c>
      <c r="H92" s="109">
        <v>15</v>
      </c>
      <c r="I92" s="109">
        <v>3</v>
      </c>
    </row>
    <row r="93" spans="1:9" ht="11.25">
      <c r="A93" s="131"/>
      <c r="B93" s="92"/>
      <c r="C93" s="77">
        <v>100</v>
      </c>
      <c r="D93" s="97">
        <f>D92/$C$92*100</f>
        <v>62.365591397849464</v>
      </c>
      <c r="E93" s="97">
        <f t="shared" ref="E93:I93" si="41">E92/$C$92*100</f>
        <v>5.376344086021505</v>
      </c>
      <c r="F93" s="97">
        <f t="shared" si="41"/>
        <v>3.225806451612903</v>
      </c>
      <c r="G93" s="97">
        <f t="shared" si="41"/>
        <v>9.67741935483871</v>
      </c>
      <c r="H93" s="97">
        <f t="shared" si="41"/>
        <v>16.129032258064516</v>
      </c>
      <c r="I93" s="97">
        <f t="shared" si="41"/>
        <v>3.225806451612903</v>
      </c>
    </row>
    <row r="94" spans="1:9" ht="11.25">
      <c r="A94" s="131"/>
      <c r="B94" s="112" t="s">
        <v>68</v>
      </c>
      <c r="C94" s="103">
        <v>21</v>
      </c>
      <c r="D94" s="108">
        <v>12</v>
      </c>
      <c r="E94" s="108">
        <v>2</v>
      </c>
      <c r="F94" s="109">
        <v>2</v>
      </c>
      <c r="G94" s="109">
        <v>0</v>
      </c>
      <c r="H94" s="109">
        <v>2</v>
      </c>
      <c r="I94" s="109">
        <v>3</v>
      </c>
    </row>
    <row r="95" spans="1:9" ht="11.25">
      <c r="A95" s="132"/>
      <c r="B95" s="94"/>
      <c r="C95" s="75">
        <v>100</v>
      </c>
      <c r="D95" s="111">
        <f>D94/$C$94*100</f>
        <v>57.142857142857139</v>
      </c>
      <c r="E95" s="111">
        <f t="shared" ref="E95:I95" si="42">E94/$C$94*100</f>
        <v>9.5238095238095237</v>
      </c>
      <c r="F95" s="111">
        <f t="shared" si="42"/>
        <v>9.5238095238095237</v>
      </c>
      <c r="G95" s="111">
        <f t="shared" si="42"/>
        <v>0</v>
      </c>
      <c r="H95" s="111">
        <f t="shared" si="42"/>
        <v>9.5238095238095237</v>
      </c>
      <c r="I95" s="111">
        <f t="shared" si="42"/>
        <v>14.285714285714285</v>
      </c>
    </row>
  </sheetData>
  <mergeCells count="6">
    <mergeCell ref="A72:A95"/>
    <mergeCell ref="A4:I4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7" width="6.625" style="1" customWidth="1"/>
    <col min="18" max="16384" width="9" style="2"/>
  </cols>
  <sheetData>
    <row r="1" spans="1:17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1.25" customHeight="1">
      <c r="A3" s="137" t="s">
        <v>136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1.25" customHeight="1">
      <c r="A4" s="99" t="s">
        <v>185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5"/>
    </row>
    <row r="9" spans="1:17" s="4" customFormat="1" ht="180" customHeight="1">
      <c r="A9" s="74" t="s">
        <v>11</v>
      </c>
      <c r="B9" s="3"/>
      <c r="C9" s="62" t="s">
        <v>10</v>
      </c>
      <c r="D9" s="104" t="s">
        <v>137</v>
      </c>
      <c r="E9" s="104" t="s">
        <v>138</v>
      </c>
      <c r="F9" s="104" t="s">
        <v>139</v>
      </c>
      <c r="G9" s="104" t="s">
        <v>140</v>
      </c>
      <c r="H9" s="104" t="s">
        <v>141</v>
      </c>
      <c r="I9" s="104" t="s">
        <v>142</v>
      </c>
      <c r="J9" s="104" t="s">
        <v>143</v>
      </c>
      <c r="K9" s="104" t="s">
        <v>144</v>
      </c>
      <c r="L9" s="104" t="s">
        <v>145</v>
      </c>
      <c r="M9" s="104" t="s">
        <v>146</v>
      </c>
      <c r="N9" s="104" t="s">
        <v>147</v>
      </c>
      <c r="O9" s="104" t="s">
        <v>90</v>
      </c>
      <c r="P9" s="104" t="s">
        <v>105</v>
      </c>
      <c r="Q9" s="104" t="s">
        <v>13</v>
      </c>
    </row>
    <row r="10" spans="1:17" s="37" customFormat="1" ht="12" customHeight="1">
      <c r="A10" s="34"/>
      <c r="B10" s="35" t="s">
        <v>7</v>
      </c>
      <c r="C10" s="102">
        <v>885</v>
      </c>
      <c r="D10" s="57">
        <v>74</v>
      </c>
      <c r="E10" s="57">
        <v>155</v>
      </c>
      <c r="F10" s="85">
        <v>26</v>
      </c>
      <c r="G10" s="85">
        <v>181</v>
      </c>
      <c r="H10" s="85">
        <v>49</v>
      </c>
      <c r="I10" s="85">
        <v>123</v>
      </c>
      <c r="J10" s="85">
        <v>52</v>
      </c>
      <c r="K10" s="85">
        <v>265</v>
      </c>
      <c r="L10" s="85">
        <v>314</v>
      </c>
      <c r="M10" s="85">
        <v>132</v>
      </c>
      <c r="N10" s="85">
        <v>25</v>
      </c>
      <c r="O10" s="85">
        <v>47</v>
      </c>
      <c r="P10" s="85">
        <v>65</v>
      </c>
      <c r="Q10" s="85">
        <v>30</v>
      </c>
    </row>
    <row r="11" spans="1:17" s="39" customFormat="1" ht="12" customHeight="1">
      <c r="A11" s="38"/>
      <c r="B11" s="82"/>
      <c r="C11" s="75">
        <v>100</v>
      </c>
      <c r="D11" s="58">
        <f>D10/$C$10*100</f>
        <v>8.361581920903955</v>
      </c>
      <c r="E11" s="58">
        <f t="shared" ref="E11:Q11" si="0">E10/$C$10*100</f>
        <v>17.514124293785311</v>
      </c>
      <c r="F11" s="111">
        <f t="shared" si="0"/>
        <v>2.9378531073446328</v>
      </c>
      <c r="G11" s="111">
        <f t="shared" si="0"/>
        <v>20.451977401129945</v>
      </c>
      <c r="H11" s="111">
        <f t="shared" si="0"/>
        <v>5.536723163841808</v>
      </c>
      <c r="I11" s="111">
        <f t="shared" si="0"/>
        <v>13.898305084745763</v>
      </c>
      <c r="J11" s="111">
        <f t="shared" si="0"/>
        <v>5.8757062146892656</v>
      </c>
      <c r="K11" s="111">
        <f t="shared" si="0"/>
        <v>29.943502824858758</v>
      </c>
      <c r="L11" s="111">
        <f t="shared" si="0"/>
        <v>35.480225988700568</v>
      </c>
      <c r="M11" s="111">
        <f t="shared" si="0"/>
        <v>14.915254237288137</v>
      </c>
      <c r="N11" s="111">
        <f t="shared" si="0"/>
        <v>2.8248587570621471</v>
      </c>
      <c r="O11" s="111">
        <f t="shared" si="0"/>
        <v>5.3107344632768356</v>
      </c>
      <c r="P11" s="111">
        <f t="shared" si="0"/>
        <v>7.3446327683615822</v>
      </c>
      <c r="Q11" s="111">
        <f t="shared" si="0"/>
        <v>3.3898305084745761</v>
      </c>
    </row>
    <row r="12" spans="1:17" s="37" customFormat="1" ht="12" customHeight="1">
      <c r="A12" s="134" t="s">
        <v>18</v>
      </c>
      <c r="B12" s="86" t="s">
        <v>8</v>
      </c>
      <c r="C12" s="102">
        <v>259</v>
      </c>
      <c r="D12" s="85">
        <v>24</v>
      </c>
      <c r="E12" s="85">
        <v>37</v>
      </c>
      <c r="F12" s="36">
        <v>4</v>
      </c>
      <c r="G12" s="36">
        <v>51</v>
      </c>
      <c r="H12" s="36">
        <v>12</v>
      </c>
      <c r="I12" s="36">
        <v>50</v>
      </c>
      <c r="J12" s="36">
        <v>21</v>
      </c>
      <c r="K12" s="36">
        <v>80</v>
      </c>
      <c r="L12" s="36">
        <v>98</v>
      </c>
      <c r="M12" s="36">
        <v>44</v>
      </c>
      <c r="N12" s="36">
        <v>6</v>
      </c>
      <c r="O12" s="36">
        <v>10</v>
      </c>
      <c r="P12" s="36">
        <v>19</v>
      </c>
      <c r="Q12" s="36">
        <v>6</v>
      </c>
    </row>
    <row r="13" spans="1:17" s="39" customFormat="1" ht="12" customHeight="1">
      <c r="A13" s="135"/>
      <c r="B13" s="89"/>
      <c r="C13" s="76">
        <v>100</v>
      </c>
      <c r="D13" s="116">
        <f>D12/$C$12*100</f>
        <v>9.2664092664092657</v>
      </c>
      <c r="E13" s="116">
        <f t="shared" ref="E13:Q13" si="1">E12/$C$12*100</f>
        <v>14.285714285714285</v>
      </c>
      <c r="F13" s="117">
        <f t="shared" si="1"/>
        <v>1.5444015444015444</v>
      </c>
      <c r="G13" s="117">
        <f t="shared" si="1"/>
        <v>19.691119691119692</v>
      </c>
      <c r="H13" s="117">
        <f t="shared" si="1"/>
        <v>4.6332046332046328</v>
      </c>
      <c r="I13" s="117">
        <f t="shared" si="1"/>
        <v>19.305019305019304</v>
      </c>
      <c r="J13" s="117">
        <f t="shared" si="1"/>
        <v>8.1081081081081088</v>
      </c>
      <c r="K13" s="117">
        <f t="shared" si="1"/>
        <v>30.888030888030887</v>
      </c>
      <c r="L13" s="117">
        <f t="shared" si="1"/>
        <v>37.837837837837839</v>
      </c>
      <c r="M13" s="117">
        <f t="shared" si="1"/>
        <v>16.988416988416986</v>
      </c>
      <c r="N13" s="117">
        <f t="shared" si="1"/>
        <v>2.3166023166023164</v>
      </c>
      <c r="O13" s="117">
        <f t="shared" si="1"/>
        <v>3.8610038610038608</v>
      </c>
      <c r="P13" s="117">
        <f t="shared" si="1"/>
        <v>7.3359073359073363</v>
      </c>
      <c r="Q13" s="117">
        <f t="shared" si="1"/>
        <v>2.3166023166023164</v>
      </c>
    </row>
    <row r="14" spans="1:17" s="37" customFormat="1" ht="12" customHeight="1">
      <c r="A14" s="135"/>
      <c r="B14" s="88" t="s">
        <v>9</v>
      </c>
      <c r="C14" s="103">
        <v>620</v>
      </c>
      <c r="D14" s="98">
        <v>49</v>
      </c>
      <c r="E14" s="98">
        <v>116</v>
      </c>
      <c r="F14" s="40">
        <v>22</v>
      </c>
      <c r="G14" s="40">
        <v>128</v>
      </c>
      <c r="H14" s="40">
        <v>36</v>
      </c>
      <c r="I14" s="40">
        <v>73</v>
      </c>
      <c r="J14" s="40">
        <v>31</v>
      </c>
      <c r="K14" s="40">
        <v>181</v>
      </c>
      <c r="L14" s="40">
        <v>213</v>
      </c>
      <c r="M14" s="40">
        <v>87</v>
      </c>
      <c r="N14" s="40">
        <v>19</v>
      </c>
      <c r="O14" s="40">
        <v>37</v>
      </c>
      <c r="P14" s="40">
        <v>46</v>
      </c>
      <c r="Q14" s="40">
        <v>23</v>
      </c>
    </row>
    <row r="15" spans="1:17" s="39" customFormat="1" ht="12" customHeight="1">
      <c r="A15" s="135"/>
      <c r="B15" s="87"/>
      <c r="C15" s="77">
        <v>100</v>
      </c>
      <c r="D15" s="118">
        <f>D14/$C$14*100</f>
        <v>7.9032258064516121</v>
      </c>
      <c r="E15" s="118">
        <f t="shared" ref="E15:Q15" si="2">E14/$C$14*100</f>
        <v>18.70967741935484</v>
      </c>
      <c r="F15" s="97">
        <f t="shared" si="2"/>
        <v>3.5483870967741935</v>
      </c>
      <c r="G15" s="97">
        <f t="shared" si="2"/>
        <v>20.64516129032258</v>
      </c>
      <c r="H15" s="97">
        <f t="shared" si="2"/>
        <v>5.806451612903226</v>
      </c>
      <c r="I15" s="97">
        <f t="shared" si="2"/>
        <v>11.774193548387096</v>
      </c>
      <c r="J15" s="97">
        <f t="shared" si="2"/>
        <v>5</v>
      </c>
      <c r="K15" s="97">
        <f t="shared" si="2"/>
        <v>29.193548387096772</v>
      </c>
      <c r="L15" s="97">
        <f t="shared" si="2"/>
        <v>34.354838709677423</v>
      </c>
      <c r="M15" s="97">
        <f t="shared" si="2"/>
        <v>14.032258064516128</v>
      </c>
      <c r="N15" s="97">
        <f t="shared" si="2"/>
        <v>3.064516129032258</v>
      </c>
      <c r="O15" s="97">
        <f t="shared" si="2"/>
        <v>5.967741935483871</v>
      </c>
      <c r="P15" s="97">
        <f t="shared" si="2"/>
        <v>7.419354838709677</v>
      </c>
      <c r="Q15" s="97">
        <f t="shared" si="2"/>
        <v>3.7096774193548385</v>
      </c>
    </row>
    <row r="16" spans="1:17" s="37" customFormat="1" ht="12" customHeight="1">
      <c r="A16" s="135"/>
      <c r="B16" s="91" t="s">
        <v>13</v>
      </c>
      <c r="C16" s="76">
        <v>6</v>
      </c>
      <c r="D16" s="96">
        <v>1</v>
      </c>
      <c r="E16" s="96">
        <v>2</v>
      </c>
      <c r="F16" s="41">
        <v>0</v>
      </c>
      <c r="G16" s="41">
        <v>2</v>
      </c>
      <c r="H16" s="41">
        <v>1</v>
      </c>
      <c r="I16" s="41">
        <v>0</v>
      </c>
      <c r="J16" s="41">
        <v>0</v>
      </c>
      <c r="K16" s="41">
        <v>4</v>
      </c>
      <c r="L16" s="41">
        <v>3</v>
      </c>
      <c r="M16" s="41">
        <v>1</v>
      </c>
      <c r="N16" s="41">
        <v>0</v>
      </c>
      <c r="O16" s="41">
        <v>0</v>
      </c>
      <c r="P16" s="41">
        <v>0</v>
      </c>
      <c r="Q16" s="41">
        <v>1</v>
      </c>
    </row>
    <row r="17" spans="1:17" s="39" customFormat="1" ht="12" customHeight="1">
      <c r="A17" s="136"/>
      <c r="B17" s="90"/>
      <c r="C17" s="75">
        <v>100</v>
      </c>
      <c r="D17" s="58">
        <f>D16/$C$16*100</f>
        <v>16.666666666666664</v>
      </c>
      <c r="E17" s="58">
        <f t="shared" ref="E17:Q17" si="3">E16/$C$16*100</f>
        <v>33.333333333333329</v>
      </c>
      <c r="F17" s="111">
        <f t="shared" si="3"/>
        <v>0</v>
      </c>
      <c r="G17" s="111">
        <f t="shared" si="3"/>
        <v>33.333333333333329</v>
      </c>
      <c r="H17" s="111">
        <f t="shared" si="3"/>
        <v>16.666666666666664</v>
      </c>
      <c r="I17" s="111">
        <f t="shared" si="3"/>
        <v>0</v>
      </c>
      <c r="J17" s="111">
        <f t="shared" si="3"/>
        <v>0</v>
      </c>
      <c r="K17" s="111">
        <f t="shared" si="3"/>
        <v>66.666666666666657</v>
      </c>
      <c r="L17" s="111">
        <f t="shared" si="3"/>
        <v>50</v>
      </c>
      <c r="M17" s="111">
        <f t="shared" si="3"/>
        <v>16.666666666666664</v>
      </c>
      <c r="N17" s="111">
        <f t="shared" si="3"/>
        <v>0</v>
      </c>
      <c r="O17" s="111">
        <f t="shared" si="3"/>
        <v>0</v>
      </c>
      <c r="P17" s="111">
        <f t="shared" si="3"/>
        <v>0</v>
      </c>
      <c r="Q17" s="111">
        <f t="shared" si="3"/>
        <v>16.666666666666664</v>
      </c>
    </row>
    <row r="18" spans="1:17" s="66" customFormat="1" ht="12" customHeight="1">
      <c r="A18" s="135" t="s">
        <v>19</v>
      </c>
      <c r="B18" s="88" t="s">
        <v>55</v>
      </c>
      <c r="C18" s="103">
        <v>59</v>
      </c>
      <c r="D18" s="96">
        <v>19</v>
      </c>
      <c r="E18" s="96">
        <v>14</v>
      </c>
      <c r="F18" s="41">
        <v>2</v>
      </c>
      <c r="G18" s="41">
        <v>27</v>
      </c>
      <c r="H18" s="41">
        <v>2</v>
      </c>
      <c r="I18" s="41">
        <v>7</v>
      </c>
      <c r="J18" s="41">
        <v>10</v>
      </c>
      <c r="K18" s="41">
        <v>5</v>
      </c>
      <c r="L18" s="41">
        <v>0</v>
      </c>
      <c r="M18" s="41">
        <v>15</v>
      </c>
      <c r="N18" s="41">
        <v>8</v>
      </c>
      <c r="O18" s="41">
        <v>4</v>
      </c>
      <c r="P18" s="41">
        <v>7</v>
      </c>
      <c r="Q18" s="41">
        <v>0</v>
      </c>
    </row>
    <row r="19" spans="1:17" s="39" customFormat="1" ht="12" customHeight="1">
      <c r="A19" s="135"/>
      <c r="B19" s="87"/>
      <c r="C19" s="77">
        <v>100</v>
      </c>
      <c r="D19" s="97">
        <f>D18/$C$18*100</f>
        <v>32.20338983050847</v>
      </c>
      <c r="E19" s="97">
        <f>E18/$C$18*100</f>
        <v>23.728813559322035</v>
      </c>
      <c r="F19" s="97">
        <f t="shared" ref="F19:Q19" si="4">F18/$C$18*100</f>
        <v>3.3898305084745761</v>
      </c>
      <c r="G19" s="97">
        <f t="shared" si="4"/>
        <v>45.762711864406782</v>
      </c>
      <c r="H19" s="97">
        <f t="shared" si="4"/>
        <v>3.3898305084745761</v>
      </c>
      <c r="I19" s="97">
        <f t="shared" si="4"/>
        <v>11.864406779661017</v>
      </c>
      <c r="J19" s="97">
        <f t="shared" si="4"/>
        <v>16.949152542372879</v>
      </c>
      <c r="K19" s="97">
        <f t="shared" si="4"/>
        <v>8.4745762711864394</v>
      </c>
      <c r="L19" s="97">
        <f t="shared" si="4"/>
        <v>0</v>
      </c>
      <c r="M19" s="97">
        <f t="shared" si="4"/>
        <v>25.423728813559322</v>
      </c>
      <c r="N19" s="97">
        <f t="shared" si="4"/>
        <v>13.559322033898304</v>
      </c>
      <c r="O19" s="97">
        <f t="shared" si="4"/>
        <v>6.7796610169491522</v>
      </c>
      <c r="P19" s="97">
        <f t="shared" si="4"/>
        <v>11.864406779661017</v>
      </c>
      <c r="Q19" s="97">
        <f t="shared" si="4"/>
        <v>0</v>
      </c>
    </row>
    <row r="20" spans="1:17" s="66" customFormat="1" ht="12" customHeight="1">
      <c r="A20" s="135"/>
      <c r="B20" s="88" t="s">
        <v>14</v>
      </c>
      <c r="C20" s="103">
        <v>84</v>
      </c>
      <c r="D20" s="96">
        <v>18</v>
      </c>
      <c r="E20" s="96">
        <v>43</v>
      </c>
      <c r="F20" s="41">
        <v>4</v>
      </c>
      <c r="G20" s="41">
        <v>38</v>
      </c>
      <c r="H20" s="41">
        <v>6</v>
      </c>
      <c r="I20" s="41">
        <v>10</v>
      </c>
      <c r="J20" s="41">
        <v>5</v>
      </c>
      <c r="K20" s="41">
        <v>17</v>
      </c>
      <c r="L20" s="41">
        <v>10</v>
      </c>
      <c r="M20" s="41">
        <v>17</v>
      </c>
      <c r="N20" s="41">
        <v>5</v>
      </c>
      <c r="O20" s="41">
        <v>7</v>
      </c>
      <c r="P20" s="41">
        <v>3</v>
      </c>
      <c r="Q20" s="41">
        <v>2</v>
      </c>
    </row>
    <row r="21" spans="1:17" s="39" customFormat="1" ht="12" customHeight="1">
      <c r="A21" s="135"/>
      <c r="B21" s="87"/>
      <c r="C21" s="77">
        <v>100</v>
      </c>
      <c r="D21" s="97">
        <f>D20/$C$20*100</f>
        <v>21.428571428571427</v>
      </c>
      <c r="E21" s="97">
        <f>E20/$C$20*100</f>
        <v>51.19047619047619</v>
      </c>
      <c r="F21" s="97">
        <f t="shared" ref="F21:Q21" si="5">F20/$C$20*100</f>
        <v>4.7619047619047619</v>
      </c>
      <c r="G21" s="97">
        <f t="shared" si="5"/>
        <v>45.238095238095241</v>
      </c>
      <c r="H21" s="97">
        <f t="shared" si="5"/>
        <v>7.1428571428571423</v>
      </c>
      <c r="I21" s="97">
        <f t="shared" si="5"/>
        <v>11.904761904761903</v>
      </c>
      <c r="J21" s="97">
        <f t="shared" si="5"/>
        <v>5.9523809523809517</v>
      </c>
      <c r="K21" s="97">
        <f t="shared" si="5"/>
        <v>20.238095238095237</v>
      </c>
      <c r="L21" s="97">
        <f t="shared" si="5"/>
        <v>11.904761904761903</v>
      </c>
      <c r="M21" s="97">
        <f t="shared" si="5"/>
        <v>20.238095238095237</v>
      </c>
      <c r="N21" s="97">
        <f t="shared" si="5"/>
        <v>5.9523809523809517</v>
      </c>
      <c r="O21" s="97">
        <f t="shared" si="5"/>
        <v>8.3333333333333321</v>
      </c>
      <c r="P21" s="97">
        <f t="shared" si="5"/>
        <v>3.5714285714285712</v>
      </c>
      <c r="Q21" s="97">
        <f t="shared" si="5"/>
        <v>2.3809523809523809</v>
      </c>
    </row>
    <row r="22" spans="1:17" s="66" customFormat="1" ht="12" customHeight="1">
      <c r="A22" s="135"/>
      <c r="B22" s="91" t="s">
        <v>15</v>
      </c>
      <c r="C22" s="103">
        <v>110</v>
      </c>
      <c r="D22" s="98">
        <v>8</v>
      </c>
      <c r="E22" s="98">
        <v>33</v>
      </c>
      <c r="F22" s="40">
        <v>0</v>
      </c>
      <c r="G22" s="40">
        <v>30</v>
      </c>
      <c r="H22" s="40">
        <v>11</v>
      </c>
      <c r="I22" s="40">
        <v>9</v>
      </c>
      <c r="J22" s="40">
        <v>8</v>
      </c>
      <c r="K22" s="40">
        <v>21</v>
      </c>
      <c r="L22" s="40">
        <v>20</v>
      </c>
      <c r="M22" s="40">
        <v>30</v>
      </c>
      <c r="N22" s="40">
        <v>3</v>
      </c>
      <c r="O22" s="40">
        <v>6</v>
      </c>
      <c r="P22" s="40">
        <v>7</v>
      </c>
      <c r="Q22" s="40">
        <v>1</v>
      </c>
    </row>
    <row r="23" spans="1:17" s="39" customFormat="1" ht="12" customHeight="1">
      <c r="A23" s="135"/>
      <c r="B23" s="87"/>
      <c r="C23" s="76">
        <v>100</v>
      </c>
      <c r="D23" s="97">
        <f>D22/$C$22*100</f>
        <v>7.2727272727272725</v>
      </c>
      <c r="E23" s="97">
        <f>E22/$C$22*100</f>
        <v>30</v>
      </c>
      <c r="F23" s="97">
        <f t="shared" ref="F23:Q23" si="6">F22/$C$22*100</f>
        <v>0</v>
      </c>
      <c r="G23" s="97">
        <f t="shared" si="6"/>
        <v>27.27272727272727</v>
      </c>
      <c r="H23" s="97">
        <f t="shared" si="6"/>
        <v>10</v>
      </c>
      <c r="I23" s="97">
        <f t="shared" si="6"/>
        <v>8.1818181818181817</v>
      </c>
      <c r="J23" s="97">
        <f t="shared" si="6"/>
        <v>7.2727272727272725</v>
      </c>
      <c r="K23" s="97">
        <f t="shared" si="6"/>
        <v>19.090909090909093</v>
      </c>
      <c r="L23" s="97">
        <f t="shared" si="6"/>
        <v>18.181818181818183</v>
      </c>
      <c r="M23" s="97">
        <f t="shared" si="6"/>
        <v>27.27272727272727</v>
      </c>
      <c r="N23" s="97">
        <f t="shared" si="6"/>
        <v>2.7272727272727271</v>
      </c>
      <c r="O23" s="97">
        <f t="shared" si="6"/>
        <v>5.4545454545454541</v>
      </c>
      <c r="P23" s="97">
        <f t="shared" si="6"/>
        <v>6.3636363636363633</v>
      </c>
      <c r="Q23" s="97">
        <f t="shared" si="6"/>
        <v>0.90909090909090906</v>
      </c>
    </row>
    <row r="24" spans="1:17" s="66" customFormat="1" ht="12" customHeight="1">
      <c r="A24" s="135"/>
      <c r="B24" s="88" t="s">
        <v>16</v>
      </c>
      <c r="C24" s="103">
        <v>146</v>
      </c>
      <c r="D24" s="96">
        <v>8</v>
      </c>
      <c r="E24" s="96">
        <v>41</v>
      </c>
      <c r="F24" s="41">
        <v>9</v>
      </c>
      <c r="G24" s="41">
        <v>25</v>
      </c>
      <c r="H24" s="41">
        <v>8</v>
      </c>
      <c r="I24" s="41">
        <v>18</v>
      </c>
      <c r="J24" s="41">
        <v>9</v>
      </c>
      <c r="K24" s="41">
        <v>34</v>
      </c>
      <c r="L24" s="41">
        <v>33</v>
      </c>
      <c r="M24" s="41">
        <v>30</v>
      </c>
      <c r="N24" s="41">
        <v>5</v>
      </c>
      <c r="O24" s="41">
        <v>5</v>
      </c>
      <c r="P24" s="41">
        <v>20</v>
      </c>
      <c r="Q24" s="41">
        <v>3</v>
      </c>
    </row>
    <row r="25" spans="1:17" s="39" customFormat="1" ht="12" customHeight="1">
      <c r="A25" s="135"/>
      <c r="B25" s="87"/>
      <c r="C25" s="77">
        <v>100</v>
      </c>
      <c r="D25" s="97">
        <f>D24/$C$24*100</f>
        <v>5.4794520547945202</v>
      </c>
      <c r="E25" s="97">
        <f>E24/$C$24*100</f>
        <v>28.082191780821919</v>
      </c>
      <c r="F25" s="97">
        <f t="shared" ref="F25:Q25" si="7">F24/$C$24*100</f>
        <v>6.1643835616438354</v>
      </c>
      <c r="G25" s="97">
        <f t="shared" si="7"/>
        <v>17.123287671232877</v>
      </c>
      <c r="H25" s="97">
        <f t="shared" si="7"/>
        <v>5.4794520547945202</v>
      </c>
      <c r="I25" s="97">
        <f t="shared" si="7"/>
        <v>12.328767123287671</v>
      </c>
      <c r="J25" s="97">
        <f t="shared" si="7"/>
        <v>6.1643835616438354</v>
      </c>
      <c r="K25" s="97">
        <f t="shared" si="7"/>
        <v>23.287671232876711</v>
      </c>
      <c r="L25" s="97">
        <f t="shared" si="7"/>
        <v>22.602739726027394</v>
      </c>
      <c r="M25" s="97">
        <f t="shared" si="7"/>
        <v>20.547945205479451</v>
      </c>
      <c r="N25" s="97">
        <f t="shared" si="7"/>
        <v>3.4246575342465753</v>
      </c>
      <c r="O25" s="97">
        <f t="shared" si="7"/>
        <v>3.4246575342465753</v>
      </c>
      <c r="P25" s="97">
        <f t="shared" si="7"/>
        <v>13.698630136986301</v>
      </c>
      <c r="Q25" s="97">
        <f t="shared" si="7"/>
        <v>2.054794520547945</v>
      </c>
    </row>
    <row r="26" spans="1:17" s="66" customFormat="1" ht="12" customHeight="1">
      <c r="A26" s="135"/>
      <c r="B26" s="88" t="s">
        <v>17</v>
      </c>
      <c r="C26" s="103">
        <v>194</v>
      </c>
      <c r="D26" s="98">
        <v>11</v>
      </c>
      <c r="E26" s="98">
        <v>16</v>
      </c>
      <c r="F26" s="40">
        <v>5</v>
      </c>
      <c r="G26" s="40">
        <v>36</v>
      </c>
      <c r="H26" s="40">
        <v>14</v>
      </c>
      <c r="I26" s="40">
        <v>38</v>
      </c>
      <c r="J26" s="40">
        <v>8</v>
      </c>
      <c r="K26" s="40">
        <v>73</v>
      </c>
      <c r="L26" s="40">
        <v>75</v>
      </c>
      <c r="M26" s="40">
        <v>26</v>
      </c>
      <c r="N26" s="40">
        <v>2</v>
      </c>
      <c r="O26" s="40">
        <v>12</v>
      </c>
      <c r="P26" s="40">
        <v>12</v>
      </c>
      <c r="Q26" s="40">
        <v>7</v>
      </c>
    </row>
    <row r="27" spans="1:17" s="39" customFormat="1" ht="12" customHeight="1">
      <c r="A27" s="135"/>
      <c r="B27" s="87"/>
      <c r="C27" s="76">
        <v>100</v>
      </c>
      <c r="D27" s="97">
        <f>D26/$C$26*100</f>
        <v>5.6701030927835054</v>
      </c>
      <c r="E27" s="97">
        <f>E26/$C$26*100</f>
        <v>8.2474226804123703</v>
      </c>
      <c r="F27" s="97">
        <f t="shared" ref="F27:Q27" si="8">F26/$C$26*100</f>
        <v>2.5773195876288657</v>
      </c>
      <c r="G27" s="97">
        <f t="shared" si="8"/>
        <v>18.556701030927837</v>
      </c>
      <c r="H27" s="97">
        <f t="shared" si="8"/>
        <v>7.216494845360824</v>
      </c>
      <c r="I27" s="97">
        <f t="shared" si="8"/>
        <v>19.587628865979383</v>
      </c>
      <c r="J27" s="97">
        <f t="shared" si="8"/>
        <v>4.1237113402061851</v>
      </c>
      <c r="K27" s="97">
        <f t="shared" si="8"/>
        <v>37.628865979381445</v>
      </c>
      <c r="L27" s="97">
        <f t="shared" si="8"/>
        <v>38.659793814432994</v>
      </c>
      <c r="M27" s="97">
        <f t="shared" si="8"/>
        <v>13.402061855670103</v>
      </c>
      <c r="N27" s="97">
        <f t="shared" si="8"/>
        <v>1.0309278350515463</v>
      </c>
      <c r="O27" s="97">
        <f t="shared" si="8"/>
        <v>6.1855670103092786</v>
      </c>
      <c r="P27" s="97">
        <f t="shared" si="8"/>
        <v>6.1855670103092786</v>
      </c>
      <c r="Q27" s="97">
        <f t="shared" si="8"/>
        <v>3.608247422680412</v>
      </c>
    </row>
    <row r="28" spans="1:17" s="37" customFormat="1" ht="12" customHeight="1">
      <c r="A28" s="135"/>
      <c r="B28" s="91" t="s">
        <v>56</v>
      </c>
      <c r="C28" s="103">
        <v>284</v>
      </c>
      <c r="D28" s="98">
        <v>9</v>
      </c>
      <c r="E28" s="98">
        <v>5</v>
      </c>
      <c r="F28" s="40">
        <v>5</v>
      </c>
      <c r="G28" s="40">
        <v>22</v>
      </c>
      <c r="H28" s="40">
        <v>7</v>
      </c>
      <c r="I28" s="40">
        <v>41</v>
      </c>
      <c r="J28" s="40">
        <v>12</v>
      </c>
      <c r="K28" s="40">
        <v>110</v>
      </c>
      <c r="L28" s="40">
        <v>172</v>
      </c>
      <c r="M28" s="40">
        <v>13</v>
      </c>
      <c r="N28" s="40">
        <v>2</v>
      </c>
      <c r="O28" s="40">
        <v>13</v>
      </c>
      <c r="P28" s="40">
        <v>16</v>
      </c>
      <c r="Q28" s="40">
        <v>16</v>
      </c>
    </row>
    <row r="29" spans="1:17" s="39" customFormat="1" ht="12" customHeight="1">
      <c r="A29" s="135"/>
      <c r="B29" s="87"/>
      <c r="C29" s="77">
        <v>100</v>
      </c>
      <c r="D29" s="97">
        <f>D28/$C$28*100</f>
        <v>3.169014084507042</v>
      </c>
      <c r="E29" s="97">
        <f>E28/$C$28*100</f>
        <v>1.7605633802816902</v>
      </c>
      <c r="F29" s="97">
        <f t="shared" ref="F29:Q29" si="9">F28/$C$28*100</f>
        <v>1.7605633802816902</v>
      </c>
      <c r="G29" s="97">
        <f t="shared" si="9"/>
        <v>7.7464788732394361</v>
      </c>
      <c r="H29" s="97">
        <f t="shared" si="9"/>
        <v>2.464788732394366</v>
      </c>
      <c r="I29" s="97">
        <f t="shared" si="9"/>
        <v>14.43661971830986</v>
      </c>
      <c r="J29" s="97">
        <f t="shared" si="9"/>
        <v>4.225352112676056</v>
      </c>
      <c r="K29" s="97">
        <f t="shared" si="9"/>
        <v>38.732394366197184</v>
      </c>
      <c r="L29" s="97">
        <f t="shared" si="9"/>
        <v>60.563380281690137</v>
      </c>
      <c r="M29" s="97">
        <f t="shared" si="9"/>
        <v>4.5774647887323949</v>
      </c>
      <c r="N29" s="97">
        <f t="shared" si="9"/>
        <v>0.70422535211267612</v>
      </c>
      <c r="O29" s="97">
        <f t="shared" si="9"/>
        <v>4.5774647887323949</v>
      </c>
      <c r="P29" s="97">
        <f t="shared" si="9"/>
        <v>5.6338028169014089</v>
      </c>
      <c r="Q29" s="97">
        <f t="shared" si="9"/>
        <v>5.6338028169014089</v>
      </c>
    </row>
    <row r="30" spans="1:17" s="66" customFormat="1" ht="12" customHeight="1">
      <c r="A30" s="135"/>
      <c r="B30" s="88" t="s">
        <v>12</v>
      </c>
      <c r="C30" s="103">
        <v>8</v>
      </c>
      <c r="D30" s="96">
        <v>1</v>
      </c>
      <c r="E30" s="96">
        <v>3</v>
      </c>
      <c r="F30" s="41">
        <v>1</v>
      </c>
      <c r="G30" s="41">
        <v>3</v>
      </c>
      <c r="H30" s="41">
        <v>1</v>
      </c>
      <c r="I30" s="41">
        <v>0</v>
      </c>
      <c r="J30" s="41">
        <v>0</v>
      </c>
      <c r="K30" s="41">
        <v>5</v>
      </c>
      <c r="L30" s="41">
        <v>4</v>
      </c>
      <c r="M30" s="41">
        <v>1</v>
      </c>
      <c r="N30" s="41">
        <v>0</v>
      </c>
      <c r="O30" s="41">
        <v>0</v>
      </c>
      <c r="P30" s="41">
        <v>0</v>
      </c>
      <c r="Q30" s="41">
        <v>1</v>
      </c>
    </row>
    <row r="31" spans="1:17" s="39" customFormat="1" ht="12" customHeight="1">
      <c r="A31" s="136"/>
      <c r="B31" s="90"/>
      <c r="C31" s="75">
        <v>100</v>
      </c>
      <c r="D31" s="97">
        <f>D30/$C$30*100</f>
        <v>12.5</v>
      </c>
      <c r="E31" s="97">
        <f>E30/$C$30*100</f>
        <v>37.5</v>
      </c>
      <c r="F31" s="97">
        <f t="shared" ref="F31:Q31" si="10">F30/$C$30*100</f>
        <v>12.5</v>
      </c>
      <c r="G31" s="97">
        <f t="shared" si="10"/>
        <v>37.5</v>
      </c>
      <c r="H31" s="97">
        <f t="shared" si="10"/>
        <v>12.5</v>
      </c>
      <c r="I31" s="97">
        <f t="shared" si="10"/>
        <v>0</v>
      </c>
      <c r="J31" s="97">
        <f t="shared" si="10"/>
        <v>0</v>
      </c>
      <c r="K31" s="97">
        <f t="shared" si="10"/>
        <v>62.5</v>
      </c>
      <c r="L31" s="97">
        <f t="shared" si="10"/>
        <v>50</v>
      </c>
      <c r="M31" s="97">
        <f t="shared" si="10"/>
        <v>12.5</v>
      </c>
      <c r="N31" s="97">
        <f t="shared" si="10"/>
        <v>0</v>
      </c>
      <c r="O31" s="97">
        <f t="shared" si="10"/>
        <v>0</v>
      </c>
      <c r="P31" s="97">
        <f t="shared" si="10"/>
        <v>0</v>
      </c>
      <c r="Q31" s="97">
        <f t="shared" si="10"/>
        <v>12.5</v>
      </c>
    </row>
    <row r="32" spans="1:17" s="66" customFormat="1" ht="12" customHeight="1">
      <c r="A32" s="134" t="s">
        <v>20</v>
      </c>
      <c r="B32" s="91" t="s">
        <v>21</v>
      </c>
      <c r="C32" s="102">
        <v>105</v>
      </c>
      <c r="D32" s="85">
        <v>7</v>
      </c>
      <c r="E32" s="85">
        <v>17</v>
      </c>
      <c r="F32" s="36">
        <v>2</v>
      </c>
      <c r="G32" s="36">
        <v>15</v>
      </c>
      <c r="H32" s="36">
        <v>3</v>
      </c>
      <c r="I32" s="36">
        <v>12</v>
      </c>
      <c r="J32" s="36">
        <v>8</v>
      </c>
      <c r="K32" s="36">
        <v>29</v>
      </c>
      <c r="L32" s="36">
        <v>35</v>
      </c>
      <c r="M32" s="36">
        <v>14</v>
      </c>
      <c r="N32" s="36">
        <v>1</v>
      </c>
      <c r="O32" s="36">
        <v>9</v>
      </c>
      <c r="P32" s="36">
        <v>7</v>
      </c>
      <c r="Q32" s="36">
        <v>6</v>
      </c>
    </row>
    <row r="33" spans="1:17" s="39" customFormat="1" ht="12" customHeight="1">
      <c r="A33" s="135"/>
      <c r="B33" s="87"/>
      <c r="C33" s="76">
        <v>100</v>
      </c>
      <c r="D33" s="97">
        <f>D32/$C$32*100</f>
        <v>6.666666666666667</v>
      </c>
      <c r="E33" s="97">
        <f>E32/$C$32*100</f>
        <v>16.19047619047619</v>
      </c>
      <c r="F33" s="97">
        <f t="shared" ref="F33:Q33" si="11">F32/$C$32*100</f>
        <v>1.9047619047619049</v>
      </c>
      <c r="G33" s="97">
        <f t="shared" si="11"/>
        <v>14.285714285714285</v>
      </c>
      <c r="H33" s="97">
        <f t="shared" si="11"/>
        <v>2.8571428571428572</v>
      </c>
      <c r="I33" s="97">
        <f t="shared" si="11"/>
        <v>11.428571428571429</v>
      </c>
      <c r="J33" s="97">
        <f t="shared" si="11"/>
        <v>7.6190476190476195</v>
      </c>
      <c r="K33" s="97">
        <f t="shared" si="11"/>
        <v>27.61904761904762</v>
      </c>
      <c r="L33" s="97">
        <f t="shared" si="11"/>
        <v>33.333333333333329</v>
      </c>
      <c r="M33" s="97">
        <f t="shared" si="11"/>
        <v>13.333333333333334</v>
      </c>
      <c r="N33" s="97">
        <f t="shared" si="11"/>
        <v>0.95238095238095244</v>
      </c>
      <c r="O33" s="97">
        <f t="shared" si="11"/>
        <v>8.5714285714285712</v>
      </c>
      <c r="P33" s="97">
        <f t="shared" si="11"/>
        <v>6.666666666666667</v>
      </c>
      <c r="Q33" s="97">
        <f t="shared" si="11"/>
        <v>5.7142857142857144</v>
      </c>
    </row>
    <row r="34" spans="1:17" s="66" customFormat="1" ht="12" customHeight="1">
      <c r="A34" s="135"/>
      <c r="B34" s="91" t="s">
        <v>22</v>
      </c>
      <c r="C34" s="103">
        <v>109</v>
      </c>
      <c r="D34" s="98">
        <v>9</v>
      </c>
      <c r="E34" s="98">
        <v>23</v>
      </c>
      <c r="F34" s="40">
        <v>3</v>
      </c>
      <c r="G34" s="40">
        <v>17</v>
      </c>
      <c r="H34" s="40">
        <v>8</v>
      </c>
      <c r="I34" s="40">
        <v>18</v>
      </c>
      <c r="J34" s="40">
        <v>7</v>
      </c>
      <c r="K34" s="40">
        <v>30</v>
      </c>
      <c r="L34" s="40">
        <v>34</v>
      </c>
      <c r="M34" s="40">
        <v>17</v>
      </c>
      <c r="N34" s="40">
        <v>3</v>
      </c>
      <c r="O34" s="40">
        <v>7</v>
      </c>
      <c r="P34" s="40">
        <v>9</v>
      </c>
      <c r="Q34" s="40">
        <v>2</v>
      </c>
    </row>
    <row r="35" spans="1:17" s="39" customFormat="1" ht="12" customHeight="1">
      <c r="A35" s="135"/>
      <c r="B35" s="87"/>
      <c r="C35" s="77">
        <v>100</v>
      </c>
      <c r="D35" s="97">
        <f>D34/$C$34*100</f>
        <v>8.2568807339449553</v>
      </c>
      <c r="E35" s="97">
        <f>E34/$C$34*100</f>
        <v>21.100917431192663</v>
      </c>
      <c r="F35" s="97">
        <f t="shared" ref="F35:Q35" si="12">F34/$C$34*100</f>
        <v>2.7522935779816518</v>
      </c>
      <c r="G35" s="97">
        <f t="shared" si="12"/>
        <v>15.596330275229359</v>
      </c>
      <c r="H35" s="97">
        <f t="shared" si="12"/>
        <v>7.3394495412844041</v>
      </c>
      <c r="I35" s="97">
        <f t="shared" si="12"/>
        <v>16.513761467889911</v>
      </c>
      <c r="J35" s="97">
        <f t="shared" si="12"/>
        <v>6.4220183486238538</v>
      </c>
      <c r="K35" s="97">
        <f t="shared" si="12"/>
        <v>27.522935779816514</v>
      </c>
      <c r="L35" s="97">
        <f t="shared" si="12"/>
        <v>31.192660550458719</v>
      </c>
      <c r="M35" s="97">
        <f t="shared" si="12"/>
        <v>15.596330275229359</v>
      </c>
      <c r="N35" s="97">
        <f t="shared" si="12"/>
        <v>2.7522935779816518</v>
      </c>
      <c r="O35" s="97">
        <f t="shared" si="12"/>
        <v>6.4220183486238538</v>
      </c>
      <c r="P35" s="97">
        <f t="shared" si="12"/>
        <v>8.2568807339449553</v>
      </c>
      <c r="Q35" s="97">
        <f t="shared" si="12"/>
        <v>1.834862385321101</v>
      </c>
    </row>
    <row r="36" spans="1:17" s="66" customFormat="1" ht="12" customHeight="1">
      <c r="A36" s="135"/>
      <c r="B36" s="88" t="s">
        <v>23</v>
      </c>
      <c r="C36" s="76">
        <v>129</v>
      </c>
      <c r="D36" s="96">
        <v>16</v>
      </c>
      <c r="E36" s="96">
        <v>29</v>
      </c>
      <c r="F36" s="41">
        <v>5</v>
      </c>
      <c r="G36" s="41">
        <v>35</v>
      </c>
      <c r="H36" s="41">
        <v>6</v>
      </c>
      <c r="I36" s="41">
        <v>20</v>
      </c>
      <c r="J36" s="41">
        <v>4</v>
      </c>
      <c r="K36" s="41">
        <v>37</v>
      </c>
      <c r="L36" s="41">
        <v>36</v>
      </c>
      <c r="M36" s="41">
        <v>18</v>
      </c>
      <c r="N36" s="41">
        <v>4</v>
      </c>
      <c r="O36" s="41">
        <v>5</v>
      </c>
      <c r="P36" s="41">
        <v>10</v>
      </c>
      <c r="Q36" s="41">
        <v>6</v>
      </c>
    </row>
    <row r="37" spans="1:17" s="39" customFormat="1" ht="12" customHeight="1">
      <c r="A37" s="135"/>
      <c r="B37" s="87"/>
      <c r="C37" s="76">
        <v>100</v>
      </c>
      <c r="D37" s="97">
        <f>D36/$C$36*100</f>
        <v>12.403100775193799</v>
      </c>
      <c r="E37" s="97">
        <f>E36/$C$36*100</f>
        <v>22.480620155038761</v>
      </c>
      <c r="F37" s="97">
        <f t="shared" ref="F37:Q37" si="13">F36/$C$36*100</f>
        <v>3.8759689922480618</v>
      </c>
      <c r="G37" s="97">
        <f t="shared" si="13"/>
        <v>27.131782945736433</v>
      </c>
      <c r="H37" s="97">
        <f t="shared" si="13"/>
        <v>4.6511627906976747</v>
      </c>
      <c r="I37" s="97">
        <f t="shared" si="13"/>
        <v>15.503875968992247</v>
      </c>
      <c r="J37" s="97">
        <f t="shared" si="13"/>
        <v>3.1007751937984498</v>
      </c>
      <c r="K37" s="97">
        <f t="shared" si="13"/>
        <v>28.68217054263566</v>
      </c>
      <c r="L37" s="97">
        <f t="shared" si="13"/>
        <v>27.906976744186046</v>
      </c>
      <c r="M37" s="97">
        <f t="shared" si="13"/>
        <v>13.953488372093023</v>
      </c>
      <c r="N37" s="97">
        <f t="shared" si="13"/>
        <v>3.1007751937984498</v>
      </c>
      <c r="O37" s="97">
        <f t="shared" si="13"/>
        <v>3.8759689922480618</v>
      </c>
      <c r="P37" s="97">
        <f t="shared" si="13"/>
        <v>7.7519379844961236</v>
      </c>
      <c r="Q37" s="97">
        <f t="shared" si="13"/>
        <v>4.6511627906976747</v>
      </c>
    </row>
    <row r="38" spans="1:17" s="66" customFormat="1" ht="12" customHeight="1">
      <c r="A38" s="135"/>
      <c r="B38" s="88" t="s">
        <v>24</v>
      </c>
      <c r="C38" s="103">
        <v>71</v>
      </c>
      <c r="D38" s="98">
        <v>11</v>
      </c>
      <c r="E38" s="98">
        <v>8</v>
      </c>
      <c r="F38" s="40">
        <v>4</v>
      </c>
      <c r="G38" s="40">
        <v>17</v>
      </c>
      <c r="H38" s="40">
        <v>10</v>
      </c>
      <c r="I38" s="40">
        <v>10</v>
      </c>
      <c r="J38" s="40">
        <v>6</v>
      </c>
      <c r="K38" s="40">
        <v>20</v>
      </c>
      <c r="L38" s="40">
        <v>23</v>
      </c>
      <c r="M38" s="40">
        <v>12</v>
      </c>
      <c r="N38" s="40">
        <v>2</v>
      </c>
      <c r="O38" s="40">
        <v>2</v>
      </c>
      <c r="P38" s="40">
        <v>5</v>
      </c>
      <c r="Q38" s="40">
        <v>1</v>
      </c>
    </row>
    <row r="39" spans="1:17" s="39" customFormat="1" ht="12" customHeight="1">
      <c r="A39" s="135"/>
      <c r="B39" s="87"/>
      <c r="C39" s="77">
        <v>100</v>
      </c>
      <c r="D39" s="97">
        <f>D38/$C$38*100</f>
        <v>15.492957746478872</v>
      </c>
      <c r="E39" s="97">
        <f>E38/$C$38*100</f>
        <v>11.267605633802818</v>
      </c>
      <c r="F39" s="97">
        <f t="shared" ref="F39:Q39" si="14">F38/$C$38*100</f>
        <v>5.6338028169014089</v>
      </c>
      <c r="G39" s="97">
        <f t="shared" si="14"/>
        <v>23.943661971830984</v>
      </c>
      <c r="H39" s="97">
        <f t="shared" si="14"/>
        <v>14.084507042253522</v>
      </c>
      <c r="I39" s="97">
        <f t="shared" si="14"/>
        <v>14.084507042253522</v>
      </c>
      <c r="J39" s="97">
        <f t="shared" si="14"/>
        <v>8.4507042253521121</v>
      </c>
      <c r="K39" s="97">
        <f t="shared" si="14"/>
        <v>28.169014084507044</v>
      </c>
      <c r="L39" s="97">
        <f t="shared" si="14"/>
        <v>32.394366197183103</v>
      </c>
      <c r="M39" s="97">
        <f t="shared" si="14"/>
        <v>16.901408450704224</v>
      </c>
      <c r="N39" s="97">
        <f t="shared" si="14"/>
        <v>2.8169014084507045</v>
      </c>
      <c r="O39" s="97">
        <f t="shared" si="14"/>
        <v>2.8169014084507045</v>
      </c>
      <c r="P39" s="97">
        <f t="shared" si="14"/>
        <v>7.042253521126761</v>
      </c>
      <c r="Q39" s="97">
        <f t="shared" si="14"/>
        <v>1.4084507042253522</v>
      </c>
    </row>
    <row r="40" spans="1:17" s="66" customFormat="1" ht="12" customHeight="1">
      <c r="A40" s="135"/>
      <c r="B40" s="88" t="s">
        <v>25</v>
      </c>
      <c r="C40" s="76">
        <v>54</v>
      </c>
      <c r="D40" s="96">
        <v>3</v>
      </c>
      <c r="E40" s="96">
        <v>10</v>
      </c>
      <c r="F40" s="41">
        <v>0</v>
      </c>
      <c r="G40" s="41">
        <v>11</v>
      </c>
      <c r="H40" s="41">
        <v>4</v>
      </c>
      <c r="I40" s="41">
        <v>13</v>
      </c>
      <c r="J40" s="41">
        <v>3</v>
      </c>
      <c r="K40" s="41">
        <v>18</v>
      </c>
      <c r="L40" s="41">
        <v>21</v>
      </c>
      <c r="M40" s="41">
        <v>12</v>
      </c>
      <c r="N40" s="41">
        <v>3</v>
      </c>
      <c r="O40" s="41">
        <v>4</v>
      </c>
      <c r="P40" s="41">
        <v>1</v>
      </c>
      <c r="Q40" s="41">
        <v>2</v>
      </c>
    </row>
    <row r="41" spans="1:17" s="39" customFormat="1" ht="12" customHeight="1">
      <c r="A41" s="135"/>
      <c r="B41" s="87"/>
      <c r="C41" s="76">
        <v>100</v>
      </c>
      <c r="D41" s="97">
        <f>D40/$C$40*100</f>
        <v>5.5555555555555554</v>
      </c>
      <c r="E41" s="97">
        <f>E40/$C$40*100</f>
        <v>18.518518518518519</v>
      </c>
      <c r="F41" s="97">
        <f t="shared" ref="F41:Q41" si="15">F40/$C$40*100</f>
        <v>0</v>
      </c>
      <c r="G41" s="97">
        <f t="shared" si="15"/>
        <v>20.37037037037037</v>
      </c>
      <c r="H41" s="97">
        <f t="shared" si="15"/>
        <v>7.4074074074074066</v>
      </c>
      <c r="I41" s="97">
        <f t="shared" si="15"/>
        <v>24.074074074074073</v>
      </c>
      <c r="J41" s="97">
        <f t="shared" si="15"/>
        <v>5.5555555555555554</v>
      </c>
      <c r="K41" s="97">
        <f t="shared" si="15"/>
        <v>33.333333333333329</v>
      </c>
      <c r="L41" s="97">
        <f t="shared" si="15"/>
        <v>38.888888888888893</v>
      </c>
      <c r="M41" s="97">
        <f t="shared" si="15"/>
        <v>22.222222222222221</v>
      </c>
      <c r="N41" s="97">
        <f t="shared" si="15"/>
        <v>5.5555555555555554</v>
      </c>
      <c r="O41" s="97">
        <f t="shared" si="15"/>
        <v>7.4074074074074066</v>
      </c>
      <c r="P41" s="97">
        <f t="shared" si="15"/>
        <v>1.8518518518518516</v>
      </c>
      <c r="Q41" s="97">
        <f t="shared" si="15"/>
        <v>3.7037037037037033</v>
      </c>
    </row>
    <row r="42" spans="1:17" s="37" customFormat="1" ht="12" customHeight="1">
      <c r="A42" s="135"/>
      <c r="B42" s="91" t="s">
        <v>26</v>
      </c>
      <c r="C42" s="103">
        <v>89</v>
      </c>
      <c r="D42" s="98">
        <v>10</v>
      </c>
      <c r="E42" s="98">
        <v>16</v>
      </c>
      <c r="F42" s="40">
        <v>3</v>
      </c>
      <c r="G42" s="40">
        <v>23</v>
      </c>
      <c r="H42" s="40">
        <v>6</v>
      </c>
      <c r="I42" s="40">
        <v>8</v>
      </c>
      <c r="J42" s="40">
        <v>6</v>
      </c>
      <c r="K42" s="40">
        <v>25</v>
      </c>
      <c r="L42" s="40">
        <v>28</v>
      </c>
      <c r="M42" s="40">
        <v>14</v>
      </c>
      <c r="N42" s="40">
        <v>4</v>
      </c>
      <c r="O42" s="40">
        <v>5</v>
      </c>
      <c r="P42" s="40">
        <v>8</v>
      </c>
      <c r="Q42" s="40">
        <v>1</v>
      </c>
    </row>
    <row r="43" spans="1:17" s="39" customFormat="1" ht="12" customHeight="1">
      <c r="A43" s="135"/>
      <c r="B43" s="87"/>
      <c r="C43" s="77">
        <v>100</v>
      </c>
      <c r="D43" s="97">
        <f>D42/$C$42*100</f>
        <v>11.235955056179774</v>
      </c>
      <c r="E43" s="97">
        <f>E42/$C$42*100</f>
        <v>17.977528089887642</v>
      </c>
      <c r="F43" s="97">
        <f t="shared" ref="F43:Q43" si="16">F42/$C$42*100</f>
        <v>3.3707865168539324</v>
      </c>
      <c r="G43" s="97">
        <f t="shared" si="16"/>
        <v>25.842696629213485</v>
      </c>
      <c r="H43" s="97">
        <f t="shared" si="16"/>
        <v>6.7415730337078648</v>
      </c>
      <c r="I43" s="97">
        <f t="shared" si="16"/>
        <v>8.9887640449438209</v>
      </c>
      <c r="J43" s="97">
        <f t="shared" si="16"/>
        <v>6.7415730337078648</v>
      </c>
      <c r="K43" s="97">
        <f t="shared" si="16"/>
        <v>28.08988764044944</v>
      </c>
      <c r="L43" s="97">
        <f t="shared" si="16"/>
        <v>31.460674157303369</v>
      </c>
      <c r="M43" s="97">
        <f t="shared" si="16"/>
        <v>15.730337078651685</v>
      </c>
      <c r="N43" s="97">
        <f t="shared" si="16"/>
        <v>4.4943820224719104</v>
      </c>
      <c r="O43" s="97">
        <f t="shared" si="16"/>
        <v>5.6179775280898872</v>
      </c>
      <c r="P43" s="97">
        <f t="shared" si="16"/>
        <v>8.9887640449438209</v>
      </c>
      <c r="Q43" s="97">
        <f t="shared" si="16"/>
        <v>1.1235955056179776</v>
      </c>
    </row>
    <row r="44" spans="1:17" s="37" customFormat="1" ht="12" customHeight="1">
      <c r="A44" s="135"/>
      <c r="B44" s="88" t="s">
        <v>27</v>
      </c>
      <c r="C44" s="76">
        <v>55</v>
      </c>
      <c r="D44" s="96">
        <v>2</v>
      </c>
      <c r="E44" s="96">
        <v>7</v>
      </c>
      <c r="F44" s="41">
        <v>3</v>
      </c>
      <c r="G44" s="41">
        <v>9</v>
      </c>
      <c r="H44" s="41">
        <v>1</v>
      </c>
      <c r="I44" s="41">
        <v>5</v>
      </c>
      <c r="J44" s="41">
        <v>2</v>
      </c>
      <c r="K44" s="41">
        <v>19</v>
      </c>
      <c r="L44" s="41">
        <v>27</v>
      </c>
      <c r="M44" s="41">
        <v>2</v>
      </c>
      <c r="N44" s="41">
        <v>0</v>
      </c>
      <c r="O44" s="41">
        <v>4</v>
      </c>
      <c r="P44" s="41">
        <v>5</v>
      </c>
      <c r="Q44" s="41">
        <v>1</v>
      </c>
    </row>
    <row r="45" spans="1:17" s="39" customFormat="1" ht="12" customHeight="1">
      <c r="A45" s="135"/>
      <c r="B45" s="87"/>
      <c r="C45" s="76">
        <v>100</v>
      </c>
      <c r="D45" s="97">
        <f>D44/$C$44*100</f>
        <v>3.6363636363636362</v>
      </c>
      <c r="E45" s="97">
        <f>E44/$C$44*100</f>
        <v>12.727272727272727</v>
      </c>
      <c r="F45" s="97">
        <f t="shared" ref="F45:Q45" si="17">F44/$C$44*100</f>
        <v>5.4545454545454541</v>
      </c>
      <c r="G45" s="97">
        <f t="shared" si="17"/>
        <v>16.363636363636363</v>
      </c>
      <c r="H45" s="97">
        <f t="shared" si="17"/>
        <v>1.8181818181818181</v>
      </c>
      <c r="I45" s="97">
        <f t="shared" si="17"/>
        <v>9.0909090909090917</v>
      </c>
      <c r="J45" s="97">
        <f t="shared" si="17"/>
        <v>3.6363636363636362</v>
      </c>
      <c r="K45" s="97">
        <f t="shared" si="17"/>
        <v>34.545454545454547</v>
      </c>
      <c r="L45" s="97">
        <f t="shared" si="17"/>
        <v>49.090909090909093</v>
      </c>
      <c r="M45" s="97">
        <f t="shared" si="17"/>
        <v>3.6363636363636362</v>
      </c>
      <c r="N45" s="97">
        <f t="shared" si="17"/>
        <v>0</v>
      </c>
      <c r="O45" s="97">
        <f t="shared" si="17"/>
        <v>7.2727272727272725</v>
      </c>
      <c r="P45" s="97">
        <f t="shared" si="17"/>
        <v>9.0909090909090917</v>
      </c>
      <c r="Q45" s="97">
        <f t="shared" si="17"/>
        <v>1.8181818181818181</v>
      </c>
    </row>
    <row r="46" spans="1:17" s="37" customFormat="1" ht="12" customHeight="1">
      <c r="A46" s="135"/>
      <c r="B46" s="91" t="s">
        <v>28</v>
      </c>
      <c r="C46" s="103">
        <v>72</v>
      </c>
      <c r="D46" s="98">
        <v>3</v>
      </c>
      <c r="E46" s="98">
        <v>9</v>
      </c>
      <c r="F46" s="40">
        <v>1</v>
      </c>
      <c r="G46" s="40">
        <v>12</v>
      </c>
      <c r="H46" s="40">
        <v>1</v>
      </c>
      <c r="I46" s="40">
        <v>12</v>
      </c>
      <c r="J46" s="40">
        <v>5</v>
      </c>
      <c r="K46" s="40">
        <v>25</v>
      </c>
      <c r="L46" s="40">
        <v>31</v>
      </c>
      <c r="M46" s="40">
        <v>13</v>
      </c>
      <c r="N46" s="40">
        <v>1</v>
      </c>
      <c r="O46" s="40">
        <v>4</v>
      </c>
      <c r="P46" s="40">
        <v>6</v>
      </c>
      <c r="Q46" s="40">
        <v>2</v>
      </c>
    </row>
    <row r="47" spans="1:17" s="39" customFormat="1" ht="12" customHeight="1">
      <c r="A47" s="135"/>
      <c r="B47" s="87"/>
      <c r="C47" s="77">
        <v>100</v>
      </c>
      <c r="D47" s="97">
        <f>D46/$C$46*100</f>
        <v>4.1666666666666661</v>
      </c>
      <c r="E47" s="97">
        <f>E46/$C$46*100</f>
        <v>12.5</v>
      </c>
      <c r="F47" s="97">
        <f t="shared" ref="F47:Q47" si="18">F46/$C$46*100</f>
        <v>1.3888888888888888</v>
      </c>
      <c r="G47" s="97">
        <f t="shared" si="18"/>
        <v>16.666666666666664</v>
      </c>
      <c r="H47" s="97">
        <f t="shared" si="18"/>
        <v>1.3888888888888888</v>
      </c>
      <c r="I47" s="97">
        <f t="shared" si="18"/>
        <v>16.666666666666664</v>
      </c>
      <c r="J47" s="97">
        <f t="shared" si="18"/>
        <v>6.9444444444444446</v>
      </c>
      <c r="K47" s="97">
        <f t="shared" si="18"/>
        <v>34.722222222222221</v>
      </c>
      <c r="L47" s="97">
        <f t="shared" si="18"/>
        <v>43.055555555555557</v>
      </c>
      <c r="M47" s="97">
        <f t="shared" si="18"/>
        <v>18.055555555555554</v>
      </c>
      <c r="N47" s="97">
        <f t="shared" si="18"/>
        <v>1.3888888888888888</v>
      </c>
      <c r="O47" s="97">
        <f t="shared" si="18"/>
        <v>5.5555555555555554</v>
      </c>
      <c r="P47" s="97">
        <f t="shared" si="18"/>
        <v>8.3333333333333321</v>
      </c>
      <c r="Q47" s="97">
        <f t="shared" si="18"/>
        <v>2.7777777777777777</v>
      </c>
    </row>
    <row r="48" spans="1:17" s="66" customFormat="1" ht="12" customHeight="1">
      <c r="A48" s="135"/>
      <c r="B48" s="88" t="s">
        <v>29</v>
      </c>
      <c r="C48" s="76">
        <v>115</v>
      </c>
      <c r="D48" s="96">
        <v>8</v>
      </c>
      <c r="E48" s="96">
        <v>22</v>
      </c>
      <c r="F48" s="41">
        <v>4</v>
      </c>
      <c r="G48" s="41">
        <v>25</v>
      </c>
      <c r="H48" s="41">
        <v>6</v>
      </c>
      <c r="I48" s="41">
        <v>14</v>
      </c>
      <c r="J48" s="41">
        <v>4</v>
      </c>
      <c r="K48" s="41">
        <v>34</v>
      </c>
      <c r="L48" s="41">
        <v>46</v>
      </c>
      <c r="M48" s="41">
        <v>17</v>
      </c>
      <c r="N48" s="41">
        <v>4</v>
      </c>
      <c r="O48" s="41">
        <v>3</v>
      </c>
      <c r="P48" s="41">
        <v>9</v>
      </c>
      <c r="Q48" s="41">
        <v>2</v>
      </c>
    </row>
    <row r="49" spans="1:17" s="39" customFormat="1" ht="12" customHeight="1">
      <c r="A49" s="135"/>
      <c r="B49" s="87"/>
      <c r="C49" s="76">
        <v>100</v>
      </c>
      <c r="D49" s="97">
        <f>D48/$C$48*100</f>
        <v>6.9565217391304346</v>
      </c>
      <c r="E49" s="97">
        <f>E48/$C$48*100</f>
        <v>19.130434782608695</v>
      </c>
      <c r="F49" s="97">
        <f t="shared" ref="F49:Q49" si="19">F48/$C$48*100</f>
        <v>3.4782608695652173</v>
      </c>
      <c r="G49" s="97">
        <f t="shared" si="19"/>
        <v>21.739130434782609</v>
      </c>
      <c r="H49" s="97">
        <f t="shared" si="19"/>
        <v>5.2173913043478262</v>
      </c>
      <c r="I49" s="97">
        <f t="shared" si="19"/>
        <v>12.173913043478262</v>
      </c>
      <c r="J49" s="97">
        <f t="shared" si="19"/>
        <v>3.4782608695652173</v>
      </c>
      <c r="K49" s="97">
        <f t="shared" si="19"/>
        <v>29.565217391304348</v>
      </c>
      <c r="L49" s="97">
        <f t="shared" si="19"/>
        <v>40</v>
      </c>
      <c r="M49" s="97">
        <f t="shared" si="19"/>
        <v>14.782608695652174</v>
      </c>
      <c r="N49" s="97">
        <f t="shared" si="19"/>
        <v>3.4782608695652173</v>
      </c>
      <c r="O49" s="97">
        <f t="shared" si="19"/>
        <v>2.6086956521739131</v>
      </c>
      <c r="P49" s="97">
        <f t="shared" si="19"/>
        <v>7.8260869565217401</v>
      </c>
      <c r="Q49" s="97">
        <f t="shared" si="19"/>
        <v>1.7391304347826086</v>
      </c>
    </row>
    <row r="50" spans="1:17" s="66" customFormat="1" ht="12" customHeight="1">
      <c r="A50" s="135"/>
      <c r="B50" s="88" t="s">
        <v>30</v>
      </c>
      <c r="C50" s="103">
        <v>75</v>
      </c>
      <c r="D50" s="98">
        <v>4</v>
      </c>
      <c r="E50" s="98">
        <v>11</v>
      </c>
      <c r="F50" s="40">
        <v>0</v>
      </c>
      <c r="G50" s="40">
        <v>13</v>
      </c>
      <c r="H50" s="40">
        <v>3</v>
      </c>
      <c r="I50" s="40">
        <v>10</v>
      </c>
      <c r="J50" s="40">
        <v>7</v>
      </c>
      <c r="K50" s="40">
        <v>21</v>
      </c>
      <c r="L50" s="40">
        <v>29</v>
      </c>
      <c r="M50" s="40">
        <v>11</v>
      </c>
      <c r="N50" s="40">
        <v>3</v>
      </c>
      <c r="O50" s="40">
        <v>3</v>
      </c>
      <c r="P50" s="40">
        <v>5</v>
      </c>
      <c r="Q50" s="40">
        <v>6</v>
      </c>
    </row>
    <row r="51" spans="1:17" s="39" customFormat="1" ht="12" customHeight="1">
      <c r="A51" s="135"/>
      <c r="B51" s="87"/>
      <c r="C51" s="77">
        <v>100</v>
      </c>
      <c r="D51" s="97">
        <f>D50/$C$50*100</f>
        <v>5.3333333333333339</v>
      </c>
      <c r="E51" s="97">
        <f>E50/$C$50*100</f>
        <v>14.666666666666666</v>
      </c>
      <c r="F51" s="97">
        <f t="shared" ref="F51:Q51" si="20">F50/$C$50*100</f>
        <v>0</v>
      </c>
      <c r="G51" s="97">
        <f t="shared" si="20"/>
        <v>17.333333333333336</v>
      </c>
      <c r="H51" s="97">
        <f t="shared" si="20"/>
        <v>4</v>
      </c>
      <c r="I51" s="97">
        <f t="shared" si="20"/>
        <v>13.333333333333334</v>
      </c>
      <c r="J51" s="97">
        <f t="shared" si="20"/>
        <v>9.3333333333333339</v>
      </c>
      <c r="K51" s="97">
        <f t="shared" si="20"/>
        <v>28.000000000000004</v>
      </c>
      <c r="L51" s="97">
        <f t="shared" si="20"/>
        <v>38.666666666666664</v>
      </c>
      <c r="M51" s="97">
        <f t="shared" si="20"/>
        <v>14.666666666666666</v>
      </c>
      <c r="N51" s="97">
        <f t="shared" si="20"/>
        <v>4</v>
      </c>
      <c r="O51" s="97">
        <f t="shared" si="20"/>
        <v>4</v>
      </c>
      <c r="P51" s="97">
        <f t="shared" si="20"/>
        <v>6.666666666666667</v>
      </c>
      <c r="Q51" s="97">
        <f t="shared" si="20"/>
        <v>8</v>
      </c>
    </row>
    <row r="52" spans="1:17" s="66" customFormat="1" ht="12" customHeight="1">
      <c r="A52" s="135"/>
      <c r="B52" s="88" t="s">
        <v>12</v>
      </c>
      <c r="C52" s="76">
        <v>11</v>
      </c>
      <c r="D52" s="96">
        <v>1</v>
      </c>
      <c r="E52" s="96">
        <v>3</v>
      </c>
      <c r="F52" s="41">
        <v>1</v>
      </c>
      <c r="G52" s="41">
        <v>4</v>
      </c>
      <c r="H52" s="41">
        <v>1</v>
      </c>
      <c r="I52" s="41">
        <v>1</v>
      </c>
      <c r="J52" s="41">
        <v>0</v>
      </c>
      <c r="K52" s="41">
        <v>7</v>
      </c>
      <c r="L52" s="41">
        <v>4</v>
      </c>
      <c r="M52" s="41">
        <v>2</v>
      </c>
      <c r="N52" s="41">
        <v>0</v>
      </c>
      <c r="O52" s="41">
        <v>1</v>
      </c>
      <c r="P52" s="41">
        <v>0</v>
      </c>
      <c r="Q52" s="41">
        <v>1</v>
      </c>
    </row>
    <row r="53" spans="1:17" s="39" customFormat="1" ht="12" customHeight="1">
      <c r="A53" s="135"/>
      <c r="B53" s="89"/>
      <c r="C53" s="76">
        <v>100</v>
      </c>
      <c r="D53" s="117">
        <f>D52/$C$52*100</f>
        <v>9.0909090909090917</v>
      </c>
      <c r="E53" s="117">
        <f>E52/$C$52*100</f>
        <v>27.27272727272727</v>
      </c>
      <c r="F53" s="117">
        <f t="shared" ref="F53:Q53" si="21">F52/$C$52*100</f>
        <v>9.0909090909090917</v>
      </c>
      <c r="G53" s="117">
        <f t="shared" si="21"/>
        <v>36.363636363636367</v>
      </c>
      <c r="H53" s="117">
        <f t="shared" si="21"/>
        <v>9.0909090909090917</v>
      </c>
      <c r="I53" s="117">
        <f t="shared" si="21"/>
        <v>9.0909090909090917</v>
      </c>
      <c r="J53" s="117">
        <f t="shared" si="21"/>
        <v>0</v>
      </c>
      <c r="K53" s="117">
        <f t="shared" si="21"/>
        <v>63.636363636363633</v>
      </c>
      <c r="L53" s="117">
        <f t="shared" si="21"/>
        <v>36.363636363636367</v>
      </c>
      <c r="M53" s="117">
        <f t="shared" si="21"/>
        <v>18.181818181818183</v>
      </c>
      <c r="N53" s="117">
        <f t="shared" si="21"/>
        <v>0</v>
      </c>
      <c r="O53" s="117">
        <f t="shared" si="21"/>
        <v>9.0909090909090917</v>
      </c>
      <c r="P53" s="117">
        <f t="shared" si="21"/>
        <v>0</v>
      </c>
      <c r="Q53" s="117">
        <f t="shared" si="21"/>
        <v>9.0909090909090917</v>
      </c>
    </row>
    <row r="54" spans="1:17" s="39" customFormat="1" ht="12" customHeight="1">
      <c r="A54" s="134" t="s">
        <v>42</v>
      </c>
      <c r="B54" s="121" t="s">
        <v>53</v>
      </c>
      <c r="C54" s="102">
        <v>72</v>
      </c>
      <c r="D54" s="85">
        <v>13</v>
      </c>
      <c r="E54" s="85">
        <v>25</v>
      </c>
      <c r="F54" s="36">
        <v>1</v>
      </c>
      <c r="G54" s="36">
        <v>20</v>
      </c>
      <c r="H54" s="36">
        <v>2</v>
      </c>
      <c r="I54" s="36">
        <v>11</v>
      </c>
      <c r="J54" s="36">
        <v>7</v>
      </c>
      <c r="K54" s="36">
        <v>17</v>
      </c>
      <c r="L54" s="36">
        <v>10</v>
      </c>
      <c r="M54" s="36">
        <v>21</v>
      </c>
      <c r="N54" s="36">
        <v>4</v>
      </c>
      <c r="O54" s="36">
        <v>5</v>
      </c>
      <c r="P54" s="36">
        <v>5</v>
      </c>
      <c r="Q54" s="36">
        <v>0</v>
      </c>
    </row>
    <row r="55" spans="1:17" s="39" customFormat="1" ht="12" customHeight="1">
      <c r="A55" s="135"/>
      <c r="B55" s="92"/>
      <c r="C55" s="77">
        <v>100</v>
      </c>
      <c r="D55" s="97">
        <f>D54/$C$54*100</f>
        <v>18.055555555555554</v>
      </c>
      <c r="E55" s="97">
        <f>E54/$C$54*100</f>
        <v>34.722222222222221</v>
      </c>
      <c r="F55" s="97">
        <f t="shared" ref="F55:Q55" si="22">F54/$C$54*100</f>
        <v>1.3888888888888888</v>
      </c>
      <c r="G55" s="97">
        <f t="shared" si="22"/>
        <v>27.777777777777779</v>
      </c>
      <c r="H55" s="97">
        <f t="shared" si="22"/>
        <v>2.7777777777777777</v>
      </c>
      <c r="I55" s="97">
        <f t="shared" si="22"/>
        <v>15.277777777777779</v>
      </c>
      <c r="J55" s="97">
        <f t="shared" si="22"/>
        <v>9.7222222222222232</v>
      </c>
      <c r="K55" s="97">
        <f t="shared" si="22"/>
        <v>23.611111111111111</v>
      </c>
      <c r="L55" s="97">
        <f t="shared" si="22"/>
        <v>13.888888888888889</v>
      </c>
      <c r="M55" s="97">
        <f t="shared" si="22"/>
        <v>29.166666666666668</v>
      </c>
      <c r="N55" s="97">
        <f t="shared" si="22"/>
        <v>5.5555555555555554</v>
      </c>
      <c r="O55" s="97">
        <f t="shared" si="22"/>
        <v>6.9444444444444446</v>
      </c>
      <c r="P55" s="97">
        <f t="shared" si="22"/>
        <v>6.9444444444444446</v>
      </c>
      <c r="Q55" s="97">
        <f t="shared" si="22"/>
        <v>0</v>
      </c>
    </row>
    <row r="56" spans="1:17" s="39" customFormat="1" ht="12" customHeight="1">
      <c r="A56" s="135"/>
      <c r="B56" s="93" t="s">
        <v>43</v>
      </c>
      <c r="C56" s="76">
        <v>8</v>
      </c>
      <c r="D56" s="96">
        <v>1</v>
      </c>
      <c r="E56" s="96">
        <v>1</v>
      </c>
      <c r="F56" s="41">
        <v>0</v>
      </c>
      <c r="G56" s="41">
        <v>1</v>
      </c>
      <c r="H56" s="41">
        <v>0</v>
      </c>
      <c r="I56" s="41">
        <v>2</v>
      </c>
      <c r="J56" s="41">
        <v>0</v>
      </c>
      <c r="K56" s="41">
        <v>3</v>
      </c>
      <c r="L56" s="41">
        <v>5</v>
      </c>
      <c r="M56" s="41">
        <v>0</v>
      </c>
      <c r="N56" s="41">
        <v>0</v>
      </c>
      <c r="O56" s="41">
        <v>1</v>
      </c>
      <c r="P56" s="41">
        <v>0</v>
      </c>
      <c r="Q56" s="41">
        <v>0</v>
      </c>
    </row>
    <row r="57" spans="1:17" s="39" customFormat="1" ht="12" customHeight="1">
      <c r="A57" s="135"/>
      <c r="B57" s="92"/>
      <c r="C57" s="76">
        <v>100</v>
      </c>
      <c r="D57" s="97">
        <f>D56/$C$56*100</f>
        <v>12.5</v>
      </c>
      <c r="E57" s="97">
        <f>E56/$C$56*100</f>
        <v>12.5</v>
      </c>
      <c r="F57" s="97">
        <f t="shared" ref="F57:Q57" si="23">F56/$C$56*100</f>
        <v>0</v>
      </c>
      <c r="G57" s="97">
        <f t="shared" si="23"/>
        <v>12.5</v>
      </c>
      <c r="H57" s="97">
        <f t="shared" si="23"/>
        <v>0</v>
      </c>
      <c r="I57" s="97">
        <f t="shared" si="23"/>
        <v>25</v>
      </c>
      <c r="J57" s="97">
        <f t="shared" si="23"/>
        <v>0</v>
      </c>
      <c r="K57" s="97">
        <f t="shared" si="23"/>
        <v>37.5</v>
      </c>
      <c r="L57" s="97">
        <f t="shared" si="23"/>
        <v>62.5</v>
      </c>
      <c r="M57" s="97">
        <f t="shared" si="23"/>
        <v>0</v>
      </c>
      <c r="N57" s="97">
        <f t="shared" si="23"/>
        <v>0</v>
      </c>
      <c r="O57" s="97">
        <f t="shared" si="23"/>
        <v>12.5</v>
      </c>
      <c r="P57" s="97">
        <f t="shared" si="23"/>
        <v>0</v>
      </c>
      <c r="Q57" s="97">
        <f t="shared" si="23"/>
        <v>0</v>
      </c>
    </row>
    <row r="58" spans="1:17" s="39" customFormat="1" ht="12" customHeight="1">
      <c r="A58" s="135"/>
      <c r="B58" s="93" t="s">
        <v>44</v>
      </c>
      <c r="C58" s="103">
        <v>72</v>
      </c>
      <c r="D58" s="98">
        <v>2</v>
      </c>
      <c r="E58" s="98">
        <v>27</v>
      </c>
      <c r="F58" s="40">
        <v>1</v>
      </c>
      <c r="G58" s="40">
        <v>12</v>
      </c>
      <c r="H58" s="40">
        <v>6</v>
      </c>
      <c r="I58" s="40">
        <v>13</v>
      </c>
      <c r="J58" s="40">
        <v>10</v>
      </c>
      <c r="K58" s="40">
        <v>22</v>
      </c>
      <c r="L58" s="40">
        <v>20</v>
      </c>
      <c r="M58" s="40">
        <v>17</v>
      </c>
      <c r="N58" s="40">
        <v>2</v>
      </c>
      <c r="O58" s="40">
        <v>1</v>
      </c>
      <c r="P58" s="40">
        <v>4</v>
      </c>
      <c r="Q58" s="40">
        <v>1</v>
      </c>
    </row>
    <row r="59" spans="1:17" s="39" customFormat="1" ht="12" customHeight="1">
      <c r="A59" s="135"/>
      <c r="B59" s="92"/>
      <c r="C59" s="77">
        <v>100</v>
      </c>
      <c r="D59" s="97">
        <f>D58/$C$58*100</f>
        <v>2.7777777777777777</v>
      </c>
      <c r="E59" s="97">
        <f>E58/$C$58*100</f>
        <v>37.5</v>
      </c>
      <c r="F59" s="97">
        <f t="shared" ref="F59:Q59" si="24">F58/$C$58*100</f>
        <v>1.3888888888888888</v>
      </c>
      <c r="G59" s="97">
        <f t="shared" si="24"/>
        <v>16.666666666666664</v>
      </c>
      <c r="H59" s="97">
        <f t="shared" si="24"/>
        <v>8.3333333333333321</v>
      </c>
      <c r="I59" s="97">
        <f t="shared" si="24"/>
        <v>18.055555555555554</v>
      </c>
      <c r="J59" s="97">
        <f t="shared" si="24"/>
        <v>13.888888888888889</v>
      </c>
      <c r="K59" s="97">
        <f t="shared" si="24"/>
        <v>30.555555555555557</v>
      </c>
      <c r="L59" s="97">
        <f t="shared" si="24"/>
        <v>27.777777777777779</v>
      </c>
      <c r="M59" s="97">
        <f t="shared" si="24"/>
        <v>23.611111111111111</v>
      </c>
      <c r="N59" s="97">
        <f t="shared" si="24"/>
        <v>2.7777777777777777</v>
      </c>
      <c r="O59" s="97">
        <f t="shared" si="24"/>
        <v>1.3888888888888888</v>
      </c>
      <c r="P59" s="97">
        <f t="shared" si="24"/>
        <v>5.5555555555555554</v>
      </c>
      <c r="Q59" s="97">
        <f t="shared" si="24"/>
        <v>1.3888888888888888</v>
      </c>
    </row>
    <row r="60" spans="1:17" s="39" customFormat="1" ht="12" customHeight="1">
      <c r="A60" s="135"/>
      <c r="B60" s="93" t="s">
        <v>45</v>
      </c>
      <c r="C60" s="76">
        <v>151</v>
      </c>
      <c r="D60" s="96">
        <v>19</v>
      </c>
      <c r="E60" s="96">
        <v>37</v>
      </c>
      <c r="F60" s="41">
        <v>6</v>
      </c>
      <c r="G60" s="41">
        <v>54</v>
      </c>
      <c r="H60" s="41">
        <v>10</v>
      </c>
      <c r="I60" s="41">
        <v>19</v>
      </c>
      <c r="J60" s="41">
        <v>12</v>
      </c>
      <c r="K60" s="41">
        <v>40</v>
      </c>
      <c r="L60" s="41">
        <v>19</v>
      </c>
      <c r="M60" s="41">
        <v>38</v>
      </c>
      <c r="N60" s="41">
        <v>6</v>
      </c>
      <c r="O60" s="41">
        <v>8</v>
      </c>
      <c r="P60" s="41">
        <v>12</v>
      </c>
      <c r="Q60" s="41">
        <v>3</v>
      </c>
    </row>
    <row r="61" spans="1:17" s="39" customFormat="1" ht="12" customHeight="1">
      <c r="A61" s="135"/>
      <c r="B61" s="92"/>
      <c r="C61" s="77">
        <v>100</v>
      </c>
      <c r="D61" s="97">
        <f>D60/$C$60*100</f>
        <v>12.582781456953644</v>
      </c>
      <c r="E61" s="97">
        <f>E60/$C$60*100</f>
        <v>24.503311258278146</v>
      </c>
      <c r="F61" s="97">
        <f t="shared" ref="F61:Q61" si="25">F60/$C$60*100</f>
        <v>3.9735099337748347</v>
      </c>
      <c r="G61" s="97">
        <f t="shared" si="25"/>
        <v>35.76158940397351</v>
      </c>
      <c r="H61" s="97">
        <f t="shared" si="25"/>
        <v>6.6225165562913908</v>
      </c>
      <c r="I61" s="97">
        <f t="shared" si="25"/>
        <v>12.582781456953644</v>
      </c>
      <c r="J61" s="97">
        <f t="shared" si="25"/>
        <v>7.9470198675496695</v>
      </c>
      <c r="K61" s="97">
        <f t="shared" si="25"/>
        <v>26.490066225165563</v>
      </c>
      <c r="L61" s="97">
        <f t="shared" si="25"/>
        <v>12.582781456953644</v>
      </c>
      <c r="M61" s="97">
        <f t="shared" si="25"/>
        <v>25.165562913907287</v>
      </c>
      <c r="N61" s="97">
        <f t="shared" si="25"/>
        <v>3.9735099337748347</v>
      </c>
      <c r="O61" s="97">
        <f t="shared" si="25"/>
        <v>5.298013245033113</v>
      </c>
      <c r="P61" s="97">
        <f t="shared" si="25"/>
        <v>7.9470198675496695</v>
      </c>
      <c r="Q61" s="97">
        <f t="shared" si="25"/>
        <v>1.9867549668874174</v>
      </c>
    </row>
    <row r="62" spans="1:17" s="39" customFormat="1" ht="12" customHeight="1">
      <c r="A62" s="135"/>
      <c r="B62" s="93" t="s">
        <v>46</v>
      </c>
      <c r="C62" s="103">
        <v>284</v>
      </c>
      <c r="D62" s="98">
        <v>17</v>
      </c>
      <c r="E62" s="98">
        <v>46</v>
      </c>
      <c r="F62" s="40">
        <v>12</v>
      </c>
      <c r="G62" s="40">
        <v>48</v>
      </c>
      <c r="H62" s="40">
        <v>18</v>
      </c>
      <c r="I62" s="40">
        <v>37</v>
      </c>
      <c r="J62" s="40">
        <v>11</v>
      </c>
      <c r="K62" s="40">
        <v>88</v>
      </c>
      <c r="L62" s="40">
        <v>118</v>
      </c>
      <c r="M62" s="40">
        <v>28</v>
      </c>
      <c r="N62" s="40">
        <v>7</v>
      </c>
      <c r="O62" s="40">
        <v>13</v>
      </c>
      <c r="P62" s="40">
        <v>23</v>
      </c>
      <c r="Q62" s="40">
        <v>13</v>
      </c>
    </row>
    <row r="63" spans="1:17" s="39" customFormat="1" ht="12" customHeight="1">
      <c r="A63" s="135"/>
      <c r="B63" s="92"/>
      <c r="C63" s="77">
        <v>100</v>
      </c>
      <c r="D63" s="97">
        <f>D62/$C$62*100</f>
        <v>5.9859154929577461</v>
      </c>
      <c r="E63" s="97">
        <f>E62/$C$62*100</f>
        <v>16.197183098591552</v>
      </c>
      <c r="F63" s="97">
        <f t="shared" ref="F63:Q63" si="26">F62/$C$62*100</f>
        <v>4.225352112676056</v>
      </c>
      <c r="G63" s="97">
        <f t="shared" si="26"/>
        <v>16.901408450704224</v>
      </c>
      <c r="H63" s="97">
        <f t="shared" si="26"/>
        <v>6.3380281690140841</v>
      </c>
      <c r="I63" s="97">
        <f t="shared" si="26"/>
        <v>13.028169014084506</v>
      </c>
      <c r="J63" s="97">
        <f t="shared" si="26"/>
        <v>3.873239436619718</v>
      </c>
      <c r="K63" s="97">
        <f t="shared" si="26"/>
        <v>30.985915492957744</v>
      </c>
      <c r="L63" s="97">
        <f t="shared" si="26"/>
        <v>41.549295774647888</v>
      </c>
      <c r="M63" s="97">
        <f t="shared" si="26"/>
        <v>9.8591549295774641</v>
      </c>
      <c r="N63" s="97">
        <f t="shared" si="26"/>
        <v>2.464788732394366</v>
      </c>
      <c r="O63" s="97">
        <f t="shared" si="26"/>
        <v>4.5774647887323949</v>
      </c>
      <c r="P63" s="97">
        <f t="shared" si="26"/>
        <v>8.0985915492957758</v>
      </c>
      <c r="Q63" s="97">
        <f t="shared" si="26"/>
        <v>4.5774647887323949</v>
      </c>
    </row>
    <row r="64" spans="1:17" s="39" customFormat="1" ht="12" customHeight="1">
      <c r="A64" s="135"/>
      <c r="B64" s="95" t="s">
        <v>47</v>
      </c>
      <c r="C64" s="76">
        <v>15</v>
      </c>
      <c r="D64" s="96">
        <v>5</v>
      </c>
      <c r="E64" s="96">
        <v>5</v>
      </c>
      <c r="F64" s="41">
        <v>0</v>
      </c>
      <c r="G64" s="41">
        <v>2</v>
      </c>
      <c r="H64" s="41">
        <v>1</v>
      </c>
      <c r="I64" s="41">
        <v>1</v>
      </c>
      <c r="J64" s="41">
        <v>3</v>
      </c>
      <c r="K64" s="41">
        <v>1</v>
      </c>
      <c r="L64" s="41">
        <v>0</v>
      </c>
      <c r="M64" s="41">
        <v>1</v>
      </c>
      <c r="N64" s="41">
        <v>0</v>
      </c>
      <c r="O64" s="41">
        <v>2</v>
      </c>
      <c r="P64" s="41">
        <v>3</v>
      </c>
      <c r="Q64" s="41">
        <v>0</v>
      </c>
    </row>
    <row r="65" spans="1:17" s="39" customFormat="1" ht="12" customHeight="1">
      <c r="A65" s="135"/>
      <c r="B65" s="92"/>
      <c r="C65" s="76">
        <v>100</v>
      </c>
      <c r="D65" s="97">
        <f>D64/$C$64*100</f>
        <v>33.333333333333329</v>
      </c>
      <c r="E65" s="97">
        <f>E64/$C$64*100</f>
        <v>33.333333333333329</v>
      </c>
      <c r="F65" s="97">
        <f t="shared" ref="F65:Q65" si="27">F64/$C$64*100</f>
        <v>0</v>
      </c>
      <c r="G65" s="97">
        <f t="shared" si="27"/>
        <v>13.333333333333334</v>
      </c>
      <c r="H65" s="97">
        <f t="shared" si="27"/>
        <v>6.666666666666667</v>
      </c>
      <c r="I65" s="97">
        <f t="shared" si="27"/>
        <v>6.666666666666667</v>
      </c>
      <c r="J65" s="97">
        <f t="shared" si="27"/>
        <v>20</v>
      </c>
      <c r="K65" s="97">
        <f t="shared" si="27"/>
        <v>6.666666666666667</v>
      </c>
      <c r="L65" s="97">
        <f t="shared" si="27"/>
        <v>0</v>
      </c>
      <c r="M65" s="97">
        <f t="shared" si="27"/>
        <v>6.666666666666667</v>
      </c>
      <c r="N65" s="97">
        <f t="shared" si="27"/>
        <v>0</v>
      </c>
      <c r="O65" s="97">
        <f t="shared" si="27"/>
        <v>13.333333333333334</v>
      </c>
      <c r="P65" s="97">
        <f t="shared" si="27"/>
        <v>20</v>
      </c>
      <c r="Q65" s="97">
        <f t="shared" si="27"/>
        <v>0</v>
      </c>
    </row>
    <row r="66" spans="1:17" s="39" customFormat="1" ht="12" customHeight="1">
      <c r="A66" s="135"/>
      <c r="B66" s="93" t="s">
        <v>48</v>
      </c>
      <c r="C66" s="103">
        <v>241</v>
      </c>
      <c r="D66" s="98">
        <v>12</v>
      </c>
      <c r="E66" s="98">
        <v>7</v>
      </c>
      <c r="F66" s="40">
        <v>4</v>
      </c>
      <c r="G66" s="40">
        <v>35</v>
      </c>
      <c r="H66" s="40">
        <v>9</v>
      </c>
      <c r="I66" s="40">
        <v>39</v>
      </c>
      <c r="J66" s="40">
        <v>8</v>
      </c>
      <c r="K66" s="40">
        <v>81</v>
      </c>
      <c r="L66" s="40">
        <v>124</v>
      </c>
      <c r="M66" s="40">
        <v>23</v>
      </c>
      <c r="N66" s="40">
        <v>5</v>
      </c>
      <c r="O66" s="40">
        <v>16</v>
      </c>
      <c r="P66" s="40">
        <v>14</v>
      </c>
      <c r="Q66" s="40">
        <v>11</v>
      </c>
    </row>
    <row r="67" spans="1:17" s="39" customFormat="1" ht="12" customHeight="1">
      <c r="A67" s="135"/>
      <c r="B67" s="92"/>
      <c r="C67" s="77">
        <v>100</v>
      </c>
      <c r="D67" s="97">
        <f>D66/$C$66*100</f>
        <v>4.9792531120331951</v>
      </c>
      <c r="E67" s="97">
        <f>E66/$C$66*100</f>
        <v>2.904564315352697</v>
      </c>
      <c r="F67" s="97">
        <f t="shared" ref="F67:Q67" si="28">F66/$C$66*100</f>
        <v>1.6597510373443984</v>
      </c>
      <c r="G67" s="97">
        <f t="shared" si="28"/>
        <v>14.522821576763487</v>
      </c>
      <c r="H67" s="97">
        <f t="shared" si="28"/>
        <v>3.7344398340248963</v>
      </c>
      <c r="I67" s="97">
        <f t="shared" si="28"/>
        <v>16.182572614107883</v>
      </c>
      <c r="J67" s="97">
        <f t="shared" si="28"/>
        <v>3.3195020746887969</v>
      </c>
      <c r="K67" s="97">
        <f t="shared" si="28"/>
        <v>33.609958506224068</v>
      </c>
      <c r="L67" s="97">
        <f t="shared" si="28"/>
        <v>51.452282157676343</v>
      </c>
      <c r="M67" s="97">
        <f t="shared" si="28"/>
        <v>9.5435684647302903</v>
      </c>
      <c r="N67" s="97">
        <f t="shared" si="28"/>
        <v>2.0746887966804977</v>
      </c>
      <c r="O67" s="97">
        <f t="shared" si="28"/>
        <v>6.6390041493775938</v>
      </c>
      <c r="P67" s="97">
        <f t="shared" si="28"/>
        <v>5.809128630705394</v>
      </c>
      <c r="Q67" s="97">
        <f t="shared" si="28"/>
        <v>4.5643153526970952</v>
      </c>
    </row>
    <row r="68" spans="1:17" s="39" customFormat="1" ht="12" customHeight="1">
      <c r="A68" s="135"/>
      <c r="B68" s="93" t="s">
        <v>49</v>
      </c>
      <c r="C68" s="103">
        <v>31</v>
      </c>
      <c r="D68" s="98">
        <v>4</v>
      </c>
      <c r="E68" s="98">
        <v>3</v>
      </c>
      <c r="F68" s="40">
        <v>0</v>
      </c>
      <c r="G68" s="40">
        <v>5</v>
      </c>
      <c r="H68" s="40">
        <v>2</v>
      </c>
      <c r="I68" s="40">
        <v>1</v>
      </c>
      <c r="J68" s="40">
        <v>1</v>
      </c>
      <c r="K68" s="40">
        <v>7</v>
      </c>
      <c r="L68" s="40">
        <v>12</v>
      </c>
      <c r="M68" s="40">
        <v>4</v>
      </c>
      <c r="N68" s="40">
        <v>1</v>
      </c>
      <c r="O68" s="40">
        <v>1</v>
      </c>
      <c r="P68" s="40">
        <v>4</v>
      </c>
      <c r="Q68" s="40">
        <v>1</v>
      </c>
    </row>
    <row r="69" spans="1:17" s="39" customFormat="1" ht="12" customHeight="1">
      <c r="A69" s="135"/>
      <c r="B69" s="92"/>
      <c r="C69" s="77">
        <v>100</v>
      </c>
      <c r="D69" s="97">
        <f>D68/$C$68*100</f>
        <v>12.903225806451612</v>
      </c>
      <c r="E69" s="97">
        <f>E68/$C$68*100</f>
        <v>9.67741935483871</v>
      </c>
      <c r="F69" s="97">
        <f t="shared" ref="F69:Q69" si="29">F68/$C$68*100</f>
        <v>0</v>
      </c>
      <c r="G69" s="97">
        <f t="shared" si="29"/>
        <v>16.129032258064516</v>
      </c>
      <c r="H69" s="97">
        <f t="shared" si="29"/>
        <v>6.4516129032258061</v>
      </c>
      <c r="I69" s="97">
        <f t="shared" si="29"/>
        <v>3.225806451612903</v>
      </c>
      <c r="J69" s="97">
        <f t="shared" si="29"/>
        <v>3.225806451612903</v>
      </c>
      <c r="K69" s="97">
        <f t="shared" si="29"/>
        <v>22.58064516129032</v>
      </c>
      <c r="L69" s="97">
        <f t="shared" si="29"/>
        <v>38.70967741935484</v>
      </c>
      <c r="M69" s="97">
        <f t="shared" si="29"/>
        <v>12.903225806451612</v>
      </c>
      <c r="N69" s="97">
        <f t="shared" si="29"/>
        <v>3.225806451612903</v>
      </c>
      <c r="O69" s="97">
        <f t="shared" si="29"/>
        <v>3.225806451612903</v>
      </c>
      <c r="P69" s="97">
        <f t="shared" si="29"/>
        <v>12.903225806451612</v>
      </c>
      <c r="Q69" s="97">
        <f t="shared" si="29"/>
        <v>3.225806451612903</v>
      </c>
    </row>
    <row r="70" spans="1:17" s="66" customFormat="1" ht="12" customHeight="1">
      <c r="A70" s="135"/>
      <c r="B70" s="93" t="s">
        <v>50</v>
      </c>
      <c r="C70" s="76">
        <v>11</v>
      </c>
      <c r="D70" s="96">
        <v>1</v>
      </c>
      <c r="E70" s="96">
        <v>4</v>
      </c>
      <c r="F70" s="41">
        <v>2</v>
      </c>
      <c r="G70" s="41">
        <v>4</v>
      </c>
      <c r="H70" s="41">
        <v>1</v>
      </c>
      <c r="I70" s="41">
        <v>0</v>
      </c>
      <c r="J70" s="41">
        <v>0</v>
      </c>
      <c r="K70" s="41">
        <v>6</v>
      </c>
      <c r="L70" s="41">
        <v>6</v>
      </c>
      <c r="M70" s="41">
        <v>0</v>
      </c>
      <c r="N70" s="41">
        <v>0</v>
      </c>
      <c r="O70" s="41">
        <v>0</v>
      </c>
      <c r="P70" s="41">
        <v>0</v>
      </c>
      <c r="Q70" s="41">
        <v>1</v>
      </c>
    </row>
    <row r="71" spans="1:17" s="39" customFormat="1" ht="12" customHeight="1">
      <c r="A71" s="136"/>
      <c r="B71" s="94"/>
      <c r="C71" s="75">
        <v>100</v>
      </c>
      <c r="D71" s="111">
        <f>D70/$C$70*100</f>
        <v>9.0909090909090917</v>
      </c>
      <c r="E71" s="111">
        <f>E70/$C$70*100</f>
        <v>36.363636363636367</v>
      </c>
      <c r="F71" s="111">
        <f t="shared" ref="F71:Q71" si="30">F70/$C$70*100</f>
        <v>18.181818181818183</v>
      </c>
      <c r="G71" s="111">
        <f t="shared" si="30"/>
        <v>36.363636363636367</v>
      </c>
      <c r="H71" s="111">
        <f t="shared" si="30"/>
        <v>9.0909090909090917</v>
      </c>
      <c r="I71" s="111">
        <f t="shared" si="30"/>
        <v>0</v>
      </c>
      <c r="J71" s="111">
        <f t="shared" si="30"/>
        <v>0</v>
      </c>
      <c r="K71" s="111">
        <f t="shared" si="30"/>
        <v>54.54545454545454</v>
      </c>
      <c r="L71" s="111">
        <f t="shared" si="30"/>
        <v>54.54545454545454</v>
      </c>
      <c r="M71" s="111">
        <f t="shared" si="30"/>
        <v>0</v>
      </c>
      <c r="N71" s="111">
        <f t="shared" si="30"/>
        <v>0</v>
      </c>
      <c r="O71" s="111">
        <f t="shared" si="30"/>
        <v>0</v>
      </c>
      <c r="P71" s="111">
        <f t="shared" si="30"/>
        <v>0</v>
      </c>
      <c r="Q71" s="111">
        <f t="shared" si="30"/>
        <v>9.0909090909090917</v>
      </c>
    </row>
    <row r="72" spans="1:17" ht="11.25" customHeight="1">
      <c r="A72" s="130" t="s">
        <v>181</v>
      </c>
      <c r="B72" s="105" t="s">
        <v>58</v>
      </c>
      <c r="C72" s="102">
        <v>416</v>
      </c>
      <c r="D72" s="106">
        <v>25</v>
      </c>
      <c r="E72" s="106">
        <v>42</v>
      </c>
      <c r="F72" s="107">
        <v>11</v>
      </c>
      <c r="G72" s="107">
        <v>60</v>
      </c>
      <c r="H72" s="107">
        <v>26</v>
      </c>
      <c r="I72" s="107">
        <v>74</v>
      </c>
      <c r="J72" s="107">
        <v>27</v>
      </c>
      <c r="K72" s="107">
        <v>150</v>
      </c>
      <c r="L72" s="107">
        <v>186</v>
      </c>
      <c r="M72" s="107">
        <v>46</v>
      </c>
      <c r="N72" s="107">
        <v>6</v>
      </c>
      <c r="O72" s="107">
        <v>18</v>
      </c>
      <c r="P72" s="107">
        <v>28</v>
      </c>
      <c r="Q72" s="107">
        <v>19</v>
      </c>
    </row>
    <row r="73" spans="1:17" ht="11.25">
      <c r="A73" s="131"/>
      <c r="B73" s="89"/>
      <c r="C73" s="76">
        <v>100</v>
      </c>
      <c r="D73" s="97">
        <f>D72/$C$72*100</f>
        <v>6.009615384615385</v>
      </c>
      <c r="E73" s="97">
        <f t="shared" ref="E73:Q73" si="31">E72/$C$72*100</f>
        <v>10.096153846153847</v>
      </c>
      <c r="F73" s="97">
        <f t="shared" si="31"/>
        <v>2.6442307692307692</v>
      </c>
      <c r="G73" s="97">
        <f t="shared" si="31"/>
        <v>14.423076923076922</v>
      </c>
      <c r="H73" s="97">
        <f t="shared" si="31"/>
        <v>6.25</v>
      </c>
      <c r="I73" s="97">
        <f t="shared" si="31"/>
        <v>17.78846153846154</v>
      </c>
      <c r="J73" s="97">
        <f t="shared" si="31"/>
        <v>6.4903846153846159</v>
      </c>
      <c r="K73" s="97">
        <f t="shared" si="31"/>
        <v>36.057692307692307</v>
      </c>
      <c r="L73" s="97">
        <f t="shared" si="31"/>
        <v>44.711538461538467</v>
      </c>
      <c r="M73" s="97">
        <f t="shared" si="31"/>
        <v>11.057692307692307</v>
      </c>
      <c r="N73" s="97">
        <f t="shared" si="31"/>
        <v>1.4423076923076923</v>
      </c>
      <c r="O73" s="97">
        <f t="shared" si="31"/>
        <v>4.3269230769230766</v>
      </c>
      <c r="P73" s="97">
        <f t="shared" si="31"/>
        <v>6.7307692307692308</v>
      </c>
      <c r="Q73" s="97">
        <f t="shared" si="31"/>
        <v>4.5673076923076916</v>
      </c>
    </row>
    <row r="74" spans="1:17" ht="11.25">
      <c r="A74" s="131"/>
      <c r="B74" s="112" t="s">
        <v>59</v>
      </c>
      <c r="C74" s="103">
        <v>501</v>
      </c>
      <c r="D74" s="108">
        <v>47</v>
      </c>
      <c r="E74" s="108">
        <v>87</v>
      </c>
      <c r="F74" s="109">
        <v>18</v>
      </c>
      <c r="G74" s="109">
        <v>89</v>
      </c>
      <c r="H74" s="109">
        <v>30</v>
      </c>
      <c r="I74" s="109">
        <v>65</v>
      </c>
      <c r="J74" s="109">
        <v>31</v>
      </c>
      <c r="K74" s="109">
        <v>156</v>
      </c>
      <c r="L74" s="109">
        <v>194</v>
      </c>
      <c r="M74" s="109">
        <v>62</v>
      </c>
      <c r="N74" s="109">
        <v>11</v>
      </c>
      <c r="O74" s="109">
        <v>23</v>
      </c>
      <c r="P74" s="109">
        <v>39</v>
      </c>
      <c r="Q74" s="109">
        <v>23</v>
      </c>
    </row>
    <row r="75" spans="1:17" ht="11.25">
      <c r="A75" s="131"/>
      <c r="B75" s="92"/>
      <c r="C75" s="77">
        <v>100</v>
      </c>
      <c r="D75" s="97">
        <f>D74/$C$74*100</f>
        <v>9.3812375249500999</v>
      </c>
      <c r="E75" s="97">
        <f t="shared" ref="E75:Q75" si="32">E74/$C$74*100</f>
        <v>17.365269461077844</v>
      </c>
      <c r="F75" s="97">
        <f t="shared" si="32"/>
        <v>3.5928143712574849</v>
      </c>
      <c r="G75" s="97">
        <f t="shared" si="32"/>
        <v>17.764471057884233</v>
      </c>
      <c r="H75" s="97">
        <f t="shared" si="32"/>
        <v>5.9880239520958085</v>
      </c>
      <c r="I75" s="97">
        <f t="shared" si="32"/>
        <v>12.974051896207584</v>
      </c>
      <c r="J75" s="97">
        <f t="shared" si="32"/>
        <v>6.1876247504990021</v>
      </c>
      <c r="K75" s="97">
        <f t="shared" si="32"/>
        <v>31.137724550898206</v>
      </c>
      <c r="L75" s="97">
        <f t="shared" si="32"/>
        <v>38.722554890219563</v>
      </c>
      <c r="M75" s="97">
        <f t="shared" si="32"/>
        <v>12.375249500998004</v>
      </c>
      <c r="N75" s="97">
        <f t="shared" si="32"/>
        <v>2.19560878243513</v>
      </c>
      <c r="O75" s="97">
        <f t="shared" si="32"/>
        <v>4.5908183632734527</v>
      </c>
      <c r="P75" s="97">
        <f t="shared" si="32"/>
        <v>7.7844311377245514</v>
      </c>
      <c r="Q75" s="97">
        <f t="shared" si="32"/>
        <v>4.5908183632734527</v>
      </c>
    </row>
    <row r="76" spans="1:17" ht="11.25">
      <c r="A76" s="131"/>
      <c r="B76" s="112" t="s">
        <v>60</v>
      </c>
      <c r="C76" s="76">
        <v>98</v>
      </c>
      <c r="D76" s="108">
        <v>5</v>
      </c>
      <c r="E76" s="108">
        <v>15</v>
      </c>
      <c r="F76" s="109">
        <v>2</v>
      </c>
      <c r="G76" s="109">
        <v>15</v>
      </c>
      <c r="H76" s="109">
        <v>11</v>
      </c>
      <c r="I76" s="109">
        <v>15</v>
      </c>
      <c r="J76" s="109">
        <v>7</v>
      </c>
      <c r="K76" s="109">
        <v>31</v>
      </c>
      <c r="L76" s="109">
        <v>38</v>
      </c>
      <c r="M76" s="109">
        <v>11</v>
      </c>
      <c r="N76" s="109">
        <v>2</v>
      </c>
      <c r="O76" s="109">
        <v>4</v>
      </c>
      <c r="P76" s="109">
        <v>10</v>
      </c>
      <c r="Q76" s="109">
        <v>6</v>
      </c>
    </row>
    <row r="77" spans="1:17" ht="11.25">
      <c r="A77" s="131"/>
      <c r="B77" s="92"/>
      <c r="C77" s="77">
        <v>100</v>
      </c>
      <c r="D77" s="97">
        <f>D76/$C$76*100</f>
        <v>5.1020408163265305</v>
      </c>
      <c r="E77" s="97">
        <f t="shared" ref="E77:Q77" si="33">E76/$C$76*100</f>
        <v>15.306122448979592</v>
      </c>
      <c r="F77" s="97">
        <f t="shared" si="33"/>
        <v>2.0408163265306123</v>
      </c>
      <c r="G77" s="97">
        <f t="shared" si="33"/>
        <v>15.306122448979592</v>
      </c>
      <c r="H77" s="97">
        <f t="shared" si="33"/>
        <v>11.224489795918368</v>
      </c>
      <c r="I77" s="97">
        <f t="shared" si="33"/>
        <v>15.306122448979592</v>
      </c>
      <c r="J77" s="97">
        <f t="shared" si="33"/>
        <v>7.1428571428571423</v>
      </c>
      <c r="K77" s="97">
        <f t="shared" si="33"/>
        <v>31.632653061224492</v>
      </c>
      <c r="L77" s="97">
        <f t="shared" si="33"/>
        <v>38.775510204081634</v>
      </c>
      <c r="M77" s="97">
        <f t="shared" si="33"/>
        <v>11.224489795918368</v>
      </c>
      <c r="N77" s="97">
        <f t="shared" si="33"/>
        <v>2.0408163265306123</v>
      </c>
      <c r="O77" s="97">
        <f t="shared" si="33"/>
        <v>4.0816326530612246</v>
      </c>
      <c r="P77" s="97">
        <f t="shared" si="33"/>
        <v>10.204081632653061</v>
      </c>
      <c r="Q77" s="97">
        <f t="shared" si="33"/>
        <v>6.1224489795918364</v>
      </c>
    </row>
    <row r="78" spans="1:17" ht="11.25">
      <c r="A78" s="131"/>
      <c r="B78" s="112" t="s">
        <v>61</v>
      </c>
      <c r="C78" s="103">
        <v>212</v>
      </c>
      <c r="D78" s="108">
        <v>23</v>
      </c>
      <c r="E78" s="108">
        <v>57</v>
      </c>
      <c r="F78" s="109">
        <v>4</v>
      </c>
      <c r="G78" s="109">
        <v>57</v>
      </c>
      <c r="H78" s="109">
        <v>17</v>
      </c>
      <c r="I78" s="109">
        <v>32</v>
      </c>
      <c r="J78" s="109">
        <v>12</v>
      </c>
      <c r="K78" s="109">
        <v>61</v>
      </c>
      <c r="L78" s="109">
        <v>45</v>
      </c>
      <c r="M78" s="109">
        <v>43</v>
      </c>
      <c r="N78" s="109">
        <v>6</v>
      </c>
      <c r="O78" s="109">
        <v>7</v>
      </c>
      <c r="P78" s="109">
        <v>18</v>
      </c>
      <c r="Q78" s="109">
        <v>5</v>
      </c>
    </row>
    <row r="79" spans="1:17" ht="11.25">
      <c r="A79" s="131"/>
      <c r="B79" s="92"/>
      <c r="C79" s="77">
        <v>100</v>
      </c>
      <c r="D79" s="97">
        <f>D78/$C$78*100</f>
        <v>10.849056603773585</v>
      </c>
      <c r="E79" s="97">
        <f t="shared" ref="E79:Q79" si="34">E78/$C$78*100</f>
        <v>26.886792452830189</v>
      </c>
      <c r="F79" s="97">
        <f t="shared" si="34"/>
        <v>1.8867924528301887</v>
      </c>
      <c r="G79" s="97">
        <f t="shared" si="34"/>
        <v>26.886792452830189</v>
      </c>
      <c r="H79" s="97">
        <f t="shared" si="34"/>
        <v>8.0188679245283012</v>
      </c>
      <c r="I79" s="97">
        <f t="shared" si="34"/>
        <v>15.09433962264151</v>
      </c>
      <c r="J79" s="97">
        <f t="shared" si="34"/>
        <v>5.6603773584905666</v>
      </c>
      <c r="K79" s="97">
        <f t="shared" si="34"/>
        <v>28.773584905660378</v>
      </c>
      <c r="L79" s="97">
        <f t="shared" si="34"/>
        <v>21.226415094339622</v>
      </c>
      <c r="M79" s="97">
        <f t="shared" si="34"/>
        <v>20.283018867924529</v>
      </c>
      <c r="N79" s="97">
        <f t="shared" si="34"/>
        <v>2.8301886792452833</v>
      </c>
      <c r="O79" s="97">
        <f t="shared" si="34"/>
        <v>3.3018867924528301</v>
      </c>
      <c r="P79" s="97">
        <f t="shared" si="34"/>
        <v>8.4905660377358494</v>
      </c>
      <c r="Q79" s="97">
        <f t="shared" si="34"/>
        <v>2.358490566037736</v>
      </c>
    </row>
    <row r="80" spans="1:17" ht="11.25">
      <c r="A80" s="131"/>
      <c r="B80" s="112" t="s">
        <v>62</v>
      </c>
      <c r="C80" s="76">
        <v>81</v>
      </c>
      <c r="D80" s="108">
        <v>18</v>
      </c>
      <c r="E80" s="108">
        <v>24</v>
      </c>
      <c r="F80" s="109">
        <v>1</v>
      </c>
      <c r="G80" s="109">
        <v>32</v>
      </c>
      <c r="H80" s="109">
        <v>9</v>
      </c>
      <c r="I80" s="109">
        <v>9</v>
      </c>
      <c r="J80" s="109">
        <v>6</v>
      </c>
      <c r="K80" s="109">
        <v>14</v>
      </c>
      <c r="L80" s="109">
        <v>12</v>
      </c>
      <c r="M80" s="109">
        <v>19</v>
      </c>
      <c r="N80" s="109">
        <v>4</v>
      </c>
      <c r="O80" s="109">
        <v>5</v>
      </c>
      <c r="P80" s="109">
        <v>5</v>
      </c>
      <c r="Q80" s="109">
        <v>2</v>
      </c>
    </row>
    <row r="81" spans="1:17" ht="11.25">
      <c r="A81" s="131"/>
      <c r="B81" s="92"/>
      <c r="C81" s="77">
        <v>100</v>
      </c>
      <c r="D81" s="97">
        <f>D80/$C$80*100</f>
        <v>22.222222222222221</v>
      </c>
      <c r="E81" s="97">
        <f t="shared" ref="E81:Q81" si="35">E80/$C$80*100</f>
        <v>29.629629629629626</v>
      </c>
      <c r="F81" s="97">
        <f t="shared" si="35"/>
        <v>1.2345679012345678</v>
      </c>
      <c r="G81" s="97">
        <f t="shared" si="35"/>
        <v>39.506172839506171</v>
      </c>
      <c r="H81" s="97">
        <f t="shared" si="35"/>
        <v>11.111111111111111</v>
      </c>
      <c r="I81" s="97">
        <f t="shared" si="35"/>
        <v>11.111111111111111</v>
      </c>
      <c r="J81" s="97">
        <f t="shared" si="35"/>
        <v>7.4074074074074066</v>
      </c>
      <c r="K81" s="97">
        <f t="shared" si="35"/>
        <v>17.283950617283949</v>
      </c>
      <c r="L81" s="97">
        <f t="shared" si="35"/>
        <v>14.814814814814813</v>
      </c>
      <c r="M81" s="97">
        <f t="shared" si="35"/>
        <v>23.456790123456788</v>
      </c>
      <c r="N81" s="97">
        <f t="shared" si="35"/>
        <v>4.9382716049382713</v>
      </c>
      <c r="O81" s="97">
        <f t="shared" si="35"/>
        <v>6.1728395061728394</v>
      </c>
      <c r="P81" s="97">
        <f t="shared" si="35"/>
        <v>6.1728395061728394</v>
      </c>
      <c r="Q81" s="97">
        <f t="shared" si="35"/>
        <v>2.4691358024691357</v>
      </c>
    </row>
    <row r="82" spans="1:17" ht="11.25">
      <c r="A82" s="131"/>
      <c r="B82" s="112" t="s">
        <v>63</v>
      </c>
      <c r="C82" s="103">
        <v>699</v>
      </c>
      <c r="D82" s="108">
        <v>46</v>
      </c>
      <c r="E82" s="108">
        <v>114</v>
      </c>
      <c r="F82" s="109">
        <v>24</v>
      </c>
      <c r="G82" s="109">
        <v>119</v>
      </c>
      <c r="H82" s="109">
        <v>42</v>
      </c>
      <c r="I82" s="109">
        <v>101</v>
      </c>
      <c r="J82" s="109">
        <v>42</v>
      </c>
      <c r="K82" s="109">
        <v>218</v>
      </c>
      <c r="L82" s="109">
        <v>269</v>
      </c>
      <c r="M82" s="109">
        <v>94</v>
      </c>
      <c r="N82" s="109">
        <v>15</v>
      </c>
      <c r="O82" s="109">
        <v>36</v>
      </c>
      <c r="P82" s="109">
        <v>50</v>
      </c>
      <c r="Q82" s="109">
        <v>24</v>
      </c>
    </row>
    <row r="83" spans="1:17" ht="11.25">
      <c r="A83" s="131"/>
      <c r="B83" s="92"/>
      <c r="C83" s="77">
        <v>100</v>
      </c>
      <c r="D83" s="97">
        <f>D82/$C$82*100</f>
        <v>6.5808297567954224</v>
      </c>
      <c r="E83" s="97">
        <f t="shared" ref="E83:Q83" si="36">E82/$C$82*100</f>
        <v>16.309012875536482</v>
      </c>
      <c r="F83" s="97">
        <f t="shared" si="36"/>
        <v>3.4334763948497855</v>
      </c>
      <c r="G83" s="97">
        <f t="shared" si="36"/>
        <v>17.024320457796851</v>
      </c>
      <c r="H83" s="97">
        <f t="shared" si="36"/>
        <v>6.0085836909871242</v>
      </c>
      <c r="I83" s="97">
        <f t="shared" si="36"/>
        <v>14.449213161659513</v>
      </c>
      <c r="J83" s="97">
        <f t="shared" si="36"/>
        <v>6.0085836909871242</v>
      </c>
      <c r="K83" s="97">
        <f t="shared" si="36"/>
        <v>31.187410586552218</v>
      </c>
      <c r="L83" s="97">
        <f t="shared" si="36"/>
        <v>38.483547925608015</v>
      </c>
      <c r="M83" s="97">
        <f t="shared" si="36"/>
        <v>13.447782546494993</v>
      </c>
      <c r="N83" s="97">
        <f t="shared" si="36"/>
        <v>2.1459227467811157</v>
      </c>
      <c r="O83" s="97">
        <f t="shared" si="36"/>
        <v>5.1502145922746783</v>
      </c>
      <c r="P83" s="97">
        <f t="shared" si="36"/>
        <v>7.1530758226037205</v>
      </c>
      <c r="Q83" s="97">
        <f t="shared" si="36"/>
        <v>3.4334763948497855</v>
      </c>
    </row>
    <row r="84" spans="1:17" ht="11.25">
      <c r="A84" s="131"/>
      <c r="B84" s="112" t="s">
        <v>64</v>
      </c>
      <c r="C84" s="76">
        <v>174</v>
      </c>
      <c r="D84" s="108">
        <v>12</v>
      </c>
      <c r="E84" s="108">
        <v>29</v>
      </c>
      <c r="F84" s="109">
        <v>3</v>
      </c>
      <c r="G84" s="109">
        <v>34</v>
      </c>
      <c r="H84" s="109">
        <v>16</v>
      </c>
      <c r="I84" s="109">
        <v>27</v>
      </c>
      <c r="J84" s="109">
        <v>11</v>
      </c>
      <c r="K84" s="109">
        <v>58</v>
      </c>
      <c r="L84" s="109">
        <v>72</v>
      </c>
      <c r="M84" s="109">
        <v>30</v>
      </c>
      <c r="N84" s="109">
        <v>8</v>
      </c>
      <c r="O84" s="109">
        <v>6</v>
      </c>
      <c r="P84" s="109">
        <v>9</v>
      </c>
      <c r="Q84" s="109">
        <v>10</v>
      </c>
    </row>
    <row r="85" spans="1:17" ht="11.25">
      <c r="A85" s="131"/>
      <c r="B85" s="92"/>
      <c r="C85" s="77">
        <v>100</v>
      </c>
      <c r="D85" s="97">
        <f>D84/$C$84*100</f>
        <v>6.8965517241379306</v>
      </c>
      <c r="E85" s="97">
        <f t="shared" ref="E85:Q85" si="37">E84/$C$84*100</f>
        <v>16.666666666666664</v>
      </c>
      <c r="F85" s="97">
        <f t="shared" si="37"/>
        <v>1.7241379310344827</v>
      </c>
      <c r="G85" s="97">
        <f t="shared" si="37"/>
        <v>19.540229885057471</v>
      </c>
      <c r="H85" s="97">
        <f t="shared" si="37"/>
        <v>9.1954022988505741</v>
      </c>
      <c r="I85" s="97">
        <f t="shared" si="37"/>
        <v>15.517241379310345</v>
      </c>
      <c r="J85" s="97">
        <f t="shared" si="37"/>
        <v>6.3218390804597711</v>
      </c>
      <c r="K85" s="97">
        <f t="shared" si="37"/>
        <v>33.333333333333329</v>
      </c>
      <c r="L85" s="97">
        <f t="shared" si="37"/>
        <v>41.379310344827587</v>
      </c>
      <c r="M85" s="97">
        <f t="shared" si="37"/>
        <v>17.241379310344829</v>
      </c>
      <c r="N85" s="97">
        <f t="shared" si="37"/>
        <v>4.5977011494252871</v>
      </c>
      <c r="O85" s="97">
        <f t="shared" si="37"/>
        <v>3.4482758620689653</v>
      </c>
      <c r="P85" s="97">
        <f t="shared" si="37"/>
        <v>5.1724137931034484</v>
      </c>
      <c r="Q85" s="97">
        <f t="shared" si="37"/>
        <v>5.7471264367816088</v>
      </c>
    </row>
    <row r="86" spans="1:17" ht="11.25">
      <c r="A86" s="131"/>
      <c r="B86" s="110" t="s">
        <v>65</v>
      </c>
      <c r="C86" s="76">
        <v>394</v>
      </c>
      <c r="D86" s="108">
        <v>21</v>
      </c>
      <c r="E86" s="108">
        <v>53</v>
      </c>
      <c r="F86" s="109">
        <v>7</v>
      </c>
      <c r="G86" s="109">
        <v>68</v>
      </c>
      <c r="H86" s="109">
        <v>26</v>
      </c>
      <c r="I86" s="109">
        <v>64</v>
      </c>
      <c r="J86" s="109">
        <v>20</v>
      </c>
      <c r="K86" s="109">
        <v>133</v>
      </c>
      <c r="L86" s="109">
        <v>170</v>
      </c>
      <c r="M86" s="109">
        <v>55</v>
      </c>
      <c r="N86" s="109">
        <v>8</v>
      </c>
      <c r="O86" s="109">
        <v>15</v>
      </c>
      <c r="P86" s="109">
        <v>22</v>
      </c>
      <c r="Q86" s="109">
        <v>14</v>
      </c>
    </row>
    <row r="87" spans="1:17" ht="11.25">
      <c r="A87" s="131"/>
      <c r="B87" s="92"/>
      <c r="C87" s="77">
        <v>100</v>
      </c>
      <c r="D87" s="117">
        <f>D86/$C$86*100</f>
        <v>5.3299492385786804</v>
      </c>
      <c r="E87" s="117">
        <f t="shared" ref="E87:Q87" si="38">E86/$C$86*100</f>
        <v>13.451776649746192</v>
      </c>
      <c r="F87" s="117">
        <f t="shared" si="38"/>
        <v>1.7766497461928936</v>
      </c>
      <c r="G87" s="117">
        <f t="shared" si="38"/>
        <v>17.258883248730964</v>
      </c>
      <c r="H87" s="117">
        <f t="shared" si="38"/>
        <v>6.5989847715736047</v>
      </c>
      <c r="I87" s="117">
        <f t="shared" si="38"/>
        <v>16.243654822335024</v>
      </c>
      <c r="J87" s="117">
        <f t="shared" si="38"/>
        <v>5.0761421319796955</v>
      </c>
      <c r="K87" s="117">
        <f t="shared" si="38"/>
        <v>33.756345177664976</v>
      </c>
      <c r="L87" s="117">
        <f t="shared" si="38"/>
        <v>43.147208121827411</v>
      </c>
      <c r="M87" s="117">
        <f t="shared" si="38"/>
        <v>13.959390862944163</v>
      </c>
      <c r="N87" s="117">
        <f t="shared" si="38"/>
        <v>2.030456852791878</v>
      </c>
      <c r="O87" s="117">
        <f t="shared" si="38"/>
        <v>3.8071065989847721</v>
      </c>
      <c r="P87" s="117">
        <f t="shared" si="38"/>
        <v>5.5837563451776653</v>
      </c>
      <c r="Q87" s="117">
        <f t="shared" si="38"/>
        <v>3.5532994923857872</v>
      </c>
    </row>
    <row r="88" spans="1:17" ht="11.25">
      <c r="A88" s="131"/>
      <c r="B88" s="119" t="s">
        <v>66</v>
      </c>
      <c r="C88" s="76">
        <v>170</v>
      </c>
      <c r="D88" s="120">
        <v>13</v>
      </c>
      <c r="E88" s="120">
        <v>28</v>
      </c>
      <c r="F88" s="120">
        <v>2</v>
      </c>
      <c r="G88" s="120">
        <v>39</v>
      </c>
      <c r="H88" s="120">
        <v>12</v>
      </c>
      <c r="I88" s="120">
        <v>22</v>
      </c>
      <c r="J88" s="120">
        <v>11</v>
      </c>
      <c r="K88" s="120">
        <v>57</v>
      </c>
      <c r="L88" s="120">
        <v>66</v>
      </c>
      <c r="M88" s="120">
        <v>21</v>
      </c>
      <c r="N88" s="120">
        <v>5</v>
      </c>
      <c r="O88" s="120">
        <v>5</v>
      </c>
      <c r="P88" s="120">
        <v>13</v>
      </c>
      <c r="Q88" s="120">
        <v>10</v>
      </c>
    </row>
    <row r="89" spans="1:17" ht="11.25">
      <c r="A89" s="131"/>
      <c r="B89" s="92"/>
      <c r="C89" s="77">
        <v>100</v>
      </c>
      <c r="D89" s="97">
        <f>D88/$C$88*100</f>
        <v>7.6470588235294121</v>
      </c>
      <c r="E89" s="97">
        <f t="shared" ref="E89:Q89" si="39">E88/$C$88*100</f>
        <v>16.470588235294116</v>
      </c>
      <c r="F89" s="97">
        <f t="shared" si="39"/>
        <v>1.1764705882352942</v>
      </c>
      <c r="G89" s="97">
        <f t="shared" si="39"/>
        <v>22.941176470588236</v>
      </c>
      <c r="H89" s="97">
        <f t="shared" si="39"/>
        <v>7.0588235294117645</v>
      </c>
      <c r="I89" s="97">
        <f t="shared" si="39"/>
        <v>12.941176470588237</v>
      </c>
      <c r="J89" s="97">
        <f t="shared" si="39"/>
        <v>6.4705882352941186</v>
      </c>
      <c r="K89" s="97">
        <f t="shared" si="39"/>
        <v>33.529411764705877</v>
      </c>
      <c r="L89" s="97">
        <f t="shared" si="39"/>
        <v>38.82352941176471</v>
      </c>
      <c r="M89" s="97">
        <f t="shared" si="39"/>
        <v>12.352941176470589</v>
      </c>
      <c r="N89" s="97">
        <f t="shared" si="39"/>
        <v>2.9411764705882351</v>
      </c>
      <c r="O89" s="97">
        <f t="shared" si="39"/>
        <v>2.9411764705882351</v>
      </c>
      <c r="P89" s="97">
        <f t="shared" si="39"/>
        <v>7.6470588235294121</v>
      </c>
      <c r="Q89" s="97">
        <f t="shared" si="39"/>
        <v>5.8823529411764701</v>
      </c>
    </row>
    <row r="90" spans="1:17" ht="11.25">
      <c r="A90" s="131"/>
      <c r="B90" s="112" t="s">
        <v>49</v>
      </c>
      <c r="C90" s="103">
        <v>4</v>
      </c>
      <c r="D90" s="108">
        <v>1</v>
      </c>
      <c r="E90" s="108">
        <v>1</v>
      </c>
      <c r="F90" s="109">
        <v>0</v>
      </c>
      <c r="G90" s="109">
        <v>1</v>
      </c>
      <c r="H90" s="109">
        <v>0</v>
      </c>
      <c r="I90" s="109">
        <v>2</v>
      </c>
      <c r="J90" s="109">
        <v>0</v>
      </c>
      <c r="K90" s="109">
        <v>3</v>
      </c>
      <c r="L90" s="109">
        <v>2</v>
      </c>
      <c r="M90" s="109">
        <v>0</v>
      </c>
      <c r="N90" s="109">
        <v>0</v>
      </c>
      <c r="O90" s="109">
        <v>2</v>
      </c>
      <c r="P90" s="109">
        <v>0</v>
      </c>
      <c r="Q90" s="109">
        <v>0</v>
      </c>
    </row>
    <row r="91" spans="1:17" ht="11.25">
      <c r="A91" s="131"/>
      <c r="B91" s="92"/>
      <c r="C91" s="77">
        <v>100</v>
      </c>
      <c r="D91" s="97">
        <f>D90/$C$90*100</f>
        <v>25</v>
      </c>
      <c r="E91" s="97">
        <f t="shared" ref="E91:Q91" si="40">E90/$C$90*100</f>
        <v>25</v>
      </c>
      <c r="F91" s="97">
        <f t="shared" si="40"/>
        <v>0</v>
      </c>
      <c r="G91" s="97">
        <f t="shared" si="40"/>
        <v>25</v>
      </c>
      <c r="H91" s="97">
        <f t="shared" si="40"/>
        <v>0</v>
      </c>
      <c r="I91" s="97">
        <f t="shared" si="40"/>
        <v>50</v>
      </c>
      <c r="J91" s="97">
        <f t="shared" si="40"/>
        <v>0</v>
      </c>
      <c r="K91" s="97">
        <f t="shared" si="40"/>
        <v>75</v>
      </c>
      <c r="L91" s="97">
        <f t="shared" si="40"/>
        <v>50</v>
      </c>
      <c r="M91" s="97">
        <f t="shared" si="40"/>
        <v>0</v>
      </c>
      <c r="N91" s="97">
        <f t="shared" si="40"/>
        <v>0</v>
      </c>
      <c r="O91" s="97">
        <f t="shared" si="40"/>
        <v>50</v>
      </c>
      <c r="P91" s="97">
        <f t="shared" si="40"/>
        <v>0</v>
      </c>
      <c r="Q91" s="97">
        <f t="shared" si="40"/>
        <v>0</v>
      </c>
    </row>
    <row r="92" spans="1:17" ht="11.25">
      <c r="A92" s="131"/>
      <c r="B92" s="112" t="s">
        <v>67</v>
      </c>
      <c r="C92" s="76">
        <v>32</v>
      </c>
      <c r="D92" s="108">
        <v>4</v>
      </c>
      <c r="E92" s="108">
        <v>7</v>
      </c>
      <c r="F92" s="109">
        <v>0</v>
      </c>
      <c r="G92" s="109">
        <v>8</v>
      </c>
      <c r="H92" s="109">
        <v>0</v>
      </c>
      <c r="I92" s="109">
        <v>4</v>
      </c>
      <c r="J92" s="109">
        <v>1</v>
      </c>
      <c r="K92" s="109">
        <v>9</v>
      </c>
      <c r="L92" s="109">
        <v>6</v>
      </c>
      <c r="M92" s="109">
        <v>11</v>
      </c>
      <c r="N92" s="109">
        <v>3</v>
      </c>
      <c r="O92" s="109">
        <v>1</v>
      </c>
      <c r="P92" s="109">
        <v>2</v>
      </c>
      <c r="Q92" s="109">
        <v>0</v>
      </c>
    </row>
    <row r="93" spans="1:17" ht="11.25">
      <c r="A93" s="131"/>
      <c r="B93" s="92"/>
      <c r="C93" s="77">
        <v>100</v>
      </c>
      <c r="D93" s="97">
        <f>D92/$C$92*100</f>
        <v>12.5</v>
      </c>
      <c r="E93" s="97">
        <f t="shared" ref="E93:Q93" si="41">E92/$C$92*100</f>
        <v>21.875</v>
      </c>
      <c r="F93" s="97">
        <f t="shared" si="41"/>
        <v>0</v>
      </c>
      <c r="G93" s="97">
        <f t="shared" si="41"/>
        <v>25</v>
      </c>
      <c r="H93" s="97">
        <f t="shared" si="41"/>
        <v>0</v>
      </c>
      <c r="I93" s="97">
        <f t="shared" si="41"/>
        <v>12.5</v>
      </c>
      <c r="J93" s="97">
        <f t="shared" si="41"/>
        <v>3.125</v>
      </c>
      <c r="K93" s="97">
        <f t="shared" si="41"/>
        <v>28.125</v>
      </c>
      <c r="L93" s="97">
        <f t="shared" si="41"/>
        <v>18.75</v>
      </c>
      <c r="M93" s="97">
        <f t="shared" si="41"/>
        <v>34.375</v>
      </c>
      <c r="N93" s="97">
        <f t="shared" si="41"/>
        <v>9.375</v>
      </c>
      <c r="O93" s="97">
        <f t="shared" si="41"/>
        <v>3.125</v>
      </c>
      <c r="P93" s="97">
        <f t="shared" si="41"/>
        <v>6.25</v>
      </c>
      <c r="Q93" s="97">
        <f t="shared" si="41"/>
        <v>0</v>
      </c>
    </row>
    <row r="94" spans="1:17" ht="11.25">
      <c r="A94" s="131"/>
      <c r="B94" s="112" t="s">
        <v>68</v>
      </c>
      <c r="C94" s="103">
        <v>6</v>
      </c>
      <c r="D94" s="108">
        <v>1</v>
      </c>
      <c r="E94" s="108">
        <v>3</v>
      </c>
      <c r="F94" s="109">
        <v>1</v>
      </c>
      <c r="G94" s="109">
        <v>3</v>
      </c>
      <c r="H94" s="109">
        <v>1</v>
      </c>
      <c r="I94" s="109">
        <v>0</v>
      </c>
      <c r="J94" s="109">
        <v>0</v>
      </c>
      <c r="K94" s="109">
        <v>3</v>
      </c>
      <c r="L94" s="109">
        <v>2</v>
      </c>
      <c r="M94" s="109">
        <v>0</v>
      </c>
      <c r="N94" s="109">
        <v>0</v>
      </c>
      <c r="O94" s="109">
        <v>0</v>
      </c>
      <c r="P94" s="109">
        <v>0</v>
      </c>
      <c r="Q94" s="109">
        <v>1</v>
      </c>
    </row>
    <row r="95" spans="1:17" ht="11.25">
      <c r="A95" s="132"/>
      <c r="B95" s="94"/>
      <c r="C95" s="75">
        <v>100</v>
      </c>
      <c r="D95" s="111">
        <f>D94/$C$94*100</f>
        <v>16.666666666666664</v>
      </c>
      <c r="E95" s="111">
        <f t="shared" ref="E95:Q95" si="42">E94/$C$94*100</f>
        <v>50</v>
      </c>
      <c r="F95" s="111">
        <f t="shared" si="42"/>
        <v>16.666666666666664</v>
      </c>
      <c r="G95" s="111">
        <f t="shared" si="42"/>
        <v>50</v>
      </c>
      <c r="H95" s="111">
        <f t="shared" si="42"/>
        <v>16.666666666666664</v>
      </c>
      <c r="I95" s="111">
        <f t="shared" si="42"/>
        <v>0</v>
      </c>
      <c r="J95" s="111">
        <f t="shared" si="42"/>
        <v>0</v>
      </c>
      <c r="K95" s="111">
        <f t="shared" si="42"/>
        <v>50</v>
      </c>
      <c r="L95" s="111">
        <f t="shared" si="42"/>
        <v>33.333333333333329</v>
      </c>
      <c r="M95" s="111">
        <f t="shared" si="42"/>
        <v>0</v>
      </c>
      <c r="N95" s="111">
        <f t="shared" si="42"/>
        <v>0</v>
      </c>
      <c r="O95" s="111">
        <f t="shared" si="42"/>
        <v>0</v>
      </c>
      <c r="P95" s="111">
        <f t="shared" si="42"/>
        <v>0</v>
      </c>
      <c r="Q95" s="111">
        <f t="shared" si="42"/>
        <v>16.666666666666664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7" width="6.625" style="1" customWidth="1"/>
    <col min="8" max="46" width="4.625" style="2" customWidth="1"/>
    <col min="47" max="16384" width="9" style="2"/>
  </cols>
  <sheetData>
    <row r="1" spans="1:7" ht="22.5" customHeight="1" thickBot="1">
      <c r="A1" s="6" t="s">
        <v>92</v>
      </c>
      <c r="B1" s="5"/>
      <c r="C1" s="32"/>
      <c r="D1" s="2"/>
      <c r="E1" s="5"/>
      <c r="F1" s="2"/>
      <c r="G1" s="2"/>
    </row>
    <row r="2" spans="1:7" ht="11.25" customHeight="1">
      <c r="D2" s="79"/>
      <c r="F2" s="79"/>
      <c r="G2" s="2"/>
    </row>
    <row r="3" spans="1:7" ht="11.25" customHeight="1">
      <c r="D3" s="2"/>
      <c r="F3" s="2"/>
      <c r="G3" s="2"/>
    </row>
    <row r="4" spans="1:7" ht="36.75" customHeight="1">
      <c r="A4" s="133" t="s">
        <v>184</v>
      </c>
      <c r="B4" s="133"/>
      <c r="C4" s="133"/>
      <c r="D4" s="133"/>
      <c r="E4" s="133"/>
      <c r="F4" s="133"/>
      <c r="G4" s="133"/>
    </row>
    <row r="5" spans="1:7" ht="11.25">
      <c r="B5" s="83"/>
      <c r="C5" s="84"/>
      <c r="D5" s="2"/>
      <c r="E5" s="78"/>
      <c r="F5" s="2"/>
      <c r="G5" s="2"/>
    </row>
    <row r="6" spans="1:7" ht="11.25">
      <c r="B6" s="83"/>
      <c r="C6" s="84"/>
      <c r="D6" s="2"/>
      <c r="E6" s="78"/>
      <c r="F6" s="2"/>
      <c r="G6" s="2"/>
    </row>
    <row r="7" spans="1:7" ht="11.25">
      <c r="A7" s="2"/>
      <c r="B7" s="83"/>
      <c r="C7" s="84"/>
      <c r="D7" s="81"/>
      <c r="E7" s="80"/>
      <c r="F7" s="81"/>
      <c r="G7" s="2"/>
    </row>
    <row r="8" spans="1:7" ht="24" customHeight="1">
      <c r="A8" s="2"/>
      <c r="B8" s="61"/>
      <c r="D8" s="113"/>
      <c r="E8" s="114"/>
      <c r="F8" s="114"/>
      <c r="G8" s="115"/>
    </row>
    <row r="9" spans="1:7" s="4" customFormat="1" ht="146.25" customHeight="1">
      <c r="A9" s="74" t="s">
        <v>11</v>
      </c>
      <c r="B9" s="3"/>
      <c r="C9" s="62" t="s">
        <v>10</v>
      </c>
      <c r="D9" s="104" t="s">
        <v>148</v>
      </c>
      <c r="E9" s="104" t="s">
        <v>149</v>
      </c>
      <c r="F9" s="104" t="s">
        <v>150</v>
      </c>
      <c r="G9" s="104" t="s">
        <v>13</v>
      </c>
    </row>
    <row r="10" spans="1:7" s="37" customFormat="1" ht="12" customHeight="1">
      <c r="A10" s="34"/>
      <c r="B10" s="35" t="s">
        <v>7</v>
      </c>
      <c r="C10" s="102">
        <v>2517</v>
      </c>
      <c r="D10" s="57">
        <v>1134</v>
      </c>
      <c r="E10" s="57">
        <v>224</v>
      </c>
      <c r="F10" s="85">
        <v>1104</v>
      </c>
      <c r="G10" s="85">
        <v>55</v>
      </c>
    </row>
    <row r="11" spans="1:7" s="39" customFormat="1" ht="12" customHeight="1">
      <c r="A11" s="38"/>
      <c r="B11" s="82"/>
      <c r="C11" s="75">
        <v>100</v>
      </c>
      <c r="D11" s="58">
        <f>D10/$C$10*100</f>
        <v>45.053635280095349</v>
      </c>
      <c r="E11" s="58">
        <f t="shared" ref="E11:G11" si="0">E10/$C$10*100</f>
        <v>8.8994835121176017</v>
      </c>
      <c r="F11" s="111">
        <f t="shared" si="0"/>
        <v>43.861740166865317</v>
      </c>
      <c r="G11" s="111">
        <f t="shared" si="0"/>
        <v>2.185141040921732</v>
      </c>
    </row>
    <row r="12" spans="1:7" s="37" customFormat="1" ht="12" customHeight="1">
      <c r="A12" s="134" t="s">
        <v>18</v>
      </c>
      <c r="B12" s="86" t="s">
        <v>8</v>
      </c>
      <c r="C12" s="102">
        <v>986</v>
      </c>
      <c r="D12" s="85">
        <v>485</v>
      </c>
      <c r="E12" s="85">
        <v>80</v>
      </c>
      <c r="F12" s="36">
        <v>404</v>
      </c>
      <c r="G12" s="36">
        <v>17</v>
      </c>
    </row>
    <row r="13" spans="1:7" s="39" customFormat="1" ht="12" customHeight="1">
      <c r="A13" s="135"/>
      <c r="B13" s="89"/>
      <c r="C13" s="76">
        <v>100</v>
      </c>
      <c r="D13" s="116">
        <f>D12/$C$12*100</f>
        <v>49.188640973630832</v>
      </c>
      <c r="E13" s="116">
        <f t="shared" ref="E13:G13" si="1">E12/$C$12*100</f>
        <v>8.1135902636916839</v>
      </c>
      <c r="F13" s="117">
        <f t="shared" si="1"/>
        <v>40.973630831643007</v>
      </c>
      <c r="G13" s="117">
        <f t="shared" si="1"/>
        <v>1.7241379310344827</v>
      </c>
    </row>
    <row r="14" spans="1:7" s="37" customFormat="1" ht="12" customHeight="1">
      <c r="A14" s="135"/>
      <c r="B14" s="88" t="s">
        <v>9</v>
      </c>
      <c r="C14" s="103">
        <v>1513</v>
      </c>
      <c r="D14" s="98">
        <v>642</v>
      </c>
      <c r="E14" s="98">
        <v>143</v>
      </c>
      <c r="F14" s="40">
        <v>692</v>
      </c>
      <c r="G14" s="40">
        <v>36</v>
      </c>
    </row>
    <row r="15" spans="1:7" s="39" customFormat="1" ht="12" customHeight="1">
      <c r="A15" s="135"/>
      <c r="B15" s="87"/>
      <c r="C15" s="77">
        <v>100</v>
      </c>
      <c r="D15" s="118">
        <f>D14/$C$14*100</f>
        <v>42.432253800396566</v>
      </c>
      <c r="E15" s="118">
        <f t="shared" ref="E15:G15" si="2">E14/$C$14*100</f>
        <v>9.4514210178453411</v>
      </c>
      <c r="F15" s="97">
        <f t="shared" si="2"/>
        <v>45.736946463978853</v>
      </c>
      <c r="G15" s="97">
        <f t="shared" si="2"/>
        <v>2.3793787177792467</v>
      </c>
    </row>
    <row r="16" spans="1:7" s="37" customFormat="1" ht="12" customHeight="1">
      <c r="A16" s="135"/>
      <c r="B16" s="91" t="s">
        <v>13</v>
      </c>
      <c r="C16" s="76">
        <v>18</v>
      </c>
      <c r="D16" s="96">
        <v>7</v>
      </c>
      <c r="E16" s="96">
        <v>1</v>
      </c>
      <c r="F16" s="41">
        <v>8</v>
      </c>
      <c r="G16" s="41">
        <v>2</v>
      </c>
    </row>
    <row r="17" spans="1:7" s="39" customFormat="1" ht="12" customHeight="1">
      <c r="A17" s="136"/>
      <c r="B17" s="90"/>
      <c r="C17" s="75">
        <v>100</v>
      </c>
      <c r="D17" s="58">
        <f>D16/$C$16*100</f>
        <v>38.888888888888893</v>
      </c>
      <c r="E17" s="58">
        <f t="shared" ref="E17:G17" si="3">E16/$C$16*100</f>
        <v>5.5555555555555554</v>
      </c>
      <c r="F17" s="111">
        <f t="shared" si="3"/>
        <v>44.444444444444443</v>
      </c>
      <c r="G17" s="111">
        <f t="shared" si="3"/>
        <v>11.111111111111111</v>
      </c>
    </row>
    <row r="18" spans="1:7" s="66" customFormat="1" ht="12" customHeight="1">
      <c r="A18" s="135" t="s">
        <v>19</v>
      </c>
      <c r="B18" s="88" t="s">
        <v>55</v>
      </c>
      <c r="C18" s="103">
        <v>188</v>
      </c>
      <c r="D18" s="96">
        <v>85</v>
      </c>
      <c r="E18" s="96">
        <v>18</v>
      </c>
      <c r="F18" s="41">
        <v>81</v>
      </c>
      <c r="G18" s="41">
        <v>4</v>
      </c>
    </row>
    <row r="19" spans="1:7" s="39" customFormat="1" ht="12" customHeight="1">
      <c r="A19" s="135"/>
      <c r="B19" s="87"/>
      <c r="C19" s="77">
        <v>100</v>
      </c>
      <c r="D19" s="97">
        <f>D18/$C$18*100</f>
        <v>45.212765957446813</v>
      </c>
      <c r="E19" s="97">
        <f>E18/$C$18*100</f>
        <v>9.5744680851063837</v>
      </c>
      <c r="F19" s="97">
        <f t="shared" ref="F19:G19" si="4">F18/$C$18*100</f>
        <v>43.085106382978722</v>
      </c>
      <c r="G19" s="97">
        <f t="shared" si="4"/>
        <v>2.1276595744680851</v>
      </c>
    </row>
    <row r="20" spans="1:7" s="66" customFormat="1" ht="12" customHeight="1">
      <c r="A20" s="135"/>
      <c r="B20" s="88" t="s">
        <v>14</v>
      </c>
      <c r="C20" s="103">
        <v>262</v>
      </c>
      <c r="D20" s="96">
        <v>115</v>
      </c>
      <c r="E20" s="96">
        <v>17</v>
      </c>
      <c r="F20" s="41">
        <v>126</v>
      </c>
      <c r="G20" s="41">
        <v>4</v>
      </c>
    </row>
    <row r="21" spans="1:7" s="39" customFormat="1" ht="12" customHeight="1">
      <c r="A21" s="135"/>
      <c r="B21" s="87"/>
      <c r="C21" s="77">
        <v>100</v>
      </c>
      <c r="D21" s="97">
        <f>D20/$C$20*100</f>
        <v>43.893129770992367</v>
      </c>
      <c r="E21" s="97">
        <f>E20/$C$20*100</f>
        <v>6.4885496183206106</v>
      </c>
      <c r="F21" s="97">
        <f t="shared" ref="F21:G21" si="5">F20/$C$20*100</f>
        <v>48.091603053435115</v>
      </c>
      <c r="G21" s="97">
        <f t="shared" si="5"/>
        <v>1.5267175572519083</v>
      </c>
    </row>
    <row r="22" spans="1:7" s="66" customFormat="1" ht="12" customHeight="1">
      <c r="A22" s="135"/>
      <c r="B22" s="91" t="s">
        <v>15</v>
      </c>
      <c r="C22" s="103">
        <v>406</v>
      </c>
      <c r="D22" s="98">
        <v>171</v>
      </c>
      <c r="E22" s="98">
        <v>37</v>
      </c>
      <c r="F22" s="40">
        <v>197</v>
      </c>
      <c r="G22" s="40">
        <v>1</v>
      </c>
    </row>
    <row r="23" spans="1:7" s="39" customFormat="1" ht="12" customHeight="1">
      <c r="A23" s="135"/>
      <c r="B23" s="87"/>
      <c r="C23" s="76">
        <v>100</v>
      </c>
      <c r="D23" s="97">
        <f>D22/$C$22*100</f>
        <v>42.118226600985217</v>
      </c>
      <c r="E23" s="97">
        <f>E22/$C$22*100</f>
        <v>9.1133004926108381</v>
      </c>
      <c r="F23" s="97">
        <f t="shared" ref="F23:G23" si="6">F22/$C$22*100</f>
        <v>48.522167487684733</v>
      </c>
      <c r="G23" s="97">
        <f t="shared" si="6"/>
        <v>0.24630541871921183</v>
      </c>
    </row>
    <row r="24" spans="1:7" s="66" customFormat="1" ht="12" customHeight="1">
      <c r="A24" s="135"/>
      <c r="B24" s="88" t="s">
        <v>16</v>
      </c>
      <c r="C24" s="103">
        <v>451</v>
      </c>
      <c r="D24" s="96">
        <v>212</v>
      </c>
      <c r="E24" s="96">
        <v>46</v>
      </c>
      <c r="F24" s="41">
        <v>191</v>
      </c>
      <c r="G24" s="41">
        <v>2</v>
      </c>
    </row>
    <row r="25" spans="1:7" s="39" customFormat="1" ht="12" customHeight="1">
      <c r="A25" s="135"/>
      <c r="B25" s="87"/>
      <c r="C25" s="77">
        <v>100</v>
      </c>
      <c r="D25" s="97">
        <f>D24/$C$24*100</f>
        <v>47.006651884700666</v>
      </c>
      <c r="E25" s="97">
        <f>E24/$C$24*100</f>
        <v>10.199556541019955</v>
      </c>
      <c r="F25" s="97">
        <f t="shared" ref="F25:G25" si="7">F24/$C$24*100</f>
        <v>42.350332594235034</v>
      </c>
      <c r="G25" s="97">
        <f t="shared" si="7"/>
        <v>0.44345898004434592</v>
      </c>
    </row>
    <row r="26" spans="1:7" s="66" customFormat="1" ht="12" customHeight="1">
      <c r="A26" s="135"/>
      <c r="B26" s="88" t="s">
        <v>17</v>
      </c>
      <c r="C26" s="103">
        <v>554</v>
      </c>
      <c r="D26" s="98">
        <v>263</v>
      </c>
      <c r="E26" s="98">
        <v>33</v>
      </c>
      <c r="F26" s="40">
        <v>247</v>
      </c>
      <c r="G26" s="40">
        <v>11</v>
      </c>
    </row>
    <row r="27" spans="1:7" s="39" customFormat="1" ht="12" customHeight="1">
      <c r="A27" s="135"/>
      <c r="B27" s="87"/>
      <c r="C27" s="76">
        <v>100</v>
      </c>
      <c r="D27" s="97">
        <f>D26/$C$26*100</f>
        <v>47.472924187725631</v>
      </c>
      <c r="E27" s="97">
        <f>E26/$C$26*100</f>
        <v>5.9566787003610111</v>
      </c>
      <c r="F27" s="97">
        <f t="shared" ref="F27:G27" si="8">F26/$C$26*100</f>
        <v>44.584837545126355</v>
      </c>
      <c r="G27" s="97">
        <f t="shared" si="8"/>
        <v>1.9855595667870036</v>
      </c>
    </row>
    <row r="28" spans="1:7" s="37" customFormat="1" ht="12" customHeight="1">
      <c r="A28" s="135"/>
      <c r="B28" s="91" t="s">
        <v>56</v>
      </c>
      <c r="C28" s="103">
        <v>639</v>
      </c>
      <c r="D28" s="98">
        <v>280</v>
      </c>
      <c r="E28" s="98">
        <v>72</v>
      </c>
      <c r="F28" s="40">
        <v>255</v>
      </c>
      <c r="G28" s="40">
        <v>32</v>
      </c>
    </row>
    <row r="29" spans="1:7" s="39" customFormat="1" ht="12" customHeight="1">
      <c r="A29" s="135"/>
      <c r="B29" s="87"/>
      <c r="C29" s="77">
        <v>100</v>
      </c>
      <c r="D29" s="97">
        <f>D28/$C$28*100</f>
        <v>43.818466353677621</v>
      </c>
      <c r="E29" s="97">
        <f>E28/$C$28*100</f>
        <v>11.267605633802818</v>
      </c>
      <c r="F29" s="97">
        <f t="shared" ref="F29:G29" si="9">F28/$C$28*100</f>
        <v>39.906103286384976</v>
      </c>
      <c r="G29" s="97">
        <f t="shared" si="9"/>
        <v>5.0078247261345856</v>
      </c>
    </row>
    <row r="30" spans="1:7" s="66" customFormat="1" ht="12" customHeight="1">
      <c r="A30" s="135"/>
      <c r="B30" s="88" t="s">
        <v>12</v>
      </c>
      <c r="C30" s="103">
        <v>17</v>
      </c>
      <c r="D30" s="96">
        <v>8</v>
      </c>
      <c r="E30" s="96">
        <v>1</v>
      </c>
      <c r="F30" s="41">
        <v>7</v>
      </c>
      <c r="G30" s="41">
        <v>1</v>
      </c>
    </row>
    <row r="31" spans="1:7" s="39" customFormat="1" ht="12" customHeight="1">
      <c r="A31" s="136"/>
      <c r="B31" s="90"/>
      <c r="C31" s="75">
        <v>100</v>
      </c>
      <c r="D31" s="97">
        <f>D30/$C$30*100</f>
        <v>47.058823529411761</v>
      </c>
      <c r="E31" s="97">
        <f>E30/$C$30*100</f>
        <v>5.8823529411764701</v>
      </c>
      <c r="F31" s="97">
        <f t="shared" ref="F31:G31" si="10">F30/$C$30*100</f>
        <v>41.17647058823529</v>
      </c>
      <c r="G31" s="97">
        <f t="shared" si="10"/>
        <v>5.8823529411764701</v>
      </c>
    </row>
    <row r="32" spans="1:7" s="66" customFormat="1" ht="12" customHeight="1">
      <c r="A32" s="134" t="s">
        <v>20</v>
      </c>
      <c r="B32" s="86" t="s">
        <v>21</v>
      </c>
      <c r="C32" s="102">
        <v>313</v>
      </c>
      <c r="D32" s="85">
        <v>138</v>
      </c>
      <c r="E32" s="85">
        <v>38</v>
      </c>
      <c r="F32" s="36">
        <v>134</v>
      </c>
      <c r="G32" s="36">
        <v>3</v>
      </c>
    </row>
    <row r="33" spans="1:7" s="39" customFormat="1" ht="12" customHeight="1">
      <c r="A33" s="135"/>
      <c r="B33" s="87"/>
      <c r="C33" s="76">
        <v>100</v>
      </c>
      <c r="D33" s="97">
        <f>D32/$C$32*100</f>
        <v>44.089456869009588</v>
      </c>
      <c r="E33" s="97">
        <f>E32/$C$32*100</f>
        <v>12.140575079872203</v>
      </c>
      <c r="F33" s="97">
        <f t="shared" ref="F33:G33" si="11">F32/$C$32*100</f>
        <v>42.811501597444092</v>
      </c>
      <c r="G33" s="97">
        <f t="shared" si="11"/>
        <v>0.95846645367412142</v>
      </c>
    </row>
    <row r="34" spans="1:7" s="66" customFormat="1" ht="12" customHeight="1">
      <c r="A34" s="135"/>
      <c r="B34" s="91" t="s">
        <v>22</v>
      </c>
      <c r="C34" s="103">
        <v>352</v>
      </c>
      <c r="D34" s="98">
        <v>144</v>
      </c>
      <c r="E34" s="98">
        <v>26</v>
      </c>
      <c r="F34" s="40">
        <v>173</v>
      </c>
      <c r="G34" s="40">
        <v>9</v>
      </c>
    </row>
    <row r="35" spans="1:7" s="39" customFormat="1" ht="12" customHeight="1">
      <c r="A35" s="135"/>
      <c r="B35" s="87"/>
      <c r="C35" s="77">
        <v>100</v>
      </c>
      <c r="D35" s="97">
        <f>D34/$C$34*100</f>
        <v>40.909090909090914</v>
      </c>
      <c r="E35" s="97">
        <f>E34/$C$34*100</f>
        <v>7.3863636363636367</v>
      </c>
      <c r="F35" s="97">
        <f t="shared" ref="F35:G35" si="12">F34/$C$34*100</f>
        <v>49.147727272727273</v>
      </c>
      <c r="G35" s="97">
        <f t="shared" si="12"/>
        <v>2.5568181818181821</v>
      </c>
    </row>
    <row r="36" spans="1:7" s="66" customFormat="1" ht="12" customHeight="1">
      <c r="A36" s="135"/>
      <c r="B36" s="88" t="s">
        <v>23</v>
      </c>
      <c r="C36" s="76">
        <v>327</v>
      </c>
      <c r="D36" s="96">
        <v>166</v>
      </c>
      <c r="E36" s="96">
        <v>22</v>
      </c>
      <c r="F36" s="41">
        <v>132</v>
      </c>
      <c r="G36" s="41">
        <v>7</v>
      </c>
    </row>
    <row r="37" spans="1:7" s="39" customFormat="1" ht="12" customHeight="1">
      <c r="A37" s="135"/>
      <c r="B37" s="87"/>
      <c r="C37" s="76">
        <v>100</v>
      </c>
      <c r="D37" s="97">
        <f>D36/$C$36*100</f>
        <v>50.764525993883794</v>
      </c>
      <c r="E37" s="97">
        <f>E36/$C$36*100</f>
        <v>6.7278287461773694</v>
      </c>
      <c r="F37" s="97">
        <f t="shared" ref="F37:G37" si="13">F36/$C$36*100</f>
        <v>40.366972477064223</v>
      </c>
      <c r="G37" s="97">
        <f t="shared" si="13"/>
        <v>2.1406727828746175</v>
      </c>
    </row>
    <row r="38" spans="1:7" s="66" customFormat="1" ht="12" customHeight="1">
      <c r="A38" s="135"/>
      <c r="B38" s="88" t="s">
        <v>24</v>
      </c>
      <c r="C38" s="103">
        <v>248</v>
      </c>
      <c r="D38" s="98">
        <v>120</v>
      </c>
      <c r="E38" s="98">
        <v>24</v>
      </c>
      <c r="F38" s="40">
        <v>98</v>
      </c>
      <c r="G38" s="40">
        <v>6</v>
      </c>
    </row>
    <row r="39" spans="1:7" s="39" customFormat="1" ht="12" customHeight="1">
      <c r="A39" s="135"/>
      <c r="B39" s="87"/>
      <c r="C39" s="77">
        <v>100</v>
      </c>
      <c r="D39" s="97">
        <f>D38/$C$38*100</f>
        <v>48.387096774193552</v>
      </c>
      <c r="E39" s="97">
        <f>E38/$C$38*100</f>
        <v>9.67741935483871</v>
      </c>
      <c r="F39" s="97">
        <f t="shared" ref="F39:G39" si="14">F38/$C$38*100</f>
        <v>39.516129032258064</v>
      </c>
      <c r="G39" s="97">
        <f t="shared" si="14"/>
        <v>2.4193548387096775</v>
      </c>
    </row>
    <row r="40" spans="1:7" s="66" customFormat="1" ht="12" customHeight="1">
      <c r="A40" s="135"/>
      <c r="B40" s="88" t="s">
        <v>25</v>
      </c>
      <c r="C40" s="76">
        <v>167</v>
      </c>
      <c r="D40" s="96">
        <v>79</v>
      </c>
      <c r="E40" s="96">
        <v>10</v>
      </c>
      <c r="F40" s="41">
        <v>73</v>
      </c>
      <c r="G40" s="41">
        <v>5</v>
      </c>
    </row>
    <row r="41" spans="1:7" s="39" customFormat="1" ht="12" customHeight="1">
      <c r="A41" s="135"/>
      <c r="B41" s="87"/>
      <c r="C41" s="76">
        <v>100</v>
      </c>
      <c r="D41" s="97">
        <f>D40/$C$40*100</f>
        <v>47.305389221556887</v>
      </c>
      <c r="E41" s="97">
        <f>E40/$C$40*100</f>
        <v>5.9880239520958085</v>
      </c>
      <c r="F41" s="97">
        <f t="shared" ref="F41:G41" si="15">F40/$C$40*100</f>
        <v>43.712574850299404</v>
      </c>
      <c r="G41" s="97">
        <f t="shared" si="15"/>
        <v>2.9940119760479043</v>
      </c>
    </row>
    <row r="42" spans="1:7" s="37" customFormat="1" ht="12" customHeight="1">
      <c r="A42" s="135"/>
      <c r="B42" s="91" t="s">
        <v>26</v>
      </c>
      <c r="C42" s="103">
        <v>275</v>
      </c>
      <c r="D42" s="98">
        <v>121</v>
      </c>
      <c r="E42" s="98">
        <v>23</v>
      </c>
      <c r="F42" s="40">
        <v>125</v>
      </c>
      <c r="G42" s="40">
        <v>6</v>
      </c>
    </row>
    <row r="43" spans="1:7" s="39" customFormat="1" ht="12" customHeight="1">
      <c r="A43" s="135"/>
      <c r="B43" s="87"/>
      <c r="C43" s="77">
        <v>100</v>
      </c>
      <c r="D43" s="97">
        <f>D42/$C$42*100</f>
        <v>44</v>
      </c>
      <c r="E43" s="97">
        <f>E42/$C$42*100</f>
        <v>8.3636363636363633</v>
      </c>
      <c r="F43" s="97">
        <f t="shared" ref="F43:G43" si="16">F42/$C$42*100</f>
        <v>45.454545454545453</v>
      </c>
      <c r="G43" s="97">
        <f t="shared" si="16"/>
        <v>2.1818181818181821</v>
      </c>
    </row>
    <row r="44" spans="1:7" s="37" customFormat="1" ht="12" customHeight="1">
      <c r="A44" s="135"/>
      <c r="B44" s="88" t="s">
        <v>27</v>
      </c>
      <c r="C44" s="76">
        <v>147</v>
      </c>
      <c r="D44" s="96">
        <v>58</v>
      </c>
      <c r="E44" s="96">
        <v>12</v>
      </c>
      <c r="F44" s="41">
        <v>74</v>
      </c>
      <c r="G44" s="41">
        <v>3</v>
      </c>
    </row>
    <row r="45" spans="1:7" s="39" customFormat="1" ht="12" customHeight="1">
      <c r="A45" s="135"/>
      <c r="B45" s="87"/>
      <c r="C45" s="76">
        <v>100</v>
      </c>
      <c r="D45" s="97">
        <f>D44/$C$44*100</f>
        <v>39.455782312925166</v>
      </c>
      <c r="E45" s="97">
        <f>E44/$C$44*100</f>
        <v>8.1632653061224492</v>
      </c>
      <c r="F45" s="97">
        <f t="shared" ref="F45:G45" si="17">F44/$C$44*100</f>
        <v>50.34013605442177</v>
      </c>
      <c r="G45" s="97">
        <f t="shared" si="17"/>
        <v>2.0408163265306123</v>
      </c>
    </row>
    <row r="46" spans="1:7" s="37" customFormat="1" ht="12" customHeight="1">
      <c r="A46" s="135"/>
      <c r="B46" s="91" t="s">
        <v>28</v>
      </c>
      <c r="C46" s="103">
        <v>194</v>
      </c>
      <c r="D46" s="98">
        <v>92</v>
      </c>
      <c r="E46" s="98">
        <v>24</v>
      </c>
      <c r="F46" s="40">
        <v>75</v>
      </c>
      <c r="G46" s="40">
        <v>3</v>
      </c>
    </row>
    <row r="47" spans="1:7" s="39" customFormat="1" ht="12" customHeight="1">
      <c r="A47" s="135"/>
      <c r="B47" s="87"/>
      <c r="C47" s="77">
        <v>100</v>
      </c>
      <c r="D47" s="97">
        <f>D46/$C$46*100</f>
        <v>47.422680412371129</v>
      </c>
      <c r="E47" s="97">
        <f>E46/$C$46*100</f>
        <v>12.371134020618557</v>
      </c>
      <c r="F47" s="97">
        <f t="shared" ref="F47:G47" si="18">F46/$C$46*100</f>
        <v>38.659793814432994</v>
      </c>
      <c r="G47" s="97">
        <f t="shared" si="18"/>
        <v>1.5463917525773196</v>
      </c>
    </row>
    <row r="48" spans="1:7" s="66" customFormat="1" ht="12" customHeight="1">
      <c r="A48" s="135"/>
      <c r="B48" s="88" t="s">
        <v>29</v>
      </c>
      <c r="C48" s="76">
        <v>296</v>
      </c>
      <c r="D48" s="96">
        <v>130</v>
      </c>
      <c r="E48" s="96">
        <v>28</v>
      </c>
      <c r="F48" s="41">
        <v>130</v>
      </c>
      <c r="G48" s="41">
        <v>8</v>
      </c>
    </row>
    <row r="49" spans="1:7" s="39" customFormat="1" ht="12" customHeight="1">
      <c r="A49" s="135"/>
      <c r="B49" s="87"/>
      <c r="C49" s="76">
        <v>100</v>
      </c>
      <c r="D49" s="97">
        <f>D48/$C$48*100</f>
        <v>43.918918918918919</v>
      </c>
      <c r="E49" s="97">
        <f>E48/$C$48*100</f>
        <v>9.4594594594594597</v>
      </c>
      <c r="F49" s="97">
        <f t="shared" ref="F49:G49" si="19">F48/$C$48*100</f>
        <v>43.918918918918919</v>
      </c>
      <c r="G49" s="97">
        <f t="shared" si="19"/>
        <v>2.7027027027027026</v>
      </c>
    </row>
    <row r="50" spans="1:7" s="66" customFormat="1" ht="12" customHeight="1">
      <c r="A50" s="135"/>
      <c r="B50" s="88" t="s">
        <v>30</v>
      </c>
      <c r="C50" s="103">
        <v>178</v>
      </c>
      <c r="D50" s="98">
        <v>78</v>
      </c>
      <c r="E50" s="98">
        <v>16</v>
      </c>
      <c r="F50" s="40">
        <v>80</v>
      </c>
      <c r="G50" s="40">
        <v>4</v>
      </c>
    </row>
    <row r="51" spans="1:7" s="39" customFormat="1" ht="12" customHeight="1">
      <c r="A51" s="135"/>
      <c r="B51" s="87"/>
      <c r="C51" s="77">
        <v>100</v>
      </c>
      <c r="D51" s="97">
        <f>D50/$C$50*100</f>
        <v>43.820224719101127</v>
      </c>
      <c r="E51" s="97">
        <f>E50/$C$50*100</f>
        <v>8.9887640449438209</v>
      </c>
      <c r="F51" s="97">
        <f t="shared" ref="F51:G51" si="20">F50/$C$50*100</f>
        <v>44.943820224719097</v>
      </c>
      <c r="G51" s="97">
        <f t="shared" si="20"/>
        <v>2.2471910112359552</v>
      </c>
    </row>
    <row r="52" spans="1:7" s="66" customFormat="1" ht="12" customHeight="1">
      <c r="A52" s="135"/>
      <c r="B52" s="88" t="s">
        <v>12</v>
      </c>
      <c r="C52" s="76">
        <v>20</v>
      </c>
      <c r="D52" s="96">
        <v>8</v>
      </c>
      <c r="E52" s="96">
        <v>1</v>
      </c>
      <c r="F52" s="41">
        <v>10</v>
      </c>
      <c r="G52" s="41">
        <v>1</v>
      </c>
    </row>
    <row r="53" spans="1:7" s="39" customFormat="1" ht="12" customHeight="1">
      <c r="A53" s="136"/>
      <c r="B53" s="90"/>
      <c r="C53" s="75">
        <v>100</v>
      </c>
      <c r="D53" s="111">
        <f>D52/$C$52*100</f>
        <v>40</v>
      </c>
      <c r="E53" s="111">
        <f>E52/$C$52*100</f>
        <v>5</v>
      </c>
      <c r="F53" s="111">
        <f t="shared" ref="F53:G53" si="21">F52/$C$52*100</f>
        <v>50</v>
      </c>
      <c r="G53" s="111">
        <f t="shared" si="21"/>
        <v>5</v>
      </c>
    </row>
    <row r="54" spans="1:7" s="39" customFormat="1" ht="12" customHeight="1">
      <c r="A54" s="134" t="s">
        <v>42</v>
      </c>
      <c r="B54" s="121" t="s">
        <v>53</v>
      </c>
      <c r="C54" s="102">
        <v>696</v>
      </c>
      <c r="D54" s="85">
        <v>347</v>
      </c>
      <c r="E54" s="85">
        <v>62</v>
      </c>
      <c r="F54" s="36">
        <v>280</v>
      </c>
      <c r="G54" s="36">
        <v>7</v>
      </c>
    </row>
    <row r="55" spans="1:7" s="39" customFormat="1" ht="12" customHeight="1">
      <c r="A55" s="135"/>
      <c r="B55" s="92"/>
      <c r="C55" s="77">
        <v>100</v>
      </c>
      <c r="D55" s="97">
        <f>D54/$C$54*100</f>
        <v>49.856321839080458</v>
      </c>
      <c r="E55" s="97">
        <f>E54/$C$54*100</f>
        <v>8.9080459770114953</v>
      </c>
      <c r="F55" s="97">
        <f t="shared" ref="F55:G55" si="22">F54/$C$54*100</f>
        <v>40.229885057471265</v>
      </c>
      <c r="G55" s="97">
        <f t="shared" si="22"/>
        <v>1.0057471264367817</v>
      </c>
    </row>
    <row r="56" spans="1:7" s="39" customFormat="1" ht="12" customHeight="1">
      <c r="A56" s="135"/>
      <c r="B56" s="93" t="s">
        <v>43</v>
      </c>
      <c r="C56" s="76">
        <v>112</v>
      </c>
      <c r="D56" s="96">
        <v>60</v>
      </c>
      <c r="E56" s="96">
        <v>7</v>
      </c>
      <c r="F56" s="41">
        <v>44</v>
      </c>
      <c r="G56" s="41">
        <v>1</v>
      </c>
    </row>
    <row r="57" spans="1:7" s="39" customFormat="1" ht="12" customHeight="1">
      <c r="A57" s="135"/>
      <c r="B57" s="92"/>
      <c r="C57" s="76">
        <v>100</v>
      </c>
      <c r="D57" s="97">
        <f>D56/$C$56*100</f>
        <v>53.571428571428569</v>
      </c>
      <c r="E57" s="97">
        <f>E56/$C$56*100</f>
        <v>6.25</v>
      </c>
      <c r="F57" s="97">
        <f t="shared" ref="F57:G57" si="23">F56/$C$56*100</f>
        <v>39.285714285714285</v>
      </c>
      <c r="G57" s="97">
        <f t="shared" si="23"/>
        <v>0.89285714285714279</v>
      </c>
    </row>
    <row r="58" spans="1:7" s="39" customFormat="1" ht="12" customHeight="1">
      <c r="A58" s="135"/>
      <c r="B58" s="93" t="s">
        <v>44</v>
      </c>
      <c r="C58" s="103">
        <v>128</v>
      </c>
      <c r="D58" s="98">
        <v>53</v>
      </c>
      <c r="E58" s="98">
        <v>7</v>
      </c>
      <c r="F58" s="40">
        <v>67</v>
      </c>
      <c r="G58" s="40">
        <v>1</v>
      </c>
    </row>
    <row r="59" spans="1:7" s="39" customFormat="1" ht="12" customHeight="1">
      <c r="A59" s="135"/>
      <c r="B59" s="92"/>
      <c r="C59" s="77">
        <v>100</v>
      </c>
      <c r="D59" s="97">
        <f>D58/$C$58*100</f>
        <v>41.40625</v>
      </c>
      <c r="E59" s="97">
        <f>E58/$C$58*100</f>
        <v>5.46875</v>
      </c>
      <c r="F59" s="97">
        <f t="shared" ref="F59:G59" si="24">F58/$C$58*100</f>
        <v>52.34375</v>
      </c>
      <c r="G59" s="97">
        <f t="shared" si="24"/>
        <v>0.78125</v>
      </c>
    </row>
    <row r="60" spans="1:7" s="39" customFormat="1" ht="12" customHeight="1">
      <c r="A60" s="135"/>
      <c r="B60" s="93" t="s">
        <v>45</v>
      </c>
      <c r="C60" s="76">
        <v>384</v>
      </c>
      <c r="D60" s="96">
        <v>165</v>
      </c>
      <c r="E60" s="96">
        <v>35</v>
      </c>
      <c r="F60" s="41">
        <v>182</v>
      </c>
      <c r="G60" s="41">
        <v>2</v>
      </c>
    </row>
    <row r="61" spans="1:7" s="39" customFormat="1" ht="12" customHeight="1">
      <c r="A61" s="135"/>
      <c r="B61" s="92"/>
      <c r="C61" s="77">
        <v>100</v>
      </c>
      <c r="D61" s="97">
        <f>D60/$C$60*100</f>
        <v>42.96875</v>
      </c>
      <c r="E61" s="97">
        <f>E60/$C$60*100</f>
        <v>9.1145833333333321</v>
      </c>
      <c r="F61" s="97">
        <f t="shared" ref="F61:G61" si="25">F60/$C$60*100</f>
        <v>47.395833333333329</v>
      </c>
      <c r="G61" s="97">
        <f t="shared" si="25"/>
        <v>0.52083333333333326</v>
      </c>
    </row>
    <row r="62" spans="1:7" s="39" customFormat="1" ht="12" customHeight="1">
      <c r="A62" s="135"/>
      <c r="B62" s="93" t="s">
        <v>46</v>
      </c>
      <c r="C62" s="103">
        <v>550</v>
      </c>
      <c r="D62" s="98">
        <v>220</v>
      </c>
      <c r="E62" s="98">
        <v>49</v>
      </c>
      <c r="F62" s="40">
        <v>269</v>
      </c>
      <c r="G62" s="40">
        <v>12</v>
      </c>
    </row>
    <row r="63" spans="1:7" s="39" customFormat="1" ht="12" customHeight="1">
      <c r="A63" s="135"/>
      <c r="B63" s="92"/>
      <c r="C63" s="77">
        <v>100</v>
      </c>
      <c r="D63" s="97">
        <f>D62/$C$62*100</f>
        <v>40</v>
      </c>
      <c r="E63" s="97">
        <f>E62/$C$62*100</f>
        <v>8.9090909090909101</v>
      </c>
      <c r="F63" s="97">
        <f t="shared" ref="F63:G63" si="26">F62/$C$62*100</f>
        <v>48.909090909090907</v>
      </c>
      <c r="G63" s="97">
        <f t="shared" si="26"/>
        <v>2.1818181818181821</v>
      </c>
    </row>
    <row r="64" spans="1:7" s="39" customFormat="1" ht="12" customHeight="1">
      <c r="A64" s="135"/>
      <c r="B64" s="95" t="s">
        <v>47</v>
      </c>
      <c r="C64" s="76">
        <v>46</v>
      </c>
      <c r="D64" s="96">
        <v>25</v>
      </c>
      <c r="E64" s="96">
        <v>4</v>
      </c>
      <c r="F64" s="41">
        <v>16</v>
      </c>
      <c r="G64" s="41">
        <v>1</v>
      </c>
    </row>
    <row r="65" spans="1:7" s="39" customFormat="1" ht="12" customHeight="1">
      <c r="A65" s="135"/>
      <c r="B65" s="92"/>
      <c r="C65" s="76">
        <v>100</v>
      </c>
      <c r="D65" s="97">
        <f>D64/$C$64*100</f>
        <v>54.347826086956516</v>
      </c>
      <c r="E65" s="97">
        <f>E64/$C$64*100</f>
        <v>8.695652173913043</v>
      </c>
      <c r="F65" s="97">
        <f t="shared" ref="F65:G65" si="27">F64/$C$64*100</f>
        <v>34.782608695652172</v>
      </c>
      <c r="G65" s="97">
        <f t="shared" si="27"/>
        <v>2.1739130434782608</v>
      </c>
    </row>
    <row r="66" spans="1:7" s="39" customFormat="1" ht="12" customHeight="1">
      <c r="A66" s="135"/>
      <c r="B66" s="93" t="s">
        <v>48</v>
      </c>
      <c r="C66" s="103">
        <v>491</v>
      </c>
      <c r="D66" s="98">
        <v>218</v>
      </c>
      <c r="E66" s="98">
        <v>53</v>
      </c>
      <c r="F66" s="40">
        <v>195</v>
      </c>
      <c r="G66" s="40">
        <v>25</v>
      </c>
    </row>
    <row r="67" spans="1:7" s="39" customFormat="1" ht="12" customHeight="1">
      <c r="A67" s="135"/>
      <c r="B67" s="92"/>
      <c r="C67" s="77">
        <v>100</v>
      </c>
      <c r="D67" s="97">
        <f>D66/$C$66*100</f>
        <v>44.39918533604888</v>
      </c>
      <c r="E67" s="97">
        <f>E66/$C$66*100</f>
        <v>10.794297352342159</v>
      </c>
      <c r="F67" s="97">
        <f t="shared" ref="F67:G67" si="28">F66/$C$66*100</f>
        <v>39.714867617107942</v>
      </c>
      <c r="G67" s="97">
        <f t="shared" si="28"/>
        <v>5.0916496945010188</v>
      </c>
    </row>
    <row r="68" spans="1:7" s="39" customFormat="1" ht="12" customHeight="1">
      <c r="A68" s="135"/>
      <c r="B68" s="93" t="s">
        <v>49</v>
      </c>
      <c r="C68" s="103">
        <v>83</v>
      </c>
      <c r="D68" s="98">
        <v>32</v>
      </c>
      <c r="E68" s="98">
        <v>6</v>
      </c>
      <c r="F68" s="40">
        <v>41</v>
      </c>
      <c r="G68" s="40">
        <v>4</v>
      </c>
    </row>
    <row r="69" spans="1:7" s="39" customFormat="1" ht="12" customHeight="1">
      <c r="A69" s="135"/>
      <c r="B69" s="92"/>
      <c r="C69" s="77">
        <v>100</v>
      </c>
      <c r="D69" s="97">
        <f>D68/$C$68*100</f>
        <v>38.554216867469883</v>
      </c>
      <c r="E69" s="97">
        <f>E68/$C$68*100</f>
        <v>7.2289156626506017</v>
      </c>
      <c r="F69" s="97">
        <f t="shared" ref="F69:G69" si="29">F68/$C$68*100</f>
        <v>49.397590361445779</v>
      </c>
      <c r="G69" s="97">
        <f t="shared" si="29"/>
        <v>4.8192771084337354</v>
      </c>
    </row>
    <row r="70" spans="1:7" s="66" customFormat="1" ht="12" customHeight="1">
      <c r="A70" s="135"/>
      <c r="B70" s="93" t="s">
        <v>50</v>
      </c>
      <c r="C70" s="76">
        <v>27</v>
      </c>
      <c r="D70" s="96">
        <v>14</v>
      </c>
      <c r="E70" s="96">
        <v>1</v>
      </c>
      <c r="F70" s="41">
        <v>10</v>
      </c>
      <c r="G70" s="41">
        <v>2</v>
      </c>
    </row>
    <row r="71" spans="1:7" s="39" customFormat="1" ht="12" customHeight="1">
      <c r="A71" s="136"/>
      <c r="B71" s="94"/>
      <c r="C71" s="75">
        <v>100</v>
      </c>
      <c r="D71" s="111">
        <f>D70/$C$70*100</f>
        <v>51.851851851851848</v>
      </c>
      <c r="E71" s="111">
        <f>E70/$C$70*100</f>
        <v>3.7037037037037033</v>
      </c>
      <c r="F71" s="111">
        <f t="shared" ref="F71:G71" si="30">F70/$C$70*100</f>
        <v>37.037037037037038</v>
      </c>
      <c r="G71" s="111">
        <f t="shared" si="30"/>
        <v>7.4074074074074066</v>
      </c>
    </row>
    <row r="72" spans="1:7" ht="11.25" customHeight="1">
      <c r="A72" s="130" t="s">
        <v>181</v>
      </c>
      <c r="B72" s="105" t="s">
        <v>58</v>
      </c>
      <c r="C72" s="102">
        <v>1101</v>
      </c>
      <c r="D72" s="106">
        <v>507</v>
      </c>
      <c r="E72" s="106">
        <v>98</v>
      </c>
      <c r="F72" s="107">
        <v>468</v>
      </c>
      <c r="G72" s="107">
        <v>28</v>
      </c>
    </row>
    <row r="73" spans="1:7" ht="11.25">
      <c r="A73" s="131"/>
      <c r="B73" s="89"/>
      <c r="C73" s="76">
        <v>100</v>
      </c>
      <c r="D73" s="97">
        <f>D72/$C$72*100</f>
        <v>46.049046321525886</v>
      </c>
      <c r="E73" s="97">
        <f t="shared" ref="E73:G73" si="31">E72/$C$72*100</f>
        <v>8.9009990917347857</v>
      </c>
      <c r="F73" s="97">
        <f t="shared" si="31"/>
        <v>42.506811989100818</v>
      </c>
      <c r="G73" s="97">
        <f t="shared" si="31"/>
        <v>2.5431425976385107</v>
      </c>
    </row>
    <row r="74" spans="1:7" ht="11.25">
      <c r="A74" s="131"/>
      <c r="B74" s="112" t="s">
        <v>59</v>
      </c>
      <c r="C74" s="103">
        <v>1361</v>
      </c>
      <c r="D74" s="108">
        <v>619</v>
      </c>
      <c r="E74" s="108">
        <v>122</v>
      </c>
      <c r="F74" s="109">
        <v>591</v>
      </c>
      <c r="G74" s="109">
        <v>29</v>
      </c>
    </row>
    <row r="75" spans="1:7" ht="11.25">
      <c r="A75" s="131"/>
      <c r="B75" s="92"/>
      <c r="C75" s="77">
        <v>100</v>
      </c>
      <c r="D75" s="97">
        <f>D74/$C$74*100</f>
        <v>45.481263776634826</v>
      </c>
      <c r="E75" s="97">
        <f t="shared" ref="E75:G75" si="32">E74/$C$74*100</f>
        <v>8.9639970609845694</v>
      </c>
      <c r="F75" s="97">
        <f t="shared" si="32"/>
        <v>43.423952975753124</v>
      </c>
      <c r="G75" s="97">
        <f t="shared" si="32"/>
        <v>2.1307861866274798</v>
      </c>
    </row>
    <row r="76" spans="1:7" ht="11.25">
      <c r="A76" s="131"/>
      <c r="B76" s="112" t="s">
        <v>60</v>
      </c>
      <c r="C76" s="76">
        <v>320</v>
      </c>
      <c r="D76" s="108">
        <v>155</v>
      </c>
      <c r="E76" s="108">
        <v>24</v>
      </c>
      <c r="F76" s="109">
        <v>135</v>
      </c>
      <c r="G76" s="109">
        <v>6</v>
      </c>
    </row>
    <row r="77" spans="1:7" ht="11.25">
      <c r="A77" s="131"/>
      <c r="B77" s="92"/>
      <c r="C77" s="77">
        <v>100</v>
      </c>
      <c r="D77" s="97">
        <f>D76/$C$76*100</f>
        <v>48.4375</v>
      </c>
      <c r="E77" s="97">
        <f t="shared" ref="E77:G77" si="33">E76/$C$76*100</f>
        <v>7.5</v>
      </c>
      <c r="F77" s="97">
        <f t="shared" si="33"/>
        <v>42.1875</v>
      </c>
      <c r="G77" s="97">
        <f t="shared" si="33"/>
        <v>1.875</v>
      </c>
    </row>
    <row r="78" spans="1:7" ht="11.25">
      <c r="A78" s="131"/>
      <c r="B78" s="112" t="s">
        <v>61</v>
      </c>
      <c r="C78" s="103">
        <v>720</v>
      </c>
      <c r="D78" s="108">
        <v>337</v>
      </c>
      <c r="E78" s="108">
        <v>67</v>
      </c>
      <c r="F78" s="109">
        <v>309</v>
      </c>
      <c r="G78" s="109">
        <v>7</v>
      </c>
    </row>
    <row r="79" spans="1:7" ht="11.25">
      <c r="A79" s="131"/>
      <c r="B79" s="92"/>
      <c r="C79" s="77">
        <v>100</v>
      </c>
      <c r="D79" s="97">
        <f>D78/$C$78*100</f>
        <v>46.805555555555557</v>
      </c>
      <c r="E79" s="97">
        <f t="shared" ref="E79:G79" si="34">E78/$C$78*100</f>
        <v>9.3055555555555554</v>
      </c>
      <c r="F79" s="97">
        <f t="shared" si="34"/>
        <v>42.916666666666664</v>
      </c>
      <c r="G79" s="97">
        <f t="shared" si="34"/>
        <v>0.97222222222222221</v>
      </c>
    </row>
    <row r="80" spans="1:7" ht="11.25">
      <c r="A80" s="131"/>
      <c r="B80" s="112" t="s">
        <v>62</v>
      </c>
      <c r="C80" s="76">
        <v>252</v>
      </c>
      <c r="D80" s="108">
        <v>115</v>
      </c>
      <c r="E80" s="108">
        <v>30</v>
      </c>
      <c r="F80" s="109">
        <v>105</v>
      </c>
      <c r="G80" s="109">
        <v>2</v>
      </c>
    </row>
    <row r="81" spans="1:7" ht="11.25">
      <c r="A81" s="131"/>
      <c r="B81" s="92"/>
      <c r="C81" s="77">
        <v>100</v>
      </c>
      <c r="D81" s="97">
        <f>D80/$C$80*100</f>
        <v>45.634920634920633</v>
      </c>
      <c r="E81" s="97">
        <f t="shared" ref="E81:G81" si="35">E80/$C$80*100</f>
        <v>11.904761904761903</v>
      </c>
      <c r="F81" s="97">
        <f t="shared" si="35"/>
        <v>41.666666666666671</v>
      </c>
      <c r="G81" s="97">
        <f t="shared" si="35"/>
        <v>0.79365079365079361</v>
      </c>
    </row>
    <row r="82" spans="1:7" ht="11.25">
      <c r="A82" s="131"/>
      <c r="B82" s="112" t="s">
        <v>63</v>
      </c>
      <c r="C82" s="103">
        <v>1907</v>
      </c>
      <c r="D82" s="108">
        <v>849</v>
      </c>
      <c r="E82" s="108">
        <v>184</v>
      </c>
      <c r="F82" s="109">
        <v>841</v>
      </c>
      <c r="G82" s="109">
        <v>33</v>
      </c>
    </row>
    <row r="83" spans="1:7" ht="11.25">
      <c r="A83" s="131"/>
      <c r="B83" s="92"/>
      <c r="C83" s="77">
        <v>100</v>
      </c>
      <c r="D83" s="97">
        <f>D82/$C$82*100</f>
        <v>44.520188778185634</v>
      </c>
      <c r="E83" s="97">
        <f t="shared" ref="E83:G83" si="36">E82/$C$82*100</f>
        <v>9.6486628211851073</v>
      </c>
      <c r="F83" s="97">
        <f t="shared" si="36"/>
        <v>44.100681699003665</v>
      </c>
      <c r="G83" s="97">
        <f t="shared" si="36"/>
        <v>1.7304667016255899</v>
      </c>
    </row>
    <row r="84" spans="1:7" ht="11.25">
      <c r="A84" s="131"/>
      <c r="B84" s="112" t="s">
        <v>64</v>
      </c>
      <c r="C84" s="76">
        <v>483</v>
      </c>
      <c r="D84" s="108">
        <v>225</v>
      </c>
      <c r="E84" s="108">
        <v>49</v>
      </c>
      <c r="F84" s="109">
        <v>198</v>
      </c>
      <c r="G84" s="109">
        <v>11</v>
      </c>
    </row>
    <row r="85" spans="1:7" ht="11.25">
      <c r="A85" s="131"/>
      <c r="B85" s="92"/>
      <c r="C85" s="77">
        <v>100</v>
      </c>
      <c r="D85" s="97">
        <f>D84/$C$84*100</f>
        <v>46.58385093167702</v>
      </c>
      <c r="E85" s="97">
        <f t="shared" ref="E85:G85" si="37">E84/$C$84*100</f>
        <v>10.144927536231885</v>
      </c>
      <c r="F85" s="97">
        <f t="shared" si="37"/>
        <v>40.993788819875775</v>
      </c>
      <c r="G85" s="97">
        <f t="shared" si="37"/>
        <v>2.2774327122153206</v>
      </c>
    </row>
    <row r="86" spans="1:7" ht="11.25">
      <c r="A86" s="131"/>
      <c r="B86" s="110" t="s">
        <v>65</v>
      </c>
      <c r="C86" s="76">
        <v>1067</v>
      </c>
      <c r="D86" s="108">
        <v>462</v>
      </c>
      <c r="E86" s="108">
        <v>105</v>
      </c>
      <c r="F86" s="109">
        <v>476</v>
      </c>
      <c r="G86" s="109">
        <v>24</v>
      </c>
    </row>
    <row r="87" spans="1:7" ht="11.25">
      <c r="A87" s="131"/>
      <c r="B87" s="92"/>
      <c r="C87" s="77">
        <v>100</v>
      </c>
      <c r="D87" s="117">
        <f>D86/$C$86*100</f>
        <v>43.298969072164951</v>
      </c>
      <c r="E87" s="117">
        <f t="shared" ref="E87:G87" si="38">E86/$C$86*100</f>
        <v>9.8406747891283981</v>
      </c>
      <c r="F87" s="117">
        <f t="shared" si="38"/>
        <v>44.611059044048737</v>
      </c>
      <c r="G87" s="117">
        <f t="shared" si="38"/>
        <v>2.2492970946579196</v>
      </c>
    </row>
    <row r="88" spans="1:7" ht="11.25">
      <c r="A88" s="131"/>
      <c r="B88" s="119" t="s">
        <v>66</v>
      </c>
      <c r="C88" s="76">
        <v>454</v>
      </c>
      <c r="D88" s="120">
        <v>207</v>
      </c>
      <c r="E88" s="120">
        <v>44</v>
      </c>
      <c r="F88" s="120">
        <v>194</v>
      </c>
      <c r="G88" s="120">
        <v>9</v>
      </c>
    </row>
    <row r="89" spans="1:7" ht="11.25">
      <c r="A89" s="131"/>
      <c r="B89" s="92"/>
      <c r="C89" s="77">
        <v>100</v>
      </c>
      <c r="D89" s="97">
        <f>D88/$C$88*100</f>
        <v>45.594713656387661</v>
      </c>
      <c r="E89" s="97">
        <f t="shared" ref="E89:G89" si="39">E88/$C$88*100</f>
        <v>9.6916299559471373</v>
      </c>
      <c r="F89" s="97">
        <f t="shared" si="39"/>
        <v>42.731277533039645</v>
      </c>
      <c r="G89" s="97">
        <f t="shared" si="39"/>
        <v>1.9823788546255507</v>
      </c>
    </row>
    <row r="90" spans="1:7" ht="11.25">
      <c r="A90" s="131"/>
      <c r="B90" s="112" t="s">
        <v>49</v>
      </c>
      <c r="C90" s="103">
        <v>13</v>
      </c>
      <c r="D90" s="108">
        <v>5</v>
      </c>
      <c r="E90" s="108">
        <v>2</v>
      </c>
      <c r="F90" s="109">
        <v>4</v>
      </c>
      <c r="G90" s="109">
        <v>2</v>
      </c>
    </row>
    <row r="91" spans="1:7" ht="11.25">
      <c r="A91" s="131"/>
      <c r="B91" s="92"/>
      <c r="C91" s="77">
        <v>100</v>
      </c>
      <c r="D91" s="97">
        <f>D90/$C$90*100</f>
        <v>38.461538461538467</v>
      </c>
      <c r="E91" s="97">
        <f t="shared" ref="E91:G91" si="40">E90/$C$90*100</f>
        <v>15.384615384615385</v>
      </c>
      <c r="F91" s="97">
        <f t="shared" si="40"/>
        <v>30.76923076923077</v>
      </c>
      <c r="G91" s="97">
        <f t="shared" si="40"/>
        <v>15.384615384615385</v>
      </c>
    </row>
    <row r="92" spans="1:7" ht="11.25">
      <c r="A92" s="131"/>
      <c r="B92" s="112" t="s">
        <v>67</v>
      </c>
      <c r="C92" s="76">
        <v>93</v>
      </c>
      <c r="D92" s="108">
        <v>30</v>
      </c>
      <c r="E92" s="108">
        <v>5</v>
      </c>
      <c r="F92" s="109">
        <v>54</v>
      </c>
      <c r="G92" s="109">
        <v>4</v>
      </c>
    </row>
    <row r="93" spans="1:7" ht="11.25">
      <c r="A93" s="131"/>
      <c r="B93" s="92"/>
      <c r="C93" s="77">
        <v>100</v>
      </c>
      <c r="D93" s="97">
        <f>D92/$C$92*100</f>
        <v>32.258064516129032</v>
      </c>
      <c r="E93" s="97">
        <f t="shared" ref="E93:G93" si="41">E92/$C$92*100</f>
        <v>5.376344086021505</v>
      </c>
      <c r="F93" s="97">
        <f t="shared" si="41"/>
        <v>58.064516129032263</v>
      </c>
      <c r="G93" s="97">
        <f t="shared" si="41"/>
        <v>4.3010752688172049</v>
      </c>
    </row>
    <row r="94" spans="1:7" ht="11.25">
      <c r="A94" s="131"/>
      <c r="B94" s="112" t="s">
        <v>68</v>
      </c>
      <c r="C94" s="103">
        <v>21</v>
      </c>
      <c r="D94" s="108">
        <v>9</v>
      </c>
      <c r="E94" s="108">
        <v>1</v>
      </c>
      <c r="F94" s="109">
        <v>10</v>
      </c>
      <c r="G94" s="109">
        <v>1</v>
      </c>
    </row>
    <row r="95" spans="1:7" ht="11.25">
      <c r="A95" s="132"/>
      <c r="B95" s="94"/>
      <c r="C95" s="75">
        <v>100</v>
      </c>
      <c r="D95" s="111">
        <f>D94/$C$94*100</f>
        <v>42.857142857142854</v>
      </c>
      <c r="E95" s="111">
        <f t="shared" ref="E95:G95" si="42">E94/$C$94*100</f>
        <v>4.7619047619047619</v>
      </c>
      <c r="F95" s="111">
        <f t="shared" si="42"/>
        <v>47.619047619047613</v>
      </c>
      <c r="G95" s="111">
        <f t="shared" si="42"/>
        <v>4.7619047619047619</v>
      </c>
    </row>
  </sheetData>
  <mergeCells count="6">
    <mergeCell ref="A72:A95"/>
    <mergeCell ref="A4:G4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0" width="6.625" style="1" customWidth="1"/>
    <col min="11" max="53" width="4.625" style="2" customWidth="1"/>
    <col min="54" max="16384" width="9" style="2"/>
  </cols>
  <sheetData>
    <row r="1" spans="1:10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</row>
    <row r="2" spans="1:10" ht="11.25" customHeight="1">
      <c r="D2" s="79"/>
      <c r="F2" s="79"/>
      <c r="G2" s="2"/>
      <c r="H2" s="2"/>
      <c r="I2" s="2"/>
      <c r="J2" s="2"/>
    </row>
    <row r="3" spans="1:10" ht="11.25" customHeight="1">
      <c r="D3" s="2"/>
      <c r="F3" s="2"/>
      <c r="G3" s="2"/>
      <c r="H3" s="2"/>
      <c r="I3" s="2"/>
      <c r="J3" s="2"/>
    </row>
    <row r="4" spans="1:10" ht="36.75" customHeight="1">
      <c r="A4" s="133" t="s">
        <v>183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1.25">
      <c r="B5" s="83"/>
      <c r="C5" s="84"/>
      <c r="D5" s="2"/>
      <c r="E5" s="78"/>
      <c r="F5" s="2"/>
      <c r="G5" s="2"/>
      <c r="H5" s="2"/>
      <c r="I5" s="2"/>
      <c r="J5" s="2"/>
    </row>
    <row r="6" spans="1:10" ht="11.25">
      <c r="B6" s="83"/>
      <c r="C6" s="84"/>
      <c r="D6" s="2"/>
      <c r="E6" s="78"/>
      <c r="F6" s="2"/>
      <c r="G6" s="2"/>
      <c r="H6" s="2"/>
      <c r="I6" s="2"/>
      <c r="J6" s="2"/>
    </row>
    <row r="7" spans="1:10" ht="11.25">
      <c r="A7" s="2"/>
      <c r="B7" s="83"/>
      <c r="C7" s="84"/>
      <c r="D7" s="81"/>
      <c r="E7" s="80"/>
      <c r="F7" s="81"/>
      <c r="G7" s="2"/>
      <c r="H7" s="2"/>
      <c r="I7" s="2"/>
      <c r="J7" s="2"/>
    </row>
    <row r="8" spans="1:10" ht="24" customHeight="1">
      <c r="A8" s="2"/>
      <c r="B8" s="61"/>
      <c r="D8" s="113"/>
      <c r="E8" s="114"/>
      <c r="F8" s="114"/>
      <c r="G8" s="114"/>
      <c r="H8" s="114"/>
      <c r="I8" s="114"/>
      <c r="J8" s="115"/>
    </row>
    <row r="9" spans="1:10" s="4" customFormat="1" ht="180" customHeight="1">
      <c r="A9" s="74" t="s">
        <v>11</v>
      </c>
      <c r="B9" s="3"/>
      <c r="C9" s="62" t="s">
        <v>10</v>
      </c>
      <c r="D9" s="104" t="s">
        <v>151</v>
      </c>
      <c r="E9" s="104" t="s">
        <v>152</v>
      </c>
      <c r="F9" s="104" t="s">
        <v>153</v>
      </c>
      <c r="G9" s="104" t="s">
        <v>154</v>
      </c>
      <c r="H9" s="104" t="s">
        <v>90</v>
      </c>
      <c r="I9" s="104" t="s">
        <v>155</v>
      </c>
      <c r="J9" s="104" t="s">
        <v>13</v>
      </c>
    </row>
    <row r="10" spans="1:10" s="37" customFormat="1" ht="12" customHeight="1">
      <c r="A10" s="34"/>
      <c r="B10" s="35" t="s">
        <v>7</v>
      </c>
      <c r="C10" s="102">
        <v>2517</v>
      </c>
      <c r="D10" s="57">
        <v>395</v>
      </c>
      <c r="E10" s="57">
        <v>1199</v>
      </c>
      <c r="F10" s="85">
        <v>285</v>
      </c>
      <c r="G10" s="85">
        <v>132</v>
      </c>
      <c r="H10" s="85">
        <v>32</v>
      </c>
      <c r="I10" s="85">
        <v>409</v>
      </c>
      <c r="J10" s="85">
        <v>65</v>
      </c>
    </row>
    <row r="11" spans="1:10" s="39" customFormat="1" ht="12" customHeight="1">
      <c r="A11" s="38"/>
      <c r="B11" s="82"/>
      <c r="C11" s="75">
        <v>100</v>
      </c>
      <c r="D11" s="58">
        <f>D10/$C$10*100</f>
        <v>15.693285657528804</v>
      </c>
      <c r="E11" s="58">
        <f t="shared" ref="E11:J11" si="0">E10/$C$10*100</f>
        <v>47.636074692093757</v>
      </c>
      <c r="F11" s="111">
        <f t="shared" si="0"/>
        <v>11.323003575685339</v>
      </c>
      <c r="G11" s="111">
        <f t="shared" si="0"/>
        <v>5.2443384982121577</v>
      </c>
      <c r="H11" s="111">
        <f t="shared" si="0"/>
        <v>1.2713547874453714</v>
      </c>
      <c r="I11" s="111">
        <f t="shared" si="0"/>
        <v>16.249503377036152</v>
      </c>
      <c r="J11" s="111">
        <f t="shared" si="0"/>
        <v>2.5824394119984104</v>
      </c>
    </row>
    <row r="12" spans="1:10" s="37" customFormat="1" ht="12" customHeight="1">
      <c r="A12" s="134" t="s">
        <v>18</v>
      </c>
      <c r="B12" s="86" t="s">
        <v>8</v>
      </c>
      <c r="C12" s="102">
        <v>986</v>
      </c>
      <c r="D12" s="85">
        <v>168</v>
      </c>
      <c r="E12" s="85">
        <v>451</v>
      </c>
      <c r="F12" s="36">
        <v>126</v>
      </c>
      <c r="G12" s="36">
        <v>53</v>
      </c>
      <c r="H12" s="36">
        <v>12</v>
      </c>
      <c r="I12" s="36">
        <v>155</v>
      </c>
      <c r="J12" s="36">
        <v>21</v>
      </c>
    </row>
    <row r="13" spans="1:10" s="39" customFormat="1" ht="12" customHeight="1">
      <c r="A13" s="135"/>
      <c r="B13" s="89"/>
      <c r="C13" s="76">
        <v>100</v>
      </c>
      <c r="D13" s="116">
        <f>D12/$C$12*100</f>
        <v>17.038539553752535</v>
      </c>
      <c r="E13" s="116">
        <f t="shared" ref="E13:J13" si="1">E12/$C$12*100</f>
        <v>45.740365111561864</v>
      </c>
      <c r="F13" s="117">
        <f t="shared" si="1"/>
        <v>12.778904665314403</v>
      </c>
      <c r="G13" s="117">
        <f t="shared" si="1"/>
        <v>5.3752535496957403</v>
      </c>
      <c r="H13" s="117">
        <f t="shared" si="1"/>
        <v>1.2170385395537524</v>
      </c>
      <c r="I13" s="117">
        <f t="shared" si="1"/>
        <v>15.720081135902635</v>
      </c>
      <c r="J13" s="117">
        <f t="shared" si="1"/>
        <v>2.1298174442190669</v>
      </c>
    </row>
    <row r="14" spans="1:10" s="37" customFormat="1" ht="12" customHeight="1">
      <c r="A14" s="135"/>
      <c r="B14" s="88" t="s">
        <v>9</v>
      </c>
      <c r="C14" s="103">
        <v>1513</v>
      </c>
      <c r="D14" s="98">
        <v>224</v>
      </c>
      <c r="E14" s="98">
        <v>743</v>
      </c>
      <c r="F14" s="40">
        <v>156</v>
      </c>
      <c r="G14" s="40">
        <v>77</v>
      </c>
      <c r="H14" s="40">
        <v>20</v>
      </c>
      <c r="I14" s="40">
        <v>252</v>
      </c>
      <c r="J14" s="40">
        <v>41</v>
      </c>
    </row>
    <row r="15" spans="1:10" s="39" customFormat="1" ht="12" customHeight="1">
      <c r="A15" s="135"/>
      <c r="B15" s="87"/>
      <c r="C15" s="77">
        <v>100</v>
      </c>
      <c r="D15" s="118">
        <f>D14/$C$14*100</f>
        <v>14.805023132848646</v>
      </c>
      <c r="E15" s="118">
        <f t="shared" ref="E15:J15" si="2">E14/$C$14*100</f>
        <v>49.107732980832779</v>
      </c>
      <c r="F15" s="97">
        <f t="shared" si="2"/>
        <v>10.310641110376736</v>
      </c>
      <c r="G15" s="97">
        <f t="shared" si="2"/>
        <v>5.0892267019167212</v>
      </c>
      <c r="H15" s="97">
        <f t="shared" si="2"/>
        <v>1.3218770654329148</v>
      </c>
      <c r="I15" s="97">
        <f t="shared" si="2"/>
        <v>16.655651024454727</v>
      </c>
      <c r="J15" s="97">
        <f t="shared" si="2"/>
        <v>2.7098479841374754</v>
      </c>
    </row>
    <row r="16" spans="1:10" s="37" customFormat="1" ht="12" customHeight="1">
      <c r="A16" s="135"/>
      <c r="B16" s="91" t="s">
        <v>13</v>
      </c>
      <c r="C16" s="76">
        <v>18</v>
      </c>
      <c r="D16" s="96">
        <v>3</v>
      </c>
      <c r="E16" s="96">
        <v>5</v>
      </c>
      <c r="F16" s="41">
        <v>3</v>
      </c>
      <c r="G16" s="41">
        <v>2</v>
      </c>
      <c r="H16" s="41">
        <v>0</v>
      </c>
      <c r="I16" s="41">
        <v>2</v>
      </c>
      <c r="J16" s="41">
        <v>3</v>
      </c>
    </row>
    <row r="17" spans="1:10" s="39" customFormat="1" ht="12" customHeight="1">
      <c r="A17" s="136"/>
      <c r="B17" s="90"/>
      <c r="C17" s="75">
        <v>100</v>
      </c>
      <c r="D17" s="58">
        <f>D16/$C$16*100</f>
        <v>16.666666666666664</v>
      </c>
      <c r="E17" s="58">
        <f t="shared" ref="E17:J17" si="3">E16/$C$16*100</f>
        <v>27.777777777777779</v>
      </c>
      <c r="F17" s="111">
        <f t="shared" si="3"/>
        <v>16.666666666666664</v>
      </c>
      <c r="G17" s="111">
        <f t="shared" si="3"/>
        <v>11.111111111111111</v>
      </c>
      <c r="H17" s="111">
        <f t="shared" si="3"/>
        <v>0</v>
      </c>
      <c r="I17" s="111">
        <f t="shared" si="3"/>
        <v>11.111111111111111</v>
      </c>
      <c r="J17" s="111">
        <f t="shared" si="3"/>
        <v>16.666666666666664</v>
      </c>
    </row>
    <row r="18" spans="1:10" s="66" customFormat="1" ht="12" customHeight="1">
      <c r="A18" s="135" t="s">
        <v>19</v>
      </c>
      <c r="B18" s="88" t="s">
        <v>55</v>
      </c>
      <c r="C18" s="103">
        <v>188</v>
      </c>
      <c r="D18" s="96">
        <v>14</v>
      </c>
      <c r="E18" s="96">
        <v>93</v>
      </c>
      <c r="F18" s="41">
        <v>33</v>
      </c>
      <c r="G18" s="41">
        <v>2</v>
      </c>
      <c r="H18" s="41">
        <v>4</v>
      </c>
      <c r="I18" s="41">
        <v>38</v>
      </c>
      <c r="J18" s="41">
        <v>4</v>
      </c>
    </row>
    <row r="19" spans="1:10" s="39" customFormat="1" ht="12" customHeight="1">
      <c r="A19" s="135"/>
      <c r="B19" s="87"/>
      <c r="C19" s="77">
        <v>100</v>
      </c>
      <c r="D19" s="97">
        <f>D18/$C$18*100</f>
        <v>7.4468085106382977</v>
      </c>
      <c r="E19" s="97">
        <f>E18/$C$18*100</f>
        <v>49.468085106382979</v>
      </c>
      <c r="F19" s="97">
        <f t="shared" ref="F19:J19" si="4">F18/$C$18*100</f>
        <v>17.553191489361701</v>
      </c>
      <c r="G19" s="97">
        <f t="shared" si="4"/>
        <v>1.0638297872340425</v>
      </c>
      <c r="H19" s="97">
        <f t="shared" si="4"/>
        <v>2.1276595744680851</v>
      </c>
      <c r="I19" s="97">
        <f t="shared" si="4"/>
        <v>20.212765957446805</v>
      </c>
      <c r="J19" s="97">
        <f t="shared" si="4"/>
        <v>2.1276595744680851</v>
      </c>
    </row>
    <row r="20" spans="1:10" s="66" customFormat="1" ht="12" customHeight="1">
      <c r="A20" s="135"/>
      <c r="B20" s="88" t="s">
        <v>14</v>
      </c>
      <c r="C20" s="103">
        <v>262</v>
      </c>
      <c r="D20" s="96">
        <v>35</v>
      </c>
      <c r="E20" s="96">
        <v>130</v>
      </c>
      <c r="F20" s="41">
        <v>32</v>
      </c>
      <c r="G20" s="41">
        <v>10</v>
      </c>
      <c r="H20" s="41">
        <v>5</v>
      </c>
      <c r="I20" s="41">
        <v>48</v>
      </c>
      <c r="J20" s="41">
        <v>2</v>
      </c>
    </row>
    <row r="21" spans="1:10" s="39" customFormat="1" ht="12" customHeight="1">
      <c r="A21" s="135"/>
      <c r="B21" s="87"/>
      <c r="C21" s="77">
        <v>100</v>
      </c>
      <c r="D21" s="97">
        <f>D20/$C$20*100</f>
        <v>13.358778625954198</v>
      </c>
      <c r="E21" s="97">
        <f>E20/$C$20*100</f>
        <v>49.618320610687022</v>
      </c>
      <c r="F21" s="97">
        <f t="shared" ref="F21:J21" si="5">F20/$C$20*100</f>
        <v>12.213740458015266</v>
      </c>
      <c r="G21" s="97">
        <f t="shared" si="5"/>
        <v>3.8167938931297711</v>
      </c>
      <c r="H21" s="97">
        <f t="shared" si="5"/>
        <v>1.9083969465648856</v>
      </c>
      <c r="I21" s="97">
        <f t="shared" si="5"/>
        <v>18.320610687022899</v>
      </c>
      <c r="J21" s="97">
        <f t="shared" si="5"/>
        <v>0.76335877862595414</v>
      </c>
    </row>
    <row r="22" spans="1:10" s="66" customFormat="1" ht="12" customHeight="1">
      <c r="A22" s="135"/>
      <c r="B22" s="91" t="s">
        <v>15</v>
      </c>
      <c r="C22" s="103">
        <v>406</v>
      </c>
      <c r="D22" s="98">
        <v>32</v>
      </c>
      <c r="E22" s="98">
        <v>235</v>
      </c>
      <c r="F22" s="40">
        <v>54</v>
      </c>
      <c r="G22" s="40">
        <v>9</v>
      </c>
      <c r="H22" s="40">
        <v>7</v>
      </c>
      <c r="I22" s="40">
        <v>68</v>
      </c>
      <c r="J22" s="40">
        <v>1</v>
      </c>
    </row>
    <row r="23" spans="1:10" s="39" customFormat="1" ht="12" customHeight="1">
      <c r="A23" s="135"/>
      <c r="B23" s="87"/>
      <c r="C23" s="76">
        <v>100</v>
      </c>
      <c r="D23" s="97">
        <f>D22/$C$22*100</f>
        <v>7.8817733990147785</v>
      </c>
      <c r="E23" s="97">
        <f>E22/$C$22*100</f>
        <v>57.881773399014783</v>
      </c>
      <c r="F23" s="97">
        <f t="shared" ref="F23:J23" si="6">F22/$C$22*100</f>
        <v>13.300492610837439</v>
      </c>
      <c r="G23" s="97">
        <f t="shared" si="6"/>
        <v>2.2167487684729066</v>
      </c>
      <c r="H23" s="97">
        <f t="shared" si="6"/>
        <v>1.7241379310344827</v>
      </c>
      <c r="I23" s="97">
        <f t="shared" si="6"/>
        <v>16.748768472906402</v>
      </c>
      <c r="J23" s="97">
        <f t="shared" si="6"/>
        <v>0.24630541871921183</v>
      </c>
    </row>
    <row r="24" spans="1:10" s="66" customFormat="1" ht="12" customHeight="1">
      <c r="A24" s="135"/>
      <c r="B24" s="88" t="s">
        <v>16</v>
      </c>
      <c r="C24" s="103">
        <v>451</v>
      </c>
      <c r="D24" s="96">
        <v>59</v>
      </c>
      <c r="E24" s="96">
        <v>206</v>
      </c>
      <c r="F24" s="41">
        <v>64</v>
      </c>
      <c r="G24" s="41">
        <v>22</v>
      </c>
      <c r="H24" s="41">
        <v>5</v>
      </c>
      <c r="I24" s="41">
        <v>86</v>
      </c>
      <c r="J24" s="41">
        <v>9</v>
      </c>
    </row>
    <row r="25" spans="1:10" s="39" customFormat="1" ht="12" customHeight="1">
      <c r="A25" s="135"/>
      <c r="B25" s="87"/>
      <c r="C25" s="77">
        <v>100</v>
      </c>
      <c r="D25" s="97">
        <f>D24/$C$24*100</f>
        <v>13.082039911308204</v>
      </c>
      <c r="E25" s="97">
        <f>E24/$C$24*100</f>
        <v>45.676274944567631</v>
      </c>
      <c r="F25" s="97">
        <f t="shared" ref="F25:J25" si="7">F24/$C$24*100</f>
        <v>14.190687361419069</v>
      </c>
      <c r="G25" s="97">
        <f t="shared" si="7"/>
        <v>4.8780487804878048</v>
      </c>
      <c r="H25" s="97">
        <f t="shared" si="7"/>
        <v>1.1086474501108647</v>
      </c>
      <c r="I25" s="97">
        <f t="shared" si="7"/>
        <v>19.068736141906871</v>
      </c>
      <c r="J25" s="97">
        <f t="shared" si="7"/>
        <v>1.9955654101995564</v>
      </c>
    </row>
    <row r="26" spans="1:10" s="66" customFormat="1" ht="12" customHeight="1">
      <c r="A26" s="135"/>
      <c r="B26" s="88" t="s">
        <v>17</v>
      </c>
      <c r="C26" s="103">
        <v>554</v>
      </c>
      <c r="D26" s="98">
        <v>93</v>
      </c>
      <c r="E26" s="98">
        <v>260</v>
      </c>
      <c r="F26" s="40">
        <v>48</v>
      </c>
      <c r="G26" s="40">
        <v>37</v>
      </c>
      <c r="H26" s="40">
        <v>6</v>
      </c>
      <c r="I26" s="40">
        <v>92</v>
      </c>
      <c r="J26" s="40">
        <v>18</v>
      </c>
    </row>
    <row r="27" spans="1:10" s="39" customFormat="1" ht="12" customHeight="1">
      <c r="A27" s="135"/>
      <c r="B27" s="87"/>
      <c r="C27" s="76">
        <v>100</v>
      </c>
      <c r="D27" s="97">
        <f>D26/$C$26*100</f>
        <v>16.787003610108304</v>
      </c>
      <c r="E27" s="97">
        <f>E26/$C$26*100</f>
        <v>46.931407942238266</v>
      </c>
      <c r="F27" s="97">
        <f t="shared" ref="F27:J27" si="8">F26/$C$26*100</f>
        <v>8.6642599277978327</v>
      </c>
      <c r="G27" s="97">
        <f t="shared" si="8"/>
        <v>6.6787003610108311</v>
      </c>
      <c r="H27" s="97">
        <f t="shared" si="8"/>
        <v>1.0830324909747291</v>
      </c>
      <c r="I27" s="97">
        <f t="shared" si="8"/>
        <v>16.60649819494585</v>
      </c>
      <c r="J27" s="97">
        <f t="shared" si="8"/>
        <v>3.2490974729241873</v>
      </c>
    </row>
    <row r="28" spans="1:10" s="37" customFormat="1" ht="12" customHeight="1">
      <c r="A28" s="135"/>
      <c r="B28" s="91" t="s">
        <v>56</v>
      </c>
      <c r="C28" s="103">
        <v>639</v>
      </c>
      <c r="D28" s="98">
        <v>159</v>
      </c>
      <c r="E28" s="98">
        <v>271</v>
      </c>
      <c r="F28" s="40">
        <v>51</v>
      </c>
      <c r="G28" s="40">
        <v>49</v>
      </c>
      <c r="H28" s="40">
        <v>5</v>
      </c>
      <c r="I28" s="40">
        <v>75</v>
      </c>
      <c r="J28" s="40">
        <v>29</v>
      </c>
    </row>
    <row r="29" spans="1:10" s="39" customFormat="1" ht="12" customHeight="1">
      <c r="A29" s="135"/>
      <c r="B29" s="87"/>
      <c r="C29" s="77">
        <v>100</v>
      </c>
      <c r="D29" s="97">
        <f>D28/$C$28*100</f>
        <v>24.88262910798122</v>
      </c>
      <c r="E29" s="97">
        <f>E28/$C$28*100</f>
        <v>42.410015649452269</v>
      </c>
      <c r="F29" s="97">
        <f t="shared" ref="F29:J29" si="9">F28/$C$28*100</f>
        <v>7.981220657276995</v>
      </c>
      <c r="G29" s="97">
        <f t="shared" si="9"/>
        <v>7.6682316118935834</v>
      </c>
      <c r="H29" s="97">
        <f t="shared" si="9"/>
        <v>0.78247261345852892</v>
      </c>
      <c r="I29" s="97">
        <f t="shared" si="9"/>
        <v>11.737089201877934</v>
      </c>
      <c r="J29" s="97">
        <f t="shared" si="9"/>
        <v>4.5383411580594686</v>
      </c>
    </row>
    <row r="30" spans="1:10" s="66" customFormat="1" ht="12" customHeight="1">
      <c r="A30" s="135"/>
      <c r="B30" s="88" t="s">
        <v>12</v>
      </c>
      <c r="C30" s="103">
        <v>17</v>
      </c>
      <c r="D30" s="96">
        <v>3</v>
      </c>
      <c r="E30" s="96">
        <v>4</v>
      </c>
      <c r="F30" s="41">
        <v>3</v>
      </c>
      <c r="G30" s="41">
        <v>3</v>
      </c>
      <c r="H30" s="41">
        <v>0</v>
      </c>
      <c r="I30" s="41">
        <v>2</v>
      </c>
      <c r="J30" s="41">
        <v>2</v>
      </c>
    </row>
    <row r="31" spans="1:10" s="39" customFormat="1" ht="12" customHeight="1">
      <c r="A31" s="136"/>
      <c r="B31" s="90"/>
      <c r="C31" s="75">
        <v>100</v>
      </c>
      <c r="D31" s="97">
        <f>D30/$C$30*100</f>
        <v>17.647058823529413</v>
      </c>
      <c r="E31" s="97">
        <f>E30/$C$30*100</f>
        <v>23.52941176470588</v>
      </c>
      <c r="F31" s="97">
        <f t="shared" ref="F31:J31" si="10">F30/$C$30*100</f>
        <v>17.647058823529413</v>
      </c>
      <c r="G31" s="97">
        <f t="shared" si="10"/>
        <v>17.647058823529413</v>
      </c>
      <c r="H31" s="97">
        <f t="shared" si="10"/>
        <v>0</v>
      </c>
      <c r="I31" s="97">
        <f t="shared" si="10"/>
        <v>11.76470588235294</v>
      </c>
      <c r="J31" s="97">
        <f t="shared" si="10"/>
        <v>11.76470588235294</v>
      </c>
    </row>
    <row r="32" spans="1:10" s="66" customFormat="1" ht="12" customHeight="1">
      <c r="A32" s="134" t="s">
        <v>20</v>
      </c>
      <c r="B32" s="86" t="s">
        <v>21</v>
      </c>
      <c r="C32" s="102">
        <v>313</v>
      </c>
      <c r="D32" s="85">
        <v>48</v>
      </c>
      <c r="E32" s="85">
        <v>148</v>
      </c>
      <c r="F32" s="36">
        <v>47</v>
      </c>
      <c r="G32" s="36">
        <v>13</v>
      </c>
      <c r="H32" s="36">
        <v>8</v>
      </c>
      <c r="I32" s="36">
        <v>41</v>
      </c>
      <c r="J32" s="36">
        <v>8</v>
      </c>
    </row>
    <row r="33" spans="1:10" s="39" customFormat="1" ht="12" customHeight="1">
      <c r="A33" s="135"/>
      <c r="B33" s="87"/>
      <c r="C33" s="76">
        <v>100</v>
      </c>
      <c r="D33" s="97">
        <f>D32/$C$32*100</f>
        <v>15.335463258785943</v>
      </c>
      <c r="E33" s="97">
        <f>E32/$C$32*100</f>
        <v>47.284345047923324</v>
      </c>
      <c r="F33" s="97">
        <f t="shared" ref="F33:J33" si="11">F32/$C$32*100</f>
        <v>15.015974440894569</v>
      </c>
      <c r="G33" s="97">
        <f t="shared" si="11"/>
        <v>4.1533546325878596</v>
      </c>
      <c r="H33" s="97">
        <f t="shared" si="11"/>
        <v>2.5559105431309903</v>
      </c>
      <c r="I33" s="97">
        <f t="shared" si="11"/>
        <v>13.099041533546327</v>
      </c>
      <c r="J33" s="97">
        <f t="shared" si="11"/>
        <v>2.5559105431309903</v>
      </c>
    </row>
    <row r="34" spans="1:10" s="66" customFormat="1" ht="12" customHeight="1">
      <c r="A34" s="135"/>
      <c r="B34" s="91" t="s">
        <v>22</v>
      </c>
      <c r="C34" s="103">
        <v>352</v>
      </c>
      <c r="D34" s="98">
        <v>47</v>
      </c>
      <c r="E34" s="98">
        <v>179</v>
      </c>
      <c r="F34" s="40">
        <v>38</v>
      </c>
      <c r="G34" s="40">
        <v>16</v>
      </c>
      <c r="H34" s="40">
        <v>4</v>
      </c>
      <c r="I34" s="40">
        <v>60</v>
      </c>
      <c r="J34" s="40">
        <v>8</v>
      </c>
    </row>
    <row r="35" spans="1:10" s="39" customFormat="1" ht="12" customHeight="1">
      <c r="A35" s="135"/>
      <c r="B35" s="87"/>
      <c r="C35" s="77">
        <v>100</v>
      </c>
      <c r="D35" s="97">
        <f>D34/$C$34*100</f>
        <v>13.352272727272727</v>
      </c>
      <c r="E35" s="97">
        <f>E34/$C$34*100</f>
        <v>50.852272727272727</v>
      </c>
      <c r="F35" s="97">
        <f t="shared" ref="F35:J35" si="12">F34/$C$34*100</f>
        <v>10.795454545454545</v>
      </c>
      <c r="G35" s="97">
        <f t="shared" si="12"/>
        <v>4.5454545454545459</v>
      </c>
      <c r="H35" s="97">
        <f t="shared" si="12"/>
        <v>1.1363636363636365</v>
      </c>
      <c r="I35" s="97">
        <f t="shared" si="12"/>
        <v>17.045454545454543</v>
      </c>
      <c r="J35" s="97">
        <f t="shared" si="12"/>
        <v>2.2727272727272729</v>
      </c>
    </row>
    <row r="36" spans="1:10" s="66" customFormat="1" ht="12" customHeight="1">
      <c r="A36" s="135"/>
      <c r="B36" s="88" t="s">
        <v>23</v>
      </c>
      <c r="C36" s="76">
        <v>327</v>
      </c>
      <c r="D36" s="96">
        <v>56</v>
      </c>
      <c r="E36" s="96">
        <v>157</v>
      </c>
      <c r="F36" s="41">
        <v>34</v>
      </c>
      <c r="G36" s="41">
        <v>11</v>
      </c>
      <c r="H36" s="41">
        <v>3</v>
      </c>
      <c r="I36" s="41">
        <v>56</v>
      </c>
      <c r="J36" s="41">
        <v>10</v>
      </c>
    </row>
    <row r="37" spans="1:10" s="39" customFormat="1" ht="12" customHeight="1">
      <c r="A37" s="135"/>
      <c r="B37" s="87"/>
      <c r="C37" s="76">
        <v>100</v>
      </c>
      <c r="D37" s="97">
        <f>D36/$C$36*100</f>
        <v>17.12538226299694</v>
      </c>
      <c r="E37" s="97">
        <f>E36/$C$36*100</f>
        <v>48.01223241590214</v>
      </c>
      <c r="F37" s="97">
        <f t="shared" ref="F37:J37" si="13">F36/$C$36*100</f>
        <v>10.397553516819572</v>
      </c>
      <c r="G37" s="97">
        <f t="shared" si="13"/>
        <v>3.3639143730886847</v>
      </c>
      <c r="H37" s="97">
        <f t="shared" si="13"/>
        <v>0.91743119266055051</v>
      </c>
      <c r="I37" s="97">
        <f t="shared" si="13"/>
        <v>17.12538226299694</v>
      </c>
      <c r="J37" s="97">
        <f t="shared" si="13"/>
        <v>3.0581039755351682</v>
      </c>
    </row>
    <row r="38" spans="1:10" s="66" customFormat="1" ht="12" customHeight="1">
      <c r="A38" s="135"/>
      <c r="B38" s="88" t="s">
        <v>24</v>
      </c>
      <c r="C38" s="103">
        <v>248</v>
      </c>
      <c r="D38" s="98">
        <v>37</v>
      </c>
      <c r="E38" s="98">
        <v>117</v>
      </c>
      <c r="F38" s="40">
        <v>32</v>
      </c>
      <c r="G38" s="40">
        <v>13</v>
      </c>
      <c r="H38" s="40">
        <v>1</v>
      </c>
      <c r="I38" s="40">
        <v>46</v>
      </c>
      <c r="J38" s="40">
        <v>2</v>
      </c>
    </row>
    <row r="39" spans="1:10" s="39" customFormat="1" ht="12" customHeight="1">
      <c r="A39" s="135"/>
      <c r="B39" s="87"/>
      <c r="C39" s="77">
        <v>100</v>
      </c>
      <c r="D39" s="97">
        <f>D38/$C$38*100</f>
        <v>14.919354838709678</v>
      </c>
      <c r="E39" s="97">
        <f>E38/$C$38*100</f>
        <v>47.177419354838712</v>
      </c>
      <c r="F39" s="97">
        <f t="shared" ref="F39:J39" si="14">F38/$C$38*100</f>
        <v>12.903225806451612</v>
      </c>
      <c r="G39" s="97">
        <f t="shared" si="14"/>
        <v>5.241935483870968</v>
      </c>
      <c r="H39" s="97">
        <f t="shared" si="14"/>
        <v>0.40322580645161288</v>
      </c>
      <c r="I39" s="97">
        <f t="shared" si="14"/>
        <v>18.548387096774192</v>
      </c>
      <c r="J39" s="97">
        <f t="shared" si="14"/>
        <v>0.80645161290322576</v>
      </c>
    </row>
    <row r="40" spans="1:10" s="66" customFormat="1" ht="12" customHeight="1">
      <c r="A40" s="135"/>
      <c r="B40" s="88" t="s">
        <v>25</v>
      </c>
      <c r="C40" s="76">
        <v>167</v>
      </c>
      <c r="D40" s="96">
        <v>22</v>
      </c>
      <c r="E40" s="96">
        <v>87</v>
      </c>
      <c r="F40" s="41">
        <v>17</v>
      </c>
      <c r="G40" s="41">
        <v>15</v>
      </c>
      <c r="H40" s="41">
        <v>3</v>
      </c>
      <c r="I40" s="41">
        <v>14</v>
      </c>
      <c r="J40" s="41">
        <v>9</v>
      </c>
    </row>
    <row r="41" spans="1:10" s="39" customFormat="1" ht="12" customHeight="1">
      <c r="A41" s="135"/>
      <c r="B41" s="87"/>
      <c r="C41" s="76">
        <v>100</v>
      </c>
      <c r="D41" s="97">
        <f>D40/$C$40*100</f>
        <v>13.17365269461078</v>
      </c>
      <c r="E41" s="97">
        <f>E40/$C$40*100</f>
        <v>52.095808383233532</v>
      </c>
      <c r="F41" s="97">
        <f t="shared" ref="F41:J41" si="15">F40/$C$40*100</f>
        <v>10.179640718562874</v>
      </c>
      <c r="G41" s="97">
        <f t="shared" si="15"/>
        <v>8.9820359281437128</v>
      </c>
      <c r="H41" s="97">
        <f t="shared" si="15"/>
        <v>1.7964071856287425</v>
      </c>
      <c r="I41" s="97">
        <f t="shared" si="15"/>
        <v>8.3832335329341312</v>
      </c>
      <c r="J41" s="97">
        <f t="shared" si="15"/>
        <v>5.3892215568862278</v>
      </c>
    </row>
    <row r="42" spans="1:10" s="37" customFormat="1" ht="12" customHeight="1">
      <c r="A42" s="135"/>
      <c r="B42" s="91" t="s">
        <v>26</v>
      </c>
      <c r="C42" s="103">
        <v>275</v>
      </c>
      <c r="D42" s="98">
        <v>38</v>
      </c>
      <c r="E42" s="98">
        <v>147</v>
      </c>
      <c r="F42" s="40">
        <v>24</v>
      </c>
      <c r="G42" s="40">
        <v>13</v>
      </c>
      <c r="H42" s="40">
        <v>3</v>
      </c>
      <c r="I42" s="40">
        <v>42</v>
      </c>
      <c r="J42" s="40">
        <v>8</v>
      </c>
    </row>
    <row r="43" spans="1:10" s="39" customFormat="1" ht="12" customHeight="1">
      <c r="A43" s="135"/>
      <c r="B43" s="87"/>
      <c r="C43" s="77">
        <v>100</v>
      </c>
      <c r="D43" s="97">
        <f>D42/$C$42*100</f>
        <v>13.818181818181818</v>
      </c>
      <c r="E43" s="97">
        <f>E42/$C$42*100</f>
        <v>53.454545454545453</v>
      </c>
      <c r="F43" s="97">
        <f t="shared" ref="F43:J43" si="16">F42/$C$42*100</f>
        <v>8.7272727272727284</v>
      </c>
      <c r="G43" s="97">
        <f t="shared" si="16"/>
        <v>4.7272727272727275</v>
      </c>
      <c r="H43" s="97">
        <f t="shared" si="16"/>
        <v>1.0909090909090911</v>
      </c>
      <c r="I43" s="97">
        <f t="shared" si="16"/>
        <v>15.272727272727273</v>
      </c>
      <c r="J43" s="97">
        <f t="shared" si="16"/>
        <v>2.9090909090909092</v>
      </c>
    </row>
    <row r="44" spans="1:10" s="37" customFormat="1" ht="12" customHeight="1">
      <c r="A44" s="135"/>
      <c r="B44" s="88" t="s">
        <v>27</v>
      </c>
      <c r="C44" s="76">
        <v>147</v>
      </c>
      <c r="D44" s="96">
        <v>25</v>
      </c>
      <c r="E44" s="96">
        <v>64</v>
      </c>
      <c r="F44" s="41">
        <v>14</v>
      </c>
      <c r="G44" s="41">
        <v>8</v>
      </c>
      <c r="H44" s="41">
        <v>2</v>
      </c>
      <c r="I44" s="41">
        <v>30</v>
      </c>
      <c r="J44" s="41">
        <v>4</v>
      </c>
    </row>
    <row r="45" spans="1:10" s="39" customFormat="1" ht="12" customHeight="1">
      <c r="A45" s="135"/>
      <c r="B45" s="87"/>
      <c r="C45" s="76">
        <v>100</v>
      </c>
      <c r="D45" s="97">
        <f>D44/$C$44*100</f>
        <v>17.006802721088434</v>
      </c>
      <c r="E45" s="97">
        <f>E44/$C$44*100</f>
        <v>43.537414965986393</v>
      </c>
      <c r="F45" s="97">
        <f t="shared" ref="F45:J45" si="17">F44/$C$44*100</f>
        <v>9.5238095238095237</v>
      </c>
      <c r="G45" s="97">
        <f t="shared" si="17"/>
        <v>5.4421768707482991</v>
      </c>
      <c r="H45" s="97">
        <f t="shared" si="17"/>
        <v>1.3605442176870748</v>
      </c>
      <c r="I45" s="97">
        <f t="shared" si="17"/>
        <v>20.408163265306122</v>
      </c>
      <c r="J45" s="97">
        <f t="shared" si="17"/>
        <v>2.7210884353741496</v>
      </c>
    </row>
    <row r="46" spans="1:10" s="37" customFormat="1" ht="12" customHeight="1">
      <c r="A46" s="135"/>
      <c r="B46" s="91" t="s">
        <v>28</v>
      </c>
      <c r="C46" s="103">
        <v>194</v>
      </c>
      <c r="D46" s="98">
        <v>39</v>
      </c>
      <c r="E46" s="98">
        <v>85</v>
      </c>
      <c r="F46" s="40">
        <v>29</v>
      </c>
      <c r="G46" s="40">
        <v>12</v>
      </c>
      <c r="H46" s="40">
        <v>1</v>
      </c>
      <c r="I46" s="40">
        <v>24</v>
      </c>
      <c r="J46" s="40">
        <v>4</v>
      </c>
    </row>
    <row r="47" spans="1:10" s="39" customFormat="1" ht="12" customHeight="1">
      <c r="A47" s="135"/>
      <c r="B47" s="87"/>
      <c r="C47" s="77">
        <v>100</v>
      </c>
      <c r="D47" s="97">
        <f>D46/$C$46*100</f>
        <v>20.103092783505154</v>
      </c>
      <c r="E47" s="97">
        <f>E46/$C$46*100</f>
        <v>43.814432989690722</v>
      </c>
      <c r="F47" s="97">
        <f t="shared" ref="F47:J47" si="18">F46/$C$46*100</f>
        <v>14.948453608247423</v>
      </c>
      <c r="G47" s="97">
        <f t="shared" si="18"/>
        <v>6.1855670103092786</v>
      </c>
      <c r="H47" s="97">
        <f t="shared" si="18"/>
        <v>0.51546391752577314</v>
      </c>
      <c r="I47" s="97">
        <f t="shared" si="18"/>
        <v>12.371134020618557</v>
      </c>
      <c r="J47" s="97">
        <f t="shared" si="18"/>
        <v>2.0618556701030926</v>
      </c>
    </row>
    <row r="48" spans="1:10" s="66" customFormat="1" ht="12" customHeight="1">
      <c r="A48" s="135"/>
      <c r="B48" s="88" t="s">
        <v>29</v>
      </c>
      <c r="C48" s="76">
        <v>296</v>
      </c>
      <c r="D48" s="96">
        <v>46</v>
      </c>
      <c r="E48" s="96">
        <v>139</v>
      </c>
      <c r="F48" s="41">
        <v>30</v>
      </c>
      <c r="G48" s="41">
        <v>15</v>
      </c>
      <c r="H48" s="41">
        <v>5</v>
      </c>
      <c r="I48" s="41">
        <v>56</v>
      </c>
      <c r="J48" s="41">
        <v>5</v>
      </c>
    </row>
    <row r="49" spans="1:10" s="39" customFormat="1" ht="12" customHeight="1">
      <c r="A49" s="135"/>
      <c r="B49" s="87"/>
      <c r="C49" s="76">
        <v>100</v>
      </c>
      <c r="D49" s="97">
        <f>D48/$C$48*100</f>
        <v>15.54054054054054</v>
      </c>
      <c r="E49" s="97">
        <f>E48/$C$48*100</f>
        <v>46.95945945945946</v>
      </c>
      <c r="F49" s="97">
        <f t="shared" ref="F49:J49" si="19">F48/$C$48*100</f>
        <v>10.135135135135135</v>
      </c>
      <c r="G49" s="97">
        <f t="shared" si="19"/>
        <v>5.0675675675675675</v>
      </c>
      <c r="H49" s="97">
        <f t="shared" si="19"/>
        <v>1.6891891891891893</v>
      </c>
      <c r="I49" s="97">
        <f t="shared" si="19"/>
        <v>18.918918918918919</v>
      </c>
      <c r="J49" s="97">
        <f t="shared" si="19"/>
        <v>1.6891891891891893</v>
      </c>
    </row>
    <row r="50" spans="1:10" s="66" customFormat="1" ht="12" customHeight="1">
      <c r="A50" s="135"/>
      <c r="B50" s="88" t="s">
        <v>30</v>
      </c>
      <c r="C50" s="103">
        <v>178</v>
      </c>
      <c r="D50" s="98">
        <v>34</v>
      </c>
      <c r="E50" s="98">
        <v>71</v>
      </c>
      <c r="F50" s="40">
        <v>17</v>
      </c>
      <c r="G50" s="40">
        <v>13</v>
      </c>
      <c r="H50" s="40">
        <v>1</v>
      </c>
      <c r="I50" s="40">
        <v>37</v>
      </c>
      <c r="J50" s="40">
        <v>5</v>
      </c>
    </row>
    <row r="51" spans="1:10" s="39" customFormat="1" ht="12" customHeight="1">
      <c r="A51" s="135"/>
      <c r="B51" s="87"/>
      <c r="C51" s="77">
        <v>100</v>
      </c>
      <c r="D51" s="97">
        <f>D50/$C$50*100</f>
        <v>19.101123595505616</v>
      </c>
      <c r="E51" s="97">
        <f>E50/$C$50*100</f>
        <v>39.887640449438202</v>
      </c>
      <c r="F51" s="97">
        <f t="shared" ref="F51:J51" si="20">F50/$C$50*100</f>
        <v>9.5505617977528079</v>
      </c>
      <c r="G51" s="97">
        <f t="shared" si="20"/>
        <v>7.3033707865168536</v>
      </c>
      <c r="H51" s="97">
        <f t="shared" si="20"/>
        <v>0.5617977528089888</v>
      </c>
      <c r="I51" s="97">
        <f t="shared" si="20"/>
        <v>20.786516853932586</v>
      </c>
      <c r="J51" s="97">
        <f t="shared" si="20"/>
        <v>2.8089887640449436</v>
      </c>
    </row>
    <row r="52" spans="1:10" s="66" customFormat="1" ht="12" customHeight="1">
      <c r="A52" s="135"/>
      <c r="B52" s="88" t="s">
        <v>12</v>
      </c>
      <c r="C52" s="76">
        <v>20</v>
      </c>
      <c r="D52" s="96">
        <v>3</v>
      </c>
      <c r="E52" s="96">
        <v>5</v>
      </c>
      <c r="F52" s="41">
        <v>3</v>
      </c>
      <c r="G52" s="41">
        <v>3</v>
      </c>
      <c r="H52" s="41">
        <v>1</v>
      </c>
      <c r="I52" s="41">
        <v>3</v>
      </c>
      <c r="J52" s="41">
        <v>2</v>
      </c>
    </row>
    <row r="53" spans="1:10" s="39" customFormat="1" ht="12" customHeight="1">
      <c r="A53" s="136"/>
      <c r="B53" s="90"/>
      <c r="C53" s="75">
        <v>100</v>
      </c>
      <c r="D53" s="111">
        <f>D52/$C$52*100</f>
        <v>15</v>
      </c>
      <c r="E53" s="111">
        <f>E52/$C$52*100</f>
        <v>25</v>
      </c>
      <c r="F53" s="111">
        <f t="shared" ref="F53:J53" si="21">F52/$C$52*100</f>
        <v>15</v>
      </c>
      <c r="G53" s="111">
        <f t="shared" si="21"/>
        <v>15</v>
      </c>
      <c r="H53" s="111">
        <f t="shared" si="21"/>
        <v>5</v>
      </c>
      <c r="I53" s="111">
        <f t="shared" si="21"/>
        <v>15</v>
      </c>
      <c r="J53" s="111">
        <f t="shared" si="21"/>
        <v>10</v>
      </c>
    </row>
    <row r="54" spans="1:10" s="39" customFormat="1" ht="12" customHeight="1">
      <c r="A54" s="134" t="s">
        <v>42</v>
      </c>
      <c r="B54" s="121" t="s">
        <v>53</v>
      </c>
      <c r="C54" s="102">
        <v>696</v>
      </c>
      <c r="D54" s="85">
        <v>89</v>
      </c>
      <c r="E54" s="85">
        <v>348</v>
      </c>
      <c r="F54" s="36">
        <v>97</v>
      </c>
      <c r="G54" s="36">
        <v>30</v>
      </c>
      <c r="H54" s="36">
        <v>7</v>
      </c>
      <c r="I54" s="36">
        <v>119</v>
      </c>
      <c r="J54" s="36">
        <v>6</v>
      </c>
    </row>
    <row r="55" spans="1:10" s="39" customFormat="1" ht="12" customHeight="1">
      <c r="A55" s="135"/>
      <c r="B55" s="92"/>
      <c r="C55" s="77">
        <v>100</v>
      </c>
      <c r="D55" s="97">
        <f>D54/$C$54*100</f>
        <v>12.787356321839081</v>
      </c>
      <c r="E55" s="97">
        <f>E54/$C$54*100</f>
        <v>50</v>
      </c>
      <c r="F55" s="97">
        <f t="shared" ref="F55:J55" si="22">F54/$C$54*100</f>
        <v>13.936781609195403</v>
      </c>
      <c r="G55" s="97">
        <f t="shared" si="22"/>
        <v>4.3103448275862073</v>
      </c>
      <c r="H55" s="97">
        <f t="shared" si="22"/>
        <v>1.0057471264367817</v>
      </c>
      <c r="I55" s="97">
        <f t="shared" si="22"/>
        <v>17.097701149425287</v>
      </c>
      <c r="J55" s="97">
        <f t="shared" si="22"/>
        <v>0.86206896551724133</v>
      </c>
    </row>
    <row r="56" spans="1:10" s="39" customFormat="1" ht="12" customHeight="1">
      <c r="A56" s="135"/>
      <c r="B56" s="93" t="s">
        <v>43</v>
      </c>
      <c r="C56" s="76">
        <v>112</v>
      </c>
      <c r="D56" s="96">
        <v>13</v>
      </c>
      <c r="E56" s="96">
        <v>57</v>
      </c>
      <c r="F56" s="41">
        <v>13</v>
      </c>
      <c r="G56" s="41">
        <v>7</v>
      </c>
      <c r="H56" s="41">
        <v>2</v>
      </c>
      <c r="I56" s="41">
        <v>18</v>
      </c>
      <c r="J56" s="41">
        <v>2</v>
      </c>
    </row>
    <row r="57" spans="1:10" s="39" customFormat="1" ht="12" customHeight="1">
      <c r="A57" s="135"/>
      <c r="B57" s="92"/>
      <c r="C57" s="76">
        <v>100</v>
      </c>
      <c r="D57" s="97">
        <f>D56/$C$56*100</f>
        <v>11.607142857142858</v>
      </c>
      <c r="E57" s="97">
        <f>E56/$C$56*100</f>
        <v>50.892857142857139</v>
      </c>
      <c r="F57" s="97">
        <f t="shared" ref="F57:J57" si="23">F56/$C$56*100</f>
        <v>11.607142857142858</v>
      </c>
      <c r="G57" s="97">
        <f t="shared" si="23"/>
        <v>6.25</v>
      </c>
      <c r="H57" s="97">
        <f t="shared" si="23"/>
        <v>1.7857142857142856</v>
      </c>
      <c r="I57" s="97">
        <f t="shared" si="23"/>
        <v>16.071428571428573</v>
      </c>
      <c r="J57" s="97">
        <f t="shared" si="23"/>
        <v>1.7857142857142856</v>
      </c>
    </row>
    <row r="58" spans="1:10" s="39" customFormat="1" ht="12" customHeight="1">
      <c r="A58" s="135"/>
      <c r="B58" s="93" t="s">
        <v>44</v>
      </c>
      <c r="C58" s="103">
        <v>128</v>
      </c>
      <c r="D58" s="98">
        <v>16</v>
      </c>
      <c r="E58" s="98">
        <v>59</v>
      </c>
      <c r="F58" s="40">
        <v>19</v>
      </c>
      <c r="G58" s="40">
        <v>4</v>
      </c>
      <c r="H58" s="40">
        <v>2</v>
      </c>
      <c r="I58" s="40">
        <v>24</v>
      </c>
      <c r="J58" s="40">
        <v>4</v>
      </c>
    </row>
    <row r="59" spans="1:10" s="39" customFormat="1" ht="12" customHeight="1">
      <c r="A59" s="135"/>
      <c r="B59" s="92"/>
      <c r="C59" s="77">
        <v>100</v>
      </c>
      <c r="D59" s="97">
        <f>D58/$C$58*100</f>
        <v>12.5</v>
      </c>
      <c r="E59" s="97">
        <f>E58/$C$58*100</f>
        <v>46.09375</v>
      </c>
      <c r="F59" s="97">
        <f t="shared" ref="F59:J59" si="24">F58/$C$58*100</f>
        <v>14.84375</v>
      </c>
      <c r="G59" s="97">
        <f t="shared" si="24"/>
        <v>3.125</v>
      </c>
      <c r="H59" s="97">
        <f t="shared" si="24"/>
        <v>1.5625</v>
      </c>
      <c r="I59" s="97">
        <f t="shared" si="24"/>
        <v>18.75</v>
      </c>
      <c r="J59" s="97">
        <f t="shared" si="24"/>
        <v>3.125</v>
      </c>
    </row>
    <row r="60" spans="1:10" s="39" customFormat="1" ht="12" customHeight="1">
      <c r="A60" s="135"/>
      <c r="B60" s="93" t="s">
        <v>45</v>
      </c>
      <c r="C60" s="76">
        <v>384</v>
      </c>
      <c r="D60" s="96">
        <v>44</v>
      </c>
      <c r="E60" s="96">
        <v>186</v>
      </c>
      <c r="F60" s="41">
        <v>56</v>
      </c>
      <c r="G60" s="41">
        <v>15</v>
      </c>
      <c r="H60" s="41">
        <v>3</v>
      </c>
      <c r="I60" s="41">
        <v>73</v>
      </c>
      <c r="J60" s="41">
        <v>7</v>
      </c>
    </row>
    <row r="61" spans="1:10" s="39" customFormat="1" ht="12" customHeight="1">
      <c r="A61" s="135"/>
      <c r="B61" s="92"/>
      <c r="C61" s="77">
        <v>100</v>
      </c>
      <c r="D61" s="97">
        <f>D60/$C$60*100</f>
        <v>11.458333333333332</v>
      </c>
      <c r="E61" s="97">
        <f>E60/$C$60*100</f>
        <v>48.4375</v>
      </c>
      <c r="F61" s="97">
        <f t="shared" ref="F61:J61" si="25">F60/$C$60*100</f>
        <v>14.583333333333334</v>
      </c>
      <c r="G61" s="97">
        <f t="shared" si="25"/>
        <v>3.90625</v>
      </c>
      <c r="H61" s="97">
        <f t="shared" si="25"/>
        <v>0.78125</v>
      </c>
      <c r="I61" s="97">
        <f t="shared" si="25"/>
        <v>19.010416666666664</v>
      </c>
      <c r="J61" s="97">
        <f t="shared" si="25"/>
        <v>1.8229166666666667</v>
      </c>
    </row>
    <row r="62" spans="1:10" s="39" customFormat="1" ht="12" customHeight="1">
      <c r="A62" s="135"/>
      <c r="B62" s="93" t="s">
        <v>46</v>
      </c>
      <c r="C62" s="103">
        <v>550</v>
      </c>
      <c r="D62" s="98">
        <v>98</v>
      </c>
      <c r="E62" s="98">
        <v>281</v>
      </c>
      <c r="F62" s="40">
        <v>41</v>
      </c>
      <c r="G62" s="40">
        <v>26</v>
      </c>
      <c r="H62" s="40">
        <v>11</v>
      </c>
      <c r="I62" s="40">
        <v>80</v>
      </c>
      <c r="J62" s="40">
        <v>13</v>
      </c>
    </row>
    <row r="63" spans="1:10" s="39" customFormat="1" ht="12" customHeight="1">
      <c r="A63" s="135"/>
      <c r="B63" s="92"/>
      <c r="C63" s="77">
        <v>100</v>
      </c>
      <c r="D63" s="97">
        <f>D62/$C$62*100</f>
        <v>17.81818181818182</v>
      </c>
      <c r="E63" s="97">
        <f>E62/$C$62*100</f>
        <v>51.090909090909086</v>
      </c>
      <c r="F63" s="97">
        <f t="shared" ref="F63:J63" si="26">F62/$C$62*100</f>
        <v>7.4545454545454541</v>
      </c>
      <c r="G63" s="97">
        <f t="shared" si="26"/>
        <v>4.7272727272727275</v>
      </c>
      <c r="H63" s="97">
        <f t="shared" si="26"/>
        <v>2</v>
      </c>
      <c r="I63" s="97">
        <f t="shared" si="26"/>
        <v>14.545454545454545</v>
      </c>
      <c r="J63" s="97">
        <f t="shared" si="26"/>
        <v>2.3636363636363638</v>
      </c>
    </row>
    <row r="64" spans="1:10" s="39" customFormat="1" ht="12" customHeight="1">
      <c r="A64" s="135"/>
      <c r="B64" s="95" t="s">
        <v>47</v>
      </c>
      <c r="C64" s="76">
        <v>46</v>
      </c>
      <c r="D64" s="96">
        <v>5</v>
      </c>
      <c r="E64" s="96">
        <v>19</v>
      </c>
      <c r="F64" s="41">
        <v>12</v>
      </c>
      <c r="G64" s="41">
        <v>0</v>
      </c>
      <c r="H64" s="41">
        <v>2</v>
      </c>
      <c r="I64" s="41">
        <v>7</v>
      </c>
      <c r="J64" s="41">
        <v>1</v>
      </c>
    </row>
    <row r="65" spans="1:10" s="39" customFormat="1" ht="12" customHeight="1">
      <c r="A65" s="135"/>
      <c r="B65" s="92"/>
      <c r="C65" s="76">
        <v>100</v>
      </c>
      <c r="D65" s="97">
        <f>D64/$C$64*100</f>
        <v>10.869565217391305</v>
      </c>
      <c r="E65" s="97">
        <f>E64/$C$64*100</f>
        <v>41.304347826086953</v>
      </c>
      <c r="F65" s="97">
        <f t="shared" ref="F65:J65" si="27">F64/$C$64*100</f>
        <v>26.086956521739129</v>
      </c>
      <c r="G65" s="97">
        <f t="shared" si="27"/>
        <v>0</v>
      </c>
      <c r="H65" s="97">
        <f t="shared" si="27"/>
        <v>4.3478260869565215</v>
      </c>
      <c r="I65" s="97">
        <f t="shared" si="27"/>
        <v>15.217391304347828</v>
      </c>
      <c r="J65" s="97">
        <f t="shared" si="27"/>
        <v>2.1739130434782608</v>
      </c>
    </row>
    <row r="66" spans="1:10" s="39" customFormat="1" ht="12" customHeight="1">
      <c r="A66" s="135"/>
      <c r="B66" s="93" t="s">
        <v>48</v>
      </c>
      <c r="C66" s="103">
        <v>491</v>
      </c>
      <c r="D66" s="98">
        <v>112</v>
      </c>
      <c r="E66" s="98">
        <v>206</v>
      </c>
      <c r="F66" s="40">
        <v>36</v>
      </c>
      <c r="G66" s="40">
        <v>43</v>
      </c>
      <c r="H66" s="40">
        <v>4</v>
      </c>
      <c r="I66" s="40">
        <v>64</v>
      </c>
      <c r="J66" s="40">
        <v>26</v>
      </c>
    </row>
    <row r="67" spans="1:10" s="39" customFormat="1" ht="12" customHeight="1">
      <c r="A67" s="135"/>
      <c r="B67" s="92"/>
      <c r="C67" s="77">
        <v>100</v>
      </c>
      <c r="D67" s="97">
        <f>D66/$C$66*100</f>
        <v>22.810590631364562</v>
      </c>
      <c r="E67" s="97">
        <f>E66/$C$66*100</f>
        <v>41.955193482688394</v>
      </c>
      <c r="F67" s="97">
        <f t="shared" ref="F67:J67" si="28">F66/$C$66*100</f>
        <v>7.3319755600814664</v>
      </c>
      <c r="G67" s="97">
        <f t="shared" si="28"/>
        <v>8.7576374745417525</v>
      </c>
      <c r="H67" s="97">
        <f t="shared" si="28"/>
        <v>0.81466395112016288</v>
      </c>
      <c r="I67" s="97">
        <f t="shared" si="28"/>
        <v>13.034623217922606</v>
      </c>
      <c r="J67" s="97">
        <f t="shared" si="28"/>
        <v>5.2953156822810588</v>
      </c>
    </row>
    <row r="68" spans="1:10" s="39" customFormat="1" ht="12" customHeight="1">
      <c r="A68" s="135"/>
      <c r="B68" s="93" t="s">
        <v>49</v>
      </c>
      <c r="C68" s="103">
        <v>83</v>
      </c>
      <c r="D68" s="98">
        <v>13</v>
      </c>
      <c r="E68" s="98">
        <v>35</v>
      </c>
      <c r="F68" s="40">
        <v>8</v>
      </c>
      <c r="G68" s="40">
        <v>4</v>
      </c>
      <c r="H68" s="40">
        <v>1</v>
      </c>
      <c r="I68" s="40">
        <v>20</v>
      </c>
      <c r="J68" s="40">
        <v>2</v>
      </c>
    </row>
    <row r="69" spans="1:10" s="39" customFormat="1" ht="12" customHeight="1">
      <c r="A69" s="135"/>
      <c r="B69" s="92"/>
      <c r="C69" s="77">
        <v>100</v>
      </c>
      <c r="D69" s="97">
        <f>D68/$C$68*100</f>
        <v>15.66265060240964</v>
      </c>
      <c r="E69" s="97">
        <f>E68/$C$68*100</f>
        <v>42.168674698795186</v>
      </c>
      <c r="F69" s="97">
        <f t="shared" ref="F69:J69" si="29">F68/$C$68*100</f>
        <v>9.6385542168674707</v>
      </c>
      <c r="G69" s="97">
        <f t="shared" si="29"/>
        <v>4.8192771084337354</v>
      </c>
      <c r="H69" s="97">
        <f t="shared" si="29"/>
        <v>1.2048192771084338</v>
      </c>
      <c r="I69" s="97">
        <f t="shared" si="29"/>
        <v>24.096385542168676</v>
      </c>
      <c r="J69" s="97">
        <f t="shared" si="29"/>
        <v>2.4096385542168677</v>
      </c>
    </row>
    <row r="70" spans="1:10" s="66" customFormat="1" ht="12" customHeight="1">
      <c r="A70" s="135"/>
      <c r="B70" s="93" t="s">
        <v>50</v>
      </c>
      <c r="C70" s="76">
        <v>27</v>
      </c>
      <c r="D70" s="96">
        <v>5</v>
      </c>
      <c r="E70" s="96">
        <v>8</v>
      </c>
      <c r="F70" s="41">
        <v>3</v>
      </c>
      <c r="G70" s="41">
        <v>3</v>
      </c>
      <c r="H70" s="41">
        <v>0</v>
      </c>
      <c r="I70" s="41">
        <v>4</v>
      </c>
      <c r="J70" s="41">
        <v>4</v>
      </c>
    </row>
    <row r="71" spans="1:10" s="39" customFormat="1" ht="12" customHeight="1">
      <c r="A71" s="136"/>
      <c r="B71" s="94"/>
      <c r="C71" s="75">
        <v>100</v>
      </c>
      <c r="D71" s="111">
        <f>D70/$C$70*100</f>
        <v>18.518518518518519</v>
      </c>
      <c r="E71" s="111">
        <f>E70/$C$70*100</f>
        <v>29.629629629629626</v>
      </c>
      <c r="F71" s="111">
        <f t="shared" ref="F71:J71" si="30">F70/$C$70*100</f>
        <v>11.111111111111111</v>
      </c>
      <c r="G71" s="111">
        <f t="shared" si="30"/>
        <v>11.111111111111111</v>
      </c>
      <c r="H71" s="111">
        <f t="shared" si="30"/>
        <v>0</v>
      </c>
      <c r="I71" s="111">
        <f t="shared" si="30"/>
        <v>14.814814814814813</v>
      </c>
      <c r="J71" s="111">
        <f t="shared" si="30"/>
        <v>14.814814814814813</v>
      </c>
    </row>
    <row r="72" spans="1:10" ht="11.25" customHeight="1">
      <c r="A72" s="130" t="s">
        <v>181</v>
      </c>
      <c r="B72" s="105" t="s">
        <v>58</v>
      </c>
      <c r="C72" s="102">
        <v>1101</v>
      </c>
      <c r="D72" s="106">
        <v>198</v>
      </c>
      <c r="E72" s="106">
        <v>520</v>
      </c>
      <c r="F72" s="107">
        <v>103</v>
      </c>
      <c r="G72" s="107">
        <v>70</v>
      </c>
      <c r="H72" s="107">
        <v>14</v>
      </c>
      <c r="I72" s="107">
        <v>162</v>
      </c>
      <c r="J72" s="107">
        <v>34</v>
      </c>
    </row>
    <row r="73" spans="1:10" ht="11.25">
      <c r="A73" s="131"/>
      <c r="B73" s="89"/>
      <c r="C73" s="76">
        <v>100</v>
      </c>
      <c r="D73" s="97">
        <f>D72/$C$72*100</f>
        <v>17.983651226158038</v>
      </c>
      <c r="E73" s="97">
        <f t="shared" ref="E73:J73" si="31">E72/$C$72*100</f>
        <v>47.229791099000906</v>
      </c>
      <c r="F73" s="97">
        <f t="shared" si="31"/>
        <v>9.3551316984559492</v>
      </c>
      <c r="G73" s="97">
        <f t="shared" si="31"/>
        <v>6.3578564940962758</v>
      </c>
      <c r="H73" s="97">
        <f t="shared" si="31"/>
        <v>1.2715712988192553</v>
      </c>
      <c r="I73" s="97">
        <f t="shared" si="31"/>
        <v>14.713896457765669</v>
      </c>
      <c r="J73" s="97">
        <f t="shared" si="31"/>
        <v>3.0881017257039058</v>
      </c>
    </row>
    <row r="74" spans="1:10" ht="11.25">
      <c r="A74" s="131"/>
      <c r="B74" s="112" t="s">
        <v>59</v>
      </c>
      <c r="C74" s="103">
        <v>1361</v>
      </c>
      <c r="D74" s="108">
        <v>217</v>
      </c>
      <c r="E74" s="108">
        <v>653</v>
      </c>
      <c r="F74" s="109">
        <v>140</v>
      </c>
      <c r="G74" s="109">
        <v>77</v>
      </c>
      <c r="H74" s="109">
        <v>18</v>
      </c>
      <c r="I74" s="109">
        <v>224</v>
      </c>
      <c r="J74" s="109">
        <v>32</v>
      </c>
    </row>
    <row r="75" spans="1:10" ht="11.25">
      <c r="A75" s="131"/>
      <c r="B75" s="92"/>
      <c r="C75" s="77">
        <v>100</v>
      </c>
      <c r="D75" s="97">
        <f>D74/$C$74*100</f>
        <v>15.94415870683321</v>
      </c>
      <c r="E75" s="97">
        <f t="shared" ref="E75:J75" si="32">E74/$C$74*100</f>
        <v>47.979426891991181</v>
      </c>
      <c r="F75" s="97">
        <f t="shared" si="32"/>
        <v>10.286554004408522</v>
      </c>
      <c r="G75" s="97">
        <f t="shared" si="32"/>
        <v>5.6576047024246883</v>
      </c>
      <c r="H75" s="97">
        <f t="shared" si="32"/>
        <v>1.322556943423953</v>
      </c>
      <c r="I75" s="97">
        <f t="shared" si="32"/>
        <v>16.458486407053638</v>
      </c>
      <c r="J75" s="97">
        <f t="shared" si="32"/>
        <v>2.3512123438648049</v>
      </c>
    </row>
    <row r="76" spans="1:10" ht="11.25">
      <c r="A76" s="131"/>
      <c r="B76" s="112" t="s">
        <v>60</v>
      </c>
      <c r="C76" s="76">
        <v>320</v>
      </c>
      <c r="D76" s="108">
        <v>53</v>
      </c>
      <c r="E76" s="108">
        <v>154</v>
      </c>
      <c r="F76" s="109">
        <v>28</v>
      </c>
      <c r="G76" s="109">
        <v>22</v>
      </c>
      <c r="H76" s="109">
        <v>6</v>
      </c>
      <c r="I76" s="109">
        <v>48</v>
      </c>
      <c r="J76" s="109">
        <v>9</v>
      </c>
    </row>
    <row r="77" spans="1:10" ht="11.25">
      <c r="A77" s="131"/>
      <c r="B77" s="92"/>
      <c r="C77" s="77">
        <v>100</v>
      </c>
      <c r="D77" s="97">
        <f>D76/$C$76*100</f>
        <v>16.5625</v>
      </c>
      <c r="E77" s="97">
        <f t="shared" ref="E77:J77" si="33">E76/$C$76*100</f>
        <v>48.125</v>
      </c>
      <c r="F77" s="97">
        <f t="shared" si="33"/>
        <v>8.75</v>
      </c>
      <c r="G77" s="97">
        <f t="shared" si="33"/>
        <v>6.8750000000000009</v>
      </c>
      <c r="H77" s="97">
        <f t="shared" si="33"/>
        <v>1.875</v>
      </c>
      <c r="I77" s="97">
        <f t="shared" si="33"/>
        <v>15</v>
      </c>
      <c r="J77" s="97">
        <f t="shared" si="33"/>
        <v>2.8125</v>
      </c>
    </row>
    <row r="78" spans="1:10" ht="11.25">
      <c r="A78" s="131"/>
      <c r="B78" s="112" t="s">
        <v>61</v>
      </c>
      <c r="C78" s="103">
        <v>720</v>
      </c>
      <c r="D78" s="108">
        <v>76</v>
      </c>
      <c r="E78" s="108">
        <v>379</v>
      </c>
      <c r="F78" s="109">
        <v>103</v>
      </c>
      <c r="G78" s="109">
        <v>32</v>
      </c>
      <c r="H78" s="109">
        <v>12</v>
      </c>
      <c r="I78" s="109">
        <v>110</v>
      </c>
      <c r="J78" s="109">
        <v>8</v>
      </c>
    </row>
    <row r="79" spans="1:10" ht="11.25">
      <c r="A79" s="131"/>
      <c r="B79" s="92"/>
      <c r="C79" s="77">
        <v>100</v>
      </c>
      <c r="D79" s="97">
        <f>D78/$C$78*100</f>
        <v>10.555555555555555</v>
      </c>
      <c r="E79" s="97">
        <f t="shared" ref="E79:J79" si="34">E78/$C$78*100</f>
        <v>52.638888888888893</v>
      </c>
      <c r="F79" s="97">
        <f t="shared" si="34"/>
        <v>14.305555555555555</v>
      </c>
      <c r="G79" s="97">
        <f t="shared" si="34"/>
        <v>4.4444444444444446</v>
      </c>
      <c r="H79" s="97">
        <f t="shared" si="34"/>
        <v>1.6666666666666667</v>
      </c>
      <c r="I79" s="97">
        <f t="shared" si="34"/>
        <v>15.277777777777779</v>
      </c>
      <c r="J79" s="97">
        <f t="shared" si="34"/>
        <v>1.1111111111111112</v>
      </c>
    </row>
    <row r="80" spans="1:10" ht="11.25">
      <c r="A80" s="131"/>
      <c r="B80" s="112" t="s">
        <v>62</v>
      </c>
      <c r="C80" s="76">
        <v>252</v>
      </c>
      <c r="D80" s="108">
        <v>32</v>
      </c>
      <c r="E80" s="108">
        <v>120</v>
      </c>
      <c r="F80" s="109">
        <v>41</v>
      </c>
      <c r="G80" s="109">
        <v>9</v>
      </c>
      <c r="H80" s="109">
        <v>4</v>
      </c>
      <c r="I80" s="109">
        <v>42</v>
      </c>
      <c r="J80" s="109">
        <v>4</v>
      </c>
    </row>
    <row r="81" spans="1:10" ht="11.25">
      <c r="A81" s="131"/>
      <c r="B81" s="92"/>
      <c r="C81" s="77">
        <v>100</v>
      </c>
      <c r="D81" s="97">
        <f>D80/$C$80*100</f>
        <v>12.698412698412698</v>
      </c>
      <c r="E81" s="97">
        <f t="shared" ref="E81:J81" si="35">E80/$C$80*100</f>
        <v>47.619047619047613</v>
      </c>
      <c r="F81" s="97">
        <f t="shared" si="35"/>
        <v>16.269841269841269</v>
      </c>
      <c r="G81" s="97">
        <f t="shared" si="35"/>
        <v>3.5714285714285712</v>
      </c>
      <c r="H81" s="97">
        <f t="shared" si="35"/>
        <v>1.5873015873015872</v>
      </c>
      <c r="I81" s="97">
        <f t="shared" si="35"/>
        <v>16.666666666666664</v>
      </c>
      <c r="J81" s="97">
        <f t="shared" si="35"/>
        <v>1.5873015873015872</v>
      </c>
    </row>
    <row r="82" spans="1:10" ht="11.25">
      <c r="A82" s="131"/>
      <c r="B82" s="112" t="s">
        <v>63</v>
      </c>
      <c r="C82" s="103">
        <v>1907</v>
      </c>
      <c r="D82" s="108">
        <v>308</v>
      </c>
      <c r="E82" s="108">
        <v>950</v>
      </c>
      <c r="F82" s="109">
        <v>194</v>
      </c>
      <c r="G82" s="109">
        <v>105</v>
      </c>
      <c r="H82" s="109">
        <v>27</v>
      </c>
      <c r="I82" s="109">
        <v>277</v>
      </c>
      <c r="J82" s="109">
        <v>46</v>
      </c>
    </row>
    <row r="83" spans="1:10" ht="11.25">
      <c r="A83" s="131"/>
      <c r="B83" s="92"/>
      <c r="C83" s="77">
        <v>100</v>
      </c>
      <c r="D83" s="97">
        <f>D82/$C$82*100</f>
        <v>16.151022548505505</v>
      </c>
      <c r="E83" s="97">
        <f t="shared" ref="E83:J83" si="36">E82/$C$82*100</f>
        <v>49.816465652857893</v>
      </c>
      <c r="F83" s="97">
        <f t="shared" si="36"/>
        <v>10.173046670162559</v>
      </c>
      <c r="G83" s="97">
        <f t="shared" si="36"/>
        <v>5.5060304142632415</v>
      </c>
      <c r="H83" s="97">
        <f t="shared" si="36"/>
        <v>1.4158363922391191</v>
      </c>
      <c r="I83" s="97">
        <f t="shared" si="36"/>
        <v>14.525432616675408</v>
      </c>
      <c r="J83" s="97">
        <f t="shared" si="36"/>
        <v>2.4121657052962768</v>
      </c>
    </row>
    <row r="84" spans="1:10" ht="11.25">
      <c r="A84" s="131"/>
      <c r="B84" s="112" t="s">
        <v>64</v>
      </c>
      <c r="C84" s="76">
        <v>483</v>
      </c>
      <c r="D84" s="108">
        <v>84</v>
      </c>
      <c r="E84" s="108">
        <v>221</v>
      </c>
      <c r="F84" s="109">
        <v>58</v>
      </c>
      <c r="G84" s="109">
        <v>26</v>
      </c>
      <c r="H84" s="109">
        <v>7</v>
      </c>
      <c r="I84" s="109">
        <v>70</v>
      </c>
      <c r="J84" s="109">
        <v>17</v>
      </c>
    </row>
    <row r="85" spans="1:10" ht="11.25">
      <c r="A85" s="131"/>
      <c r="B85" s="92"/>
      <c r="C85" s="77">
        <v>100</v>
      </c>
      <c r="D85" s="97">
        <f>D84/$C$84*100</f>
        <v>17.391304347826086</v>
      </c>
      <c r="E85" s="97">
        <f t="shared" ref="E85:J85" si="37">E84/$C$84*100</f>
        <v>45.755693581780541</v>
      </c>
      <c r="F85" s="97">
        <f t="shared" si="37"/>
        <v>12.008281573498964</v>
      </c>
      <c r="G85" s="97">
        <f t="shared" si="37"/>
        <v>5.383022774327122</v>
      </c>
      <c r="H85" s="97">
        <f t="shared" si="37"/>
        <v>1.4492753623188406</v>
      </c>
      <c r="I85" s="97">
        <f t="shared" si="37"/>
        <v>14.492753623188406</v>
      </c>
      <c r="J85" s="97">
        <f t="shared" si="37"/>
        <v>3.5196687370600417</v>
      </c>
    </row>
    <row r="86" spans="1:10" ht="11.25">
      <c r="A86" s="131"/>
      <c r="B86" s="110" t="s">
        <v>65</v>
      </c>
      <c r="C86" s="76">
        <v>1067</v>
      </c>
      <c r="D86" s="108">
        <v>178</v>
      </c>
      <c r="E86" s="108">
        <v>539</v>
      </c>
      <c r="F86" s="109">
        <v>105</v>
      </c>
      <c r="G86" s="109">
        <v>59</v>
      </c>
      <c r="H86" s="109">
        <v>7</v>
      </c>
      <c r="I86" s="109">
        <v>144</v>
      </c>
      <c r="J86" s="109">
        <v>35</v>
      </c>
    </row>
    <row r="87" spans="1:10" ht="11.25">
      <c r="A87" s="131"/>
      <c r="B87" s="92"/>
      <c r="C87" s="77">
        <v>100</v>
      </c>
      <c r="D87" s="117">
        <f>D86/$C$86*100</f>
        <v>16.682286785379567</v>
      </c>
      <c r="E87" s="117">
        <f t="shared" ref="E87:J87" si="38">E86/$C$86*100</f>
        <v>50.515463917525771</v>
      </c>
      <c r="F87" s="117">
        <f t="shared" si="38"/>
        <v>9.8406747891283981</v>
      </c>
      <c r="G87" s="117">
        <f t="shared" si="38"/>
        <v>5.5295220243673855</v>
      </c>
      <c r="H87" s="117">
        <f t="shared" si="38"/>
        <v>0.65604498594189309</v>
      </c>
      <c r="I87" s="117">
        <f t="shared" si="38"/>
        <v>13.495782567947517</v>
      </c>
      <c r="J87" s="117">
        <f t="shared" si="38"/>
        <v>3.2802249297094659</v>
      </c>
    </row>
    <row r="88" spans="1:10" ht="11.25">
      <c r="A88" s="131"/>
      <c r="B88" s="119" t="s">
        <v>66</v>
      </c>
      <c r="C88" s="76">
        <v>454</v>
      </c>
      <c r="D88" s="120">
        <v>59</v>
      </c>
      <c r="E88" s="120">
        <v>240</v>
      </c>
      <c r="F88" s="120">
        <v>42</v>
      </c>
      <c r="G88" s="120">
        <v>23</v>
      </c>
      <c r="H88" s="120">
        <v>6</v>
      </c>
      <c r="I88" s="120">
        <v>76</v>
      </c>
      <c r="J88" s="120">
        <v>8</v>
      </c>
    </row>
    <row r="89" spans="1:10" ht="11.25">
      <c r="A89" s="131"/>
      <c r="B89" s="92"/>
      <c r="C89" s="77">
        <v>100</v>
      </c>
      <c r="D89" s="97">
        <f>D88/$C$88*100</f>
        <v>12.995594713656388</v>
      </c>
      <c r="E89" s="97">
        <f t="shared" ref="E89:J89" si="39">E88/$C$88*100</f>
        <v>52.863436123348016</v>
      </c>
      <c r="F89" s="97">
        <f t="shared" si="39"/>
        <v>9.251101321585903</v>
      </c>
      <c r="G89" s="97">
        <f t="shared" si="39"/>
        <v>5.0660792951541849</v>
      </c>
      <c r="H89" s="97">
        <f t="shared" si="39"/>
        <v>1.3215859030837005</v>
      </c>
      <c r="I89" s="97">
        <f t="shared" si="39"/>
        <v>16.740088105726873</v>
      </c>
      <c r="J89" s="97">
        <f t="shared" si="39"/>
        <v>1.7621145374449341</v>
      </c>
    </row>
    <row r="90" spans="1:10" ht="11.25">
      <c r="A90" s="131"/>
      <c r="B90" s="112" t="s">
        <v>49</v>
      </c>
      <c r="C90" s="103">
        <v>13</v>
      </c>
      <c r="D90" s="108">
        <v>2</v>
      </c>
      <c r="E90" s="108">
        <v>7</v>
      </c>
      <c r="F90" s="109">
        <v>0</v>
      </c>
      <c r="G90" s="109">
        <v>0</v>
      </c>
      <c r="H90" s="109">
        <v>0</v>
      </c>
      <c r="I90" s="109">
        <v>3</v>
      </c>
      <c r="J90" s="109">
        <v>1</v>
      </c>
    </row>
    <row r="91" spans="1:10" ht="11.25">
      <c r="A91" s="131"/>
      <c r="B91" s="92"/>
      <c r="C91" s="77">
        <v>100</v>
      </c>
      <c r="D91" s="97">
        <f>D90/$C$90*100</f>
        <v>15.384615384615385</v>
      </c>
      <c r="E91" s="97">
        <f t="shared" ref="E91:J91" si="40">E90/$C$90*100</f>
        <v>53.846153846153847</v>
      </c>
      <c r="F91" s="97">
        <f t="shared" si="40"/>
        <v>0</v>
      </c>
      <c r="G91" s="97">
        <f t="shared" si="40"/>
        <v>0</v>
      </c>
      <c r="H91" s="97">
        <f t="shared" si="40"/>
        <v>0</v>
      </c>
      <c r="I91" s="97">
        <f t="shared" si="40"/>
        <v>23.076923076923077</v>
      </c>
      <c r="J91" s="97">
        <f t="shared" si="40"/>
        <v>7.6923076923076925</v>
      </c>
    </row>
    <row r="92" spans="1:10" ht="11.25">
      <c r="A92" s="131"/>
      <c r="B92" s="112" t="s">
        <v>67</v>
      </c>
      <c r="C92" s="76">
        <v>93</v>
      </c>
      <c r="D92" s="108">
        <v>11</v>
      </c>
      <c r="E92" s="108">
        <v>29</v>
      </c>
      <c r="F92" s="109">
        <v>18</v>
      </c>
      <c r="G92" s="109">
        <v>2</v>
      </c>
      <c r="H92" s="109">
        <v>1</v>
      </c>
      <c r="I92" s="109">
        <v>29</v>
      </c>
      <c r="J92" s="109">
        <v>3</v>
      </c>
    </row>
    <row r="93" spans="1:10" ht="11.25">
      <c r="A93" s="131"/>
      <c r="B93" s="92"/>
      <c r="C93" s="77">
        <v>100</v>
      </c>
      <c r="D93" s="97">
        <f>D92/$C$92*100</f>
        <v>11.827956989247312</v>
      </c>
      <c r="E93" s="97">
        <f t="shared" ref="E93:J93" si="41">E92/$C$92*100</f>
        <v>31.182795698924732</v>
      </c>
      <c r="F93" s="97">
        <f t="shared" si="41"/>
        <v>19.35483870967742</v>
      </c>
      <c r="G93" s="97">
        <f t="shared" si="41"/>
        <v>2.1505376344086025</v>
      </c>
      <c r="H93" s="97">
        <f t="shared" si="41"/>
        <v>1.0752688172043012</v>
      </c>
      <c r="I93" s="97">
        <f t="shared" si="41"/>
        <v>31.182795698924732</v>
      </c>
      <c r="J93" s="97">
        <f t="shared" si="41"/>
        <v>3.225806451612903</v>
      </c>
    </row>
    <row r="94" spans="1:10" ht="11.25">
      <c r="A94" s="131"/>
      <c r="B94" s="112" t="s">
        <v>68</v>
      </c>
      <c r="C94" s="103">
        <v>21</v>
      </c>
      <c r="D94" s="108">
        <v>7</v>
      </c>
      <c r="E94" s="108">
        <v>4</v>
      </c>
      <c r="F94" s="109">
        <v>3</v>
      </c>
      <c r="G94" s="109">
        <v>2</v>
      </c>
      <c r="H94" s="109">
        <v>0</v>
      </c>
      <c r="I94" s="109">
        <v>2</v>
      </c>
      <c r="J94" s="109">
        <v>3</v>
      </c>
    </row>
    <row r="95" spans="1:10" ht="11.25">
      <c r="A95" s="132"/>
      <c r="B95" s="94"/>
      <c r="C95" s="75">
        <v>100</v>
      </c>
      <c r="D95" s="111">
        <f>D94/$C$94*100</f>
        <v>33.333333333333329</v>
      </c>
      <c r="E95" s="111">
        <f t="shared" ref="E95:J95" si="42">E94/$C$94*100</f>
        <v>19.047619047619047</v>
      </c>
      <c r="F95" s="111">
        <f t="shared" si="42"/>
        <v>14.285714285714285</v>
      </c>
      <c r="G95" s="111">
        <f t="shared" si="42"/>
        <v>9.5238095238095237</v>
      </c>
      <c r="H95" s="111">
        <f t="shared" si="42"/>
        <v>0</v>
      </c>
      <c r="I95" s="111">
        <f t="shared" si="42"/>
        <v>9.5238095238095237</v>
      </c>
      <c r="J95" s="111">
        <f t="shared" si="42"/>
        <v>14.285714285714285</v>
      </c>
    </row>
  </sheetData>
  <mergeCells count="6">
    <mergeCell ref="A72:A95"/>
    <mergeCell ref="A4:J4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6" width="6.625" style="1" customWidth="1"/>
    <col min="17" max="16384" width="9" style="2"/>
  </cols>
  <sheetData>
    <row r="1" spans="1:16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1.25" customHeight="1"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1.25" customHeight="1">
      <c r="A4" s="99" t="s">
        <v>182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5"/>
    </row>
    <row r="9" spans="1:16" s="4" customFormat="1" ht="180" customHeight="1">
      <c r="A9" s="74" t="s">
        <v>11</v>
      </c>
      <c r="B9" s="3"/>
      <c r="C9" s="62" t="s">
        <v>10</v>
      </c>
      <c r="D9" s="104" t="s">
        <v>156</v>
      </c>
      <c r="E9" s="104" t="s">
        <v>157</v>
      </c>
      <c r="F9" s="104" t="s">
        <v>158</v>
      </c>
      <c r="G9" s="104" t="s">
        <v>159</v>
      </c>
      <c r="H9" s="104" t="s">
        <v>160</v>
      </c>
      <c r="I9" s="104" t="s">
        <v>161</v>
      </c>
      <c r="J9" s="104" t="s">
        <v>162</v>
      </c>
      <c r="K9" s="104" t="s">
        <v>163</v>
      </c>
      <c r="L9" s="104" t="s">
        <v>164</v>
      </c>
      <c r="M9" s="104" t="s">
        <v>165</v>
      </c>
      <c r="N9" s="104" t="s">
        <v>90</v>
      </c>
      <c r="O9" s="104" t="s">
        <v>166</v>
      </c>
      <c r="P9" s="104" t="s">
        <v>13</v>
      </c>
    </row>
    <row r="10" spans="1:16" s="37" customFormat="1" ht="12" customHeight="1">
      <c r="A10" s="34"/>
      <c r="B10" s="35" t="s">
        <v>7</v>
      </c>
      <c r="C10" s="102">
        <v>2517</v>
      </c>
      <c r="D10" s="57">
        <v>1079</v>
      </c>
      <c r="E10" s="57">
        <v>511</v>
      </c>
      <c r="F10" s="85">
        <v>893</v>
      </c>
      <c r="G10" s="85">
        <v>1132</v>
      </c>
      <c r="H10" s="85">
        <v>1345</v>
      </c>
      <c r="I10" s="85">
        <v>1747</v>
      </c>
      <c r="J10" s="85">
        <v>164</v>
      </c>
      <c r="K10" s="85">
        <v>145</v>
      </c>
      <c r="L10" s="85">
        <v>1321</v>
      </c>
      <c r="M10" s="85">
        <v>564</v>
      </c>
      <c r="N10" s="85">
        <v>32</v>
      </c>
      <c r="O10" s="85">
        <v>104</v>
      </c>
      <c r="P10" s="85">
        <v>38</v>
      </c>
    </row>
    <row r="11" spans="1:16" s="39" customFormat="1" ht="12" customHeight="1">
      <c r="A11" s="38"/>
      <c r="B11" s="82"/>
      <c r="C11" s="75">
        <v>100</v>
      </c>
      <c r="D11" s="58">
        <f>D10/$C$10*100</f>
        <v>42.868494239173621</v>
      </c>
      <c r="E11" s="58">
        <f t="shared" ref="E11:P11" si="0">E10/$C$10*100</f>
        <v>20.301946762018275</v>
      </c>
      <c r="F11" s="111">
        <f t="shared" si="0"/>
        <v>35.478744537147399</v>
      </c>
      <c r="G11" s="111">
        <f t="shared" si="0"/>
        <v>44.974175605880021</v>
      </c>
      <c r="H11" s="111">
        <f t="shared" si="0"/>
        <v>53.436630909813267</v>
      </c>
      <c r="I11" s="111">
        <f t="shared" si="0"/>
        <v>69.408025427095751</v>
      </c>
      <c r="J11" s="111">
        <f t="shared" si="0"/>
        <v>6.5156932856575285</v>
      </c>
      <c r="K11" s="111">
        <f t="shared" si="0"/>
        <v>5.7608263806118396</v>
      </c>
      <c r="L11" s="111">
        <f t="shared" si="0"/>
        <v>52.483114819229236</v>
      </c>
      <c r="M11" s="111">
        <f t="shared" si="0"/>
        <v>22.407628128724671</v>
      </c>
      <c r="N11" s="111">
        <f t="shared" si="0"/>
        <v>1.2713547874453714</v>
      </c>
      <c r="O11" s="111">
        <f t="shared" si="0"/>
        <v>4.131903059197457</v>
      </c>
      <c r="P11" s="111">
        <f t="shared" si="0"/>
        <v>1.5097338100913786</v>
      </c>
    </row>
    <row r="12" spans="1:16" s="37" customFormat="1" ht="12" customHeight="1">
      <c r="A12" s="134" t="s">
        <v>18</v>
      </c>
      <c r="B12" s="86" t="s">
        <v>8</v>
      </c>
      <c r="C12" s="102">
        <v>986</v>
      </c>
      <c r="D12" s="85">
        <v>389</v>
      </c>
      <c r="E12" s="85">
        <v>214</v>
      </c>
      <c r="F12" s="36">
        <v>353</v>
      </c>
      <c r="G12" s="36">
        <v>406</v>
      </c>
      <c r="H12" s="36">
        <v>432</v>
      </c>
      <c r="I12" s="36">
        <v>659</v>
      </c>
      <c r="J12" s="36">
        <v>77</v>
      </c>
      <c r="K12" s="36">
        <v>67</v>
      </c>
      <c r="L12" s="36">
        <v>473</v>
      </c>
      <c r="M12" s="36">
        <v>171</v>
      </c>
      <c r="N12" s="36">
        <v>10</v>
      </c>
      <c r="O12" s="36">
        <v>47</v>
      </c>
      <c r="P12" s="36">
        <v>14</v>
      </c>
    </row>
    <row r="13" spans="1:16" s="39" customFormat="1" ht="12" customHeight="1">
      <c r="A13" s="135"/>
      <c r="B13" s="89"/>
      <c r="C13" s="76">
        <v>100</v>
      </c>
      <c r="D13" s="116">
        <f>D12/$C$12*100</f>
        <v>39.452332657200813</v>
      </c>
      <c r="E13" s="116">
        <f t="shared" ref="E13:P13" si="1">E12/$C$12*100</f>
        <v>21.703853955375255</v>
      </c>
      <c r="F13" s="117">
        <f t="shared" si="1"/>
        <v>35.801217038539548</v>
      </c>
      <c r="G13" s="117">
        <f t="shared" si="1"/>
        <v>41.17647058823529</v>
      </c>
      <c r="H13" s="117">
        <f t="shared" si="1"/>
        <v>43.81338742393509</v>
      </c>
      <c r="I13" s="117">
        <f t="shared" si="1"/>
        <v>66.835699797160245</v>
      </c>
      <c r="J13" s="117">
        <f t="shared" si="1"/>
        <v>7.809330628803246</v>
      </c>
      <c r="K13" s="117">
        <f t="shared" si="1"/>
        <v>6.7951318458417855</v>
      </c>
      <c r="L13" s="117">
        <f t="shared" si="1"/>
        <v>47.971602434077077</v>
      </c>
      <c r="M13" s="117">
        <f t="shared" si="1"/>
        <v>17.342799188640974</v>
      </c>
      <c r="N13" s="117">
        <f t="shared" si="1"/>
        <v>1.0141987829614605</v>
      </c>
      <c r="O13" s="117">
        <f t="shared" si="1"/>
        <v>4.7667342799188637</v>
      </c>
      <c r="P13" s="117">
        <f t="shared" si="1"/>
        <v>1.4198782961460445</v>
      </c>
    </row>
    <row r="14" spans="1:16" s="37" customFormat="1" ht="12" customHeight="1">
      <c r="A14" s="135"/>
      <c r="B14" s="88" t="s">
        <v>9</v>
      </c>
      <c r="C14" s="103">
        <v>1513</v>
      </c>
      <c r="D14" s="98">
        <v>683</v>
      </c>
      <c r="E14" s="98">
        <v>292</v>
      </c>
      <c r="F14" s="40">
        <v>535</v>
      </c>
      <c r="G14" s="40">
        <v>717</v>
      </c>
      <c r="H14" s="40">
        <v>903</v>
      </c>
      <c r="I14" s="40">
        <v>1076</v>
      </c>
      <c r="J14" s="40">
        <v>86</v>
      </c>
      <c r="K14" s="40">
        <v>78</v>
      </c>
      <c r="L14" s="40">
        <v>838</v>
      </c>
      <c r="M14" s="40">
        <v>389</v>
      </c>
      <c r="N14" s="40">
        <v>22</v>
      </c>
      <c r="O14" s="40">
        <v>56</v>
      </c>
      <c r="P14" s="40">
        <v>23</v>
      </c>
    </row>
    <row r="15" spans="1:16" s="39" customFormat="1" ht="12" customHeight="1">
      <c r="A15" s="135"/>
      <c r="B15" s="87"/>
      <c r="C15" s="77">
        <v>100</v>
      </c>
      <c r="D15" s="118">
        <f>D14/$C$14*100</f>
        <v>45.142101784534042</v>
      </c>
      <c r="E15" s="118">
        <f t="shared" ref="E15:P15" si="2">E14/$C$14*100</f>
        <v>19.299405155320557</v>
      </c>
      <c r="F15" s="97">
        <f t="shared" si="2"/>
        <v>35.360211500330472</v>
      </c>
      <c r="G15" s="97">
        <f t="shared" si="2"/>
        <v>47.389292795769997</v>
      </c>
      <c r="H15" s="97">
        <f t="shared" si="2"/>
        <v>59.682749504296098</v>
      </c>
      <c r="I15" s="97">
        <f t="shared" si="2"/>
        <v>71.116986120290818</v>
      </c>
      <c r="J15" s="97">
        <f t="shared" si="2"/>
        <v>5.6840713813615338</v>
      </c>
      <c r="K15" s="97">
        <f t="shared" si="2"/>
        <v>5.1553205551883678</v>
      </c>
      <c r="L15" s="97">
        <f t="shared" si="2"/>
        <v>55.386649041639124</v>
      </c>
      <c r="M15" s="97">
        <f t="shared" si="2"/>
        <v>25.710508922670193</v>
      </c>
      <c r="N15" s="97">
        <f t="shared" si="2"/>
        <v>1.4540647719762063</v>
      </c>
      <c r="O15" s="97">
        <f t="shared" si="2"/>
        <v>3.7012557832121615</v>
      </c>
      <c r="P15" s="97">
        <f t="shared" si="2"/>
        <v>1.5201586252478521</v>
      </c>
    </row>
    <row r="16" spans="1:16" s="37" customFormat="1" ht="12" customHeight="1">
      <c r="A16" s="135"/>
      <c r="B16" s="91" t="s">
        <v>13</v>
      </c>
      <c r="C16" s="76">
        <v>18</v>
      </c>
      <c r="D16" s="96">
        <v>7</v>
      </c>
      <c r="E16" s="96">
        <v>5</v>
      </c>
      <c r="F16" s="41">
        <v>5</v>
      </c>
      <c r="G16" s="41">
        <v>9</v>
      </c>
      <c r="H16" s="41">
        <v>10</v>
      </c>
      <c r="I16" s="41">
        <v>12</v>
      </c>
      <c r="J16" s="41">
        <v>1</v>
      </c>
      <c r="K16" s="41">
        <v>0</v>
      </c>
      <c r="L16" s="41">
        <v>10</v>
      </c>
      <c r="M16" s="41">
        <v>4</v>
      </c>
      <c r="N16" s="41">
        <v>0</v>
      </c>
      <c r="O16" s="41">
        <v>1</v>
      </c>
      <c r="P16" s="41">
        <v>1</v>
      </c>
    </row>
    <row r="17" spans="1:16" s="39" customFormat="1" ht="12" customHeight="1">
      <c r="A17" s="136"/>
      <c r="B17" s="90"/>
      <c r="C17" s="75">
        <v>100</v>
      </c>
      <c r="D17" s="58">
        <f>D16/$C$16*100</f>
        <v>38.888888888888893</v>
      </c>
      <c r="E17" s="58">
        <f t="shared" ref="E17:P17" si="3">E16/$C$16*100</f>
        <v>27.777777777777779</v>
      </c>
      <c r="F17" s="111">
        <f t="shared" si="3"/>
        <v>27.777777777777779</v>
      </c>
      <c r="G17" s="111">
        <f t="shared" si="3"/>
        <v>50</v>
      </c>
      <c r="H17" s="111">
        <f t="shared" si="3"/>
        <v>55.555555555555557</v>
      </c>
      <c r="I17" s="111">
        <f t="shared" si="3"/>
        <v>66.666666666666657</v>
      </c>
      <c r="J17" s="111">
        <f t="shared" si="3"/>
        <v>5.5555555555555554</v>
      </c>
      <c r="K17" s="111">
        <f t="shared" si="3"/>
        <v>0</v>
      </c>
      <c r="L17" s="111">
        <f t="shared" si="3"/>
        <v>55.555555555555557</v>
      </c>
      <c r="M17" s="111">
        <f t="shared" si="3"/>
        <v>22.222222222222221</v>
      </c>
      <c r="N17" s="111">
        <f t="shared" si="3"/>
        <v>0</v>
      </c>
      <c r="O17" s="111">
        <f t="shared" si="3"/>
        <v>5.5555555555555554</v>
      </c>
      <c r="P17" s="111">
        <f t="shared" si="3"/>
        <v>5.5555555555555554</v>
      </c>
    </row>
    <row r="18" spans="1:16" s="66" customFormat="1" ht="12" customHeight="1">
      <c r="A18" s="135" t="s">
        <v>19</v>
      </c>
      <c r="B18" s="88" t="s">
        <v>55</v>
      </c>
      <c r="C18" s="103">
        <v>188</v>
      </c>
      <c r="D18" s="96">
        <v>58</v>
      </c>
      <c r="E18" s="96">
        <v>56</v>
      </c>
      <c r="F18" s="41">
        <v>104</v>
      </c>
      <c r="G18" s="41">
        <v>86</v>
      </c>
      <c r="H18" s="41">
        <v>86</v>
      </c>
      <c r="I18" s="41">
        <v>107</v>
      </c>
      <c r="J18" s="41">
        <v>9</v>
      </c>
      <c r="K18" s="41">
        <v>10</v>
      </c>
      <c r="L18" s="41">
        <v>74</v>
      </c>
      <c r="M18" s="41">
        <v>21</v>
      </c>
      <c r="N18" s="41">
        <v>5</v>
      </c>
      <c r="O18" s="41">
        <v>15</v>
      </c>
      <c r="P18" s="41">
        <v>1</v>
      </c>
    </row>
    <row r="19" spans="1:16" s="39" customFormat="1" ht="12" customHeight="1">
      <c r="A19" s="135"/>
      <c r="B19" s="87"/>
      <c r="C19" s="77">
        <v>100</v>
      </c>
      <c r="D19" s="97">
        <f>D18/$C$18*100</f>
        <v>30.851063829787233</v>
      </c>
      <c r="E19" s="97">
        <f>E18/$C$18*100</f>
        <v>29.787234042553191</v>
      </c>
      <c r="F19" s="97">
        <f t="shared" ref="F19:P19" si="4">F18/$C$18*100</f>
        <v>55.319148936170215</v>
      </c>
      <c r="G19" s="97">
        <f t="shared" si="4"/>
        <v>45.744680851063826</v>
      </c>
      <c r="H19" s="97">
        <f t="shared" si="4"/>
        <v>45.744680851063826</v>
      </c>
      <c r="I19" s="97">
        <f t="shared" si="4"/>
        <v>56.914893617021278</v>
      </c>
      <c r="J19" s="97">
        <f t="shared" si="4"/>
        <v>4.7872340425531918</v>
      </c>
      <c r="K19" s="97">
        <f t="shared" si="4"/>
        <v>5.3191489361702127</v>
      </c>
      <c r="L19" s="97">
        <f t="shared" si="4"/>
        <v>39.361702127659576</v>
      </c>
      <c r="M19" s="97">
        <f t="shared" si="4"/>
        <v>11.170212765957446</v>
      </c>
      <c r="N19" s="97">
        <f t="shared" si="4"/>
        <v>2.6595744680851063</v>
      </c>
      <c r="O19" s="97">
        <f t="shared" si="4"/>
        <v>7.9787234042553195</v>
      </c>
      <c r="P19" s="97">
        <f t="shared" si="4"/>
        <v>0.53191489361702127</v>
      </c>
    </row>
    <row r="20" spans="1:16" s="66" customFormat="1" ht="12" customHeight="1">
      <c r="A20" s="135"/>
      <c r="B20" s="88" t="s">
        <v>14</v>
      </c>
      <c r="C20" s="103">
        <v>262</v>
      </c>
      <c r="D20" s="96">
        <v>99</v>
      </c>
      <c r="E20" s="96">
        <v>70</v>
      </c>
      <c r="F20" s="41">
        <v>149</v>
      </c>
      <c r="G20" s="41">
        <v>126</v>
      </c>
      <c r="H20" s="41">
        <v>133</v>
      </c>
      <c r="I20" s="41">
        <v>175</v>
      </c>
      <c r="J20" s="41">
        <v>20</v>
      </c>
      <c r="K20" s="41">
        <v>24</v>
      </c>
      <c r="L20" s="41">
        <v>136</v>
      </c>
      <c r="M20" s="41">
        <v>56</v>
      </c>
      <c r="N20" s="41">
        <v>2</v>
      </c>
      <c r="O20" s="41">
        <v>11</v>
      </c>
      <c r="P20" s="41">
        <v>2</v>
      </c>
    </row>
    <row r="21" spans="1:16" s="39" customFormat="1" ht="12" customHeight="1">
      <c r="A21" s="135"/>
      <c r="B21" s="87"/>
      <c r="C21" s="77">
        <v>100</v>
      </c>
      <c r="D21" s="97">
        <f>D20/$C$20*100</f>
        <v>37.786259541984734</v>
      </c>
      <c r="E21" s="97">
        <f>E20/$C$20*100</f>
        <v>26.717557251908396</v>
      </c>
      <c r="F21" s="97">
        <f t="shared" ref="F21:P21" si="5">F20/$C$20*100</f>
        <v>56.87022900763359</v>
      </c>
      <c r="G21" s="97">
        <f t="shared" si="5"/>
        <v>48.091603053435115</v>
      </c>
      <c r="H21" s="97">
        <f t="shared" si="5"/>
        <v>50.763358778625957</v>
      </c>
      <c r="I21" s="97">
        <f t="shared" si="5"/>
        <v>66.793893129770993</v>
      </c>
      <c r="J21" s="97">
        <f t="shared" si="5"/>
        <v>7.6335877862595423</v>
      </c>
      <c r="K21" s="97">
        <f t="shared" si="5"/>
        <v>9.1603053435114496</v>
      </c>
      <c r="L21" s="97">
        <f t="shared" si="5"/>
        <v>51.908396946564885</v>
      </c>
      <c r="M21" s="97">
        <f t="shared" si="5"/>
        <v>21.374045801526716</v>
      </c>
      <c r="N21" s="97">
        <f t="shared" si="5"/>
        <v>0.76335877862595414</v>
      </c>
      <c r="O21" s="97">
        <f t="shared" si="5"/>
        <v>4.1984732824427482</v>
      </c>
      <c r="P21" s="97">
        <f t="shared" si="5"/>
        <v>0.76335877862595414</v>
      </c>
    </row>
    <row r="22" spans="1:16" s="66" customFormat="1" ht="12" customHeight="1">
      <c r="A22" s="135"/>
      <c r="B22" s="91" t="s">
        <v>15</v>
      </c>
      <c r="C22" s="103">
        <v>406</v>
      </c>
      <c r="D22" s="98">
        <v>168</v>
      </c>
      <c r="E22" s="98">
        <v>96</v>
      </c>
      <c r="F22" s="40">
        <v>202</v>
      </c>
      <c r="G22" s="40">
        <v>205</v>
      </c>
      <c r="H22" s="40">
        <v>212</v>
      </c>
      <c r="I22" s="40">
        <v>303</v>
      </c>
      <c r="J22" s="40">
        <v>16</v>
      </c>
      <c r="K22" s="40">
        <v>19</v>
      </c>
      <c r="L22" s="40">
        <v>233</v>
      </c>
      <c r="M22" s="40">
        <v>90</v>
      </c>
      <c r="N22" s="40">
        <v>5</v>
      </c>
      <c r="O22" s="40">
        <v>14</v>
      </c>
      <c r="P22" s="40">
        <v>1</v>
      </c>
    </row>
    <row r="23" spans="1:16" s="39" customFormat="1" ht="12" customHeight="1">
      <c r="A23" s="135"/>
      <c r="B23" s="87"/>
      <c r="C23" s="76">
        <v>100</v>
      </c>
      <c r="D23" s="97">
        <f>D22/$C$22*100</f>
        <v>41.379310344827587</v>
      </c>
      <c r="E23" s="97">
        <f>E22/$C$22*100</f>
        <v>23.645320197044335</v>
      </c>
      <c r="F23" s="97">
        <f t="shared" ref="F23:P23" si="6">F22/$C$22*100</f>
        <v>49.75369458128079</v>
      </c>
      <c r="G23" s="97">
        <f t="shared" si="6"/>
        <v>50.49261083743842</v>
      </c>
      <c r="H23" s="97">
        <f t="shared" si="6"/>
        <v>52.216748768472911</v>
      </c>
      <c r="I23" s="97">
        <f t="shared" si="6"/>
        <v>74.630541871921181</v>
      </c>
      <c r="J23" s="97">
        <f t="shared" si="6"/>
        <v>3.9408866995073892</v>
      </c>
      <c r="K23" s="97">
        <f t="shared" si="6"/>
        <v>4.6798029556650249</v>
      </c>
      <c r="L23" s="97">
        <f t="shared" si="6"/>
        <v>57.389162561576356</v>
      </c>
      <c r="M23" s="97">
        <f t="shared" si="6"/>
        <v>22.167487684729064</v>
      </c>
      <c r="N23" s="97">
        <f t="shared" si="6"/>
        <v>1.2315270935960592</v>
      </c>
      <c r="O23" s="97">
        <f t="shared" si="6"/>
        <v>3.4482758620689653</v>
      </c>
      <c r="P23" s="97">
        <f t="shared" si="6"/>
        <v>0.24630541871921183</v>
      </c>
    </row>
    <row r="24" spans="1:16" s="66" customFormat="1" ht="12" customHeight="1">
      <c r="A24" s="135"/>
      <c r="B24" s="88" t="s">
        <v>16</v>
      </c>
      <c r="C24" s="103">
        <v>451</v>
      </c>
      <c r="D24" s="96">
        <v>186</v>
      </c>
      <c r="E24" s="96">
        <v>98</v>
      </c>
      <c r="F24" s="41">
        <v>160</v>
      </c>
      <c r="G24" s="41">
        <v>214</v>
      </c>
      <c r="H24" s="41">
        <v>260</v>
      </c>
      <c r="I24" s="41">
        <v>326</v>
      </c>
      <c r="J24" s="41">
        <v>25</v>
      </c>
      <c r="K24" s="41">
        <v>24</v>
      </c>
      <c r="L24" s="41">
        <v>250</v>
      </c>
      <c r="M24" s="41">
        <v>102</v>
      </c>
      <c r="N24" s="41">
        <v>9</v>
      </c>
      <c r="O24" s="41">
        <v>24</v>
      </c>
      <c r="P24" s="41">
        <v>4</v>
      </c>
    </row>
    <row r="25" spans="1:16" s="39" customFormat="1" ht="12" customHeight="1">
      <c r="A25" s="135"/>
      <c r="B25" s="87"/>
      <c r="C25" s="77">
        <v>100</v>
      </c>
      <c r="D25" s="97">
        <f>D24/$C$24*100</f>
        <v>41.241685144124169</v>
      </c>
      <c r="E25" s="97">
        <f>E24/$C$24*100</f>
        <v>21.729490022172946</v>
      </c>
      <c r="F25" s="97">
        <f t="shared" ref="F25:P25" si="7">F24/$C$24*100</f>
        <v>35.476718403547672</v>
      </c>
      <c r="G25" s="97">
        <f t="shared" si="7"/>
        <v>47.450110864745007</v>
      </c>
      <c r="H25" s="97">
        <f t="shared" si="7"/>
        <v>57.649667405764973</v>
      </c>
      <c r="I25" s="97">
        <f t="shared" si="7"/>
        <v>72.283813747228379</v>
      </c>
      <c r="J25" s="97">
        <f t="shared" si="7"/>
        <v>5.5432372505543244</v>
      </c>
      <c r="K25" s="97">
        <f t="shared" si="7"/>
        <v>5.3215077605321506</v>
      </c>
      <c r="L25" s="97">
        <f t="shared" si="7"/>
        <v>55.432372505543235</v>
      </c>
      <c r="M25" s="97">
        <f t="shared" si="7"/>
        <v>22.616407982261642</v>
      </c>
      <c r="N25" s="97">
        <f t="shared" si="7"/>
        <v>1.9955654101995564</v>
      </c>
      <c r="O25" s="97">
        <f t="shared" si="7"/>
        <v>5.3215077605321506</v>
      </c>
      <c r="P25" s="97">
        <f t="shared" si="7"/>
        <v>0.88691796008869184</v>
      </c>
    </row>
    <row r="26" spans="1:16" s="66" customFormat="1" ht="12" customHeight="1">
      <c r="A26" s="135"/>
      <c r="B26" s="88" t="s">
        <v>17</v>
      </c>
      <c r="C26" s="103">
        <v>554</v>
      </c>
      <c r="D26" s="98">
        <v>261</v>
      </c>
      <c r="E26" s="98">
        <v>89</v>
      </c>
      <c r="F26" s="40">
        <v>142</v>
      </c>
      <c r="G26" s="40">
        <v>248</v>
      </c>
      <c r="H26" s="40">
        <v>314</v>
      </c>
      <c r="I26" s="40">
        <v>383</v>
      </c>
      <c r="J26" s="40">
        <v>35</v>
      </c>
      <c r="K26" s="40">
        <v>31</v>
      </c>
      <c r="L26" s="40">
        <v>306</v>
      </c>
      <c r="M26" s="40">
        <v>126</v>
      </c>
      <c r="N26" s="40">
        <v>6</v>
      </c>
      <c r="O26" s="40">
        <v>18</v>
      </c>
      <c r="P26" s="40">
        <v>9</v>
      </c>
    </row>
    <row r="27" spans="1:16" s="39" customFormat="1" ht="12" customHeight="1">
      <c r="A27" s="135"/>
      <c r="B27" s="87"/>
      <c r="C27" s="76">
        <v>100</v>
      </c>
      <c r="D27" s="97">
        <f>D26/$C$26*100</f>
        <v>47.111913357400717</v>
      </c>
      <c r="E27" s="97">
        <f>E26/$C$26*100</f>
        <v>16.064981949458485</v>
      </c>
      <c r="F27" s="97">
        <f t="shared" ref="F27:P27" si="8">F26/$C$26*100</f>
        <v>25.63176895306859</v>
      </c>
      <c r="G27" s="97">
        <f t="shared" si="8"/>
        <v>44.765342960288805</v>
      </c>
      <c r="H27" s="97">
        <f t="shared" si="8"/>
        <v>56.678700361010826</v>
      </c>
      <c r="I27" s="97">
        <f t="shared" si="8"/>
        <v>69.133574007220219</v>
      </c>
      <c r="J27" s="97">
        <f t="shared" si="8"/>
        <v>6.3176895306859198</v>
      </c>
      <c r="K27" s="97">
        <f t="shared" si="8"/>
        <v>5.5956678700361007</v>
      </c>
      <c r="L27" s="97">
        <f t="shared" si="8"/>
        <v>55.234657039711188</v>
      </c>
      <c r="M27" s="97">
        <f t="shared" si="8"/>
        <v>22.743682310469314</v>
      </c>
      <c r="N27" s="97">
        <f t="shared" si="8"/>
        <v>1.0830324909747291</v>
      </c>
      <c r="O27" s="97">
        <f t="shared" si="8"/>
        <v>3.2490974729241873</v>
      </c>
      <c r="P27" s="97">
        <f t="shared" si="8"/>
        <v>1.6245487364620936</v>
      </c>
    </row>
    <row r="28" spans="1:16" s="37" customFormat="1" ht="12" customHeight="1">
      <c r="A28" s="135"/>
      <c r="B28" s="91" t="s">
        <v>56</v>
      </c>
      <c r="C28" s="103">
        <v>639</v>
      </c>
      <c r="D28" s="98">
        <v>302</v>
      </c>
      <c r="E28" s="98">
        <v>99</v>
      </c>
      <c r="F28" s="40">
        <v>130</v>
      </c>
      <c r="G28" s="40">
        <v>246</v>
      </c>
      <c r="H28" s="40">
        <v>331</v>
      </c>
      <c r="I28" s="40">
        <v>443</v>
      </c>
      <c r="J28" s="40">
        <v>57</v>
      </c>
      <c r="K28" s="40">
        <v>37</v>
      </c>
      <c r="L28" s="40">
        <v>312</v>
      </c>
      <c r="M28" s="40">
        <v>165</v>
      </c>
      <c r="N28" s="40">
        <v>4</v>
      </c>
      <c r="O28" s="40">
        <v>21</v>
      </c>
      <c r="P28" s="40">
        <v>20</v>
      </c>
    </row>
    <row r="29" spans="1:16" s="39" customFormat="1" ht="12" customHeight="1">
      <c r="A29" s="135"/>
      <c r="B29" s="87"/>
      <c r="C29" s="77">
        <v>100</v>
      </c>
      <c r="D29" s="97">
        <f>D28/$C$28*100</f>
        <v>47.261345852895147</v>
      </c>
      <c r="E29" s="97">
        <f>E28/$C$28*100</f>
        <v>15.492957746478872</v>
      </c>
      <c r="F29" s="97">
        <f t="shared" ref="F29:P29" si="9">F28/$C$28*100</f>
        <v>20.344287949921753</v>
      </c>
      <c r="G29" s="97">
        <f t="shared" si="9"/>
        <v>38.497652582159624</v>
      </c>
      <c r="H29" s="97">
        <f t="shared" si="9"/>
        <v>51.799687010954621</v>
      </c>
      <c r="I29" s="97">
        <f t="shared" si="9"/>
        <v>69.327073552425674</v>
      </c>
      <c r="J29" s="97">
        <f t="shared" si="9"/>
        <v>8.92018779342723</v>
      </c>
      <c r="K29" s="97">
        <f t="shared" si="9"/>
        <v>5.7902973395931143</v>
      </c>
      <c r="L29" s="97">
        <f t="shared" si="9"/>
        <v>48.826291079812208</v>
      </c>
      <c r="M29" s="97">
        <f t="shared" si="9"/>
        <v>25.821596244131456</v>
      </c>
      <c r="N29" s="97">
        <f t="shared" si="9"/>
        <v>0.6259780907668232</v>
      </c>
      <c r="O29" s="97">
        <f t="shared" si="9"/>
        <v>3.286384976525822</v>
      </c>
      <c r="P29" s="97">
        <f t="shared" si="9"/>
        <v>3.1298904538341157</v>
      </c>
    </row>
    <row r="30" spans="1:16" s="66" customFormat="1" ht="12" customHeight="1">
      <c r="A30" s="135"/>
      <c r="B30" s="88" t="s">
        <v>12</v>
      </c>
      <c r="C30" s="103">
        <v>17</v>
      </c>
      <c r="D30" s="96">
        <v>5</v>
      </c>
      <c r="E30" s="96">
        <v>3</v>
      </c>
      <c r="F30" s="41">
        <v>6</v>
      </c>
      <c r="G30" s="41">
        <v>7</v>
      </c>
      <c r="H30" s="41">
        <v>9</v>
      </c>
      <c r="I30" s="41">
        <v>10</v>
      </c>
      <c r="J30" s="41">
        <v>2</v>
      </c>
      <c r="K30" s="41">
        <v>0</v>
      </c>
      <c r="L30" s="41">
        <v>10</v>
      </c>
      <c r="M30" s="41">
        <v>4</v>
      </c>
      <c r="N30" s="41">
        <v>1</v>
      </c>
      <c r="O30" s="41">
        <v>1</v>
      </c>
      <c r="P30" s="41">
        <v>1</v>
      </c>
    </row>
    <row r="31" spans="1:16" s="39" customFormat="1" ht="12" customHeight="1">
      <c r="A31" s="136"/>
      <c r="B31" s="90"/>
      <c r="C31" s="75">
        <v>100</v>
      </c>
      <c r="D31" s="97">
        <f>D30/$C$30*100</f>
        <v>29.411764705882355</v>
      </c>
      <c r="E31" s="97">
        <f>E30/$C$30*100</f>
        <v>17.647058823529413</v>
      </c>
      <c r="F31" s="97">
        <f t="shared" ref="F31:P31" si="10">F30/$C$30*100</f>
        <v>35.294117647058826</v>
      </c>
      <c r="G31" s="97">
        <f t="shared" si="10"/>
        <v>41.17647058823529</v>
      </c>
      <c r="H31" s="97">
        <f t="shared" si="10"/>
        <v>52.941176470588239</v>
      </c>
      <c r="I31" s="97">
        <f t="shared" si="10"/>
        <v>58.82352941176471</v>
      </c>
      <c r="J31" s="97">
        <f t="shared" si="10"/>
        <v>11.76470588235294</v>
      </c>
      <c r="K31" s="97">
        <f t="shared" si="10"/>
        <v>0</v>
      </c>
      <c r="L31" s="97">
        <f t="shared" si="10"/>
        <v>58.82352941176471</v>
      </c>
      <c r="M31" s="97">
        <f t="shared" si="10"/>
        <v>23.52941176470588</v>
      </c>
      <c r="N31" s="97">
        <f t="shared" si="10"/>
        <v>5.8823529411764701</v>
      </c>
      <c r="O31" s="97">
        <f t="shared" si="10"/>
        <v>5.8823529411764701</v>
      </c>
      <c r="P31" s="97">
        <f t="shared" si="10"/>
        <v>5.8823529411764701</v>
      </c>
    </row>
    <row r="32" spans="1:16" s="66" customFormat="1" ht="12" customHeight="1">
      <c r="A32" s="134" t="s">
        <v>20</v>
      </c>
      <c r="B32" s="86" t="s">
        <v>21</v>
      </c>
      <c r="C32" s="102">
        <v>313</v>
      </c>
      <c r="D32" s="85">
        <v>147</v>
      </c>
      <c r="E32" s="85">
        <v>65</v>
      </c>
      <c r="F32" s="36">
        <v>103</v>
      </c>
      <c r="G32" s="36">
        <v>154</v>
      </c>
      <c r="H32" s="36">
        <v>172</v>
      </c>
      <c r="I32" s="36">
        <v>206</v>
      </c>
      <c r="J32" s="36">
        <v>23</v>
      </c>
      <c r="K32" s="36">
        <v>21</v>
      </c>
      <c r="L32" s="36">
        <v>134</v>
      </c>
      <c r="M32" s="36">
        <v>79</v>
      </c>
      <c r="N32" s="36">
        <v>10</v>
      </c>
      <c r="O32" s="36">
        <v>13</v>
      </c>
      <c r="P32" s="36">
        <v>6</v>
      </c>
    </row>
    <row r="33" spans="1:16" s="39" customFormat="1" ht="12" customHeight="1">
      <c r="A33" s="135"/>
      <c r="B33" s="87"/>
      <c r="C33" s="76">
        <v>100</v>
      </c>
      <c r="D33" s="97">
        <f>D32/$C$32*100</f>
        <v>46.964856230031948</v>
      </c>
      <c r="E33" s="97">
        <f>E32/$C$32*100</f>
        <v>20.766773162939298</v>
      </c>
      <c r="F33" s="97">
        <f t="shared" ref="F33:P33" si="11">F32/$C$32*100</f>
        <v>32.907348242811501</v>
      </c>
      <c r="G33" s="97">
        <f t="shared" si="11"/>
        <v>49.201277955271564</v>
      </c>
      <c r="H33" s="97">
        <f t="shared" si="11"/>
        <v>54.952076677316299</v>
      </c>
      <c r="I33" s="97">
        <f t="shared" si="11"/>
        <v>65.814696485623003</v>
      </c>
      <c r="J33" s="97">
        <f t="shared" si="11"/>
        <v>7.3482428115015974</v>
      </c>
      <c r="K33" s="97">
        <f t="shared" si="11"/>
        <v>6.7092651757188495</v>
      </c>
      <c r="L33" s="97">
        <f t="shared" si="11"/>
        <v>42.811501597444092</v>
      </c>
      <c r="M33" s="97">
        <f t="shared" si="11"/>
        <v>25.23961661341853</v>
      </c>
      <c r="N33" s="97">
        <f t="shared" si="11"/>
        <v>3.1948881789137378</v>
      </c>
      <c r="O33" s="97">
        <f t="shared" si="11"/>
        <v>4.1533546325878596</v>
      </c>
      <c r="P33" s="97">
        <f t="shared" si="11"/>
        <v>1.9169329073482428</v>
      </c>
    </row>
    <row r="34" spans="1:16" s="66" customFormat="1" ht="12" customHeight="1">
      <c r="A34" s="135"/>
      <c r="B34" s="91" t="s">
        <v>22</v>
      </c>
      <c r="C34" s="103">
        <v>352</v>
      </c>
      <c r="D34" s="98">
        <v>155</v>
      </c>
      <c r="E34" s="98">
        <v>78</v>
      </c>
      <c r="F34" s="40">
        <v>135</v>
      </c>
      <c r="G34" s="40">
        <v>167</v>
      </c>
      <c r="H34" s="40">
        <v>197</v>
      </c>
      <c r="I34" s="40">
        <v>254</v>
      </c>
      <c r="J34" s="40">
        <v>25</v>
      </c>
      <c r="K34" s="40">
        <v>23</v>
      </c>
      <c r="L34" s="40">
        <v>194</v>
      </c>
      <c r="M34" s="40">
        <v>90</v>
      </c>
      <c r="N34" s="40">
        <v>2</v>
      </c>
      <c r="O34" s="40">
        <v>11</v>
      </c>
      <c r="P34" s="40">
        <v>4</v>
      </c>
    </row>
    <row r="35" spans="1:16" s="39" customFormat="1" ht="12" customHeight="1">
      <c r="A35" s="135"/>
      <c r="B35" s="87"/>
      <c r="C35" s="77">
        <v>100</v>
      </c>
      <c r="D35" s="97">
        <f>D34/$C$34*100</f>
        <v>44.034090909090914</v>
      </c>
      <c r="E35" s="97">
        <f>E34/$C$34*100</f>
        <v>22.15909090909091</v>
      </c>
      <c r="F35" s="97">
        <f t="shared" ref="F35:P35" si="12">F34/$C$34*100</f>
        <v>38.352272727272727</v>
      </c>
      <c r="G35" s="97">
        <f t="shared" si="12"/>
        <v>47.44318181818182</v>
      </c>
      <c r="H35" s="97">
        <f t="shared" si="12"/>
        <v>55.965909090909093</v>
      </c>
      <c r="I35" s="97">
        <f t="shared" si="12"/>
        <v>72.159090909090907</v>
      </c>
      <c r="J35" s="97">
        <f t="shared" si="12"/>
        <v>7.1022727272727275</v>
      </c>
      <c r="K35" s="97">
        <f t="shared" si="12"/>
        <v>6.5340909090909092</v>
      </c>
      <c r="L35" s="97">
        <f t="shared" si="12"/>
        <v>55.113636363636367</v>
      </c>
      <c r="M35" s="97">
        <f t="shared" si="12"/>
        <v>25.568181818181817</v>
      </c>
      <c r="N35" s="97">
        <f t="shared" si="12"/>
        <v>0.56818181818181823</v>
      </c>
      <c r="O35" s="97">
        <f t="shared" si="12"/>
        <v>3.125</v>
      </c>
      <c r="P35" s="97">
        <f t="shared" si="12"/>
        <v>1.1363636363636365</v>
      </c>
    </row>
    <row r="36" spans="1:16" s="66" customFormat="1" ht="12" customHeight="1">
      <c r="A36" s="135"/>
      <c r="B36" s="88" t="s">
        <v>23</v>
      </c>
      <c r="C36" s="76">
        <v>327</v>
      </c>
      <c r="D36" s="96">
        <v>138</v>
      </c>
      <c r="E36" s="96">
        <v>69</v>
      </c>
      <c r="F36" s="41">
        <v>125</v>
      </c>
      <c r="G36" s="41">
        <v>158</v>
      </c>
      <c r="H36" s="41">
        <v>165</v>
      </c>
      <c r="I36" s="41">
        <v>221</v>
      </c>
      <c r="J36" s="41">
        <v>17</v>
      </c>
      <c r="K36" s="41">
        <v>18</v>
      </c>
      <c r="L36" s="41">
        <v>166</v>
      </c>
      <c r="M36" s="41">
        <v>79</v>
      </c>
      <c r="N36" s="41">
        <v>4</v>
      </c>
      <c r="O36" s="41">
        <v>18</v>
      </c>
      <c r="P36" s="41">
        <v>5</v>
      </c>
    </row>
    <row r="37" spans="1:16" s="39" customFormat="1" ht="12" customHeight="1">
      <c r="A37" s="135"/>
      <c r="B37" s="87"/>
      <c r="C37" s="76">
        <v>100</v>
      </c>
      <c r="D37" s="97">
        <f>D36/$C$36*100</f>
        <v>42.201834862385326</v>
      </c>
      <c r="E37" s="97">
        <f>E36/$C$36*100</f>
        <v>21.100917431192663</v>
      </c>
      <c r="F37" s="97">
        <f t="shared" ref="F37:P37" si="13">F36/$C$36*100</f>
        <v>38.226299694189606</v>
      </c>
      <c r="G37" s="97">
        <f t="shared" si="13"/>
        <v>48.318042813455655</v>
      </c>
      <c r="H37" s="97">
        <f t="shared" si="13"/>
        <v>50.458715596330272</v>
      </c>
      <c r="I37" s="97">
        <f t="shared" si="13"/>
        <v>67.584097859327215</v>
      </c>
      <c r="J37" s="97">
        <f t="shared" si="13"/>
        <v>5.1987767584097861</v>
      </c>
      <c r="K37" s="97">
        <f t="shared" si="13"/>
        <v>5.5045871559633035</v>
      </c>
      <c r="L37" s="97">
        <f t="shared" si="13"/>
        <v>50.764525993883794</v>
      </c>
      <c r="M37" s="97">
        <f t="shared" si="13"/>
        <v>24.159021406727827</v>
      </c>
      <c r="N37" s="97">
        <f t="shared" si="13"/>
        <v>1.2232415902140672</v>
      </c>
      <c r="O37" s="97">
        <f t="shared" si="13"/>
        <v>5.5045871559633035</v>
      </c>
      <c r="P37" s="97">
        <f t="shared" si="13"/>
        <v>1.5290519877675841</v>
      </c>
    </row>
    <row r="38" spans="1:16" s="66" customFormat="1" ht="12" customHeight="1">
      <c r="A38" s="135"/>
      <c r="B38" s="88" t="s">
        <v>24</v>
      </c>
      <c r="C38" s="103">
        <v>248</v>
      </c>
      <c r="D38" s="98">
        <v>107</v>
      </c>
      <c r="E38" s="98">
        <v>54</v>
      </c>
      <c r="F38" s="40">
        <v>94</v>
      </c>
      <c r="G38" s="40">
        <v>100</v>
      </c>
      <c r="H38" s="40">
        <v>116</v>
      </c>
      <c r="I38" s="40">
        <v>160</v>
      </c>
      <c r="J38" s="40">
        <v>16</v>
      </c>
      <c r="K38" s="40">
        <v>13</v>
      </c>
      <c r="L38" s="40">
        <v>130</v>
      </c>
      <c r="M38" s="40">
        <v>50</v>
      </c>
      <c r="N38" s="40">
        <v>2</v>
      </c>
      <c r="O38" s="40">
        <v>18</v>
      </c>
      <c r="P38" s="40">
        <v>1</v>
      </c>
    </row>
    <row r="39" spans="1:16" s="39" customFormat="1" ht="12" customHeight="1">
      <c r="A39" s="135"/>
      <c r="B39" s="87"/>
      <c r="C39" s="77">
        <v>100</v>
      </c>
      <c r="D39" s="97">
        <f>D38/$C$38*100</f>
        <v>43.145161290322584</v>
      </c>
      <c r="E39" s="97">
        <f>E38/$C$38*100</f>
        <v>21.774193548387096</v>
      </c>
      <c r="F39" s="97">
        <f t="shared" ref="F39:P39" si="14">F38/$C$38*100</f>
        <v>37.903225806451616</v>
      </c>
      <c r="G39" s="97">
        <f t="shared" si="14"/>
        <v>40.322580645161288</v>
      </c>
      <c r="H39" s="97">
        <f t="shared" si="14"/>
        <v>46.774193548387096</v>
      </c>
      <c r="I39" s="97">
        <f t="shared" si="14"/>
        <v>64.516129032258064</v>
      </c>
      <c r="J39" s="97">
        <f t="shared" si="14"/>
        <v>6.4516129032258061</v>
      </c>
      <c r="K39" s="97">
        <f t="shared" si="14"/>
        <v>5.241935483870968</v>
      </c>
      <c r="L39" s="97">
        <f t="shared" si="14"/>
        <v>52.419354838709673</v>
      </c>
      <c r="M39" s="97">
        <f t="shared" si="14"/>
        <v>20.161290322580644</v>
      </c>
      <c r="N39" s="97">
        <f t="shared" si="14"/>
        <v>0.80645161290322576</v>
      </c>
      <c r="O39" s="97">
        <f t="shared" si="14"/>
        <v>7.2580645161290329</v>
      </c>
      <c r="P39" s="97">
        <f t="shared" si="14"/>
        <v>0.40322580645161288</v>
      </c>
    </row>
    <row r="40" spans="1:16" s="66" customFormat="1" ht="12" customHeight="1">
      <c r="A40" s="135"/>
      <c r="B40" s="88" t="s">
        <v>25</v>
      </c>
      <c r="C40" s="76">
        <v>167</v>
      </c>
      <c r="D40" s="96">
        <v>71</v>
      </c>
      <c r="E40" s="96">
        <v>41</v>
      </c>
      <c r="F40" s="41">
        <v>52</v>
      </c>
      <c r="G40" s="41">
        <v>64</v>
      </c>
      <c r="H40" s="41">
        <v>94</v>
      </c>
      <c r="I40" s="41">
        <v>116</v>
      </c>
      <c r="J40" s="41">
        <v>8</v>
      </c>
      <c r="K40" s="41">
        <v>9</v>
      </c>
      <c r="L40" s="41">
        <v>86</v>
      </c>
      <c r="M40" s="41">
        <v>27</v>
      </c>
      <c r="N40" s="41">
        <v>2</v>
      </c>
      <c r="O40" s="41">
        <v>4</v>
      </c>
      <c r="P40" s="41">
        <v>7</v>
      </c>
    </row>
    <row r="41" spans="1:16" s="39" customFormat="1" ht="12" customHeight="1">
      <c r="A41" s="135"/>
      <c r="B41" s="87"/>
      <c r="C41" s="76">
        <v>100</v>
      </c>
      <c r="D41" s="97">
        <f>D40/$C$40*100</f>
        <v>42.514970059880241</v>
      </c>
      <c r="E41" s="97">
        <f>E40/$C$40*100</f>
        <v>24.550898203592812</v>
      </c>
      <c r="F41" s="97">
        <f t="shared" ref="F41:P41" si="15">F40/$C$40*100</f>
        <v>31.137724550898206</v>
      </c>
      <c r="G41" s="97">
        <f t="shared" si="15"/>
        <v>38.323353293413177</v>
      </c>
      <c r="H41" s="97">
        <f t="shared" si="15"/>
        <v>56.287425149700596</v>
      </c>
      <c r="I41" s="97">
        <f t="shared" si="15"/>
        <v>69.461077844311376</v>
      </c>
      <c r="J41" s="97">
        <f t="shared" si="15"/>
        <v>4.7904191616766472</v>
      </c>
      <c r="K41" s="97">
        <f t="shared" si="15"/>
        <v>5.3892215568862278</v>
      </c>
      <c r="L41" s="97">
        <f t="shared" si="15"/>
        <v>51.49700598802395</v>
      </c>
      <c r="M41" s="97">
        <f t="shared" si="15"/>
        <v>16.167664670658681</v>
      </c>
      <c r="N41" s="97">
        <f t="shared" si="15"/>
        <v>1.1976047904191618</v>
      </c>
      <c r="O41" s="97">
        <f t="shared" si="15"/>
        <v>2.3952095808383236</v>
      </c>
      <c r="P41" s="97">
        <f t="shared" si="15"/>
        <v>4.1916167664670656</v>
      </c>
    </row>
    <row r="42" spans="1:16" s="37" customFormat="1" ht="12" customHeight="1">
      <c r="A42" s="135"/>
      <c r="B42" s="91" t="s">
        <v>26</v>
      </c>
      <c r="C42" s="103">
        <v>275</v>
      </c>
      <c r="D42" s="98">
        <v>114</v>
      </c>
      <c r="E42" s="98">
        <v>54</v>
      </c>
      <c r="F42" s="40">
        <v>101</v>
      </c>
      <c r="G42" s="40">
        <v>129</v>
      </c>
      <c r="H42" s="40">
        <v>163</v>
      </c>
      <c r="I42" s="40">
        <v>200</v>
      </c>
      <c r="J42" s="40">
        <v>22</v>
      </c>
      <c r="K42" s="40">
        <v>15</v>
      </c>
      <c r="L42" s="40">
        <v>148</v>
      </c>
      <c r="M42" s="40">
        <v>55</v>
      </c>
      <c r="N42" s="40">
        <v>4</v>
      </c>
      <c r="O42" s="40">
        <v>8</v>
      </c>
      <c r="P42" s="40">
        <v>0</v>
      </c>
    </row>
    <row r="43" spans="1:16" s="39" customFormat="1" ht="12" customHeight="1">
      <c r="A43" s="135"/>
      <c r="B43" s="87"/>
      <c r="C43" s="77">
        <v>100</v>
      </c>
      <c r="D43" s="97">
        <f>D42/$C$42*100</f>
        <v>41.454545454545453</v>
      </c>
      <c r="E43" s="97">
        <f>E42/$C$42*100</f>
        <v>19.636363636363637</v>
      </c>
      <c r="F43" s="97">
        <f t="shared" ref="F43:P43" si="16">F42/$C$42*100</f>
        <v>36.727272727272727</v>
      </c>
      <c r="G43" s="97">
        <f t="shared" si="16"/>
        <v>46.909090909090914</v>
      </c>
      <c r="H43" s="97">
        <f t="shared" si="16"/>
        <v>59.27272727272728</v>
      </c>
      <c r="I43" s="97">
        <f t="shared" si="16"/>
        <v>72.727272727272734</v>
      </c>
      <c r="J43" s="97">
        <f t="shared" si="16"/>
        <v>8</v>
      </c>
      <c r="K43" s="97">
        <f t="shared" si="16"/>
        <v>5.4545454545454541</v>
      </c>
      <c r="L43" s="97">
        <f t="shared" si="16"/>
        <v>53.81818181818182</v>
      </c>
      <c r="M43" s="97">
        <f t="shared" si="16"/>
        <v>20</v>
      </c>
      <c r="N43" s="97">
        <f t="shared" si="16"/>
        <v>1.4545454545454546</v>
      </c>
      <c r="O43" s="97">
        <f t="shared" si="16"/>
        <v>2.9090909090909092</v>
      </c>
      <c r="P43" s="97">
        <f t="shared" si="16"/>
        <v>0</v>
      </c>
    </row>
    <row r="44" spans="1:16" s="37" customFormat="1" ht="12" customHeight="1">
      <c r="A44" s="135"/>
      <c r="B44" s="88" t="s">
        <v>27</v>
      </c>
      <c r="C44" s="76">
        <v>147</v>
      </c>
      <c r="D44" s="96">
        <v>65</v>
      </c>
      <c r="E44" s="96">
        <v>27</v>
      </c>
      <c r="F44" s="41">
        <v>50</v>
      </c>
      <c r="G44" s="41">
        <v>58</v>
      </c>
      <c r="H44" s="41">
        <v>80</v>
      </c>
      <c r="I44" s="41">
        <v>105</v>
      </c>
      <c r="J44" s="41">
        <v>12</v>
      </c>
      <c r="K44" s="41">
        <v>11</v>
      </c>
      <c r="L44" s="41">
        <v>81</v>
      </c>
      <c r="M44" s="41">
        <v>32</v>
      </c>
      <c r="N44" s="41">
        <v>1</v>
      </c>
      <c r="O44" s="41">
        <v>7</v>
      </c>
      <c r="P44" s="41">
        <v>4</v>
      </c>
    </row>
    <row r="45" spans="1:16" s="39" customFormat="1" ht="12" customHeight="1">
      <c r="A45" s="135"/>
      <c r="B45" s="87"/>
      <c r="C45" s="76">
        <v>100</v>
      </c>
      <c r="D45" s="97">
        <f>D44/$C$44*100</f>
        <v>44.217687074829932</v>
      </c>
      <c r="E45" s="97">
        <f>E44/$C$44*100</f>
        <v>18.367346938775512</v>
      </c>
      <c r="F45" s="97">
        <f t="shared" ref="F45:P45" si="17">F44/$C$44*100</f>
        <v>34.013605442176868</v>
      </c>
      <c r="G45" s="97">
        <f t="shared" si="17"/>
        <v>39.455782312925166</v>
      </c>
      <c r="H45" s="97">
        <f t="shared" si="17"/>
        <v>54.421768707482997</v>
      </c>
      <c r="I45" s="97">
        <f t="shared" si="17"/>
        <v>71.428571428571431</v>
      </c>
      <c r="J45" s="97">
        <f t="shared" si="17"/>
        <v>8.1632653061224492</v>
      </c>
      <c r="K45" s="97">
        <f t="shared" si="17"/>
        <v>7.4829931972789119</v>
      </c>
      <c r="L45" s="97">
        <f t="shared" si="17"/>
        <v>55.102040816326522</v>
      </c>
      <c r="M45" s="97">
        <f t="shared" si="17"/>
        <v>21.768707482993197</v>
      </c>
      <c r="N45" s="97">
        <f t="shared" si="17"/>
        <v>0.68027210884353739</v>
      </c>
      <c r="O45" s="97">
        <f t="shared" si="17"/>
        <v>4.7619047619047619</v>
      </c>
      <c r="P45" s="97">
        <f t="shared" si="17"/>
        <v>2.7210884353741496</v>
      </c>
    </row>
    <row r="46" spans="1:16" s="37" customFormat="1" ht="12" customHeight="1">
      <c r="A46" s="135"/>
      <c r="B46" s="91" t="s">
        <v>28</v>
      </c>
      <c r="C46" s="103">
        <v>194</v>
      </c>
      <c r="D46" s="98">
        <v>80</v>
      </c>
      <c r="E46" s="98">
        <v>35</v>
      </c>
      <c r="F46" s="40">
        <v>61</v>
      </c>
      <c r="G46" s="40">
        <v>99</v>
      </c>
      <c r="H46" s="40">
        <v>102</v>
      </c>
      <c r="I46" s="40">
        <v>133</v>
      </c>
      <c r="J46" s="40">
        <v>15</v>
      </c>
      <c r="K46" s="40">
        <v>9</v>
      </c>
      <c r="L46" s="40">
        <v>96</v>
      </c>
      <c r="M46" s="40">
        <v>37</v>
      </c>
      <c r="N46" s="40">
        <v>3</v>
      </c>
      <c r="O46" s="40">
        <v>6</v>
      </c>
      <c r="P46" s="40">
        <v>2</v>
      </c>
    </row>
    <row r="47" spans="1:16" s="39" customFormat="1" ht="12" customHeight="1">
      <c r="A47" s="135"/>
      <c r="B47" s="87"/>
      <c r="C47" s="77">
        <v>100</v>
      </c>
      <c r="D47" s="97">
        <f>D46/$C$46*100</f>
        <v>41.237113402061851</v>
      </c>
      <c r="E47" s="97">
        <f>E46/$C$46*100</f>
        <v>18.041237113402062</v>
      </c>
      <c r="F47" s="97">
        <f t="shared" ref="F47:P47" si="18">F46/$C$46*100</f>
        <v>31.443298969072163</v>
      </c>
      <c r="G47" s="97">
        <f t="shared" si="18"/>
        <v>51.030927835051543</v>
      </c>
      <c r="H47" s="97">
        <f t="shared" si="18"/>
        <v>52.577319587628871</v>
      </c>
      <c r="I47" s="97">
        <f t="shared" si="18"/>
        <v>68.55670103092784</v>
      </c>
      <c r="J47" s="97">
        <f t="shared" si="18"/>
        <v>7.731958762886598</v>
      </c>
      <c r="K47" s="97">
        <f t="shared" si="18"/>
        <v>4.6391752577319592</v>
      </c>
      <c r="L47" s="97">
        <f t="shared" si="18"/>
        <v>49.484536082474229</v>
      </c>
      <c r="M47" s="97">
        <f t="shared" si="18"/>
        <v>19.072164948453608</v>
      </c>
      <c r="N47" s="97">
        <f t="shared" si="18"/>
        <v>1.5463917525773196</v>
      </c>
      <c r="O47" s="97">
        <f t="shared" si="18"/>
        <v>3.0927835051546393</v>
      </c>
      <c r="P47" s="97">
        <f t="shared" si="18"/>
        <v>1.0309278350515463</v>
      </c>
    </row>
    <row r="48" spans="1:16" s="66" customFormat="1" ht="12" customHeight="1">
      <c r="A48" s="135"/>
      <c r="B48" s="88" t="s">
        <v>29</v>
      </c>
      <c r="C48" s="76">
        <v>296</v>
      </c>
      <c r="D48" s="96">
        <v>126</v>
      </c>
      <c r="E48" s="96">
        <v>51</v>
      </c>
      <c r="F48" s="41">
        <v>106</v>
      </c>
      <c r="G48" s="41">
        <v>132</v>
      </c>
      <c r="H48" s="41">
        <v>162</v>
      </c>
      <c r="I48" s="41">
        <v>208</v>
      </c>
      <c r="J48" s="41">
        <v>14</v>
      </c>
      <c r="K48" s="41">
        <v>15</v>
      </c>
      <c r="L48" s="41">
        <v>168</v>
      </c>
      <c r="M48" s="41">
        <v>70</v>
      </c>
      <c r="N48" s="41">
        <v>1</v>
      </c>
      <c r="O48" s="41">
        <v>12</v>
      </c>
      <c r="P48" s="41">
        <v>4</v>
      </c>
    </row>
    <row r="49" spans="1:16" s="39" customFormat="1" ht="12" customHeight="1">
      <c r="A49" s="135"/>
      <c r="B49" s="87"/>
      <c r="C49" s="76">
        <v>100</v>
      </c>
      <c r="D49" s="97">
        <f>D48/$C$48*100</f>
        <v>42.567567567567565</v>
      </c>
      <c r="E49" s="97">
        <f>E48/$C$48*100</f>
        <v>17.22972972972973</v>
      </c>
      <c r="F49" s="97">
        <f t="shared" ref="F49:P49" si="19">F48/$C$48*100</f>
        <v>35.810810810810814</v>
      </c>
      <c r="G49" s="97">
        <f t="shared" si="19"/>
        <v>44.594594594594597</v>
      </c>
      <c r="H49" s="97">
        <f t="shared" si="19"/>
        <v>54.729729729729726</v>
      </c>
      <c r="I49" s="97">
        <f t="shared" si="19"/>
        <v>70.270270270270274</v>
      </c>
      <c r="J49" s="97">
        <f t="shared" si="19"/>
        <v>4.7297297297297298</v>
      </c>
      <c r="K49" s="97">
        <f t="shared" si="19"/>
        <v>5.0675675675675675</v>
      </c>
      <c r="L49" s="97">
        <f t="shared" si="19"/>
        <v>56.756756756756758</v>
      </c>
      <c r="M49" s="97">
        <f t="shared" si="19"/>
        <v>23.648648648648649</v>
      </c>
      <c r="N49" s="97">
        <f t="shared" si="19"/>
        <v>0.33783783783783783</v>
      </c>
      <c r="O49" s="97">
        <f t="shared" si="19"/>
        <v>4.0540540540540544</v>
      </c>
      <c r="P49" s="97">
        <f t="shared" si="19"/>
        <v>1.3513513513513513</v>
      </c>
    </row>
    <row r="50" spans="1:16" s="66" customFormat="1" ht="12" customHeight="1">
      <c r="A50" s="135"/>
      <c r="B50" s="88" t="s">
        <v>30</v>
      </c>
      <c r="C50" s="103">
        <v>178</v>
      </c>
      <c r="D50" s="98">
        <v>69</v>
      </c>
      <c r="E50" s="98">
        <v>34</v>
      </c>
      <c r="F50" s="40">
        <v>60</v>
      </c>
      <c r="G50" s="40">
        <v>61</v>
      </c>
      <c r="H50" s="40">
        <v>83</v>
      </c>
      <c r="I50" s="40">
        <v>132</v>
      </c>
      <c r="J50" s="40">
        <v>10</v>
      </c>
      <c r="K50" s="40">
        <v>11</v>
      </c>
      <c r="L50" s="40">
        <v>107</v>
      </c>
      <c r="M50" s="40">
        <v>41</v>
      </c>
      <c r="N50" s="40">
        <v>1</v>
      </c>
      <c r="O50" s="40">
        <v>6</v>
      </c>
      <c r="P50" s="40">
        <v>4</v>
      </c>
    </row>
    <row r="51" spans="1:16" s="39" customFormat="1" ht="12" customHeight="1">
      <c r="A51" s="135"/>
      <c r="B51" s="87"/>
      <c r="C51" s="77">
        <v>100</v>
      </c>
      <c r="D51" s="97">
        <f>D50/$C$50*100</f>
        <v>38.764044943820224</v>
      </c>
      <c r="E51" s="97">
        <f>E50/$C$50*100</f>
        <v>19.101123595505616</v>
      </c>
      <c r="F51" s="97">
        <f t="shared" ref="F51:P51" si="20">F50/$C$50*100</f>
        <v>33.707865168539328</v>
      </c>
      <c r="G51" s="97">
        <f t="shared" si="20"/>
        <v>34.269662921348313</v>
      </c>
      <c r="H51" s="97">
        <f t="shared" si="20"/>
        <v>46.629213483146067</v>
      </c>
      <c r="I51" s="97">
        <f t="shared" si="20"/>
        <v>74.157303370786522</v>
      </c>
      <c r="J51" s="97">
        <f t="shared" si="20"/>
        <v>5.6179775280898872</v>
      </c>
      <c r="K51" s="97">
        <f t="shared" si="20"/>
        <v>6.179775280898876</v>
      </c>
      <c r="L51" s="97">
        <f t="shared" si="20"/>
        <v>60.112359550561798</v>
      </c>
      <c r="M51" s="97">
        <f t="shared" si="20"/>
        <v>23.033707865168541</v>
      </c>
      <c r="N51" s="97">
        <f t="shared" si="20"/>
        <v>0.5617977528089888</v>
      </c>
      <c r="O51" s="97">
        <f t="shared" si="20"/>
        <v>3.3707865168539324</v>
      </c>
      <c r="P51" s="97">
        <f t="shared" si="20"/>
        <v>2.2471910112359552</v>
      </c>
    </row>
    <row r="52" spans="1:16" s="66" customFormat="1" ht="12" customHeight="1">
      <c r="A52" s="135"/>
      <c r="B52" s="88" t="s">
        <v>12</v>
      </c>
      <c r="C52" s="76">
        <v>20</v>
      </c>
      <c r="D52" s="96">
        <v>7</v>
      </c>
      <c r="E52" s="96">
        <v>3</v>
      </c>
      <c r="F52" s="41">
        <v>6</v>
      </c>
      <c r="G52" s="41">
        <v>10</v>
      </c>
      <c r="H52" s="41">
        <v>11</v>
      </c>
      <c r="I52" s="41">
        <v>12</v>
      </c>
      <c r="J52" s="41">
        <v>2</v>
      </c>
      <c r="K52" s="41">
        <v>0</v>
      </c>
      <c r="L52" s="41">
        <v>11</v>
      </c>
      <c r="M52" s="41">
        <v>4</v>
      </c>
      <c r="N52" s="41">
        <v>2</v>
      </c>
      <c r="O52" s="41">
        <v>1</v>
      </c>
      <c r="P52" s="41">
        <v>1</v>
      </c>
    </row>
    <row r="53" spans="1:16" s="39" customFormat="1" ht="12" customHeight="1">
      <c r="A53" s="136"/>
      <c r="B53" s="90"/>
      <c r="C53" s="75">
        <v>100</v>
      </c>
      <c r="D53" s="111">
        <f>D52/$C$52*100</f>
        <v>35</v>
      </c>
      <c r="E53" s="111">
        <f>E52/$C$52*100</f>
        <v>15</v>
      </c>
      <c r="F53" s="111">
        <f t="shared" ref="F53:P53" si="21">F52/$C$52*100</f>
        <v>30</v>
      </c>
      <c r="G53" s="111">
        <f t="shared" si="21"/>
        <v>50</v>
      </c>
      <c r="H53" s="111">
        <f t="shared" si="21"/>
        <v>55.000000000000007</v>
      </c>
      <c r="I53" s="111">
        <f t="shared" si="21"/>
        <v>60</v>
      </c>
      <c r="J53" s="111">
        <f t="shared" si="21"/>
        <v>10</v>
      </c>
      <c r="K53" s="111">
        <f t="shared" si="21"/>
        <v>0</v>
      </c>
      <c r="L53" s="111">
        <f t="shared" si="21"/>
        <v>55.000000000000007</v>
      </c>
      <c r="M53" s="111">
        <f t="shared" si="21"/>
        <v>20</v>
      </c>
      <c r="N53" s="111">
        <f t="shared" si="21"/>
        <v>10</v>
      </c>
      <c r="O53" s="111">
        <f t="shared" si="21"/>
        <v>5</v>
      </c>
      <c r="P53" s="111">
        <f t="shared" si="21"/>
        <v>5</v>
      </c>
    </row>
    <row r="54" spans="1:16" s="39" customFormat="1" ht="12" customHeight="1">
      <c r="A54" s="134" t="s">
        <v>42</v>
      </c>
      <c r="B54" s="121" t="s">
        <v>53</v>
      </c>
      <c r="C54" s="102">
        <v>696</v>
      </c>
      <c r="D54" s="85">
        <v>259</v>
      </c>
      <c r="E54" s="85">
        <v>176</v>
      </c>
      <c r="F54" s="36">
        <v>315</v>
      </c>
      <c r="G54" s="36">
        <v>340</v>
      </c>
      <c r="H54" s="36">
        <v>361</v>
      </c>
      <c r="I54" s="36">
        <v>490</v>
      </c>
      <c r="J54" s="36">
        <v>48</v>
      </c>
      <c r="K54" s="36">
        <v>47</v>
      </c>
      <c r="L54" s="36">
        <v>379</v>
      </c>
      <c r="M54" s="36">
        <v>142</v>
      </c>
      <c r="N54" s="36">
        <v>9</v>
      </c>
      <c r="O54" s="36">
        <v>34</v>
      </c>
      <c r="P54" s="36">
        <v>6</v>
      </c>
    </row>
    <row r="55" spans="1:16" s="39" customFormat="1" ht="12" customHeight="1">
      <c r="A55" s="135"/>
      <c r="B55" s="92"/>
      <c r="C55" s="77">
        <v>100</v>
      </c>
      <c r="D55" s="97">
        <f>D54/$C$54*100</f>
        <v>37.212643678160916</v>
      </c>
      <c r="E55" s="97">
        <f>E54/$C$54*100</f>
        <v>25.287356321839084</v>
      </c>
      <c r="F55" s="97">
        <f t="shared" ref="F55:P55" si="22">F54/$C$54*100</f>
        <v>45.258620689655174</v>
      </c>
      <c r="G55" s="97">
        <f t="shared" si="22"/>
        <v>48.850574712643677</v>
      </c>
      <c r="H55" s="97">
        <f t="shared" si="22"/>
        <v>51.867816091954019</v>
      </c>
      <c r="I55" s="97">
        <f t="shared" si="22"/>
        <v>70.402298850574709</v>
      </c>
      <c r="J55" s="97">
        <f t="shared" si="22"/>
        <v>6.8965517241379306</v>
      </c>
      <c r="K55" s="97">
        <f t="shared" si="22"/>
        <v>6.7528735632183912</v>
      </c>
      <c r="L55" s="97">
        <f t="shared" si="22"/>
        <v>54.454022988505749</v>
      </c>
      <c r="M55" s="97">
        <f t="shared" si="22"/>
        <v>20.402298850574713</v>
      </c>
      <c r="N55" s="97">
        <f t="shared" si="22"/>
        <v>1.2931034482758621</v>
      </c>
      <c r="O55" s="97">
        <f t="shared" si="22"/>
        <v>4.8850574712643677</v>
      </c>
      <c r="P55" s="97">
        <f t="shared" si="22"/>
        <v>0.86206896551724133</v>
      </c>
    </row>
    <row r="56" spans="1:16" s="39" customFormat="1" ht="12" customHeight="1">
      <c r="A56" s="135"/>
      <c r="B56" s="93" t="s">
        <v>43</v>
      </c>
      <c r="C56" s="76">
        <v>112</v>
      </c>
      <c r="D56" s="96">
        <v>42</v>
      </c>
      <c r="E56" s="96">
        <v>25</v>
      </c>
      <c r="F56" s="41">
        <v>53</v>
      </c>
      <c r="G56" s="41">
        <v>62</v>
      </c>
      <c r="H56" s="41">
        <v>52</v>
      </c>
      <c r="I56" s="41">
        <v>76</v>
      </c>
      <c r="J56" s="41">
        <v>7</v>
      </c>
      <c r="K56" s="41">
        <v>10</v>
      </c>
      <c r="L56" s="41">
        <v>43</v>
      </c>
      <c r="M56" s="41">
        <v>20</v>
      </c>
      <c r="N56" s="41">
        <v>1</v>
      </c>
      <c r="O56" s="41">
        <v>3</v>
      </c>
      <c r="P56" s="41">
        <v>0</v>
      </c>
    </row>
    <row r="57" spans="1:16" s="39" customFormat="1" ht="12" customHeight="1">
      <c r="A57" s="135"/>
      <c r="B57" s="92"/>
      <c r="C57" s="76">
        <v>100</v>
      </c>
      <c r="D57" s="97">
        <f>D56/$C$56*100</f>
        <v>37.5</v>
      </c>
      <c r="E57" s="97">
        <f>E56/$C$56*100</f>
        <v>22.321428571428573</v>
      </c>
      <c r="F57" s="97">
        <f t="shared" ref="F57:P57" si="23">F56/$C$56*100</f>
        <v>47.321428571428569</v>
      </c>
      <c r="G57" s="97">
        <f t="shared" si="23"/>
        <v>55.357142857142861</v>
      </c>
      <c r="H57" s="97">
        <f t="shared" si="23"/>
        <v>46.428571428571431</v>
      </c>
      <c r="I57" s="97">
        <f t="shared" si="23"/>
        <v>67.857142857142861</v>
      </c>
      <c r="J57" s="97">
        <f t="shared" si="23"/>
        <v>6.25</v>
      </c>
      <c r="K57" s="97">
        <f t="shared" si="23"/>
        <v>8.9285714285714288</v>
      </c>
      <c r="L57" s="97">
        <f t="shared" si="23"/>
        <v>38.392857142857146</v>
      </c>
      <c r="M57" s="97">
        <f t="shared" si="23"/>
        <v>17.857142857142858</v>
      </c>
      <c r="N57" s="97">
        <f t="shared" si="23"/>
        <v>0.89285714285714279</v>
      </c>
      <c r="O57" s="97">
        <f t="shared" si="23"/>
        <v>2.6785714285714284</v>
      </c>
      <c r="P57" s="97">
        <f t="shared" si="23"/>
        <v>0</v>
      </c>
    </row>
    <row r="58" spans="1:16" s="39" customFormat="1" ht="12" customHeight="1">
      <c r="A58" s="135"/>
      <c r="B58" s="93" t="s">
        <v>44</v>
      </c>
      <c r="C58" s="103">
        <v>128</v>
      </c>
      <c r="D58" s="98">
        <v>56</v>
      </c>
      <c r="E58" s="98">
        <v>27</v>
      </c>
      <c r="F58" s="40">
        <v>43</v>
      </c>
      <c r="G58" s="40">
        <v>60</v>
      </c>
      <c r="H58" s="40">
        <v>50</v>
      </c>
      <c r="I58" s="40">
        <v>79</v>
      </c>
      <c r="J58" s="40">
        <v>7</v>
      </c>
      <c r="K58" s="40">
        <v>6</v>
      </c>
      <c r="L58" s="40">
        <v>56</v>
      </c>
      <c r="M58" s="40">
        <v>21</v>
      </c>
      <c r="N58" s="40">
        <v>0</v>
      </c>
      <c r="O58" s="40">
        <v>5</v>
      </c>
      <c r="P58" s="40">
        <v>2</v>
      </c>
    </row>
    <row r="59" spans="1:16" s="39" customFormat="1" ht="12" customHeight="1">
      <c r="A59" s="135"/>
      <c r="B59" s="92"/>
      <c r="C59" s="77">
        <v>100</v>
      </c>
      <c r="D59" s="97">
        <f>D58/$C$58*100</f>
        <v>43.75</v>
      </c>
      <c r="E59" s="97">
        <f>E58/$C$58*100</f>
        <v>21.09375</v>
      </c>
      <c r="F59" s="97">
        <f t="shared" ref="F59:P59" si="24">F58/$C$58*100</f>
        <v>33.59375</v>
      </c>
      <c r="G59" s="97">
        <f t="shared" si="24"/>
        <v>46.875</v>
      </c>
      <c r="H59" s="97">
        <f t="shared" si="24"/>
        <v>39.0625</v>
      </c>
      <c r="I59" s="97">
        <f t="shared" si="24"/>
        <v>61.71875</v>
      </c>
      <c r="J59" s="97">
        <f t="shared" si="24"/>
        <v>5.46875</v>
      </c>
      <c r="K59" s="97">
        <f t="shared" si="24"/>
        <v>4.6875</v>
      </c>
      <c r="L59" s="97">
        <f t="shared" si="24"/>
        <v>43.75</v>
      </c>
      <c r="M59" s="97">
        <f t="shared" si="24"/>
        <v>16.40625</v>
      </c>
      <c r="N59" s="97">
        <f t="shared" si="24"/>
        <v>0</v>
      </c>
      <c r="O59" s="97">
        <f t="shared" si="24"/>
        <v>3.90625</v>
      </c>
      <c r="P59" s="97">
        <f t="shared" si="24"/>
        <v>1.5625</v>
      </c>
    </row>
    <row r="60" spans="1:16" s="39" customFormat="1" ht="12" customHeight="1">
      <c r="A60" s="135"/>
      <c r="B60" s="93" t="s">
        <v>45</v>
      </c>
      <c r="C60" s="76">
        <v>384</v>
      </c>
      <c r="D60" s="96">
        <v>147</v>
      </c>
      <c r="E60" s="96">
        <v>72</v>
      </c>
      <c r="F60" s="41">
        <v>148</v>
      </c>
      <c r="G60" s="41">
        <v>170</v>
      </c>
      <c r="H60" s="41">
        <v>211</v>
      </c>
      <c r="I60" s="41">
        <v>278</v>
      </c>
      <c r="J60" s="41">
        <v>20</v>
      </c>
      <c r="K60" s="41">
        <v>18</v>
      </c>
      <c r="L60" s="41">
        <v>238</v>
      </c>
      <c r="M60" s="41">
        <v>80</v>
      </c>
      <c r="N60" s="41">
        <v>7</v>
      </c>
      <c r="O60" s="41">
        <v>17</v>
      </c>
      <c r="P60" s="41">
        <v>2</v>
      </c>
    </row>
    <row r="61" spans="1:16" s="39" customFormat="1" ht="12" customHeight="1">
      <c r="A61" s="135"/>
      <c r="B61" s="92"/>
      <c r="C61" s="77">
        <v>100</v>
      </c>
      <c r="D61" s="97">
        <f>D60/$C$60*100</f>
        <v>38.28125</v>
      </c>
      <c r="E61" s="97">
        <f>E60/$C$60*100</f>
        <v>18.75</v>
      </c>
      <c r="F61" s="97">
        <f t="shared" ref="F61:P61" si="25">F60/$C$60*100</f>
        <v>38.541666666666671</v>
      </c>
      <c r="G61" s="97">
        <f t="shared" si="25"/>
        <v>44.270833333333329</v>
      </c>
      <c r="H61" s="97">
        <f t="shared" si="25"/>
        <v>54.947916666666664</v>
      </c>
      <c r="I61" s="97">
        <f t="shared" si="25"/>
        <v>72.395833333333343</v>
      </c>
      <c r="J61" s="97">
        <f t="shared" si="25"/>
        <v>5.2083333333333339</v>
      </c>
      <c r="K61" s="97">
        <f t="shared" si="25"/>
        <v>4.6875</v>
      </c>
      <c r="L61" s="97">
        <f t="shared" si="25"/>
        <v>61.979166666666664</v>
      </c>
      <c r="M61" s="97">
        <f t="shared" si="25"/>
        <v>20.833333333333336</v>
      </c>
      <c r="N61" s="97">
        <f t="shared" si="25"/>
        <v>1.8229166666666667</v>
      </c>
      <c r="O61" s="97">
        <f t="shared" si="25"/>
        <v>4.4270833333333339</v>
      </c>
      <c r="P61" s="97">
        <f t="shared" si="25"/>
        <v>0.52083333333333326</v>
      </c>
    </row>
    <row r="62" spans="1:16" s="39" customFormat="1" ht="12" customHeight="1">
      <c r="A62" s="135"/>
      <c r="B62" s="93" t="s">
        <v>46</v>
      </c>
      <c r="C62" s="103">
        <v>550</v>
      </c>
      <c r="D62" s="98">
        <v>282</v>
      </c>
      <c r="E62" s="98">
        <v>100</v>
      </c>
      <c r="F62" s="40">
        <v>189</v>
      </c>
      <c r="G62" s="40">
        <v>244</v>
      </c>
      <c r="H62" s="40">
        <v>335</v>
      </c>
      <c r="I62" s="40">
        <v>418</v>
      </c>
      <c r="J62" s="40">
        <v>32</v>
      </c>
      <c r="K62" s="40">
        <v>31</v>
      </c>
      <c r="L62" s="40">
        <v>296</v>
      </c>
      <c r="M62" s="40">
        <v>153</v>
      </c>
      <c r="N62" s="40">
        <v>6</v>
      </c>
      <c r="O62" s="40">
        <v>13</v>
      </c>
      <c r="P62" s="40">
        <v>6</v>
      </c>
    </row>
    <row r="63" spans="1:16" s="39" customFormat="1" ht="12" customHeight="1">
      <c r="A63" s="135"/>
      <c r="B63" s="92"/>
      <c r="C63" s="77">
        <v>100</v>
      </c>
      <c r="D63" s="97">
        <f>D62/$C$62*100</f>
        <v>51.272727272727266</v>
      </c>
      <c r="E63" s="97">
        <f>E62/$C$62*100</f>
        <v>18.181818181818183</v>
      </c>
      <c r="F63" s="97">
        <f t="shared" ref="F63:P63" si="26">F62/$C$62*100</f>
        <v>34.36363636363636</v>
      </c>
      <c r="G63" s="97">
        <f t="shared" si="26"/>
        <v>44.363636363636367</v>
      </c>
      <c r="H63" s="97">
        <f t="shared" si="26"/>
        <v>60.909090909090914</v>
      </c>
      <c r="I63" s="97">
        <f t="shared" si="26"/>
        <v>76</v>
      </c>
      <c r="J63" s="97">
        <f t="shared" si="26"/>
        <v>5.8181818181818183</v>
      </c>
      <c r="K63" s="97">
        <f t="shared" si="26"/>
        <v>5.6363636363636367</v>
      </c>
      <c r="L63" s="97">
        <f t="shared" si="26"/>
        <v>53.81818181818182</v>
      </c>
      <c r="M63" s="97">
        <f t="shared" si="26"/>
        <v>27.81818181818182</v>
      </c>
      <c r="N63" s="97">
        <f t="shared" si="26"/>
        <v>1.0909090909090911</v>
      </c>
      <c r="O63" s="97">
        <f t="shared" si="26"/>
        <v>2.3636363636363638</v>
      </c>
      <c r="P63" s="97">
        <f t="shared" si="26"/>
        <v>1.0909090909090911</v>
      </c>
    </row>
    <row r="64" spans="1:16" s="39" customFormat="1" ht="12" customHeight="1">
      <c r="A64" s="135"/>
      <c r="B64" s="95" t="s">
        <v>47</v>
      </c>
      <c r="C64" s="76">
        <v>46</v>
      </c>
      <c r="D64" s="96">
        <v>11</v>
      </c>
      <c r="E64" s="96">
        <v>17</v>
      </c>
      <c r="F64" s="41">
        <v>20</v>
      </c>
      <c r="G64" s="41">
        <v>20</v>
      </c>
      <c r="H64" s="41">
        <v>25</v>
      </c>
      <c r="I64" s="41">
        <v>26</v>
      </c>
      <c r="J64" s="41">
        <v>4</v>
      </c>
      <c r="K64" s="41">
        <v>1</v>
      </c>
      <c r="L64" s="41">
        <v>17</v>
      </c>
      <c r="M64" s="41">
        <v>9</v>
      </c>
      <c r="N64" s="41">
        <v>1</v>
      </c>
      <c r="O64" s="41">
        <v>3</v>
      </c>
      <c r="P64" s="41">
        <v>0</v>
      </c>
    </row>
    <row r="65" spans="1:16" s="39" customFormat="1" ht="12" customHeight="1">
      <c r="A65" s="135"/>
      <c r="B65" s="92"/>
      <c r="C65" s="76">
        <v>100</v>
      </c>
      <c r="D65" s="97">
        <f>D64/$C$64*100</f>
        <v>23.913043478260871</v>
      </c>
      <c r="E65" s="97">
        <f>E64/$C$64*100</f>
        <v>36.95652173913043</v>
      </c>
      <c r="F65" s="97">
        <f t="shared" ref="F65:P65" si="27">F64/$C$64*100</f>
        <v>43.478260869565219</v>
      </c>
      <c r="G65" s="97">
        <f t="shared" si="27"/>
        <v>43.478260869565219</v>
      </c>
      <c r="H65" s="97">
        <f t="shared" si="27"/>
        <v>54.347826086956516</v>
      </c>
      <c r="I65" s="97">
        <f t="shared" si="27"/>
        <v>56.521739130434781</v>
      </c>
      <c r="J65" s="97">
        <f t="shared" si="27"/>
        <v>8.695652173913043</v>
      </c>
      <c r="K65" s="97">
        <f t="shared" si="27"/>
        <v>2.1739130434782608</v>
      </c>
      <c r="L65" s="97">
        <f t="shared" si="27"/>
        <v>36.95652173913043</v>
      </c>
      <c r="M65" s="97">
        <f t="shared" si="27"/>
        <v>19.565217391304348</v>
      </c>
      <c r="N65" s="97">
        <f t="shared" si="27"/>
        <v>2.1739130434782608</v>
      </c>
      <c r="O65" s="97">
        <f t="shared" si="27"/>
        <v>6.5217391304347823</v>
      </c>
      <c r="P65" s="97">
        <f t="shared" si="27"/>
        <v>0</v>
      </c>
    </row>
    <row r="66" spans="1:16" s="39" customFormat="1" ht="12" customHeight="1">
      <c r="A66" s="135"/>
      <c r="B66" s="93" t="s">
        <v>48</v>
      </c>
      <c r="C66" s="103">
        <v>491</v>
      </c>
      <c r="D66" s="98">
        <v>239</v>
      </c>
      <c r="E66" s="98">
        <v>77</v>
      </c>
      <c r="F66" s="40">
        <v>100</v>
      </c>
      <c r="G66" s="40">
        <v>179</v>
      </c>
      <c r="H66" s="40">
        <v>260</v>
      </c>
      <c r="I66" s="40">
        <v>313</v>
      </c>
      <c r="J66" s="40">
        <v>38</v>
      </c>
      <c r="K66" s="40">
        <v>24</v>
      </c>
      <c r="L66" s="40">
        <v>237</v>
      </c>
      <c r="M66" s="40">
        <v>119</v>
      </c>
      <c r="N66" s="40">
        <v>5</v>
      </c>
      <c r="O66" s="40">
        <v>24</v>
      </c>
      <c r="P66" s="40">
        <v>17</v>
      </c>
    </row>
    <row r="67" spans="1:16" s="39" customFormat="1" ht="12" customHeight="1">
      <c r="A67" s="135"/>
      <c r="B67" s="92"/>
      <c r="C67" s="77">
        <v>100</v>
      </c>
      <c r="D67" s="97">
        <f>D66/$C$66*100</f>
        <v>48.676171079429736</v>
      </c>
      <c r="E67" s="97">
        <f>E66/$C$66*100</f>
        <v>15.682281059063136</v>
      </c>
      <c r="F67" s="97">
        <f t="shared" ref="F67:P67" si="28">F66/$C$66*100</f>
        <v>20.366598778004075</v>
      </c>
      <c r="G67" s="97">
        <f t="shared" si="28"/>
        <v>36.456211812627295</v>
      </c>
      <c r="H67" s="97">
        <f t="shared" si="28"/>
        <v>52.953156822810584</v>
      </c>
      <c r="I67" s="97">
        <f t="shared" si="28"/>
        <v>63.747454175152754</v>
      </c>
      <c r="J67" s="97">
        <f t="shared" si="28"/>
        <v>7.7393075356415473</v>
      </c>
      <c r="K67" s="97">
        <f t="shared" si="28"/>
        <v>4.887983706720977</v>
      </c>
      <c r="L67" s="97">
        <f t="shared" si="28"/>
        <v>48.268839103869652</v>
      </c>
      <c r="M67" s="97">
        <f t="shared" si="28"/>
        <v>24.236252545824847</v>
      </c>
      <c r="N67" s="97">
        <f t="shared" si="28"/>
        <v>1.0183299389002036</v>
      </c>
      <c r="O67" s="97">
        <f t="shared" si="28"/>
        <v>4.887983706720977</v>
      </c>
      <c r="P67" s="97">
        <f t="shared" si="28"/>
        <v>3.4623217922606928</v>
      </c>
    </row>
    <row r="68" spans="1:16" s="39" customFormat="1" ht="12" customHeight="1">
      <c r="A68" s="135"/>
      <c r="B68" s="93" t="s">
        <v>49</v>
      </c>
      <c r="C68" s="103">
        <v>83</v>
      </c>
      <c r="D68" s="98">
        <v>31</v>
      </c>
      <c r="E68" s="98">
        <v>14</v>
      </c>
      <c r="F68" s="40">
        <v>18</v>
      </c>
      <c r="G68" s="40">
        <v>45</v>
      </c>
      <c r="H68" s="40">
        <v>36</v>
      </c>
      <c r="I68" s="40">
        <v>50</v>
      </c>
      <c r="J68" s="40">
        <v>4</v>
      </c>
      <c r="K68" s="40">
        <v>5</v>
      </c>
      <c r="L68" s="40">
        <v>41</v>
      </c>
      <c r="M68" s="40">
        <v>13</v>
      </c>
      <c r="N68" s="40">
        <v>2</v>
      </c>
      <c r="O68" s="40">
        <v>4</v>
      </c>
      <c r="P68" s="40">
        <v>2</v>
      </c>
    </row>
    <row r="69" spans="1:16" s="39" customFormat="1" ht="12" customHeight="1">
      <c r="A69" s="135"/>
      <c r="B69" s="92"/>
      <c r="C69" s="77">
        <v>100</v>
      </c>
      <c r="D69" s="97">
        <f>D68/$C$68*100</f>
        <v>37.349397590361441</v>
      </c>
      <c r="E69" s="97">
        <f>E68/$C$68*100</f>
        <v>16.867469879518072</v>
      </c>
      <c r="F69" s="97">
        <f t="shared" ref="F69:P69" si="29">F68/$C$68*100</f>
        <v>21.686746987951807</v>
      </c>
      <c r="G69" s="97">
        <f t="shared" si="29"/>
        <v>54.216867469879517</v>
      </c>
      <c r="H69" s="97">
        <f t="shared" si="29"/>
        <v>43.373493975903614</v>
      </c>
      <c r="I69" s="97">
        <f t="shared" si="29"/>
        <v>60.24096385542169</v>
      </c>
      <c r="J69" s="97">
        <f t="shared" si="29"/>
        <v>4.8192771084337354</v>
      </c>
      <c r="K69" s="97">
        <f t="shared" si="29"/>
        <v>6.024096385542169</v>
      </c>
      <c r="L69" s="97">
        <f t="shared" si="29"/>
        <v>49.397590361445779</v>
      </c>
      <c r="M69" s="97">
        <f t="shared" si="29"/>
        <v>15.66265060240964</v>
      </c>
      <c r="N69" s="97">
        <f t="shared" si="29"/>
        <v>2.4096385542168677</v>
      </c>
      <c r="O69" s="97">
        <f t="shared" si="29"/>
        <v>4.8192771084337354</v>
      </c>
      <c r="P69" s="97">
        <f t="shared" si="29"/>
        <v>2.4096385542168677</v>
      </c>
    </row>
    <row r="70" spans="1:16" s="66" customFormat="1" ht="12" customHeight="1">
      <c r="A70" s="135"/>
      <c r="B70" s="93" t="s">
        <v>50</v>
      </c>
      <c r="C70" s="76">
        <v>27</v>
      </c>
      <c r="D70" s="96">
        <v>12</v>
      </c>
      <c r="E70" s="96">
        <v>3</v>
      </c>
      <c r="F70" s="41">
        <v>7</v>
      </c>
      <c r="G70" s="41">
        <v>12</v>
      </c>
      <c r="H70" s="41">
        <v>15</v>
      </c>
      <c r="I70" s="41">
        <v>17</v>
      </c>
      <c r="J70" s="41">
        <v>4</v>
      </c>
      <c r="K70" s="41">
        <v>3</v>
      </c>
      <c r="L70" s="41">
        <v>14</v>
      </c>
      <c r="M70" s="41">
        <v>7</v>
      </c>
      <c r="N70" s="41">
        <v>1</v>
      </c>
      <c r="O70" s="41">
        <v>1</v>
      </c>
      <c r="P70" s="41">
        <v>3</v>
      </c>
    </row>
    <row r="71" spans="1:16" s="39" customFormat="1" ht="12" customHeight="1">
      <c r="A71" s="136"/>
      <c r="B71" s="94"/>
      <c r="C71" s="75">
        <v>100</v>
      </c>
      <c r="D71" s="111">
        <f>D70/$C$70*100</f>
        <v>44.444444444444443</v>
      </c>
      <c r="E71" s="111">
        <f>E70/$C$70*100</f>
        <v>11.111111111111111</v>
      </c>
      <c r="F71" s="111">
        <f t="shared" ref="F71:P71" si="30">F70/$C$70*100</f>
        <v>25.925925925925924</v>
      </c>
      <c r="G71" s="111">
        <f t="shared" si="30"/>
        <v>44.444444444444443</v>
      </c>
      <c r="H71" s="111">
        <f t="shared" si="30"/>
        <v>55.555555555555557</v>
      </c>
      <c r="I71" s="111">
        <f t="shared" si="30"/>
        <v>62.962962962962962</v>
      </c>
      <c r="J71" s="111">
        <f t="shared" si="30"/>
        <v>14.814814814814813</v>
      </c>
      <c r="K71" s="111">
        <f t="shared" si="30"/>
        <v>11.111111111111111</v>
      </c>
      <c r="L71" s="111">
        <f t="shared" si="30"/>
        <v>51.851851851851848</v>
      </c>
      <c r="M71" s="111">
        <f t="shared" si="30"/>
        <v>25.925925925925924</v>
      </c>
      <c r="N71" s="111">
        <f t="shared" si="30"/>
        <v>3.7037037037037033</v>
      </c>
      <c r="O71" s="111">
        <f t="shared" si="30"/>
        <v>3.7037037037037033</v>
      </c>
      <c r="P71" s="111">
        <f t="shared" si="30"/>
        <v>11.111111111111111</v>
      </c>
    </row>
    <row r="72" spans="1:16" ht="11.25" customHeight="1">
      <c r="A72" s="130" t="s">
        <v>181</v>
      </c>
      <c r="B72" s="105" t="s">
        <v>58</v>
      </c>
      <c r="C72" s="102">
        <v>1101</v>
      </c>
      <c r="D72" s="106">
        <v>528</v>
      </c>
      <c r="E72" s="106">
        <v>211</v>
      </c>
      <c r="F72" s="107">
        <v>337</v>
      </c>
      <c r="G72" s="107">
        <v>513</v>
      </c>
      <c r="H72" s="107">
        <v>628</v>
      </c>
      <c r="I72" s="107">
        <v>808</v>
      </c>
      <c r="J72" s="107">
        <v>77</v>
      </c>
      <c r="K72" s="107">
        <v>66</v>
      </c>
      <c r="L72" s="107">
        <v>591</v>
      </c>
      <c r="M72" s="107">
        <v>276</v>
      </c>
      <c r="N72" s="107">
        <v>11</v>
      </c>
      <c r="O72" s="107">
        <v>29</v>
      </c>
      <c r="P72" s="107">
        <v>20</v>
      </c>
    </row>
    <row r="73" spans="1:16" ht="11.25">
      <c r="A73" s="131"/>
      <c r="B73" s="89"/>
      <c r="C73" s="76">
        <v>100</v>
      </c>
      <c r="D73" s="97">
        <f>D72/$C$72*100</f>
        <v>47.956403269754766</v>
      </c>
      <c r="E73" s="97">
        <f t="shared" ref="E73:P73" si="31">E72/$C$72*100</f>
        <v>19.164396003633062</v>
      </c>
      <c r="F73" s="97">
        <f t="shared" si="31"/>
        <v>30.608537693006362</v>
      </c>
      <c r="G73" s="97">
        <f t="shared" si="31"/>
        <v>46.594005449591279</v>
      </c>
      <c r="H73" s="97">
        <f t="shared" si="31"/>
        <v>57.039055404178015</v>
      </c>
      <c r="I73" s="97">
        <f t="shared" si="31"/>
        <v>73.387829246139873</v>
      </c>
      <c r="J73" s="97">
        <f t="shared" si="31"/>
        <v>6.9936421435059044</v>
      </c>
      <c r="K73" s="97">
        <f t="shared" si="31"/>
        <v>5.9945504087193457</v>
      </c>
      <c r="L73" s="97">
        <f t="shared" si="31"/>
        <v>53.678474114441421</v>
      </c>
      <c r="M73" s="97">
        <f t="shared" si="31"/>
        <v>25.068119891008173</v>
      </c>
      <c r="N73" s="97">
        <f t="shared" si="31"/>
        <v>0.99909173478655766</v>
      </c>
      <c r="O73" s="97">
        <f t="shared" si="31"/>
        <v>2.6339691189827432</v>
      </c>
      <c r="P73" s="97">
        <f t="shared" si="31"/>
        <v>1.8165304268846505</v>
      </c>
    </row>
    <row r="74" spans="1:16" ht="11.25">
      <c r="A74" s="131"/>
      <c r="B74" s="112" t="s">
        <v>59</v>
      </c>
      <c r="C74" s="103">
        <v>1361</v>
      </c>
      <c r="D74" s="108">
        <v>615</v>
      </c>
      <c r="E74" s="108">
        <v>287</v>
      </c>
      <c r="F74" s="109">
        <v>517</v>
      </c>
      <c r="G74" s="109">
        <v>620</v>
      </c>
      <c r="H74" s="109">
        <v>741</v>
      </c>
      <c r="I74" s="109">
        <v>972</v>
      </c>
      <c r="J74" s="109">
        <v>98</v>
      </c>
      <c r="K74" s="109">
        <v>85</v>
      </c>
      <c r="L74" s="109">
        <v>749</v>
      </c>
      <c r="M74" s="109">
        <v>338</v>
      </c>
      <c r="N74" s="109">
        <v>18</v>
      </c>
      <c r="O74" s="109">
        <v>46</v>
      </c>
      <c r="P74" s="109">
        <v>20</v>
      </c>
    </row>
    <row r="75" spans="1:16" ht="11.25">
      <c r="A75" s="131"/>
      <c r="B75" s="92"/>
      <c r="C75" s="77">
        <v>100</v>
      </c>
      <c r="D75" s="97">
        <f>D74/$C$74*100</f>
        <v>45.187362233651726</v>
      </c>
      <c r="E75" s="97">
        <f t="shared" ref="E75:P75" si="32">E74/$C$74*100</f>
        <v>21.087435709037472</v>
      </c>
      <c r="F75" s="97">
        <f t="shared" si="32"/>
        <v>37.98677443056576</v>
      </c>
      <c r="G75" s="97">
        <f t="shared" si="32"/>
        <v>45.554739162380606</v>
      </c>
      <c r="H75" s="97">
        <f t="shared" si="32"/>
        <v>54.445260837619401</v>
      </c>
      <c r="I75" s="97">
        <f t="shared" si="32"/>
        <v>71.418074944893462</v>
      </c>
      <c r="J75" s="97">
        <f t="shared" si="32"/>
        <v>7.2005878030859654</v>
      </c>
      <c r="K75" s="97">
        <f t="shared" si="32"/>
        <v>6.2454077883908887</v>
      </c>
      <c r="L75" s="97">
        <f t="shared" si="32"/>
        <v>55.033063923585601</v>
      </c>
      <c r="M75" s="97">
        <f t="shared" si="32"/>
        <v>24.834680382072005</v>
      </c>
      <c r="N75" s="97">
        <f t="shared" si="32"/>
        <v>1.322556943423953</v>
      </c>
      <c r="O75" s="97">
        <f t="shared" si="32"/>
        <v>3.3798677443056575</v>
      </c>
      <c r="P75" s="97">
        <f t="shared" si="32"/>
        <v>1.4695077149155034</v>
      </c>
    </row>
    <row r="76" spans="1:16" ht="11.25">
      <c r="A76" s="131"/>
      <c r="B76" s="112" t="s">
        <v>60</v>
      </c>
      <c r="C76" s="76">
        <v>320</v>
      </c>
      <c r="D76" s="108">
        <v>156</v>
      </c>
      <c r="E76" s="108">
        <v>71</v>
      </c>
      <c r="F76" s="109">
        <v>121</v>
      </c>
      <c r="G76" s="109">
        <v>151</v>
      </c>
      <c r="H76" s="109">
        <v>170</v>
      </c>
      <c r="I76" s="109">
        <v>221</v>
      </c>
      <c r="J76" s="109">
        <v>26</v>
      </c>
      <c r="K76" s="109">
        <v>21</v>
      </c>
      <c r="L76" s="109">
        <v>187</v>
      </c>
      <c r="M76" s="109">
        <v>87</v>
      </c>
      <c r="N76" s="109">
        <v>10</v>
      </c>
      <c r="O76" s="109">
        <v>13</v>
      </c>
      <c r="P76" s="109">
        <v>4</v>
      </c>
    </row>
    <row r="77" spans="1:16" ht="11.25">
      <c r="A77" s="131"/>
      <c r="B77" s="92"/>
      <c r="C77" s="77">
        <v>100</v>
      </c>
      <c r="D77" s="97">
        <f>D76/$C$76*100</f>
        <v>48.75</v>
      </c>
      <c r="E77" s="97">
        <f t="shared" ref="E77:P77" si="33">E76/$C$76*100</f>
        <v>22.1875</v>
      </c>
      <c r="F77" s="97">
        <f t="shared" si="33"/>
        <v>37.8125</v>
      </c>
      <c r="G77" s="97">
        <f t="shared" si="33"/>
        <v>47.1875</v>
      </c>
      <c r="H77" s="97">
        <f t="shared" si="33"/>
        <v>53.125</v>
      </c>
      <c r="I77" s="97">
        <f t="shared" si="33"/>
        <v>69.0625</v>
      </c>
      <c r="J77" s="97">
        <f t="shared" si="33"/>
        <v>8.125</v>
      </c>
      <c r="K77" s="97">
        <f t="shared" si="33"/>
        <v>6.5625</v>
      </c>
      <c r="L77" s="97">
        <f t="shared" si="33"/>
        <v>58.4375</v>
      </c>
      <c r="M77" s="97">
        <f t="shared" si="33"/>
        <v>27.187499999999996</v>
      </c>
      <c r="N77" s="97">
        <f t="shared" si="33"/>
        <v>3.125</v>
      </c>
      <c r="O77" s="97">
        <f t="shared" si="33"/>
        <v>4.0625</v>
      </c>
      <c r="P77" s="97">
        <f t="shared" si="33"/>
        <v>1.25</v>
      </c>
    </row>
    <row r="78" spans="1:16" ht="11.25">
      <c r="A78" s="131"/>
      <c r="B78" s="112" t="s">
        <v>61</v>
      </c>
      <c r="C78" s="103">
        <v>720</v>
      </c>
      <c r="D78" s="108">
        <v>303</v>
      </c>
      <c r="E78" s="108">
        <v>183</v>
      </c>
      <c r="F78" s="109">
        <v>336</v>
      </c>
      <c r="G78" s="109">
        <v>364</v>
      </c>
      <c r="H78" s="109">
        <v>393</v>
      </c>
      <c r="I78" s="109">
        <v>516</v>
      </c>
      <c r="J78" s="109">
        <v>34</v>
      </c>
      <c r="K78" s="109">
        <v>46</v>
      </c>
      <c r="L78" s="109">
        <v>389</v>
      </c>
      <c r="M78" s="109">
        <v>174</v>
      </c>
      <c r="N78" s="109">
        <v>11</v>
      </c>
      <c r="O78" s="109">
        <v>21</v>
      </c>
      <c r="P78" s="109">
        <v>5</v>
      </c>
    </row>
    <row r="79" spans="1:16" ht="11.25">
      <c r="A79" s="131"/>
      <c r="B79" s="92"/>
      <c r="C79" s="77">
        <v>100</v>
      </c>
      <c r="D79" s="97">
        <f>D78/$C$78*100</f>
        <v>42.083333333333336</v>
      </c>
      <c r="E79" s="97">
        <f t="shared" ref="E79:P79" si="34">E78/$C$78*100</f>
        <v>25.416666666666664</v>
      </c>
      <c r="F79" s="97">
        <f t="shared" si="34"/>
        <v>46.666666666666664</v>
      </c>
      <c r="G79" s="97">
        <f t="shared" si="34"/>
        <v>50.555555555555557</v>
      </c>
      <c r="H79" s="97">
        <f t="shared" si="34"/>
        <v>54.583333333333329</v>
      </c>
      <c r="I79" s="97">
        <f t="shared" si="34"/>
        <v>71.666666666666671</v>
      </c>
      <c r="J79" s="97">
        <f t="shared" si="34"/>
        <v>4.7222222222222223</v>
      </c>
      <c r="K79" s="97">
        <f t="shared" si="34"/>
        <v>6.3888888888888884</v>
      </c>
      <c r="L79" s="97">
        <f t="shared" si="34"/>
        <v>54.027777777777771</v>
      </c>
      <c r="M79" s="97">
        <f t="shared" si="34"/>
        <v>24.166666666666668</v>
      </c>
      <c r="N79" s="97">
        <f t="shared" si="34"/>
        <v>1.5277777777777777</v>
      </c>
      <c r="O79" s="97">
        <f t="shared" si="34"/>
        <v>2.9166666666666665</v>
      </c>
      <c r="P79" s="97">
        <f t="shared" si="34"/>
        <v>0.69444444444444442</v>
      </c>
    </row>
    <row r="80" spans="1:16" ht="11.25">
      <c r="A80" s="131"/>
      <c r="B80" s="112" t="s">
        <v>62</v>
      </c>
      <c r="C80" s="76">
        <v>252</v>
      </c>
      <c r="D80" s="108">
        <v>106</v>
      </c>
      <c r="E80" s="108">
        <v>80</v>
      </c>
      <c r="F80" s="109">
        <v>134</v>
      </c>
      <c r="G80" s="109">
        <v>138</v>
      </c>
      <c r="H80" s="109">
        <v>132</v>
      </c>
      <c r="I80" s="109">
        <v>175</v>
      </c>
      <c r="J80" s="109">
        <v>16</v>
      </c>
      <c r="K80" s="109">
        <v>16</v>
      </c>
      <c r="L80" s="109">
        <v>143</v>
      </c>
      <c r="M80" s="109">
        <v>58</v>
      </c>
      <c r="N80" s="109">
        <v>5</v>
      </c>
      <c r="O80" s="109">
        <v>11</v>
      </c>
      <c r="P80" s="109">
        <v>1</v>
      </c>
    </row>
    <row r="81" spans="1:16" ht="11.25">
      <c r="A81" s="131"/>
      <c r="B81" s="92"/>
      <c r="C81" s="77">
        <v>100</v>
      </c>
      <c r="D81" s="97">
        <f>D80/$C$80*100</f>
        <v>42.063492063492063</v>
      </c>
      <c r="E81" s="97">
        <f t="shared" ref="E81:P81" si="35">E80/$C$80*100</f>
        <v>31.746031746031743</v>
      </c>
      <c r="F81" s="97">
        <f t="shared" si="35"/>
        <v>53.174603174603178</v>
      </c>
      <c r="G81" s="97">
        <f t="shared" si="35"/>
        <v>54.761904761904766</v>
      </c>
      <c r="H81" s="97">
        <f t="shared" si="35"/>
        <v>52.380952380952387</v>
      </c>
      <c r="I81" s="97">
        <f t="shared" si="35"/>
        <v>69.444444444444443</v>
      </c>
      <c r="J81" s="97">
        <f t="shared" si="35"/>
        <v>6.3492063492063489</v>
      </c>
      <c r="K81" s="97">
        <f t="shared" si="35"/>
        <v>6.3492063492063489</v>
      </c>
      <c r="L81" s="97">
        <f t="shared" si="35"/>
        <v>56.746031746031747</v>
      </c>
      <c r="M81" s="97">
        <f t="shared" si="35"/>
        <v>23.015873015873016</v>
      </c>
      <c r="N81" s="97">
        <f t="shared" si="35"/>
        <v>1.984126984126984</v>
      </c>
      <c r="O81" s="97">
        <f t="shared" si="35"/>
        <v>4.3650793650793647</v>
      </c>
      <c r="P81" s="97">
        <f t="shared" si="35"/>
        <v>0.3968253968253968</v>
      </c>
    </row>
    <row r="82" spans="1:16" ht="11.25">
      <c r="A82" s="131"/>
      <c r="B82" s="112" t="s">
        <v>63</v>
      </c>
      <c r="C82" s="103">
        <v>1907</v>
      </c>
      <c r="D82" s="108">
        <v>855</v>
      </c>
      <c r="E82" s="108">
        <v>379</v>
      </c>
      <c r="F82" s="109">
        <v>654</v>
      </c>
      <c r="G82" s="109">
        <v>886</v>
      </c>
      <c r="H82" s="109">
        <v>1065</v>
      </c>
      <c r="I82" s="109">
        <v>1382</v>
      </c>
      <c r="J82" s="109">
        <v>127</v>
      </c>
      <c r="K82" s="109">
        <v>112</v>
      </c>
      <c r="L82" s="109">
        <v>1020</v>
      </c>
      <c r="M82" s="109">
        <v>463</v>
      </c>
      <c r="N82" s="109">
        <v>23</v>
      </c>
      <c r="O82" s="109">
        <v>56</v>
      </c>
      <c r="P82" s="109">
        <v>26</v>
      </c>
    </row>
    <row r="83" spans="1:16" ht="11.25">
      <c r="A83" s="131"/>
      <c r="B83" s="92"/>
      <c r="C83" s="77">
        <v>100</v>
      </c>
      <c r="D83" s="97">
        <f>D82/$C$82*100</f>
        <v>44.8348190875721</v>
      </c>
      <c r="E83" s="97">
        <f t="shared" ref="E83:P83" si="36">E82/$C$82*100</f>
        <v>19.874147876245413</v>
      </c>
      <c r="F83" s="97">
        <f t="shared" si="36"/>
        <v>34.29470372312533</v>
      </c>
      <c r="G83" s="97">
        <f t="shared" si="36"/>
        <v>46.460409019402206</v>
      </c>
      <c r="H83" s="97">
        <f t="shared" si="36"/>
        <v>55.84687991609858</v>
      </c>
      <c r="I83" s="97">
        <f t="shared" si="36"/>
        <v>72.469847928683791</v>
      </c>
      <c r="J83" s="97">
        <f t="shared" si="36"/>
        <v>6.6596748820136344</v>
      </c>
      <c r="K83" s="97">
        <f t="shared" si="36"/>
        <v>5.8730991085474571</v>
      </c>
      <c r="L83" s="97">
        <f t="shared" si="36"/>
        <v>53.487152595700053</v>
      </c>
      <c r="M83" s="97">
        <f t="shared" si="36"/>
        <v>24.278972207656004</v>
      </c>
      <c r="N83" s="97">
        <f t="shared" si="36"/>
        <v>1.2060828526481384</v>
      </c>
      <c r="O83" s="97">
        <f t="shared" si="36"/>
        <v>2.9365495542737285</v>
      </c>
      <c r="P83" s="97">
        <f t="shared" si="36"/>
        <v>1.3633980073413738</v>
      </c>
    </row>
    <row r="84" spans="1:16" ht="11.25">
      <c r="A84" s="131"/>
      <c r="B84" s="112" t="s">
        <v>64</v>
      </c>
      <c r="C84" s="76">
        <v>483</v>
      </c>
      <c r="D84" s="108">
        <v>237</v>
      </c>
      <c r="E84" s="108">
        <v>117</v>
      </c>
      <c r="F84" s="109">
        <v>195</v>
      </c>
      <c r="G84" s="109">
        <v>254</v>
      </c>
      <c r="H84" s="109">
        <v>291</v>
      </c>
      <c r="I84" s="109">
        <v>358</v>
      </c>
      <c r="J84" s="109">
        <v>48</v>
      </c>
      <c r="K84" s="109">
        <v>37</v>
      </c>
      <c r="L84" s="109">
        <v>292</v>
      </c>
      <c r="M84" s="109">
        <v>152</v>
      </c>
      <c r="N84" s="109">
        <v>5</v>
      </c>
      <c r="O84" s="109">
        <v>11</v>
      </c>
      <c r="P84" s="109">
        <v>7</v>
      </c>
    </row>
    <row r="85" spans="1:16" ht="11.25">
      <c r="A85" s="131"/>
      <c r="B85" s="92"/>
      <c r="C85" s="77">
        <v>100</v>
      </c>
      <c r="D85" s="97">
        <f>D84/$C$84*100</f>
        <v>49.068322981366457</v>
      </c>
      <c r="E85" s="97">
        <f t="shared" ref="E85:P85" si="37">E84/$C$84*100</f>
        <v>24.22360248447205</v>
      </c>
      <c r="F85" s="97">
        <f t="shared" si="37"/>
        <v>40.372670807453417</v>
      </c>
      <c r="G85" s="97">
        <f t="shared" si="37"/>
        <v>52.587991718426494</v>
      </c>
      <c r="H85" s="97">
        <f t="shared" si="37"/>
        <v>60.248447204968947</v>
      </c>
      <c r="I85" s="97">
        <f t="shared" si="37"/>
        <v>74.120082815734989</v>
      </c>
      <c r="J85" s="97">
        <f t="shared" si="37"/>
        <v>9.9378881987577632</v>
      </c>
      <c r="K85" s="97">
        <f t="shared" si="37"/>
        <v>7.6604554865424435</v>
      </c>
      <c r="L85" s="97">
        <f t="shared" si="37"/>
        <v>60.455486542443062</v>
      </c>
      <c r="M85" s="97">
        <f t="shared" si="37"/>
        <v>31.469979296066253</v>
      </c>
      <c r="N85" s="97">
        <f t="shared" si="37"/>
        <v>1.0351966873706004</v>
      </c>
      <c r="O85" s="97">
        <f t="shared" si="37"/>
        <v>2.2774327122153206</v>
      </c>
      <c r="P85" s="97">
        <f t="shared" si="37"/>
        <v>1.4492753623188406</v>
      </c>
    </row>
    <row r="86" spans="1:16" ht="11.25">
      <c r="A86" s="131"/>
      <c r="B86" s="110" t="s">
        <v>65</v>
      </c>
      <c r="C86" s="76">
        <v>1067</v>
      </c>
      <c r="D86" s="108">
        <v>513</v>
      </c>
      <c r="E86" s="108">
        <v>205</v>
      </c>
      <c r="F86" s="109">
        <v>360</v>
      </c>
      <c r="G86" s="109">
        <v>484</v>
      </c>
      <c r="H86" s="109">
        <v>594</v>
      </c>
      <c r="I86" s="109">
        <v>805</v>
      </c>
      <c r="J86" s="109">
        <v>77</v>
      </c>
      <c r="K86" s="109">
        <v>59</v>
      </c>
      <c r="L86" s="109">
        <v>588</v>
      </c>
      <c r="M86" s="109">
        <v>279</v>
      </c>
      <c r="N86" s="109">
        <v>9</v>
      </c>
      <c r="O86" s="109">
        <v>22</v>
      </c>
      <c r="P86" s="109">
        <v>18</v>
      </c>
    </row>
    <row r="87" spans="1:16" ht="11.25">
      <c r="A87" s="131"/>
      <c r="B87" s="92"/>
      <c r="C87" s="77">
        <v>100</v>
      </c>
      <c r="D87" s="117">
        <f>D86/$C$86*100</f>
        <v>48.078725398313026</v>
      </c>
      <c r="E87" s="117">
        <f t="shared" ref="E87:P87" si="38">E86/$C$86*100</f>
        <v>19.212746016869726</v>
      </c>
      <c r="F87" s="117">
        <f t="shared" si="38"/>
        <v>33.739456419868787</v>
      </c>
      <c r="G87" s="117">
        <f t="shared" si="38"/>
        <v>45.360824742268044</v>
      </c>
      <c r="H87" s="117">
        <f t="shared" si="38"/>
        <v>55.670103092783506</v>
      </c>
      <c r="I87" s="117">
        <f t="shared" si="38"/>
        <v>75.445173383317709</v>
      </c>
      <c r="J87" s="117">
        <f t="shared" si="38"/>
        <v>7.216494845360824</v>
      </c>
      <c r="K87" s="117">
        <f t="shared" si="38"/>
        <v>5.5295220243673855</v>
      </c>
      <c r="L87" s="117">
        <f t="shared" si="38"/>
        <v>55.107778819119027</v>
      </c>
      <c r="M87" s="117">
        <f t="shared" si="38"/>
        <v>26.14807872539831</v>
      </c>
      <c r="N87" s="117">
        <f t="shared" si="38"/>
        <v>0.8434864104967198</v>
      </c>
      <c r="O87" s="117">
        <f t="shared" si="38"/>
        <v>2.0618556701030926</v>
      </c>
      <c r="P87" s="117">
        <f t="shared" si="38"/>
        <v>1.6869728209934396</v>
      </c>
    </row>
    <row r="88" spans="1:16" ht="11.25">
      <c r="A88" s="131"/>
      <c r="B88" s="119" t="s">
        <v>66</v>
      </c>
      <c r="C88" s="76">
        <v>454</v>
      </c>
      <c r="D88" s="120">
        <v>200</v>
      </c>
      <c r="E88" s="120">
        <v>107</v>
      </c>
      <c r="F88" s="120">
        <v>189</v>
      </c>
      <c r="G88" s="120">
        <v>220</v>
      </c>
      <c r="H88" s="120">
        <v>259</v>
      </c>
      <c r="I88" s="120">
        <v>337</v>
      </c>
      <c r="J88" s="120">
        <v>37</v>
      </c>
      <c r="K88" s="120">
        <v>32</v>
      </c>
      <c r="L88" s="120">
        <v>282</v>
      </c>
      <c r="M88" s="120">
        <v>139</v>
      </c>
      <c r="N88" s="120">
        <v>5</v>
      </c>
      <c r="O88" s="120">
        <v>19</v>
      </c>
      <c r="P88" s="120">
        <v>5</v>
      </c>
    </row>
    <row r="89" spans="1:16" ht="11.25">
      <c r="A89" s="131"/>
      <c r="B89" s="92"/>
      <c r="C89" s="77">
        <v>100</v>
      </c>
      <c r="D89" s="97">
        <f>D88/$C$88*100</f>
        <v>44.052863436123346</v>
      </c>
      <c r="E89" s="97">
        <f t="shared" ref="E89:P89" si="39">E88/$C$88*100</f>
        <v>23.568281938325992</v>
      </c>
      <c r="F89" s="97">
        <f t="shared" si="39"/>
        <v>41.629955947136565</v>
      </c>
      <c r="G89" s="97">
        <f t="shared" si="39"/>
        <v>48.458149779735685</v>
      </c>
      <c r="H89" s="97">
        <f t="shared" si="39"/>
        <v>57.048458149779734</v>
      </c>
      <c r="I89" s="97">
        <f t="shared" si="39"/>
        <v>74.229074889867846</v>
      </c>
      <c r="J89" s="97">
        <f t="shared" si="39"/>
        <v>8.1497797356828183</v>
      </c>
      <c r="K89" s="97">
        <f t="shared" si="39"/>
        <v>7.0484581497797363</v>
      </c>
      <c r="L89" s="97">
        <f t="shared" si="39"/>
        <v>62.114537444933923</v>
      </c>
      <c r="M89" s="97">
        <f t="shared" si="39"/>
        <v>30.616740088105725</v>
      </c>
      <c r="N89" s="97">
        <f t="shared" si="39"/>
        <v>1.1013215859030838</v>
      </c>
      <c r="O89" s="97">
        <f t="shared" si="39"/>
        <v>4.1850220264317182</v>
      </c>
      <c r="P89" s="97">
        <f t="shared" si="39"/>
        <v>1.1013215859030838</v>
      </c>
    </row>
    <row r="90" spans="1:16" ht="11.25">
      <c r="A90" s="131"/>
      <c r="B90" s="112" t="s">
        <v>49</v>
      </c>
      <c r="C90" s="103">
        <v>13</v>
      </c>
      <c r="D90" s="108">
        <v>6</v>
      </c>
      <c r="E90" s="108">
        <v>3</v>
      </c>
      <c r="F90" s="109">
        <v>4</v>
      </c>
      <c r="G90" s="109">
        <v>6</v>
      </c>
      <c r="H90" s="109">
        <v>5</v>
      </c>
      <c r="I90" s="109">
        <v>7</v>
      </c>
      <c r="J90" s="109">
        <v>2</v>
      </c>
      <c r="K90" s="109">
        <v>1</v>
      </c>
      <c r="L90" s="109">
        <v>8</v>
      </c>
      <c r="M90" s="109">
        <v>5</v>
      </c>
      <c r="N90" s="109">
        <v>2</v>
      </c>
      <c r="O90" s="109">
        <v>1</v>
      </c>
      <c r="P90" s="109">
        <v>1</v>
      </c>
    </row>
    <row r="91" spans="1:16" ht="11.25">
      <c r="A91" s="131"/>
      <c r="B91" s="92"/>
      <c r="C91" s="77">
        <v>100</v>
      </c>
      <c r="D91" s="97">
        <f>D90/$C$90*100</f>
        <v>46.153846153846153</v>
      </c>
      <c r="E91" s="97">
        <f t="shared" ref="E91:P91" si="40">E90/$C$90*100</f>
        <v>23.076923076923077</v>
      </c>
      <c r="F91" s="97">
        <f t="shared" si="40"/>
        <v>30.76923076923077</v>
      </c>
      <c r="G91" s="97">
        <f t="shared" si="40"/>
        <v>46.153846153846153</v>
      </c>
      <c r="H91" s="97">
        <f t="shared" si="40"/>
        <v>38.461538461538467</v>
      </c>
      <c r="I91" s="97">
        <f t="shared" si="40"/>
        <v>53.846153846153847</v>
      </c>
      <c r="J91" s="97">
        <f t="shared" si="40"/>
        <v>15.384615384615385</v>
      </c>
      <c r="K91" s="97">
        <f t="shared" si="40"/>
        <v>7.6923076923076925</v>
      </c>
      <c r="L91" s="97">
        <f t="shared" si="40"/>
        <v>61.53846153846154</v>
      </c>
      <c r="M91" s="97">
        <f t="shared" si="40"/>
        <v>38.461538461538467</v>
      </c>
      <c r="N91" s="97">
        <f t="shared" si="40"/>
        <v>15.384615384615385</v>
      </c>
      <c r="O91" s="97">
        <f t="shared" si="40"/>
        <v>7.6923076923076925</v>
      </c>
      <c r="P91" s="97">
        <f t="shared" si="40"/>
        <v>7.6923076923076925</v>
      </c>
    </row>
    <row r="92" spans="1:16" ht="11.25">
      <c r="A92" s="131"/>
      <c r="B92" s="112" t="s">
        <v>67</v>
      </c>
      <c r="C92" s="76">
        <v>93</v>
      </c>
      <c r="D92" s="108">
        <v>26</v>
      </c>
      <c r="E92" s="108">
        <v>16</v>
      </c>
      <c r="F92" s="109">
        <v>26</v>
      </c>
      <c r="G92" s="109">
        <v>37</v>
      </c>
      <c r="H92" s="109">
        <v>50</v>
      </c>
      <c r="I92" s="109">
        <v>45</v>
      </c>
      <c r="J92" s="109">
        <v>7</v>
      </c>
      <c r="K92" s="109">
        <v>6</v>
      </c>
      <c r="L92" s="109">
        <v>39</v>
      </c>
      <c r="M92" s="109">
        <v>13</v>
      </c>
      <c r="N92" s="109">
        <v>1</v>
      </c>
      <c r="O92" s="109">
        <v>13</v>
      </c>
      <c r="P92" s="109">
        <v>3</v>
      </c>
    </row>
    <row r="93" spans="1:16" ht="11.25">
      <c r="A93" s="131"/>
      <c r="B93" s="92"/>
      <c r="C93" s="77">
        <v>100</v>
      </c>
      <c r="D93" s="97">
        <f>D92/$C$92*100</f>
        <v>27.956989247311824</v>
      </c>
      <c r="E93" s="97">
        <f t="shared" ref="E93:P93" si="41">E92/$C$92*100</f>
        <v>17.20430107526882</v>
      </c>
      <c r="F93" s="97">
        <f t="shared" si="41"/>
        <v>27.956989247311824</v>
      </c>
      <c r="G93" s="97">
        <f t="shared" si="41"/>
        <v>39.784946236559136</v>
      </c>
      <c r="H93" s="97">
        <f t="shared" si="41"/>
        <v>53.763440860215049</v>
      </c>
      <c r="I93" s="97">
        <f t="shared" si="41"/>
        <v>48.387096774193552</v>
      </c>
      <c r="J93" s="97">
        <f t="shared" si="41"/>
        <v>7.5268817204301079</v>
      </c>
      <c r="K93" s="97">
        <f t="shared" si="41"/>
        <v>6.4516129032258061</v>
      </c>
      <c r="L93" s="97">
        <f t="shared" si="41"/>
        <v>41.935483870967744</v>
      </c>
      <c r="M93" s="97">
        <f t="shared" si="41"/>
        <v>13.978494623655912</v>
      </c>
      <c r="N93" s="97">
        <f t="shared" si="41"/>
        <v>1.0752688172043012</v>
      </c>
      <c r="O93" s="97">
        <f t="shared" si="41"/>
        <v>13.978494623655912</v>
      </c>
      <c r="P93" s="97">
        <f t="shared" si="41"/>
        <v>3.225806451612903</v>
      </c>
    </row>
    <row r="94" spans="1:16" ht="11.25">
      <c r="A94" s="131"/>
      <c r="B94" s="112" t="s">
        <v>68</v>
      </c>
      <c r="C94" s="103">
        <v>21</v>
      </c>
      <c r="D94" s="108">
        <v>7</v>
      </c>
      <c r="E94" s="108">
        <v>5</v>
      </c>
      <c r="F94" s="109">
        <v>6</v>
      </c>
      <c r="G94" s="109">
        <v>7</v>
      </c>
      <c r="H94" s="109">
        <v>10</v>
      </c>
      <c r="I94" s="109">
        <v>14</v>
      </c>
      <c r="J94" s="109">
        <v>1</v>
      </c>
      <c r="K94" s="109">
        <v>2</v>
      </c>
      <c r="L94" s="109">
        <v>14</v>
      </c>
      <c r="M94" s="109">
        <v>4</v>
      </c>
      <c r="N94" s="109">
        <v>1</v>
      </c>
      <c r="O94" s="109">
        <v>1</v>
      </c>
      <c r="P94" s="109">
        <v>2</v>
      </c>
    </row>
    <row r="95" spans="1:16" ht="11.25">
      <c r="A95" s="132"/>
      <c r="B95" s="94"/>
      <c r="C95" s="75">
        <v>100</v>
      </c>
      <c r="D95" s="111">
        <f>D94/$C$94*100</f>
        <v>33.333333333333329</v>
      </c>
      <c r="E95" s="111">
        <f t="shared" ref="E95:P95" si="42">E94/$C$94*100</f>
        <v>23.809523809523807</v>
      </c>
      <c r="F95" s="111">
        <f t="shared" si="42"/>
        <v>28.571428571428569</v>
      </c>
      <c r="G95" s="111">
        <f t="shared" si="42"/>
        <v>33.333333333333329</v>
      </c>
      <c r="H95" s="111">
        <f t="shared" si="42"/>
        <v>47.619047619047613</v>
      </c>
      <c r="I95" s="111">
        <f t="shared" si="42"/>
        <v>66.666666666666657</v>
      </c>
      <c r="J95" s="111">
        <f t="shared" si="42"/>
        <v>4.7619047619047619</v>
      </c>
      <c r="K95" s="111">
        <f t="shared" si="42"/>
        <v>9.5238095238095237</v>
      </c>
      <c r="L95" s="111">
        <f t="shared" si="42"/>
        <v>66.666666666666657</v>
      </c>
      <c r="M95" s="111">
        <f t="shared" si="42"/>
        <v>19.047619047619047</v>
      </c>
      <c r="N95" s="111">
        <f t="shared" si="42"/>
        <v>4.7619047619047619</v>
      </c>
      <c r="O95" s="111">
        <f t="shared" si="42"/>
        <v>4.7619047619047619</v>
      </c>
      <c r="P95" s="111">
        <f t="shared" si="42"/>
        <v>9.5238095238095237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9" width="6.625" style="1" customWidth="1"/>
    <col min="10" max="44" width="4.625" style="2" customWidth="1"/>
    <col min="45" max="16384" width="9" style="2"/>
  </cols>
  <sheetData>
    <row r="1" spans="1:10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</row>
    <row r="2" spans="1:10" ht="11.25" customHeight="1">
      <c r="D2" s="79"/>
      <c r="F2" s="79"/>
      <c r="G2" s="2"/>
      <c r="H2" s="2"/>
      <c r="I2" s="2"/>
    </row>
    <row r="3" spans="1:10" ht="11.25" customHeight="1">
      <c r="D3" s="2"/>
      <c r="F3" s="2"/>
      <c r="G3" s="2"/>
      <c r="H3" s="2"/>
      <c r="I3" s="2"/>
    </row>
    <row r="4" spans="1:10" ht="36.75" customHeight="1">
      <c r="A4" s="133" t="s">
        <v>180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1.25">
      <c r="B5" s="83"/>
      <c r="C5" s="84"/>
      <c r="D5" s="2"/>
      <c r="E5" s="78"/>
      <c r="F5" s="2"/>
      <c r="G5" s="2"/>
      <c r="H5" s="2"/>
      <c r="I5" s="2"/>
    </row>
    <row r="6" spans="1:10" ht="11.25">
      <c r="B6" s="83"/>
      <c r="C6" s="84"/>
      <c r="D6" s="2"/>
      <c r="E6" s="78"/>
      <c r="F6" s="2"/>
      <c r="G6" s="2"/>
      <c r="H6" s="2"/>
      <c r="I6" s="2"/>
    </row>
    <row r="7" spans="1:10" ht="11.25">
      <c r="A7" s="2"/>
      <c r="B7" s="83"/>
      <c r="C7" s="84"/>
      <c r="D7" s="81"/>
      <c r="E7" s="80"/>
      <c r="F7" s="81"/>
      <c r="G7" s="2"/>
      <c r="H7" s="2"/>
      <c r="I7" s="2"/>
    </row>
    <row r="8" spans="1:10" ht="24" customHeight="1">
      <c r="A8" s="2"/>
      <c r="B8" s="61"/>
      <c r="D8" s="113"/>
      <c r="E8" s="114"/>
      <c r="F8" s="114"/>
      <c r="G8" s="114"/>
      <c r="H8" s="114"/>
      <c r="I8" s="115"/>
    </row>
    <row r="9" spans="1:10" s="4" customFormat="1" ht="180" customHeight="1">
      <c r="A9" s="74" t="s">
        <v>11</v>
      </c>
      <c r="B9" s="3"/>
      <c r="C9" s="62" t="s">
        <v>10</v>
      </c>
      <c r="D9" s="104" t="s">
        <v>167</v>
      </c>
      <c r="E9" s="104" t="s">
        <v>168</v>
      </c>
      <c r="F9" s="104" t="s">
        <v>169</v>
      </c>
      <c r="G9" s="104" t="s">
        <v>90</v>
      </c>
      <c r="H9" s="104" t="s">
        <v>170</v>
      </c>
      <c r="I9" s="104" t="s">
        <v>13</v>
      </c>
    </row>
    <row r="10" spans="1:10" s="37" customFormat="1" ht="12" customHeight="1">
      <c r="A10" s="34"/>
      <c r="B10" s="35" t="s">
        <v>7</v>
      </c>
      <c r="C10" s="102">
        <v>2517</v>
      </c>
      <c r="D10" s="57">
        <v>589</v>
      </c>
      <c r="E10" s="57">
        <v>49</v>
      </c>
      <c r="F10" s="85">
        <v>1141</v>
      </c>
      <c r="G10" s="85">
        <v>38</v>
      </c>
      <c r="H10" s="85">
        <v>663</v>
      </c>
      <c r="I10" s="85">
        <v>37</v>
      </c>
    </row>
    <row r="11" spans="1:10" s="39" customFormat="1" ht="12" customHeight="1">
      <c r="A11" s="38"/>
      <c r="B11" s="82"/>
      <c r="C11" s="75">
        <v>100</v>
      </c>
      <c r="D11" s="58">
        <f>D10/$C$10*100</f>
        <v>23.400874056416367</v>
      </c>
      <c r="E11" s="58">
        <f t="shared" ref="E11:I11" si="0">E10/$C$10*100</f>
        <v>1.9467620182757253</v>
      </c>
      <c r="F11" s="111">
        <f t="shared" si="0"/>
        <v>45.331744139849029</v>
      </c>
      <c r="G11" s="111">
        <f t="shared" si="0"/>
        <v>1.5097338100913786</v>
      </c>
      <c r="H11" s="111">
        <f t="shared" si="0"/>
        <v>26.340882002383793</v>
      </c>
      <c r="I11" s="111">
        <f t="shared" si="0"/>
        <v>1.4700039729837107</v>
      </c>
    </row>
    <row r="12" spans="1:10" s="37" customFormat="1" ht="12" customHeight="1">
      <c r="A12" s="134" t="s">
        <v>18</v>
      </c>
      <c r="B12" s="86" t="s">
        <v>8</v>
      </c>
      <c r="C12" s="102">
        <v>986</v>
      </c>
      <c r="D12" s="85">
        <v>206</v>
      </c>
      <c r="E12" s="85">
        <v>22</v>
      </c>
      <c r="F12" s="36">
        <v>434</v>
      </c>
      <c r="G12" s="36">
        <v>15</v>
      </c>
      <c r="H12" s="36">
        <v>293</v>
      </c>
      <c r="I12" s="36">
        <v>16</v>
      </c>
    </row>
    <row r="13" spans="1:10" s="39" customFormat="1" ht="12" customHeight="1">
      <c r="A13" s="135"/>
      <c r="B13" s="89"/>
      <c r="C13" s="76">
        <v>100</v>
      </c>
      <c r="D13" s="116">
        <f>D12/$C$12*100</f>
        <v>20.892494929006087</v>
      </c>
      <c r="E13" s="116">
        <f t="shared" ref="E13:I13" si="1">E12/$C$12*100</f>
        <v>2.2312373225152129</v>
      </c>
      <c r="F13" s="117">
        <f t="shared" si="1"/>
        <v>44.016227180527387</v>
      </c>
      <c r="G13" s="117">
        <f t="shared" si="1"/>
        <v>1.5212981744421907</v>
      </c>
      <c r="H13" s="117">
        <f t="shared" si="1"/>
        <v>29.71602434077079</v>
      </c>
      <c r="I13" s="117">
        <f t="shared" si="1"/>
        <v>1.6227180527383367</v>
      </c>
    </row>
    <row r="14" spans="1:10" s="37" customFormat="1" ht="12" customHeight="1">
      <c r="A14" s="135"/>
      <c r="B14" s="88" t="s">
        <v>9</v>
      </c>
      <c r="C14" s="103">
        <v>1513</v>
      </c>
      <c r="D14" s="98">
        <v>380</v>
      </c>
      <c r="E14" s="98">
        <v>27</v>
      </c>
      <c r="F14" s="40">
        <v>696</v>
      </c>
      <c r="G14" s="40">
        <v>23</v>
      </c>
      <c r="H14" s="40">
        <v>367</v>
      </c>
      <c r="I14" s="40">
        <v>20</v>
      </c>
    </row>
    <row r="15" spans="1:10" s="39" customFormat="1" ht="12" customHeight="1">
      <c r="A15" s="135"/>
      <c r="B15" s="87"/>
      <c r="C15" s="77">
        <v>100</v>
      </c>
      <c r="D15" s="118">
        <f>D14/$C$14*100</f>
        <v>25.115664243225378</v>
      </c>
      <c r="E15" s="118">
        <f t="shared" ref="E15:I15" si="2">E14/$C$14*100</f>
        <v>1.784534038334435</v>
      </c>
      <c r="F15" s="97">
        <f t="shared" si="2"/>
        <v>46.001321877065429</v>
      </c>
      <c r="G15" s="97">
        <f t="shared" si="2"/>
        <v>1.5201586252478521</v>
      </c>
      <c r="H15" s="97">
        <f t="shared" si="2"/>
        <v>24.256444150693984</v>
      </c>
      <c r="I15" s="97">
        <f t="shared" si="2"/>
        <v>1.3218770654329148</v>
      </c>
    </row>
    <row r="16" spans="1:10" s="37" customFormat="1" ht="12" customHeight="1">
      <c r="A16" s="135"/>
      <c r="B16" s="91" t="s">
        <v>13</v>
      </c>
      <c r="C16" s="76">
        <v>18</v>
      </c>
      <c r="D16" s="96">
        <v>3</v>
      </c>
      <c r="E16" s="96">
        <v>0</v>
      </c>
      <c r="F16" s="41">
        <v>11</v>
      </c>
      <c r="G16" s="41">
        <v>0</v>
      </c>
      <c r="H16" s="41">
        <v>3</v>
      </c>
      <c r="I16" s="41">
        <v>1</v>
      </c>
    </row>
    <row r="17" spans="1:9" s="39" customFormat="1" ht="12" customHeight="1">
      <c r="A17" s="136"/>
      <c r="B17" s="90"/>
      <c r="C17" s="75">
        <v>100</v>
      </c>
      <c r="D17" s="58">
        <f>D16/$C$16*100</f>
        <v>16.666666666666664</v>
      </c>
      <c r="E17" s="58">
        <f t="shared" ref="E17:I17" si="3">E16/$C$16*100</f>
        <v>0</v>
      </c>
      <c r="F17" s="111">
        <f t="shared" si="3"/>
        <v>61.111111111111114</v>
      </c>
      <c r="G17" s="111">
        <f t="shared" si="3"/>
        <v>0</v>
      </c>
      <c r="H17" s="111">
        <f t="shared" si="3"/>
        <v>16.666666666666664</v>
      </c>
      <c r="I17" s="111">
        <f t="shared" si="3"/>
        <v>5.5555555555555554</v>
      </c>
    </row>
    <row r="18" spans="1:9" s="66" customFormat="1" ht="12" customHeight="1">
      <c r="A18" s="135" t="s">
        <v>19</v>
      </c>
      <c r="B18" s="88" t="s">
        <v>55</v>
      </c>
      <c r="C18" s="103">
        <v>188</v>
      </c>
      <c r="D18" s="96">
        <v>16</v>
      </c>
      <c r="E18" s="96">
        <v>1</v>
      </c>
      <c r="F18" s="41">
        <v>72</v>
      </c>
      <c r="G18" s="41">
        <v>0</v>
      </c>
      <c r="H18" s="41">
        <v>98</v>
      </c>
      <c r="I18" s="41">
        <v>1</v>
      </c>
    </row>
    <row r="19" spans="1:9" s="39" customFormat="1" ht="12" customHeight="1">
      <c r="A19" s="135"/>
      <c r="B19" s="87"/>
      <c r="C19" s="77">
        <v>100</v>
      </c>
      <c r="D19" s="97">
        <f>D18/$C$18*100</f>
        <v>8.5106382978723403</v>
      </c>
      <c r="E19" s="97">
        <f>E18/$C$18*100</f>
        <v>0.53191489361702127</v>
      </c>
      <c r="F19" s="97">
        <f t="shared" ref="F19:I19" si="4">F18/$C$18*100</f>
        <v>38.297872340425535</v>
      </c>
      <c r="G19" s="97">
        <f t="shared" si="4"/>
        <v>0</v>
      </c>
      <c r="H19" s="97">
        <f t="shared" si="4"/>
        <v>52.12765957446809</v>
      </c>
      <c r="I19" s="97">
        <f t="shared" si="4"/>
        <v>0.53191489361702127</v>
      </c>
    </row>
    <row r="20" spans="1:9" s="66" customFormat="1" ht="12" customHeight="1">
      <c r="A20" s="135"/>
      <c r="B20" s="88" t="s">
        <v>14</v>
      </c>
      <c r="C20" s="103">
        <v>262</v>
      </c>
      <c r="D20" s="96">
        <v>30</v>
      </c>
      <c r="E20" s="96">
        <v>1</v>
      </c>
      <c r="F20" s="41">
        <v>105</v>
      </c>
      <c r="G20" s="41">
        <v>2</v>
      </c>
      <c r="H20" s="41">
        <v>121</v>
      </c>
      <c r="I20" s="41">
        <v>3</v>
      </c>
    </row>
    <row r="21" spans="1:9" s="39" customFormat="1" ht="12" customHeight="1">
      <c r="A21" s="135"/>
      <c r="B21" s="87"/>
      <c r="C21" s="77">
        <v>100</v>
      </c>
      <c r="D21" s="97">
        <f>D20/$C$20*100</f>
        <v>11.450381679389313</v>
      </c>
      <c r="E21" s="97">
        <f>E20/$C$20*100</f>
        <v>0.38167938931297707</v>
      </c>
      <c r="F21" s="97">
        <f t="shared" ref="F21:I21" si="5">F20/$C$20*100</f>
        <v>40.076335877862597</v>
      </c>
      <c r="G21" s="97">
        <f t="shared" si="5"/>
        <v>0.76335877862595414</v>
      </c>
      <c r="H21" s="97">
        <f t="shared" si="5"/>
        <v>46.18320610687023</v>
      </c>
      <c r="I21" s="97">
        <f t="shared" si="5"/>
        <v>1.1450381679389312</v>
      </c>
    </row>
    <row r="22" spans="1:9" s="66" customFormat="1" ht="12" customHeight="1">
      <c r="A22" s="135"/>
      <c r="B22" s="91" t="s">
        <v>15</v>
      </c>
      <c r="C22" s="103">
        <v>406</v>
      </c>
      <c r="D22" s="98">
        <v>68</v>
      </c>
      <c r="E22" s="98">
        <v>1</v>
      </c>
      <c r="F22" s="40">
        <v>187</v>
      </c>
      <c r="G22" s="40">
        <v>3</v>
      </c>
      <c r="H22" s="40">
        <v>147</v>
      </c>
      <c r="I22" s="40">
        <v>0</v>
      </c>
    </row>
    <row r="23" spans="1:9" s="39" customFormat="1" ht="12" customHeight="1">
      <c r="A23" s="135"/>
      <c r="B23" s="87"/>
      <c r="C23" s="76">
        <v>100</v>
      </c>
      <c r="D23" s="97">
        <f>D22/$C$22*100</f>
        <v>16.748768472906402</v>
      </c>
      <c r="E23" s="97">
        <f>E22/$C$22*100</f>
        <v>0.24630541871921183</v>
      </c>
      <c r="F23" s="97">
        <f t="shared" ref="F23:I23" si="6">F22/$C$22*100</f>
        <v>46.059113300492612</v>
      </c>
      <c r="G23" s="97">
        <f t="shared" si="6"/>
        <v>0.73891625615763545</v>
      </c>
      <c r="H23" s="97">
        <f t="shared" si="6"/>
        <v>36.206896551724135</v>
      </c>
      <c r="I23" s="97">
        <f t="shared" si="6"/>
        <v>0</v>
      </c>
    </row>
    <row r="24" spans="1:9" s="66" customFormat="1" ht="12" customHeight="1">
      <c r="A24" s="135"/>
      <c r="B24" s="88" t="s">
        <v>16</v>
      </c>
      <c r="C24" s="103">
        <v>451</v>
      </c>
      <c r="D24" s="96">
        <v>106</v>
      </c>
      <c r="E24" s="96">
        <v>5</v>
      </c>
      <c r="F24" s="41">
        <v>206</v>
      </c>
      <c r="G24" s="41">
        <v>5</v>
      </c>
      <c r="H24" s="41">
        <v>128</v>
      </c>
      <c r="I24" s="41">
        <v>1</v>
      </c>
    </row>
    <row r="25" spans="1:9" s="39" customFormat="1" ht="12" customHeight="1">
      <c r="A25" s="135"/>
      <c r="B25" s="87"/>
      <c r="C25" s="77">
        <v>100</v>
      </c>
      <c r="D25" s="97">
        <f>D24/$C$24*100</f>
        <v>23.503325942350333</v>
      </c>
      <c r="E25" s="97">
        <f>E24/$C$24*100</f>
        <v>1.1086474501108647</v>
      </c>
      <c r="F25" s="97">
        <f t="shared" ref="F25:I25" si="7">F24/$C$24*100</f>
        <v>45.676274944567631</v>
      </c>
      <c r="G25" s="97">
        <f t="shared" si="7"/>
        <v>1.1086474501108647</v>
      </c>
      <c r="H25" s="97">
        <f t="shared" si="7"/>
        <v>28.381374722838139</v>
      </c>
      <c r="I25" s="97">
        <f t="shared" si="7"/>
        <v>0.22172949002217296</v>
      </c>
    </row>
    <row r="26" spans="1:9" s="66" customFormat="1" ht="12" customHeight="1">
      <c r="A26" s="135"/>
      <c r="B26" s="88" t="s">
        <v>17</v>
      </c>
      <c r="C26" s="103">
        <v>554</v>
      </c>
      <c r="D26" s="98">
        <v>166</v>
      </c>
      <c r="E26" s="98">
        <v>14</v>
      </c>
      <c r="F26" s="40">
        <v>256</v>
      </c>
      <c r="G26" s="40">
        <v>14</v>
      </c>
      <c r="H26" s="40">
        <v>96</v>
      </c>
      <c r="I26" s="40">
        <v>8</v>
      </c>
    </row>
    <row r="27" spans="1:9" s="39" customFormat="1" ht="12" customHeight="1">
      <c r="A27" s="135"/>
      <c r="B27" s="87"/>
      <c r="C27" s="76">
        <v>100</v>
      </c>
      <c r="D27" s="97">
        <f>D26/$C$26*100</f>
        <v>29.963898916967509</v>
      </c>
      <c r="E27" s="97">
        <f>E26/$C$26*100</f>
        <v>2.5270758122743682</v>
      </c>
      <c r="F27" s="97">
        <f t="shared" ref="F27:I27" si="8">F26/$C$26*100</f>
        <v>46.209386281588451</v>
      </c>
      <c r="G27" s="97">
        <f t="shared" si="8"/>
        <v>2.5270758122743682</v>
      </c>
      <c r="H27" s="97">
        <f t="shared" si="8"/>
        <v>17.328519855595665</v>
      </c>
      <c r="I27" s="97">
        <f t="shared" si="8"/>
        <v>1.4440433212996391</v>
      </c>
    </row>
    <row r="28" spans="1:9" s="37" customFormat="1" ht="12" customHeight="1">
      <c r="A28" s="135"/>
      <c r="B28" s="91" t="s">
        <v>56</v>
      </c>
      <c r="C28" s="103">
        <v>639</v>
      </c>
      <c r="D28" s="98">
        <v>201</v>
      </c>
      <c r="E28" s="98">
        <v>27</v>
      </c>
      <c r="F28" s="40">
        <v>304</v>
      </c>
      <c r="G28" s="40">
        <v>14</v>
      </c>
      <c r="H28" s="40">
        <v>70</v>
      </c>
      <c r="I28" s="40">
        <v>23</v>
      </c>
    </row>
    <row r="29" spans="1:9" s="39" customFormat="1" ht="12" customHeight="1">
      <c r="A29" s="135"/>
      <c r="B29" s="87"/>
      <c r="C29" s="77">
        <v>100</v>
      </c>
      <c r="D29" s="97">
        <f>D28/$C$28*100</f>
        <v>31.455399061032864</v>
      </c>
      <c r="E29" s="97">
        <f>E28/$C$28*100</f>
        <v>4.225352112676056</v>
      </c>
      <c r="F29" s="97">
        <f t="shared" ref="F29:I29" si="9">F28/$C$28*100</f>
        <v>47.574334898278558</v>
      </c>
      <c r="G29" s="97">
        <f t="shared" si="9"/>
        <v>2.1909233176838812</v>
      </c>
      <c r="H29" s="97">
        <f t="shared" si="9"/>
        <v>10.954616588419405</v>
      </c>
      <c r="I29" s="97">
        <f t="shared" si="9"/>
        <v>3.5993740219092332</v>
      </c>
    </row>
    <row r="30" spans="1:9" s="66" customFormat="1" ht="12" customHeight="1">
      <c r="A30" s="135"/>
      <c r="B30" s="88" t="s">
        <v>12</v>
      </c>
      <c r="C30" s="103">
        <v>17</v>
      </c>
      <c r="D30" s="96">
        <v>2</v>
      </c>
      <c r="E30" s="96">
        <v>0</v>
      </c>
      <c r="F30" s="41">
        <v>11</v>
      </c>
      <c r="G30" s="41">
        <v>0</v>
      </c>
      <c r="H30" s="41">
        <v>3</v>
      </c>
      <c r="I30" s="41">
        <v>1</v>
      </c>
    </row>
    <row r="31" spans="1:9" s="39" customFormat="1" ht="12" customHeight="1">
      <c r="A31" s="136"/>
      <c r="B31" s="90"/>
      <c r="C31" s="75">
        <v>100</v>
      </c>
      <c r="D31" s="97">
        <f>D30/$C$30*100</f>
        <v>11.76470588235294</v>
      </c>
      <c r="E31" s="97">
        <f>E30/$C$30*100</f>
        <v>0</v>
      </c>
      <c r="F31" s="97">
        <f t="shared" ref="F31:I31" si="10">F30/$C$30*100</f>
        <v>64.705882352941174</v>
      </c>
      <c r="G31" s="97">
        <f t="shared" si="10"/>
        <v>0</v>
      </c>
      <c r="H31" s="97">
        <f t="shared" si="10"/>
        <v>17.647058823529413</v>
      </c>
      <c r="I31" s="97">
        <f t="shared" si="10"/>
        <v>5.8823529411764701</v>
      </c>
    </row>
    <row r="32" spans="1:9" s="66" customFormat="1" ht="12" customHeight="1">
      <c r="A32" s="134" t="s">
        <v>20</v>
      </c>
      <c r="B32" s="86" t="s">
        <v>21</v>
      </c>
      <c r="C32" s="102">
        <v>313</v>
      </c>
      <c r="D32" s="85">
        <v>86</v>
      </c>
      <c r="E32" s="85">
        <v>4</v>
      </c>
      <c r="F32" s="36">
        <v>151</v>
      </c>
      <c r="G32" s="36">
        <v>4</v>
      </c>
      <c r="H32" s="36">
        <v>64</v>
      </c>
      <c r="I32" s="36">
        <v>4</v>
      </c>
    </row>
    <row r="33" spans="1:9" s="39" customFormat="1" ht="12" customHeight="1">
      <c r="A33" s="135"/>
      <c r="B33" s="87"/>
      <c r="C33" s="76">
        <v>100</v>
      </c>
      <c r="D33" s="97">
        <f>D32/$C$32*100</f>
        <v>27.476038338658149</v>
      </c>
      <c r="E33" s="97">
        <f>E32/$C$32*100</f>
        <v>1.2779552715654952</v>
      </c>
      <c r="F33" s="97">
        <f t="shared" ref="F33:I33" si="11">F32/$C$32*100</f>
        <v>48.242811501597444</v>
      </c>
      <c r="G33" s="97">
        <f t="shared" si="11"/>
        <v>1.2779552715654952</v>
      </c>
      <c r="H33" s="97">
        <f t="shared" si="11"/>
        <v>20.447284345047922</v>
      </c>
      <c r="I33" s="97">
        <f t="shared" si="11"/>
        <v>1.2779552715654952</v>
      </c>
    </row>
    <row r="34" spans="1:9" s="66" customFormat="1" ht="12" customHeight="1">
      <c r="A34" s="135"/>
      <c r="B34" s="91" t="s">
        <v>22</v>
      </c>
      <c r="C34" s="103">
        <v>352</v>
      </c>
      <c r="D34" s="98">
        <v>73</v>
      </c>
      <c r="E34" s="98">
        <v>9</v>
      </c>
      <c r="F34" s="40">
        <v>150</v>
      </c>
      <c r="G34" s="40">
        <v>6</v>
      </c>
      <c r="H34" s="40">
        <v>109</v>
      </c>
      <c r="I34" s="40">
        <v>5</v>
      </c>
    </row>
    <row r="35" spans="1:9" s="39" customFormat="1" ht="12" customHeight="1">
      <c r="A35" s="135"/>
      <c r="B35" s="87"/>
      <c r="C35" s="77">
        <v>100</v>
      </c>
      <c r="D35" s="97">
        <f>D34/$C$34*100</f>
        <v>20.738636363636363</v>
      </c>
      <c r="E35" s="97">
        <f>E34/$C$34*100</f>
        <v>2.5568181818181821</v>
      </c>
      <c r="F35" s="97">
        <f t="shared" ref="F35:I35" si="12">F34/$C$34*100</f>
        <v>42.613636363636367</v>
      </c>
      <c r="G35" s="97">
        <f t="shared" si="12"/>
        <v>1.7045454545454544</v>
      </c>
      <c r="H35" s="97">
        <f t="shared" si="12"/>
        <v>30.96590909090909</v>
      </c>
      <c r="I35" s="97">
        <f t="shared" si="12"/>
        <v>1.4204545454545454</v>
      </c>
    </row>
    <row r="36" spans="1:9" s="66" customFormat="1" ht="12" customHeight="1">
      <c r="A36" s="135"/>
      <c r="B36" s="88" t="s">
        <v>23</v>
      </c>
      <c r="C36" s="76">
        <v>327</v>
      </c>
      <c r="D36" s="96">
        <v>59</v>
      </c>
      <c r="E36" s="96">
        <v>4</v>
      </c>
      <c r="F36" s="41">
        <v>151</v>
      </c>
      <c r="G36" s="41">
        <v>7</v>
      </c>
      <c r="H36" s="41">
        <v>97</v>
      </c>
      <c r="I36" s="41">
        <v>9</v>
      </c>
    </row>
    <row r="37" spans="1:9" s="39" customFormat="1" ht="12" customHeight="1">
      <c r="A37" s="135"/>
      <c r="B37" s="87"/>
      <c r="C37" s="76">
        <v>100</v>
      </c>
      <c r="D37" s="97">
        <f>D36/$C$36*100</f>
        <v>18.042813455657491</v>
      </c>
      <c r="E37" s="97">
        <f>E36/$C$36*100</f>
        <v>1.2232415902140672</v>
      </c>
      <c r="F37" s="97">
        <f t="shared" ref="F37:I37" si="13">F36/$C$36*100</f>
        <v>46.177370030581038</v>
      </c>
      <c r="G37" s="97">
        <f t="shared" si="13"/>
        <v>2.1406727828746175</v>
      </c>
      <c r="H37" s="97">
        <f t="shared" si="13"/>
        <v>29.663608562691131</v>
      </c>
      <c r="I37" s="97">
        <f t="shared" si="13"/>
        <v>2.7522935779816518</v>
      </c>
    </row>
    <row r="38" spans="1:9" s="66" customFormat="1" ht="12" customHeight="1">
      <c r="A38" s="135"/>
      <c r="B38" s="88" t="s">
        <v>24</v>
      </c>
      <c r="C38" s="103">
        <v>248</v>
      </c>
      <c r="D38" s="98">
        <v>53</v>
      </c>
      <c r="E38" s="98">
        <v>4</v>
      </c>
      <c r="F38" s="40">
        <v>113</v>
      </c>
      <c r="G38" s="40">
        <v>2</v>
      </c>
      <c r="H38" s="40">
        <v>75</v>
      </c>
      <c r="I38" s="40">
        <v>1</v>
      </c>
    </row>
    <row r="39" spans="1:9" s="39" customFormat="1" ht="12" customHeight="1">
      <c r="A39" s="135"/>
      <c r="B39" s="87"/>
      <c r="C39" s="77">
        <v>100</v>
      </c>
      <c r="D39" s="97">
        <f>D38/$C$38*100</f>
        <v>21.370967741935484</v>
      </c>
      <c r="E39" s="97">
        <f>E38/$C$38*100</f>
        <v>1.6129032258064515</v>
      </c>
      <c r="F39" s="97">
        <f t="shared" ref="F39:I39" si="14">F38/$C$38*100</f>
        <v>45.564516129032256</v>
      </c>
      <c r="G39" s="97">
        <f t="shared" si="14"/>
        <v>0.80645161290322576</v>
      </c>
      <c r="H39" s="97">
        <f t="shared" si="14"/>
        <v>30.241935483870968</v>
      </c>
      <c r="I39" s="97">
        <f t="shared" si="14"/>
        <v>0.40322580645161288</v>
      </c>
    </row>
    <row r="40" spans="1:9" s="66" customFormat="1" ht="12" customHeight="1">
      <c r="A40" s="135"/>
      <c r="B40" s="88" t="s">
        <v>25</v>
      </c>
      <c r="C40" s="76">
        <v>167</v>
      </c>
      <c r="D40" s="96">
        <v>45</v>
      </c>
      <c r="E40" s="96">
        <v>3</v>
      </c>
      <c r="F40" s="41">
        <v>80</v>
      </c>
      <c r="G40" s="41">
        <v>4</v>
      </c>
      <c r="H40" s="41">
        <v>30</v>
      </c>
      <c r="I40" s="41">
        <v>5</v>
      </c>
    </row>
    <row r="41" spans="1:9" s="39" customFormat="1" ht="12" customHeight="1">
      <c r="A41" s="135"/>
      <c r="B41" s="87"/>
      <c r="C41" s="76">
        <v>100</v>
      </c>
      <c r="D41" s="97">
        <f>D40/$C$40*100</f>
        <v>26.946107784431138</v>
      </c>
      <c r="E41" s="97">
        <f>E40/$C$40*100</f>
        <v>1.7964071856287425</v>
      </c>
      <c r="F41" s="97">
        <f t="shared" ref="F41:I41" si="15">F40/$C$40*100</f>
        <v>47.904191616766468</v>
      </c>
      <c r="G41" s="97">
        <f t="shared" si="15"/>
        <v>2.3952095808383236</v>
      </c>
      <c r="H41" s="97">
        <f t="shared" si="15"/>
        <v>17.964071856287426</v>
      </c>
      <c r="I41" s="97">
        <f t="shared" si="15"/>
        <v>2.9940119760479043</v>
      </c>
    </row>
    <row r="42" spans="1:9" s="37" customFormat="1" ht="12" customHeight="1">
      <c r="A42" s="135"/>
      <c r="B42" s="91" t="s">
        <v>26</v>
      </c>
      <c r="C42" s="103">
        <v>275</v>
      </c>
      <c r="D42" s="98">
        <v>73</v>
      </c>
      <c r="E42" s="98">
        <v>6</v>
      </c>
      <c r="F42" s="40">
        <v>121</v>
      </c>
      <c r="G42" s="40">
        <v>5</v>
      </c>
      <c r="H42" s="40">
        <v>68</v>
      </c>
      <c r="I42" s="40">
        <v>2</v>
      </c>
    </row>
    <row r="43" spans="1:9" s="39" customFormat="1" ht="12" customHeight="1">
      <c r="A43" s="135"/>
      <c r="B43" s="87"/>
      <c r="C43" s="77">
        <v>100</v>
      </c>
      <c r="D43" s="97">
        <f>D42/$C$42*100</f>
        <v>26.545454545454543</v>
      </c>
      <c r="E43" s="97">
        <f>E42/$C$42*100</f>
        <v>2.1818181818181821</v>
      </c>
      <c r="F43" s="97">
        <f t="shared" ref="F43:I43" si="16">F42/$C$42*100</f>
        <v>44</v>
      </c>
      <c r="G43" s="97">
        <f t="shared" si="16"/>
        <v>1.8181818181818181</v>
      </c>
      <c r="H43" s="97">
        <f t="shared" si="16"/>
        <v>24.727272727272727</v>
      </c>
      <c r="I43" s="97">
        <f t="shared" si="16"/>
        <v>0.72727272727272729</v>
      </c>
    </row>
    <row r="44" spans="1:9" s="37" customFormat="1" ht="12" customHeight="1">
      <c r="A44" s="135"/>
      <c r="B44" s="88" t="s">
        <v>27</v>
      </c>
      <c r="C44" s="76">
        <v>147</v>
      </c>
      <c r="D44" s="96">
        <v>40</v>
      </c>
      <c r="E44" s="96">
        <v>0</v>
      </c>
      <c r="F44" s="41">
        <v>58</v>
      </c>
      <c r="G44" s="41">
        <v>0</v>
      </c>
      <c r="H44" s="41">
        <v>45</v>
      </c>
      <c r="I44" s="41">
        <v>4</v>
      </c>
    </row>
    <row r="45" spans="1:9" s="39" customFormat="1" ht="12" customHeight="1">
      <c r="A45" s="135"/>
      <c r="B45" s="87"/>
      <c r="C45" s="76">
        <v>100</v>
      </c>
      <c r="D45" s="97">
        <f>D44/$C$44*100</f>
        <v>27.210884353741498</v>
      </c>
      <c r="E45" s="97">
        <f>E44/$C$44*100</f>
        <v>0</v>
      </c>
      <c r="F45" s="97">
        <f t="shared" ref="F45:I45" si="17">F44/$C$44*100</f>
        <v>39.455782312925166</v>
      </c>
      <c r="G45" s="97">
        <f t="shared" si="17"/>
        <v>0</v>
      </c>
      <c r="H45" s="97">
        <f t="shared" si="17"/>
        <v>30.612244897959183</v>
      </c>
      <c r="I45" s="97">
        <f t="shared" si="17"/>
        <v>2.7210884353741496</v>
      </c>
    </row>
    <row r="46" spans="1:9" s="37" customFormat="1" ht="12" customHeight="1">
      <c r="A46" s="135"/>
      <c r="B46" s="91" t="s">
        <v>28</v>
      </c>
      <c r="C46" s="103">
        <v>194</v>
      </c>
      <c r="D46" s="98">
        <v>48</v>
      </c>
      <c r="E46" s="98">
        <v>8</v>
      </c>
      <c r="F46" s="40">
        <v>87</v>
      </c>
      <c r="G46" s="40">
        <v>2</v>
      </c>
      <c r="H46" s="40">
        <v>49</v>
      </c>
      <c r="I46" s="40">
        <v>0</v>
      </c>
    </row>
    <row r="47" spans="1:9" s="39" customFormat="1" ht="12" customHeight="1">
      <c r="A47" s="135"/>
      <c r="B47" s="87"/>
      <c r="C47" s="77">
        <v>100</v>
      </c>
      <c r="D47" s="97">
        <f>D46/$C$46*100</f>
        <v>24.742268041237114</v>
      </c>
      <c r="E47" s="97">
        <f>E46/$C$46*100</f>
        <v>4.1237113402061851</v>
      </c>
      <c r="F47" s="97">
        <f t="shared" ref="F47:I47" si="18">F46/$C$46*100</f>
        <v>44.845360824742272</v>
      </c>
      <c r="G47" s="97">
        <f t="shared" si="18"/>
        <v>1.0309278350515463</v>
      </c>
      <c r="H47" s="97">
        <f t="shared" si="18"/>
        <v>25.257731958762886</v>
      </c>
      <c r="I47" s="97">
        <f t="shared" si="18"/>
        <v>0</v>
      </c>
    </row>
    <row r="48" spans="1:9" s="66" customFormat="1" ht="12" customHeight="1">
      <c r="A48" s="135"/>
      <c r="B48" s="88" t="s">
        <v>29</v>
      </c>
      <c r="C48" s="76">
        <v>296</v>
      </c>
      <c r="D48" s="96">
        <v>67</v>
      </c>
      <c r="E48" s="96">
        <v>8</v>
      </c>
      <c r="F48" s="41">
        <v>145</v>
      </c>
      <c r="G48" s="41">
        <v>4</v>
      </c>
      <c r="H48" s="41">
        <v>69</v>
      </c>
      <c r="I48" s="41">
        <v>3</v>
      </c>
    </row>
    <row r="49" spans="1:9" s="39" customFormat="1" ht="12" customHeight="1">
      <c r="A49" s="135"/>
      <c r="B49" s="87"/>
      <c r="C49" s="76">
        <v>100</v>
      </c>
      <c r="D49" s="97">
        <f>D48/$C$48*100</f>
        <v>22.635135135135133</v>
      </c>
      <c r="E49" s="97">
        <f>E48/$C$48*100</f>
        <v>2.7027027027027026</v>
      </c>
      <c r="F49" s="97">
        <f t="shared" ref="F49:I49" si="19">F48/$C$48*100</f>
        <v>48.986486486486484</v>
      </c>
      <c r="G49" s="97">
        <f t="shared" si="19"/>
        <v>1.3513513513513513</v>
      </c>
      <c r="H49" s="97">
        <f t="shared" si="19"/>
        <v>23.310810810810811</v>
      </c>
      <c r="I49" s="97">
        <f t="shared" si="19"/>
        <v>1.0135135135135136</v>
      </c>
    </row>
    <row r="50" spans="1:9" s="66" customFormat="1" ht="12" customHeight="1">
      <c r="A50" s="135"/>
      <c r="B50" s="88" t="s">
        <v>30</v>
      </c>
      <c r="C50" s="103">
        <v>178</v>
      </c>
      <c r="D50" s="98">
        <v>41</v>
      </c>
      <c r="E50" s="98">
        <v>3</v>
      </c>
      <c r="F50" s="40">
        <v>74</v>
      </c>
      <c r="G50" s="40">
        <v>3</v>
      </c>
      <c r="H50" s="40">
        <v>54</v>
      </c>
      <c r="I50" s="40">
        <v>3</v>
      </c>
    </row>
    <row r="51" spans="1:9" s="39" customFormat="1" ht="12" customHeight="1">
      <c r="A51" s="135"/>
      <c r="B51" s="87"/>
      <c r="C51" s="77">
        <v>100</v>
      </c>
      <c r="D51" s="97">
        <f>D50/$C$50*100</f>
        <v>23.033707865168541</v>
      </c>
      <c r="E51" s="97">
        <f>E50/$C$50*100</f>
        <v>1.6853932584269662</v>
      </c>
      <c r="F51" s="97">
        <f t="shared" ref="F51:I51" si="20">F50/$C$50*100</f>
        <v>41.573033707865171</v>
      </c>
      <c r="G51" s="97">
        <f t="shared" si="20"/>
        <v>1.6853932584269662</v>
      </c>
      <c r="H51" s="97">
        <f t="shared" si="20"/>
        <v>30.337078651685395</v>
      </c>
      <c r="I51" s="97">
        <f t="shared" si="20"/>
        <v>1.6853932584269662</v>
      </c>
    </row>
    <row r="52" spans="1:9" s="66" customFormat="1" ht="12" customHeight="1">
      <c r="A52" s="135"/>
      <c r="B52" s="88" t="s">
        <v>12</v>
      </c>
      <c r="C52" s="76">
        <v>20</v>
      </c>
      <c r="D52" s="96">
        <v>4</v>
      </c>
      <c r="E52" s="96">
        <v>0</v>
      </c>
      <c r="F52" s="41">
        <v>11</v>
      </c>
      <c r="G52" s="41">
        <v>1</v>
      </c>
      <c r="H52" s="41">
        <v>3</v>
      </c>
      <c r="I52" s="41">
        <v>1</v>
      </c>
    </row>
    <row r="53" spans="1:9" s="39" customFormat="1" ht="12" customHeight="1">
      <c r="A53" s="136"/>
      <c r="B53" s="90"/>
      <c r="C53" s="75">
        <v>100</v>
      </c>
      <c r="D53" s="111">
        <f>D52/$C$52*100</f>
        <v>20</v>
      </c>
      <c r="E53" s="111">
        <f>E52/$C$52*100</f>
        <v>0</v>
      </c>
      <c r="F53" s="111">
        <f t="shared" ref="F53:I53" si="21">F52/$C$52*100</f>
        <v>55.000000000000007</v>
      </c>
      <c r="G53" s="111">
        <f t="shared" si="21"/>
        <v>5</v>
      </c>
      <c r="H53" s="111">
        <f t="shared" si="21"/>
        <v>15</v>
      </c>
      <c r="I53" s="111">
        <f t="shared" si="21"/>
        <v>5</v>
      </c>
    </row>
    <row r="54" spans="1:9" s="39" customFormat="1" ht="12" customHeight="1">
      <c r="A54" s="134" t="s">
        <v>42</v>
      </c>
      <c r="B54" s="121" t="s">
        <v>53</v>
      </c>
      <c r="C54" s="102">
        <v>696</v>
      </c>
      <c r="D54" s="85">
        <v>119</v>
      </c>
      <c r="E54" s="85">
        <v>10</v>
      </c>
      <c r="F54" s="36">
        <v>306</v>
      </c>
      <c r="G54" s="36">
        <v>8</v>
      </c>
      <c r="H54" s="36">
        <v>245</v>
      </c>
      <c r="I54" s="36">
        <v>8</v>
      </c>
    </row>
    <row r="55" spans="1:9" s="39" customFormat="1" ht="12" customHeight="1">
      <c r="A55" s="135"/>
      <c r="B55" s="92"/>
      <c r="C55" s="77">
        <v>100</v>
      </c>
      <c r="D55" s="97">
        <f>D54/$C$54*100</f>
        <v>17.097701149425287</v>
      </c>
      <c r="E55" s="97">
        <f>E54/$C$54*100</f>
        <v>1.4367816091954022</v>
      </c>
      <c r="F55" s="97">
        <f t="shared" ref="F55:I55" si="22">F54/$C$54*100</f>
        <v>43.96551724137931</v>
      </c>
      <c r="G55" s="97">
        <f t="shared" si="22"/>
        <v>1.1494252873563218</v>
      </c>
      <c r="H55" s="97">
        <f t="shared" si="22"/>
        <v>35.201149425287355</v>
      </c>
      <c r="I55" s="97">
        <f t="shared" si="22"/>
        <v>1.1494252873563218</v>
      </c>
    </row>
    <row r="56" spans="1:9" s="39" customFormat="1" ht="12" customHeight="1">
      <c r="A56" s="135"/>
      <c r="B56" s="93" t="s">
        <v>43</v>
      </c>
      <c r="C56" s="76">
        <v>112</v>
      </c>
      <c r="D56" s="96">
        <v>21</v>
      </c>
      <c r="E56" s="96">
        <v>2</v>
      </c>
      <c r="F56" s="41">
        <v>45</v>
      </c>
      <c r="G56" s="41">
        <v>0</v>
      </c>
      <c r="H56" s="41">
        <v>42</v>
      </c>
      <c r="I56" s="41">
        <v>2</v>
      </c>
    </row>
    <row r="57" spans="1:9" s="39" customFormat="1" ht="12" customHeight="1">
      <c r="A57" s="135"/>
      <c r="B57" s="92"/>
      <c r="C57" s="76">
        <v>100</v>
      </c>
      <c r="D57" s="97">
        <f>D56/$C$56*100</f>
        <v>18.75</v>
      </c>
      <c r="E57" s="97">
        <f>E56/$C$56*100</f>
        <v>1.7857142857142856</v>
      </c>
      <c r="F57" s="97">
        <f t="shared" ref="F57:I57" si="23">F56/$C$56*100</f>
        <v>40.178571428571431</v>
      </c>
      <c r="G57" s="97">
        <f t="shared" si="23"/>
        <v>0</v>
      </c>
      <c r="H57" s="97">
        <f t="shared" si="23"/>
        <v>37.5</v>
      </c>
      <c r="I57" s="97">
        <f t="shared" si="23"/>
        <v>1.7857142857142856</v>
      </c>
    </row>
    <row r="58" spans="1:9" s="39" customFormat="1" ht="12" customHeight="1">
      <c r="A58" s="135"/>
      <c r="B58" s="93" t="s">
        <v>44</v>
      </c>
      <c r="C58" s="103">
        <v>128</v>
      </c>
      <c r="D58" s="98">
        <v>25</v>
      </c>
      <c r="E58" s="98">
        <v>3</v>
      </c>
      <c r="F58" s="40">
        <v>60</v>
      </c>
      <c r="G58" s="40">
        <v>0</v>
      </c>
      <c r="H58" s="40">
        <v>40</v>
      </c>
      <c r="I58" s="40">
        <v>0</v>
      </c>
    </row>
    <row r="59" spans="1:9" s="39" customFormat="1" ht="12" customHeight="1">
      <c r="A59" s="135"/>
      <c r="B59" s="92"/>
      <c r="C59" s="77">
        <v>100</v>
      </c>
      <c r="D59" s="97">
        <f>D58/$C$58*100</f>
        <v>19.53125</v>
      </c>
      <c r="E59" s="97">
        <f>E58/$C$58*100</f>
        <v>2.34375</v>
      </c>
      <c r="F59" s="97">
        <f t="shared" ref="F59:I59" si="24">F58/$C$58*100</f>
        <v>46.875</v>
      </c>
      <c r="G59" s="97">
        <f t="shared" si="24"/>
        <v>0</v>
      </c>
      <c r="H59" s="97">
        <f t="shared" si="24"/>
        <v>31.25</v>
      </c>
      <c r="I59" s="97">
        <f t="shared" si="24"/>
        <v>0</v>
      </c>
    </row>
    <row r="60" spans="1:9" s="39" customFormat="1" ht="12" customHeight="1">
      <c r="A60" s="135"/>
      <c r="B60" s="93" t="s">
        <v>45</v>
      </c>
      <c r="C60" s="76">
        <v>384</v>
      </c>
      <c r="D60" s="96">
        <v>89</v>
      </c>
      <c r="E60" s="96">
        <v>5</v>
      </c>
      <c r="F60" s="41">
        <v>184</v>
      </c>
      <c r="G60" s="41">
        <v>9</v>
      </c>
      <c r="H60" s="41">
        <v>97</v>
      </c>
      <c r="I60" s="41">
        <v>0</v>
      </c>
    </row>
    <row r="61" spans="1:9" s="39" customFormat="1" ht="12" customHeight="1">
      <c r="A61" s="135"/>
      <c r="B61" s="92"/>
      <c r="C61" s="77">
        <v>100</v>
      </c>
      <c r="D61" s="97">
        <f>D60/$C$60*100</f>
        <v>23.177083333333336</v>
      </c>
      <c r="E61" s="97">
        <f>E60/$C$60*100</f>
        <v>1.3020833333333335</v>
      </c>
      <c r="F61" s="97">
        <f t="shared" ref="F61:I61" si="25">F60/$C$60*100</f>
        <v>47.916666666666671</v>
      </c>
      <c r="G61" s="97">
        <f t="shared" si="25"/>
        <v>2.34375</v>
      </c>
      <c r="H61" s="97">
        <f t="shared" si="25"/>
        <v>25.260416666666668</v>
      </c>
      <c r="I61" s="97">
        <f t="shared" si="25"/>
        <v>0</v>
      </c>
    </row>
    <row r="62" spans="1:9" s="39" customFormat="1" ht="12" customHeight="1">
      <c r="A62" s="135"/>
      <c r="B62" s="93" t="s">
        <v>46</v>
      </c>
      <c r="C62" s="103">
        <v>550</v>
      </c>
      <c r="D62" s="98">
        <v>169</v>
      </c>
      <c r="E62" s="98">
        <v>7</v>
      </c>
      <c r="F62" s="40">
        <v>253</v>
      </c>
      <c r="G62" s="40">
        <v>5</v>
      </c>
      <c r="H62" s="40">
        <v>109</v>
      </c>
      <c r="I62" s="40">
        <v>7</v>
      </c>
    </row>
    <row r="63" spans="1:9" s="39" customFormat="1" ht="12" customHeight="1">
      <c r="A63" s="135"/>
      <c r="B63" s="92"/>
      <c r="C63" s="77">
        <v>100</v>
      </c>
      <c r="D63" s="97">
        <f>D62/$C$62*100</f>
        <v>30.727272727272727</v>
      </c>
      <c r="E63" s="97">
        <f>E62/$C$62*100</f>
        <v>1.2727272727272727</v>
      </c>
      <c r="F63" s="97">
        <f t="shared" ref="F63:I63" si="26">F62/$C$62*100</f>
        <v>46</v>
      </c>
      <c r="G63" s="97">
        <f t="shared" si="26"/>
        <v>0.90909090909090906</v>
      </c>
      <c r="H63" s="97">
        <f t="shared" si="26"/>
        <v>19.818181818181817</v>
      </c>
      <c r="I63" s="97">
        <f t="shared" si="26"/>
        <v>1.2727272727272727</v>
      </c>
    </row>
    <row r="64" spans="1:9" s="39" customFormat="1" ht="12" customHeight="1">
      <c r="A64" s="135"/>
      <c r="B64" s="95" t="s">
        <v>47</v>
      </c>
      <c r="C64" s="76">
        <v>46</v>
      </c>
      <c r="D64" s="96">
        <v>2</v>
      </c>
      <c r="E64" s="96">
        <v>0</v>
      </c>
      <c r="F64" s="41">
        <v>22</v>
      </c>
      <c r="G64" s="41">
        <v>0</v>
      </c>
      <c r="H64" s="41">
        <v>22</v>
      </c>
      <c r="I64" s="41">
        <v>0</v>
      </c>
    </row>
    <row r="65" spans="1:9" s="39" customFormat="1" ht="12" customHeight="1">
      <c r="A65" s="135"/>
      <c r="B65" s="92"/>
      <c r="C65" s="76">
        <v>100</v>
      </c>
      <c r="D65" s="97">
        <f>D64/$C$64*100</f>
        <v>4.3478260869565215</v>
      </c>
      <c r="E65" s="97">
        <f>E64/$C$64*100</f>
        <v>0</v>
      </c>
      <c r="F65" s="97">
        <f t="shared" ref="F65:I65" si="27">F64/$C$64*100</f>
        <v>47.826086956521742</v>
      </c>
      <c r="G65" s="97">
        <f t="shared" si="27"/>
        <v>0</v>
      </c>
      <c r="H65" s="97">
        <f t="shared" si="27"/>
        <v>47.826086956521742</v>
      </c>
      <c r="I65" s="97">
        <f t="shared" si="27"/>
        <v>0</v>
      </c>
    </row>
    <row r="66" spans="1:9" s="39" customFormat="1" ht="12" customHeight="1">
      <c r="A66" s="135"/>
      <c r="B66" s="93" t="s">
        <v>48</v>
      </c>
      <c r="C66" s="103">
        <v>491</v>
      </c>
      <c r="D66" s="98">
        <v>152</v>
      </c>
      <c r="E66" s="98">
        <v>18</v>
      </c>
      <c r="F66" s="40">
        <v>214</v>
      </c>
      <c r="G66" s="40">
        <v>14</v>
      </c>
      <c r="H66" s="40">
        <v>78</v>
      </c>
      <c r="I66" s="40">
        <v>15</v>
      </c>
    </row>
    <row r="67" spans="1:9" s="39" customFormat="1" ht="12" customHeight="1">
      <c r="A67" s="135"/>
      <c r="B67" s="92"/>
      <c r="C67" s="77">
        <v>100</v>
      </c>
      <c r="D67" s="97">
        <f>D66/$C$66*100</f>
        <v>30.957230142566189</v>
      </c>
      <c r="E67" s="97">
        <f>E66/$C$66*100</f>
        <v>3.6659877800407332</v>
      </c>
      <c r="F67" s="97">
        <f t="shared" ref="F67:I67" si="28">F66/$C$66*100</f>
        <v>43.584521384928713</v>
      </c>
      <c r="G67" s="97">
        <f t="shared" si="28"/>
        <v>2.8513238289205702</v>
      </c>
      <c r="H67" s="97">
        <f t="shared" si="28"/>
        <v>15.885947046843176</v>
      </c>
      <c r="I67" s="97">
        <f t="shared" si="28"/>
        <v>3.0549898167006111</v>
      </c>
    </row>
    <row r="68" spans="1:9" s="39" customFormat="1" ht="12" customHeight="1">
      <c r="A68" s="135"/>
      <c r="B68" s="93" t="s">
        <v>49</v>
      </c>
      <c r="C68" s="103">
        <v>83</v>
      </c>
      <c r="D68" s="98">
        <v>9</v>
      </c>
      <c r="E68" s="98">
        <v>3</v>
      </c>
      <c r="F68" s="40">
        <v>42</v>
      </c>
      <c r="G68" s="40">
        <v>2</v>
      </c>
      <c r="H68" s="40">
        <v>25</v>
      </c>
      <c r="I68" s="40">
        <v>2</v>
      </c>
    </row>
    <row r="69" spans="1:9" s="39" customFormat="1" ht="12" customHeight="1">
      <c r="A69" s="135"/>
      <c r="B69" s="92"/>
      <c r="C69" s="77">
        <v>100</v>
      </c>
      <c r="D69" s="97">
        <f>D68/$C$68*100</f>
        <v>10.843373493975903</v>
      </c>
      <c r="E69" s="97">
        <f>E68/$C$68*100</f>
        <v>3.6144578313253009</v>
      </c>
      <c r="F69" s="97">
        <f t="shared" ref="F69:I69" si="29">F68/$C$68*100</f>
        <v>50.602409638554214</v>
      </c>
      <c r="G69" s="97">
        <f t="shared" si="29"/>
        <v>2.4096385542168677</v>
      </c>
      <c r="H69" s="97">
        <f t="shared" si="29"/>
        <v>30.120481927710845</v>
      </c>
      <c r="I69" s="97">
        <f t="shared" si="29"/>
        <v>2.4096385542168677</v>
      </c>
    </row>
    <row r="70" spans="1:9" s="66" customFormat="1" ht="12" customHeight="1">
      <c r="A70" s="135"/>
      <c r="B70" s="93" t="s">
        <v>50</v>
      </c>
      <c r="C70" s="76">
        <v>27</v>
      </c>
      <c r="D70" s="96">
        <v>3</v>
      </c>
      <c r="E70" s="96">
        <v>1</v>
      </c>
      <c r="F70" s="41">
        <v>15</v>
      </c>
      <c r="G70" s="41">
        <v>0</v>
      </c>
      <c r="H70" s="41">
        <v>5</v>
      </c>
      <c r="I70" s="41">
        <v>3</v>
      </c>
    </row>
    <row r="71" spans="1:9" s="39" customFormat="1" ht="12" customHeight="1">
      <c r="A71" s="136"/>
      <c r="B71" s="94"/>
      <c r="C71" s="75">
        <v>100</v>
      </c>
      <c r="D71" s="111">
        <f>D70/$C$70*100</f>
        <v>11.111111111111111</v>
      </c>
      <c r="E71" s="111">
        <f>E70/$C$70*100</f>
        <v>3.7037037037037033</v>
      </c>
      <c r="F71" s="111">
        <f t="shared" ref="F71:I71" si="30">F70/$C$70*100</f>
        <v>55.555555555555557</v>
      </c>
      <c r="G71" s="111">
        <f t="shared" si="30"/>
        <v>0</v>
      </c>
      <c r="H71" s="111">
        <f t="shared" si="30"/>
        <v>18.518518518518519</v>
      </c>
      <c r="I71" s="111">
        <f t="shared" si="30"/>
        <v>11.111111111111111</v>
      </c>
    </row>
    <row r="72" spans="1:9" ht="11.25" customHeight="1">
      <c r="A72" s="130" t="s">
        <v>181</v>
      </c>
      <c r="B72" s="105" t="s">
        <v>58</v>
      </c>
      <c r="C72" s="102">
        <v>1101</v>
      </c>
      <c r="D72" s="106">
        <v>303</v>
      </c>
      <c r="E72" s="106">
        <v>26</v>
      </c>
      <c r="F72" s="107">
        <v>523</v>
      </c>
      <c r="G72" s="107">
        <v>17</v>
      </c>
      <c r="H72" s="107">
        <v>215</v>
      </c>
      <c r="I72" s="107">
        <v>17</v>
      </c>
    </row>
    <row r="73" spans="1:9" ht="11.25">
      <c r="A73" s="131"/>
      <c r="B73" s="89"/>
      <c r="C73" s="76">
        <v>100</v>
      </c>
      <c r="D73" s="97">
        <f>D72/$C$72*100</f>
        <v>27.520435967302454</v>
      </c>
      <c r="E73" s="97">
        <f t="shared" ref="E73:I73" si="31">E72/$C$72*100</f>
        <v>2.3614895549500452</v>
      </c>
      <c r="F73" s="97">
        <f t="shared" si="31"/>
        <v>47.502270663033606</v>
      </c>
      <c r="G73" s="97">
        <f t="shared" si="31"/>
        <v>1.5440508628519529</v>
      </c>
      <c r="H73" s="97">
        <f t="shared" si="31"/>
        <v>19.527702089009992</v>
      </c>
      <c r="I73" s="97">
        <f t="shared" si="31"/>
        <v>1.5440508628519529</v>
      </c>
    </row>
    <row r="74" spans="1:9" ht="11.25">
      <c r="A74" s="131"/>
      <c r="B74" s="112" t="s">
        <v>59</v>
      </c>
      <c r="C74" s="103">
        <v>1361</v>
      </c>
      <c r="D74" s="108">
        <v>302</v>
      </c>
      <c r="E74" s="108">
        <v>31</v>
      </c>
      <c r="F74" s="109">
        <v>638</v>
      </c>
      <c r="G74" s="109">
        <v>21</v>
      </c>
      <c r="H74" s="109">
        <v>351</v>
      </c>
      <c r="I74" s="109">
        <v>18</v>
      </c>
    </row>
    <row r="75" spans="1:9" ht="11.25">
      <c r="A75" s="131"/>
      <c r="B75" s="92"/>
      <c r="C75" s="77">
        <v>100</v>
      </c>
      <c r="D75" s="97">
        <f>D74/$C$74*100</f>
        <v>22.189566495224099</v>
      </c>
      <c r="E75" s="97">
        <f t="shared" ref="E75:I75" si="32">E74/$C$74*100</f>
        <v>2.2777369581190303</v>
      </c>
      <c r="F75" s="97">
        <f t="shared" si="32"/>
        <v>46.877296105804554</v>
      </c>
      <c r="G75" s="97">
        <f t="shared" si="32"/>
        <v>1.5429831006612784</v>
      </c>
      <c r="H75" s="97">
        <f t="shared" si="32"/>
        <v>25.789860396767082</v>
      </c>
      <c r="I75" s="97">
        <f t="shared" si="32"/>
        <v>1.322556943423953</v>
      </c>
    </row>
    <row r="76" spans="1:9" ht="11.25">
      <c r="A76" s="131"/>
      <c r="B76" s="112" t="s">
        <v>60</v>
      </c>
      <c r="C76" s="76">
        <v>320</v>
      </c>
      <c r="D76" s="108">
        <v>83</v>
      </c>
      <c r="E76" s="108">
        <v>8</v>
      </c>
      <c r="F76" s="109">
        <v>156</v>
      </c>
      <c r="G76" s="109">
        <v>11</v>
      </c>
      <c r="H76" s="109">
        <v>59</v>
      </c>
      <c r="I76" s="109">
        <v>3</v>
      </c>
    </row>
    <row r="77" spans="1:9" ht="11.25">
      <c r="A77" s="131"/>
      <c r="B77" s="92"/>
      <c r="C77" s="77">
        <v>100</v>
      </c>
      <c r="D77" s="97">
        <f>D76/$C$76*100</f>
        <v>25.937500000000004</v>
      </c>
      <c r="E77" s="97">
        <f t="shared" ref="E77:I77" si="33">E76/$C$76*100</f>
        <v>2.5</v>
      </c>
      <c r="F77" s="97">
        <f t="shared" si="33"/>
        <v>48.75</v>
      </c>
      <c r="G77" s="97">
        <f t="shared" si="33"/>
        <v>3.4375000000000004</v>
      </c>
      <c r="H77" s="97">
        <f t="shared" si="33"/>
        <v>18.4375</v>
      </c>
      <c r="I77" s="97">
        <f t="shared" si="33"/>
        <v>0.9375</v>
      </c>
    </row>
    <row r="78" spans="1:9" ht="11.25">
      <c r="A78" s="131"/>
      <c r="B78" s="112" t="s">
        <v>61</v>
      </c>
      <c r="C78" s="103">
        <v>720</v>
      </c>
      <c r="D78" s="108">
        <v>141</v>
      </c>
      <c r="E78" s="108">
        <v>3</v>
      </c>
      <c r="F78" s="109">
        <v>333</v>
      </c>
      <c r="G78" s="109">
        <v>9</v>
      </c>
      <c r="H78" s="109">
        <v>228</v>
      </c>
      <c r="I78" s="109">
        <v>6</v>
      </c>
    </row>
    <row r="79" spans="1:9" ht="11.25">
      <c r="A79" s="131"/>
      <c r="B79" s="92"/>
      <c r="C79" s="77">
        <v>100</v>
      </c>
      <c r="D79" s="97">
        <f>D78/$C$78*100</f>
        <v>19.583333333333332</v>
      </c>
      <c r="E79" s="97">
        <f t="shared" ref="E79:I79" si="34">E78/$C$78*100</f>
        <v>0.41666666666666669</v>
      </c>
      <c r="F79" s="97">
        <f t="shared" si="34"/>
        <v>46.25</v>
      </c>
      <c r="G79" s="97">
        <f t="shared" si="34"/>
        <v>1.25</v>
      </c>
      <c r="H79" s="97">
        <f t="shared" si="34"/>
        <v>31.666666666666664</v>
      </c>
      <c r="I79" s="97">
        <f t="shared" si="34"/>
        <v>0.83333333333333337</v>
      </c>
    </row>
    <row r="80" spans="1:9" ht="11.25">
      <c r="A80" s="131"/>
      <c r="B80" s="112" t="s">
        <v>62</v>
      </c>
      <c r="C80" s="76">
        <v>252</v>
      </c>
      <c r="D80" s="108">
        <v>40</v>
      </c>
      <c r="E80" s="108">
        <v>1</v>
      </c>
      <c r="F80" s="109">
        <v>100</v>
      </c>
      <c r="G80" s="109">
        <v>2</v>
      </c>
      <c r="H80" s="109">
        <v>109</v>
      </c>
      <c r="I80" s="109">
        <v>0</v>
      </c>
    </row>
    <row r="81" spans="1:9" ht="11.25">
      <c r="A81" s="131"/>
      <c r="B81" s="92"/>
      <c r="C81" s="77">
        <v>100</v>
      </c>
      <c r="D81" s="97">
        <f>D80/$C$80*100</f>
        <v>15.873015873015872</v>
      </c>
      <c r="E81" s="97">
        <f t="shared" ref="E81:I81" si="35">E80/$C$80*100</f>
        <v>0.3968253968253968</v>
      </c>
      <c r="F81" s="97">
        <f t="shared" si="35"/>
        <v>39.682539682539684</v>
      </c>
      <c r="G81" s="97">
        <f t="shared" si="35"/>
        <v>0.79365079365079361</v>
      </c>
      <c r="H81" s="97">
        <f t="shared" si="35"/>
        <v>43.253968253968253</v>
      </c>
      <c r="I81" s="97">
        <f t="shared" si="35"/>
        <v>0</v>
      </c>
    </row>
    <row r="82" spans="1:9" ht="11.25">
      <c r="A82" s="131"/>
      <c r="B82" s="112" t="s">
        <v>63</v>
      </c>
      <c r="C82" s="103">
        <v>1907</v>
      </c>
      <c r="D82" s="108">
        <v>486</v>
      </c>
      <c r="E82" s="108">
        <v>40</v>
      </c>
      <c r="F82" s="109">
        <v>891</v>
      </c>
      <c r="G82" s="109">
        <v>32</v>
      </c>
      <c r="H82" s="109">
        <v>433</v>
      </c>
      <c r="I82" s="109">
        <v>25</v>
      </c>
    </row>
    <row r="83" spans="1:9" ht="11.25">
      <c r="A83" s="131"/>
      <c r="B83" s="92"/>
      <c r="C83" s="77">
        <v>100</v>
      </c>
      <c r="D83" s="97">
        <f>D82/$C$82*100</f>
        <v>25.485055060304141</v>
      </c>
      <c r="E83" s="97">
        <f t="shared" ref="E83:I83" si="36">E82/$C$82*100</f>
        <v>2.097535395909806</v>
      </c>
      <c r="F83" s="97">
        <f t="shared" si="36"/>
        <v>46.722600943890932</v>
      </c>
      <c r="G83" s="97">
        <f t="shared" si="36"/>
        <v>1.6780283167278447</v>
      </c>
      <c r="H83" s="97">
        <f t="shared" si="36"/>
        <v>22.705820660723649</v>
      </c>
      <c r="I83" s="97">
        <f t="shared" si="36"/>
        <v>1.3109596224436286</v>
      </c>
    </row>
    <row r="84" spans="1:9" ht="11.25">
      <c r="A84" s="131"/>
      <c r="B84" s="112" t="s">
        <v>64</v>
      </c>
      <c r="C84" s="76">
        <v>483</v>
      </c>
      <c r="D84" s="108">
        <v>119</v>
      </c>
      <c r="E84" s="108">
        <v>11</v>
      </c>
      <c r="F84" s="109">
        <v>223</v>
      </c>
      <c r="G84" s="109">
        <v>9</v>
      </c>
      <c r="H84" s="109">
        <v>113</v>
      </c>
      <c r="I84" s="109">
        <v>8</v>
      </c>
    </row>
    <row r="85" spans="1:9" ht="11.25">
      <c r="A85" s="131"/>
      <c r="B85" s="92"/>
      <c r="C85" s="77">
        <v>100</v>
      </c>
      <c r="D85" s="97">
        <f>D84/$C$84*100</f>
        <v>24.637681159420293</v>
      </c>
      <c r="E85" s="97">
        <f t="shared" ref="E85:I85" si="37">E84/$C$84*100</f>
        <v>2.2774327122153206</v>
      </c>
      <c r="F85" s="97">
        <f t="shared" si="37"/>
        <v>46.169772256728777</v>
      </c>
      <c r="G85" s="97">
        <f t="shared" si="37"/>
        <v>1.8633540372670807</v>
      </c>
      <c r="H85" s="97">
        <f t="shared" si="37"/>
        <v>23.395445134575567</v>
      </c>
      <c r="I85" s="97">
        <f t="shared" si="37"/>
        <v>1.6563146997929608</v>
      </c>
    </row>
    <row r="86" spans="1:9" ht="11.25">
      <c r="A86" s="131"/>
      <c r="B86" s="110" t="s">
        <v>65</v>
      </c>
      <c r="C86" s="76">
        <v>1067</v>
      </c>
      <c r="D86" s="108">
        <v>302</v>
      </c>
      <c r="E86" s="108">
        <v>24</v>
      </c>
      <c r="F86" s="109">
        <v>489</v>
      </c>
      <c r="G86" s="109">
        <v>17</v>
      </c>
      <c r="H86" s="109">
        <v>218</v>
      </c>
      <c r="I86" s="109">
        <v>17</v>
      </c>
    </row>
    <row r="87" spans="1:9" ht="11.25">
      <c r="A87" s="131"/>
      <c r="B87" s="92"/>
      <c r="C87" s="77">
        <v>100</v>
      </c>
      <c r="D87" s="117">
        <f>D86/$C$86*100</f>
        <v>28.30365510777882</v>
      </c>
      <c r="E87" s="117">
        <f t="shared" ref="E87:I87" si="38">E86/$C$86*100</f>
        <v>2.2492970946579196</v>
      </c>
      <c r="F87" s="117">
        <f t="shared" si="38"/>
        <v>45.829428303655106</v>
      </c>
      <c r="G87" s="117">
        <f t="shared" si="38"/>
        <v>1.5932521087160263</v>
      </c>
      <c r="H87" s="117">
        <f t="shared" si="38"/>
        <v>20.431115276476099</v>
      </c>
      <c r="I87" s="117">
        <f t="shared" si="38"/>
        <v>1.5932521087160263</v>
      </c>
    </row>
    <row r="88" spans="1:9" ht="11.25">
      <c r="A88" s="131"/>
      <c r="B88" s="119" t="s">
        <v>66</v>
      </c>
      <c r="C88" s="76">
        <v>454</v>
      </c>
      <c r="D88" s="120">
        <v>114</v>
      </c>
      <c r="E88" s="120">
        <v>11</v>
      </c>
      <c r="F88" s="120">
        <v>218</v>
      </c>
      <c r="G88" s="120">
        <v>8</v>
      </c>
      <c r="H88" s="120">
        <v>96</v>
      </c>
      <c r="I88" s="120">
        <v>7</v>
      </c>
    </row>
    <row r="89" spans="1:9" ht="11.25">
      <c r="A89" s="131"/>
      <c r="B89" s="92"/>
      <c r="C89" s="77">
        <v>100</v>
      </c>
      <c r="D89" s="97">
        <f>D88/$C$88*100</f>
        <v>25.110132158590311</v>
      </c>
      <c r="E89" s="97">
        <f t="shared" ref="E89:I89" si="39">E88/$C$88*100</f>
        <v>2.4229074889867843</v>
      </c>
      <c r="F89" s="97">
        <f t="shared" si="39"/>
        <v>48.017621145374449</v>
      </c>
      <c r="G89" s="97">
        <f t="shared" si="39"/>
        <v>1.7621145374449341</v>
      </c>
      <c r="H89" s="97">
        <f t="shared" si="39"/>
        <v>21.145374449339208</v>
      </c>
      <c r="I89" s="97">
        <f t="shared" si="39"/>
        <v>1.5418502202643172</v>
      </c>
    </row>
    <row r="90" spans="1:9" ht="11.25">
      <c r="A90" s="131"/>
      <c r="B90" s="112" t="s">
        <v>49</v>
      </c>
      <c r="C90" s="103">
        <v>13</v>
      </c>
      <c r="D90" s="108">
        <v>4</v>
      </c>
      <c r="E90" s="108">
        <v>0</v>
      </c>
      <c r="F90" s="109">
        <v>2</v>
      </c>
      <c r="G90" s="109">
        <v>2</v>
      </c>
      <c r="H90" s="109">
        <v>4</v>
      </c>
      <c r="I90" s="109">
        <v>1</v>
      </c>
    </row>
    <row r="91" spans="1:9" ht="11.25">
      <c r="A91" s="131"/>
      <c r="B91" s="92"/>
      <c r="C91" s="77">
        <v>100</v>
      </c>
      <c r="D91" s="97">
        <f>D90/$C$90*100</f>
        <v>30.76923076923077</v>
      </c>
      <c r="E91" s="97">
        <f t="shared" ref="E91:I91" si="40">E90/$C$90*100</f>
        <v>0</v>
      </c>
      <c r="F91" s="97">
        <f t="shared" si="40"/>
        <v>15.384615384615385</v>
      </c>
      <c r="G91" s="97">
        <f t="shared" si="40"/>
        <v>15.384615384615385</v>
      </c>
      <c r="H91" s="97">
        <f t="shared" si="40"/>
        <v>30.76923076923077</v>
      </c>
      <c r="I91" s="97">
        <f t="shared" si="40"/>
        <v>7.6923076923076925</v>
      </c>
    </row>
    <row r="92" spans="1:9" ht="11.25">
      <c r="A92" s="131"/>
      <c r="B92" s="112" t="s">
        <v>67</v>
      </c>
      <c r="C92" s="76">
        <v>93</v>
      </c>
      <c r="D92" s="108">
        <v>18</v>
      </c>
      <c r="E92" s="108">
        <v>3</v>
      </c>
      <c r="F92" s="109">
        <v>26</v>
      </c>
      <c r="G92" s="109">
        <v>2</v>
      </c>
      <c r="H92" s="109">
        <v>42</v>
      </c>
      <c r="I92" s="109">
        <v>2</v>
      </c>
    </row>
    <row r="93" spans="1:9" ht="11.25">
      <c r="A93" s="131"/>
      <c r="B93" s="92"/>
      <c r="C93" s="77">
        <v>100</v>
      </c>
      <c r="D93" s="97">
        <f>D92/$C$92*100</f>
        <v>19.35483870967742</v>
      </c>
      <c r="E93" s="97">
        <f t="shared" ref="E93:I93" si="41">E92/$C$92*100</f>
        <v>3.225806451612903</v>
      </c>
      <c r="F93" s="97">
        <f t="shared" si="41"/>
        <v>27.956989247311824</v>
      </c>
      <c r="G93" s="97">
        <f t="shared" si="41"/>
        <v>2.1505376344086025</v>
      </c>
      <c r="H93" s="97">
        <f t="shared" si="41"/>
        <v>45.161290322580641</v>
      </c>
      <c r="I93" s="97">
        <f t="shared" si="41"/>
        <v>2.1505376344086025</v>
      </c>
    </row>
    <row r="94" spans="1:9" ht="11.25">
      <c r="A94" s="131"/>
      <c r="B94" s="112" t="s">
        <v>68</v>
      </c>
      <c r="C94" s="103">
        <v>21</v>
      </c>
      <c r="D94" s="108">
        <v>2</v>
      </c>
      <c r="E94" s="108">
        <v>0</v>
      </c>
      <c r="F94" s="109">
        <v>13</v>
      </c>
      <c r="G94" s="109">
        <v>0</v>
      </c>
      <c r="H94" s="109">
        <v>4</v>
      </c>
      <c r="I94" s="109">
        <v>2</v>
      </c>
    </row>
    <row r="95" spans="1:9" ht="11.25">
      <c r="A95" s="132"/>
      <c r="B95" s="94"/>
      <c r="C95" s="75">
        <v>100</v>
      </c>
      <c r="D95" s="111">
        <f>D94/$C$94*100</f>
        <v>9.5238095238095237</v>
      </c>
      <c r="E95" s="111">
        <f t="shared" ref="E95:I95" si="42">E94/$C$94*100</f>
        <v>0</v>
      </c>
      <c r="F95" s="111">
        <f t="shared" si="42"/>
        <v>61.904761904761905</v>
      </c>
      <c r="G95" s="111">
        <f t="shared" si="42"/>
        <v>0</v>
      </c>
      <c r="H95" s="111">
        <f t="shared" si="42"/>
        <v>19.047619047619047</v>
      </c>
      <c r="I95" s="111">
        <f t="shared" si="42"/>
        <v>9.5238095238095237</v>
      </c>
    </row>
  </sheetData>
  <mergeCells count="6">
    <mergeCell ref="A72:A95"/>
    <mergeCell ref="A4:J4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/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4" t="s">
        <v>32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3</v>
      </c>
      <c r="C7" s="17"/>
      <c r="D7" s="18"/>
      <c r="E7" s="67" t="s">
        <v>33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4</v>
      </c>
      <c r="C10" s="19"/>
      <c r="E10" s="67" t="s">
        <v>51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7" t="s">
        <v>34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40</v>
      </c>
      <c r="C16" s="19"/>
      <c r="E16" s="101" t="s">
        <v>197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41</v>
      </c>
      <c r="C19" s="19"/>
      <c r="E19" s="101" t="s">
        <v>71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6</v>
      </c>
      <c r="C22" s="22"/>
      <c r="E22" s="101" t="s">
        <v>72</v>
      </c>
      <c r="P22" s="24"/>
      <c r="Q22" s="24"/>
      <c r="R22" s="24"/>
      <c r="S22" s="24"/>
    </row>
    <row r="23" spans="2:19" ht="15" customHeight="1">
      <c r="B23" s="14"/>
      <c r="C23" s="22"/>
      <c r="E23" s="64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7" t="s">
        <v>52</v>
      </c>
      <c r="G25" s="18"/>
    </row>
    <row r="26" spans="2:19" s="9" customFormat="1" ht="15" customHeight="1">
      <c r="B26" s="8"/>
      <c r="C26" s="19"/>
      <c r="E26" s="59"/>
    </row>
    <row r="27" spans="2:19" ht="15" customHeight="1">
      <c r="B27" s="13"/>
      <c r="E27" s="60"/>
      <c r="F27" s="9"/>
      <c r="H27" s="72" t="s">
        <v>38</v>
      </c>
      <c r="I27" s="73" t="s">
        <v>39</v>
      </c>
      <c r="J27" s="9"/>
    </row>
    <row r="28" spans="2:19" ht="15" customHeight="1">
      <c r="B28" s="13"/>
      <c r="F28" s="128" t="s">
        <v>35</v>
      </c>
      <c r="G28" s="129"/>
      <c r="H28" s="69">
        <v>5000</v>
      </c>
      <c r="I28" s="68"/>
      <c r="J28"/>
      <c r="K28"/>
      <c r="L28"/>
    </row>
    <row r="29" spans="2:19" ht="15" customHeight="1">
      <c r="F29" s="128" t="s">
        <v>36</v>
      </c>
      <c r="G29" s="129"/>
      <c r="H29" s="69">
        <v>2517</v>
      </c>
      <c r="I29" s="70">
        <f>ROUND(H29/$H$28*100,1)</f>
        <v>50.3</v>
      </c>
      <c r="J29"/>
      <c r="K29"/>
      <c r="L29"/>
    </row>
    <row r="30" spans="2:19" ht="15" customHeight="1">
      <c r="F30" s="128" t="s">
        <v>37</v>
      </c>
      <c r="G30" s="129"/>
      <c r="H30" s="69">
        <v>2517</v>
      </c>
      <c r="I30" s="70">
        <f>ROUND(H30/$H$28*100,1)</f>
        <v>50.3</v>
      </c>
      <c r="J30"/>
      <c r="K30"/>
      <c r="L30"/>
    </row>
    <row r="31" spans="2:19" ht="15" customHeight="1">
      <c r="E31"/>
      <c r="F31"/>
      <c r="H31"/>
      <c r="I31" s="71"/>
      <c r="J31"/>
      <c r="K31"/>
      <c r="L31"/>
    </row>
    <row r="32" spans="2:19" ht="15" customHeight="1">
      <c r="E32" s="63"/>
      <c r="I32" s="21"/>
    </row>
    <row r="33" spans="1:19" ht="15" customHeight="1">
      <c r="B33" s="14"/>
      <c r="C33" s="22"/>
      <c r="E33" s="64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14" width="4.625" style="2" customWidth="1"/>
    <col min="15" max="16384" width="9" style="2"/>
  </cols>
  <sheetData>
    <row r="1" spans="1:8" ht="22.5" customHeight="1" thickBot="1">
      <c r="A1" s="6" t="s">
        <v>92</v>
      </c>
      <c r="B1" s="5"/>
      <c r="C1" s="32"/>
      <c r="D1" s="2"/>
      <c r="E1" s="5"/>
      <c r="F1" s="2"/>
    </row>
    <row r="2" spans="1:8" ht="11.25" customHeight="1">
      <c r="D2" s="79"/>
      <c r="F2" s="79"/>
    </row>
    <row r="3" spans="1:8" ht="11.25" customHeight="1">
      <c r="D3" s="2"/>
      <c r="F3" s="2"/>
    </row>
    <row r="4" spans="1:8" ht="37.5" customHeight="1">
      <c r="A4" s="133" t="s">
        <v>195</v>
      </c>
      <c r="B4" s="133"/>
      <c r="C4" s="133"/>
      <c r="D4" s="133"/>
      <c r="E4" s="133"/>
      <c r="F4" s="133"/>
      <c r="G4" s="133"/>
      <c r="H4" s="133"/>
    </row>
    <row r="5" spans="1:8" ht="11.25">
      <c r="B5" s="83"/>
      <c r="C5" s="84"/>
      <c r="D5" s="2"/>
      <c r="E5" s="78"/>
      <c r="F5" s="2"/>
    </row>
    <row r="6" spans="1:8" ht="11.25">
      <c r="B6" s="83"/>
      <c r="C6" s="84"/>
      <c r="D6" s="2"/>
      <c r="E6" s="78"/>
      <c r="F6" s="2"/>
    </row>
    <row r="7" spans="1:8" ht="11.25">
      <c r="A7" s="2"/>
      <c r="B7" s="83"/>
      <c r="C7" s="84"/>
      <c r="D7" s="81"/>
      <c r="E7" s="80"/>
      <c r="F7" s="81"/>
    </row>
    <row r="8" spans="1:8" ht="24" customHeight="1">
      <c r="A8" s="2"/>
      <c r="B8" s="61"/>
      <c r="D8" s="113"/>
      <c r="E8" s="114"/>
      <c r="F8" s="115"/>
    </row>
    <row r="9" spans="1:8" s="4" customFormat="1" ht="180" customHeight="1">
      <c r="A9" s="74" t="s">
        <v>11</v>
      </c>
      <c r="B9" s="3"/>
      <c r="C9" s="62" t="s">
        <v>10</v>
      </c>
      <c r="D9" s="104" t="s">
        <v>198</v>
      </c>
      <c r="E9" s="104" t="s">
        <v>73</v>
      </c>
      <c r="F9" s="104" t="s">
        <v>74</v>
      </c>
    </row>
    <row r="10" spans="1:8" s="37" customFormat="1" ht="12" customHeight="1">
      <c r="A10" s="34"/>
      <c r="B10" s="35" t="s">
        <v>7</v>
      </c>
      <c r="C10" s="102">
        <v>2517</v>
      </c>
      <c r="D10" s="57">
        <v>1589</v>
      </c>
      <c r="E10" s="57">
        <v>867</v>
      </c>
      <c r="F10" s="85">
        <v>61</v>
      </c>
    </row>
    <row r="11" spans="1:8" s="39" customFormat="1" ht="12" customHeight="1">
      <c r="A11" s="38"/>
      <c r="B11" s="82"/>
      <c r="C11" s="75">
        <v>100</v>
      </c>
      <c r="D11" s="58">
        <f>D10/$C$10*100</f>
        <v>63.130711164084232</v>
      </c>
      <c r="E11" s="58">
        <f t="shared" ref="E11:F11" si="0">E10/$C$10*100</f>
        <v>34.445768772348032</v>
      </c>
      <c r="F11" s="111">
        <f t="shared" si="0"/>
        <v>2.4235200635677394</v>
      </c>
    </row>
    <row r="12" spans="1:8" s="37" customFormat="1" ht="12" customHeight="1">
      <c r="A12" s="134" t="s">
        <v>18</v>
      </c>
      <c r="B12" s="86" t="s">
        <v>8</v>
      </c>
      <c r="C12" s="102">
        <v>986</v>
      </c>
      <c r="D12" s="85">
        <v>585</v>
      </c>
      <c r="E12" s="85">
        <v>383</v>
      </c>
      <c r="F12" s="36">
        <v>18</v>
      </c>
    </row>
    <row r="13" spans="1:8" s="39" customFormat="1" ht="12" customHeight="1">
      <c r="A13" s="135"/>
      <c r="B13" s="89"/>
      <c r="C13" s="76">
        <v>100</v>
      </c>
      <c r="D13" s="116">
        <f>D12/$C$12*100</f>
        <v>59.330628803245432</v>
      </c>
      <c r="E13" s="116">
        <f t="shared" ref="E13:F13" si="1">E12/$C$12*100</f>
        <v>38.843813387423936</v>
      </c>
      <c r="F13" s="117">
        <f t="shared" si="1"/>
        <v>1.8255578093306288</v>
      </c>
    </row>
    <row r="14" spans="1:8" s="37" customFormat="1" ht="12" customHeight="1">
      <c r="A14" s="135"/>
      <c r="B14" s="88" t="s">
        <v>9</v>
      </c>
      <c r="C14" s="103">
        <v>1513</v>
      </c>
      <c r="D14" s="98">
        <v>990</v>
      </c>
      <c r="E14" s="98">
        <v>481</v>
      </c>
      <c r="F14" s="40">
        <v>42</v>
      </c>
    </row>
    <row r="15" spans="1:8" s="39" customFormat="1" ht="12" customHeight="1">
      <c r="A15" s="135"/>
      <c r="B15" s="87"/>
      <c r="C15" s="77">
        <v>100</v>
      </c>
      <c r="D15" s="118">
        <f>D14/$C$14*100</f>
        <v>65.432914738929284</v>
      </c>
      <c r="E15" s="118">
        <f t="shared" ref="E15:F15" si="2">E14/$C$14*100</f>
        <v>31.791143423661598</v>
      </c>
      <c r="F15" s="97">
        <f t="shared" si="2"/>
        <v>2.7759418374091211</v>
      </c>
    </row>
    <row r="16" spans="1:8" s="37" customFormat="1" ht="12" customHeight="1">
      <c r="A16" s="135"/>
      <c r="B16" s="91" t="s">
        <v>13</v>
      </c>
      <c r="C16" s="76">
        <v>18</v>
      </c>
      <c r="D16" s="96">
        <v>14</v>
      </c>
      <c r="E16" s="96">
        <v>3</v>
      </c>
      <c r="F16" s="41">
        <v>1</v>
      </c>
    </row>
    <row r="17" spans="1:6" s="39" customFormat="1" ht="12" customHeight="1">
      <c r="A17" s="136"/>
      <c r="B17" s="90"/>
      <c r="C17" s="75">
        <v>100</v>
      </c>
      <c r="D17" s="58">
        <f>D16/$C$16*100</f>
        <v>77.777777777777786</v>
      </c>
      <c r="E17" s="58">
        <f t="shared" ref="E17:F17" si="3">E16/$C$16*100</f>
        <v>16.666666666666664</v>
      </c>
      <c r="F17" s="111">
        <f t="shared" si="3"/>
        <v>5.5555555555555554</v>
      </c>
    </row>
    <row r="18" spans="1:6" s="66" customFormat="1" ht="12" customHeight="1">
      <c r="A18" s="135" t="s">
        <v>19</v>
      </c>
      <c r="B18" s="88" t="s">
        <v>55</v>
      </c>
      <c r="C18" s="103">
        <v>188</v>
      </c>
      <c r="D18" s="96">
        <v>58</v>
      </c>
      <c r="E18" s="96">
        <v>126</v>
      </c>
      <c r="F18" s="41">
        <v>4</v>
      </c>
    </row>
    <row r="19" spans="1:6" s="39" customFormat="1" ht="12" customHeight="1">
      <c r="A19" s="135"/>
      <c r="B19" s="87"/>
      <c r="C19" s="77">
        <v>100</v>
      </c>
      <c r="D19" s="97">
        <f>D18/$C$18*100</f>
        <v>30.851063829787233</v>
      </c>
      <c r="E19" s="97">
        <f>E18/$C$18*100</f>
        <v>67.021276595744681</v>
      </c>
      <c r="F19" s="97">
        <f t="shared" ref="F19" si="4">F18/$C$18*100</f>
        <v>2.1276595744680851</v>
      </c>
    </row>
    <row r="20" spans="1:6" s="66" customFormat="1" ht="12" customHeight="1">
      <c r="A20" s="135"/>
      <c r="B20" s="88" t="s">
        <v>14</v>
      </c>
      <c r="C20" s="103">
        <v>262</v>
      </c>
      <c r="D20" s="96">
        <v>120</v>
      </c>
      <c r="E20" s="96">
        <v>135</v>
      </c>
      <c r="F20" s="41">
        <v>7</v>
      </c>
    </row>
    <row r="21" spans="1:6" s="39" customFormat="1" ht="12" customHeight="1">
      <c r="A21" s="135"/>
      <c r="B21" s="87"/>
      <c r="C21" s="77">
        <v>100</v>
      </c>
      <c r="D21" s="97">
        <f>D20/$C$20*100</f>
        <v>45.801526717557252</v>
      </c>
      <c r="E21" s="97">
        <f>E20/$C$20*100</f>
        <v>51.526717557251914</v>
      </c>
      <c r="F21" s="97">
        <f t="shared" ref="F21" si="5">F20/$C$20*100</f>
        <v>2.6717557251908395</v>
      </c>
    </row>
    <row r="22" spans="1:6" s="66" customFormat="1" ht="12" customHeight="1">
      <c r="A22" s="135"/>
      <c r="B22" s="91" t="s">
        <v>15</v>
      </c>
      <c r="C22" s="103">
        <v>406</v>
      </c>
      <c r="D22" s="98">
        <v>226</v>
      </c>
      <c r="E22" s="98">
        <v>172</v>
      </c>
      <c r="F22" s="40">
        <v>8</v>
      </c>
    </row>
    <row r="23" spans="1:6" s="39" customFormat="1" ht="12" customHeight="1">
      <c r="A23" s="135"/>
      <c r="B23" s="87"/>
      <c r="C23" s="76">
        <v>100</v>
      </c>
      <c r="D23" s="97">
        <f>D22/$C$22*100</f>
        <v>55.665024630541872</v>
      </c>
      <c r="E23" s="97">
        <f>E22/$C$22*100</f>
        <v>42.364532019704434</v>
      </c>
      <c r="F23" s="97">
        <f t="shared" ref="F23" si="6">F22/$C$22*100</f>
        <v>1.9704433497536946</v>
      </c>
    </row>
    <row r="24" spans="1:6" s="66" customFormat="1" ht="12" customHeight="1">
      <c r="A24" s="135"/>
      <c r="B24" s="88" t="s">
        <v>16</v>
      </c>
      <c r="C24" s="103">
        <v>451</v>
      </c>
      <c r="D24" s="96">
        <v>255</v>
      </c>
      <c r="E24" s="96">
        <v>186</v>
      </c>
      <c r="F24" s="41">
        <v>10</v>
      </c>
    </row>
    <row r="25" spans="1:6" s="39" customFormat="1" ht="12" customHeight="1">
      <c r="A25" s="135"/>
      <c r="B25" s="87"/>
      <c r="C25" s="77">
        <v>100</v>
      </c>
      <c r="D25" s="97">
        <f>D24/$C$24*100</f>
        <v>56.541019955654107</v>
      </c>
      <c r="E25" s="97">
        <f>E24/$C$24*100</f>
        <v>41.241685144124169</v>
      </c>
      <c r="F25" s="97">
        <f t="shared" ref="F25" si="7">F24/$C$24*100</f>
        <v>2.2172949002217295</v>
      </c>
    </row>
    <row r="26" spans="1:6" s="66" customFormat="1" ht="12" customHeight="1">
      <c r="A26" s="135"/>
      <c r="B26" s="88" t="s">
        <v>17</v>
      </c>
      <c r="C26" s="103">
        <v>554</v>
      </c>
      <c r="D26" s="98">
        <v>392</v>
      </c>
      <c r="E26" s="98">
        <v>150</v>
      </c>
      <c r="F26" s="40">
        <v>12</v>
      </c>
    </row>
    <row r="27" spans="1:6" s="39" customFormat="1" ht="12" customHeight="1">
      <c r="A27" s="135"/>
      <c r="B27" s="87"/>
      <c r="C27" s="76">
        <v>100</v>
      </c>
      <c r="D27" s="97">
        <f>D26/$C$26*100</f>
        <v>70.758122743682307</v>
      </c>
      <c r="E27" s="97">
        <f>E26/$C$26*100</f>
        <v>27.075812274368232</v>
      </c>
      <c r="F27" s="97">
        <f t="shared" ref="F27" si="8">F26/$C$26*100</f>
        <v>2.1660649819494582</v>
      </c>
    </row>
    <row r="28" spans="1:6" s="37" customFormat="1" ht="12" customHeight="1">
      <c r="A28" s="135"/>
      <c r="B28" s="91" t="s">
        <v>56</v>
      </c>
      <c r="C28" s="103">
        <v>639</v>
      </c>
      <c r="D28" s="98">
        <v>525</v>
      </c>
      <c r="E28" s="98">
        <v>95</v>
      </c>
      <c r="F28" s="40">
        <v>19</v>
      </c>
    </row>
    <row r="29" spans="1:6" s="39" customFormat="1" ht="12" customHeight="1">
      <c r="A29" s="135"/>
      <c r="B29" s="87"/>
      <c r="C29" s="77">
        <v>100</v>
      </c>
      <c r="D29" s="97">
        <f>D28/$C$28*100</f>
        <v>82.159624413145536</v>
      </c>
      <c r="E29" s="97">
        <f>E28/$C$28*100</f>
        <v>14.866979655712051</v>
      </c>
      <c r="F29" s="97">
        <f t="shared" ref="F29" si="9">F28/$C$28*100</f>
        <v>2.9733959311424099</v>
      </c>
    </row>
    <row r="30" spans="1:6" s="66" customFormat="1" ht="12" customHeight="1">
      <c r="A30" s="135"/>
      <c r="B30" s="88" t="s">
        <v>12</v>
      </c>
      <c r="C30" s="103">
        <v>17</v>
      </c>
      <c r="D30" s="96">
        <v>13</v>
      </c>
      <c r="E30" s="96">
        <v>3</v>
      </c>
      <c r="F30" s="41">
        <v>1</v>
      </c>
    </row>
    <row r="31" spans="1:6" s="39" customFormat="1" ht="12" customHeight="1">
      <c r="A31" s="136"/>
      <c r="B31" s="90"/>
      <c r="C31" s="75">
        <v>100</v>
      </c>
      <c r="D31" s="97">
        <f>D30/$C$30*100</f>
        <v>76.470588235294116</v>
      </c>
      <c r="E31" s="97">
        <f>E30/$C$30*100</f>
        <v>17.647058823529413</v>
      </c>
      <c r="F31" s="97">
        <f t="shared" ref="F31" si="10">F30/$C$30*100</f>
        <v>5.8823529411764701</v>
      </c>
    </row>
    <row r="32" spans="1:6" s="66" customFormat="1" ht="12" customHeight="1">
      <c r="A32" s="134" t="s">
        <v>20</v>
      </c>
      <c r="B32" s="86" t="s">
        <v>21</v>
      </c>
      <c r="C32" s="102">
        <v>313</v>
      </c>
      <c r="D32" s="85">
        <v>186</v>
      </c>
      <c r="E32" s="85">
        <v>121</v>
      </c>
      <c r="F32" s="36">
        <v>6</v>
      </c>
    </row>
    <row r="33" spans="1:6" s="39" customFormat="1" ht="12" customHeight="1">
      <c r="A33" s="135"/>
      <c r="B33" s="87"/>
      <c r="C33" s="76">
        <v>100</v>
      </c>
      <c r="D33" s="97">
        <f>D32/$C$32*100</f>
        <v>59.424920127795524</v>
      </c>
      <c r="E33" s="97">
        <f>E32/$C$32*100</f>
        <v>38.658146964856229</v>
      </c>
      <c r="F33" s="97">
        <f t="shared" ref="F33" si="11">F32/$C$32*100</f>
        <v>1.9169329073482428</v>
      </c>
    </row>
    <row r="34" spans="1:6" s="66" customFormat="1" ht="12" customHeight="1">
      <c r="A34" s="135"/>
      <c r="B34" s="91" t="s">
        <v>22</v>
      </c>
      <c r="C34" s="103">
        <v>352</v>
      </c>
      <c r="D34" s="98">
        <v>218</v>
      </c>
      <c r="E34" s="98">
        <v>127</v>
      </c>
      <c r="F34" s="40">
        <v>7</v>
      </c>
    </row>
    <row r="35" spans="1:6" s="39" customFormat="1" ht="12" customHeight="1">
      <c r="A35" s="135"/>
      <c r="B35" s="87"/>
      <c r="C35" s="77">
        <v>100</v>
      </c>
      <c r="D35" s="97">
        <f>D34/$C$34*100</f>
        <v>61.93181818181818</v>
      </c>
      <c r="E35" s="97">
        <f>E34/$C$34*100</f>
        <v>36.079545454545453</v>
      </c>
      <c r="F35" s="97">
        <f t="shared" ref="F35" si="12">F34/$C$34*100</f>
        <v>1.9886363636363635</v>
      </c>
    </row>
    <row r="36" spans="1:6" s="66" customFormat="1" ht="12" customHeight="1">
      <c r="A36" s="135"/>
      <c r="B36" s="88" t="s">
        <v>23</v>
      </c>
      <c r="C36" s="76">
        <v>327</v>
      </c>
      <c r="D36" s="96">
        <v>197</v>
      </c>
      <c r="E36" s="96">
        <v>123</v>
      </c>
      <c r="F36" s="41">
        <v>7</v>
      </c>
    </row>
    <row r="37" spans="1:6" s="39" customFormat="1" ht="12" customHeight="1">
      <c r="A37" s="135"/>
      <c r="B37" s="87"/>
      <c r="C37" s="76">
        <v>100</v>
      </c>
      <c r="D37" s="97">
        <f>D36/$C$36*100</f>
        <v>60.244648318042813</v>
      </c>
      <c r="E37" s="97">
        <f>E36/$C$36*100</f>
        <v>37.61467889908257</v>
      </c>
      <c r="F37" s="97">
        <f t="shared" ref="F37" si="13">F36/$C$36*100</f>
        <v>2.1406727828746175</v>
      </c>
    </row>
    <row r="38" spans="1:6" s="66" customFormat="1" ht="12" customHeight="1">
      <c r="A38" s="135"/>
      <c r="B38" s="88" t="s">
        <v>24</v>
      </c>
      <c r="C38" s="103">
        <v>248</v>
      </c>
      <c r="D38" s="98">
        <v>152</v>
      </c>
      <c r="E38" s="98">
        <v>89</v>
      </c>
      <c r="F38" s="40">
        <v>7</v>
      </c>
    </row>
    <row r="39" spans="1:6" s="39" customFormat="1" ht="12" customHeight="1">
      <c r="A39" s="135"/>
      <c r="B39" s="87"/>
      <c r="C39" s="77">
        <v>100</v>
      </c>
      <c r="D39" s="97">
        <f>D38/$C$38*100</f>
        <v>61.29032258064516</v>
      </c>
      <c r="E39" s="97">
        <f>E38/$C$38*100</f>
        <v>35.887096774193552</v>
      </c>
      <c r="F39" s="97">
        <f t="shared" ref="F39" si="14">F38/$C$38*100</f>
        <v>2.82258064516129</v>
      </c>
    </row>
    <row r="40" spans="1:6" s="66" customFormat="1" ht="12" customHeight="1">
      <c r="A40" s="135"/>
      <c r="B40" s="88" t="s">
        <v>25</v>
      </c>
      <c r="C40" s="76">
        <v>167</v>
      </c>
      <c r="D40" s="96">
        <v>115</v>
      </c>
      <c r="E40" s="96">
        <v>47</v>
      </c>
      <c r="F40" s="41">
        <v>5</v>
      </c>
    </row>
    <row r="41" spans="1:6" s="39" customFormat="1" ht="12" customHeight="1">
      <c r="A41" s="135"/>
      <c r="B41" s="87"/>
      <c r="C41" s="76">
        <v>100</v>
      </c>
      <c r="D41" s="97">
        <f>D40/$C$40*100</f>
        <v>68.862275449101801</v>
      </c>
      <c r="E41" s="97">
        <f>E40/$C$40*100</f>
        <v>28.143712574850298</v>
      </c>
      <c r="F41" s="97">
        <f t="shared" ref="F41" si="15">F40/$C$40*100</f>
        <v>2.9940119760479043</v>
      </c>
    </row>
    <row r="42" spans="1:6" s="37" customFormat="1" ht="12" customHeight="1">
      <c r="A42" s="135"/>
      <c r="B42" s="91" t="s">
        <v>26</v>
      </c>
      <c r="C42" s="103">
        <v>275</v>
      </c>
      <c r="D42" s="98">
        <v>169</v>
      </c>
      <c r="E42" s="98">
        <v>96</v>
      </c>
      <c r="F42" s="40">
        <v>10</v>
      </c>
    </row>
    <row r="43" spans="1:6" s="39" customFormat="1" ht="12" customHeight="1">
      <c r="A43" s="135"/>
      <c r="B43" s="87"/>
      <c r="C43" s="77">
        <v>100</v>
      </c>
      <c r="D43" s="97">
        <f>D42/$C$42*100</f>
        <v>61.454545454545453</v>
      </c>
      <c r="E43" s="97">
        <f>E42/$C$42*100</f>
        <v>34.909090909090914</v>
      </c>
      <c r="F43" s="97">
        <f t="shared" ref="F43" si="16">F42/$C$42*100</f>
        <v>3.6363636363636362</v>
      </c>
    </row>
    <row r="44" spans="1:6" s="37" customFormat="1" ht="12" customHeight="1">
      <c r="A44" s="135"/>
      <c r="B44" s="88" t="s">
        <v>27</v>
      </c>
      <c r="C44" s="76">
        <v>147</v>
      </c>
      <c r="D44" s="96">
        <v>91</v>
      </c>
      <c r="E44" s="96">
        <v>53</v>
      </c>
      <c r="F44" s="41">
        <v>3</v>
      </c>
    </row>
    <row r="45" spans="1:6" s="39" customFormat="1" ht="12" customHeight="1">
      <c r="A45" s="135"/>
      <c r="B45" s="87"/>
      <c r="C45" s="76">
        <v>100</v>
      </c>
      <c r="D45" s="97">
        <f>D44/$C$44*100</f>
        <v>61.904761904761905</v>
      </c>
      <c r="E45" s="97">
        <f>E44/$C$44*100</f>
        <v>36.054421768707485</v>
      </c>
      <c r="F45" s="97">
        <f t="shared" ref="F45" si="17">F44/$C$44*100</f>
        <v>2.0408163265306123</v>
      </c>
    </row>
    <row r="46" spans="1:6" s="37" customFormat="1" ht="12" customHeight="1">
      <c r="A46" s="135"/>
      <c r="B46" s="91" t="s">
        <v>28</v>
      </c>
      <c r="C46" s="103">
        <v>194</v>
      </c>
      <c r="D46" s="98">
        <v>126</v>
      </c>
      <c r="E46" s="98">
        <v>64</v>
      </c>
      <c r="F46" s="40">
        <v>4</v>
      </c>
    </row>
    <row r="47" spans="1:6" s="39" customFormat="1" ht="12" customHeight="1">
      <c r="A47" s="135"/>
      <c r="B47" s="87"/>
      <c r="C47" s="77">
        <v>100</v>
      </c>
      <c r="D47" s="97">
        <f>D46/$C$46*100</f>
        <v>64.948453608247419</v>
      </c>
      <c r="E47" s="97">
        <f>E46/$C$46*100</f>
        <v>32.989690721649481</v>
      </c>
      <c r="F47" s="97">
        <f t="shared" ref="F47" si="18">F46/$C$46*100</f>
        <v>2.0618556701030926</v>
      </c>
    </row>
    <row r="48" spans="1:6" s="66" customFormat="1" ht="12" customHeight="1">
      <c r="A48" s="135"/>
      <c r="B48" s="88" t="s">
        <v>29</v>
      </c>
      <c r="C48" s="76">
        <v>296</v>
      </c>
      <c r="D48" s="96">
        <v>203</v>
      </c>
      <c r="E48" s="96">
        <v>86</v>
      </c>
      <c r="F48" s="41">
        <v>7</v>
      </c>
    </row>
    <row r="49" spans="1:6" s="39" customFormat="1" ht="12" customHeight="1">
      <c r="A49" s="135"/>
      <c r="B49" s="87"/>
      <c r="C49" s="76">
        <v>100</v>
      </c>
      <c r="D49" s="97">
        <f>D48/$C$48*100</f>
        <v>68.581081081081081</v>
      </c>
      <c r="E49" s="97">
        <f>E48/$C$48*100</f>
        <v>29.054054054054053</v>
      </c>
      <c r="F49" s="97">
        <f t="shared" ref="F49" si="19">F48/$C$48*100</f>
        <v>2.3648648648648649</v>
      </c>
    </row>
    <row r="50" spans="1:6" s="66" customFormat="1" ht="12" customHeight="1">
      <c r="A50" s="135"/>
      <c r="B50" s="88" t="s">
        <v>30</v>
      </c>
      <c r="C50" s="103">
        <v>178</v>
      </c>
      <c r="D50" s="98">
        <v>118</v>
      </c>
      <c r="E50" s="98">
        <v>56</v>
      </c>
      <c r="F50" s="40">
        <v>4</v>
      </c>
    </row>
    <row r="51" spans="1:6" s="39" customFormat="1" ht="12" customHeight="1">
      <c r="A51" s="135"/>
      <c r="B51" s="87"/>
      <c r="C51" s="77">
        <v>100</v>
      </c>
      <c r="D51" s="97">
        <f>D50/$C$50*100</f>
        <v>66.292134831460672</v>
      </c>
      <c r="E51" s="97">
        <f>E50/$C$50*100</f>
        <v>31.460674157303369</v>
      </c>
      <c r="F51" s="97">
        <f t="shared" ref="F51" si="20">F50/$C$50*100</f>
        <v>2.2471910112359552</v>
      </c>
    </row>
    <row r="52" spans="1:6" s="66" customFormat="1" ht="12" customHeight="1">
      <c r="A52" s="135"/>
      <c r="B52" s="88" t="s">
        <v>12</v>
      </c>
      <c r="C52" s="76">
        <v>20</v>
      </c>
      <c r="D52" s="96">
        <v>14</v>
      </c>
      <c r="E52" s="96">
        <v>5</v>
      </c>
      <c r="F52" s="41">
        <v>1</v>
      </c>
    </row>
    <row r="53" spans="1:6" s="39" customFormat="1" ht="12" customHeight="1">
      <c r="A53" s="136"/>
      <c r="B53" s="90"/>
      <c r="C53" s="75">
        <v>100</v>
      </c>
      <c r="D53" s="111">
        <f>D52/$C$52*100</f>
        <v>70</v>
      </c>
      <c r="E53" s="111">
        <f>E52/$C$52*100</f>
        <v>25</v>
      </c>
      <c r="F53" s="111">
        <f t="shared" ref="F53" si="21">F52/$C$52*100</f>
        <v>5</v>
      </c>
    </row>
    <row r="54" spans="1:6" s="39" customFormat="1" ht="12" customHeight="1">
      <c r="A54" s="134" t="s">
        <v>42</v>
      </c>
      <c r="B54" s="121" t="s">
        <v>53</v>
      </c>
      <c r="C54" s="102">
        <v>696</v>
      </c>
      <c r="D54" s="85">
        <v>357</v>
      </c>
      <c r="E54" s="85">
        <v>326</v>
      </c>
      <c r="F54" s="36">
        <v>13</v>
      </c>
    </row>
    <row r="55" spans="1:6" s="39" customFormat="1" ht="12" customHeight="1">
      <c r="A55" s="135"/>
      <c r="B55" s="92"/>
      <c r="C55" s="77">
        <v>100</v>
      </c>
      <c r="D55" s="97">
        <f>D54/$C$54*100</f>
        <v>51.293103448275865</v>
      </c>
      <c r="E55" s="97">
        <f>E54/$C$54*100</f>
        <v>46.839080459770116</v>
      </c>
      <c r="F55" s="97">
        <f t="shared" ref="F55" si="22">F54/$C$54*100</f>
        <v>1.8678160919540232</v>
      </c>
    </row>
    <row r="56" spans="1:6" s="39" customFormat="1" ht="12" customHeight="1">
      <c r="A56" s="135"/>
      <c r="B56" s="93" t="s">
        <v>43</v>
      </c>
      <c r="C56" s="76">
        <v>112</v>
      </c>
      <c r="D56" s="96">
        <v>59</v>
      </c>
      <c r="E56" s="96">
        <v>52</v>
      </c>
      <c r="F56" s="41">
        <v>1</v>
      </c>
    </row>
    <row r="57" spans="1:6" s="39" customFormat="1" ht="12" customHeight="1">
      <c r="A57" s="135"/>
      <c r="B57" s="92"/>
      <c r="C57" s="76">
        <v>100</v>
      </c>
      <c r="D57" s="97">
        <f>D56/$C$56*100</f>
        <v>52.678571428571431</v>
      </c>
      <c r="E57" s="97">
        <f>E56/$C$56*100</f>
        <v>46.428571428571431</v>
      </c>
      <c r="F57" s="97">
        <f t="shared" ref="F57" si="23">F56/$C$56*100</f>
        <v>0.89285714285714279</v>
      </c>
    </row>
    <row r="58" spans="1:6" s="39" customFormat="1" ht="12" customHeight="1">
      <c r="A58" s="135"/>
      <c r="B58" s="93" t="s">
        <v>44</v>
      </c>
      <c r="C58" s="103">
        <v>128</v>
      </c>
      <c r="D58" s="98">
        <v>76</v>
      </c>
      <c r="E58" s="98">
        <v>52</v>
      </c>
      <c r="F58" s="40">
        <v>0</v>
      </c>
    </row>
    <row r="59" spans="1:6" s="39" customFormat="1" ht="12" customHeight="1">
      <c r="A59" s="135"/>
      <c r="B59" s="92"/>
      <c r="C59" s="77">
        <v>100</v>
      </c>
      <c r="D59" s="97">
        <f>D58/$C$58*100</f>
        <v>59.375</v>
      </c>
      <c r="E59" s="97">
        <f>E58/$C$58*100</f>
        <v>40.625</v>
      </c>
      <c r="F59" s="97">
        <f t="shared" ref="F59" si="24">F58/$C$58*100</f>
        <v>0</v>
      </c>
    </row>
    <row r="60" spans="1:6" s="39" customFormat="1" ht="12" customHeight="1">
      <c r="A60" s="135"/>
      <c r="B60" s="93" t="s">
        <v>45</v>
      </c>
      <c r="C60" s="76">
        <v>384</v>
      </c>
      <c r="D60" s="96">
        <v>230</v>
      </c>
      <c r="E60" s="96">
        <v>144</v>
      </c>
      <c r="F60" s="41">
        <v>10</v>
      </c>
    </row>
    <row r="61" spans="1:6" s="39" customFormat="1" ht="12" customHeight="1">
      <c r="A61" s="135"/>
      <c r="B61" s="92"/>
      <c r="C61" s="77">
        <v>100</v>
      </c>
      <c r="D61" s="97">
        <f>D60/$C$60*100</f>
        <v>59.895833333333336</v>
      </c>
      <c r="E61" s="97">
        <f>E60/$C$60*100</f>
        <v>37.5</v>
      </c>
      <c r="F61" s="97">
        <f t="shared" ref="F61" si="25">F60/$C$60*100</f>
        <v>2.604166666666667</v>
      </c>
    </row>
    <row r="62" spans="1:6" s="39" customFormat="1" ht="12" customHeight="1">
      <c r="A62" s="135"/>
      <c r="B62" s="93" t="s">
        <v>46</v>
      </c>
      <c r="C62" s="103">
        <v>550</v>
      </c>
      <c r="D62" s="98">
        <v>402</v>
      </c>
      <c r="E62" s="98">
        <v>137</v>
      </c>
      <c r="F62" s="40">
        <v>11</v>
      </c>
    </row>
    <row r="63" spans="1:6" s="39" customFormat="1" ht="12" customHeight="1">
      <c r="A63" s="135"/>
      <c r="B63" s="92"/>
      <c r="C63" s="77">
        <v>100</v>
      </c>
      <c r="D63" s="97">
        <f>D62/$C$62*100</f>
        <v>73.090909090909093</v>
      </c>
      <c r="E63" s="97">
        <f>E62/$C$62*100</f>
        <v>24.90909090909091</v>
      </c>
      <c r="F63" s="97">
        <f t="shared" ref="F63" si="26">F62/$C$62*100</f>
        <v>2</v>
      </c>
    </row>
    <row r="64" spans="1:6" s="39" customFormat="1" ht="12" customHeight="1">
      <c r="A64" s="135"/>
      <c r="B64" s="95" t="s">
        <v>47</v>
      </c>
      <c r="C64" s="76">
        <v>46</v>
      </c>
      <c r="D64" s="96">
        <v>13</v>
      </c>
      <c r="E64" s="96">
        <v>33</v>
      </c>
      <c r="F64" s="41">
        <v>0</v>
      </c>
    </row>
    <row r="65" spans="1:6" s="39" customFormat="1" ht="12" customHeight="1">
      <c r="A65" s="135"/>
      <c r="B65" s="92"/>
      <c r="C65" s="76">
        <v>100</v>
      </c>
      <c r="D65" s="97">
        <f>D64/$C$64*100</f>
        <v>28.260869565217391</v>
      </c>
      <c r="E65" s="97">
        <f>E64/$C$64*100</f>
        <v>71.739130434782609</v>
      </c>
      <c r="F65" s="97">
        <f t="shared" ref="F65" si="27">F64/$C$64*100</f>
        <v>0</v>
      </c>
    </row>
    <row r="66" spans="1:6" s="39" customFormat="1" ht="12" customHeight="1">
      <c r="A66" s="135"/>
      <c r="B66" s="93" t="s">
        <v>48</v>
      </c>
      <c r="C66" s="103">
        <v>491</v>
      </c>
      <c r="D66" s="98">
        <v>374</v>
      </c>
      <c r="E66" s="98">
        <v>96</v>
      </c>
      <c r="F66" s="40">
        <v>21</v>
      </c>
    </row>
    <row r="67" spans="1:6" s="39" customFormat="1" ht="12" customHeight="1">
      <c r="A67" s="135"/>
      <c r="B67" s="92"/>
      <c r="C67" s="77">
        <v>100</v>
      </c>
      <c r="D67" s="97">
        <f>D66/$C$66*100</f>
        <v>76.171079429735229</v>
      </c>
      <c r="E67" s="97">
        <f>E66/$C$66*100</f>
        <v>19.551934826883908</v>
      </c>
      <c r="F67" s="97">
        <f t="shared" ref="F67" si="28">F66/$C$66*100</f>
        <v>4.2769857433808554</v>
      </c>
    </row>
    <row r="68" spans="1:6" s="39" customFormat="1" ht="12" customHeight="1">
      <c r="A68" s="135"/>
      <c r="B68" s="93" t="s">
        <v>49</v>
      </c>
      <c r="C68" s="103">
        <v>83</v>
      </c>
      <c r="D68" s="98">
        <v>58</v>
      </c>
      <c r="E68" s="98">
        <v>22</v>
      </c>
      <c r="F68" s="40">
        <v>3</v>
      </c>
    </row>
    <row r="69" spans="1:6" s="39" customFormat="1" ht="12" customHeight="1">
      <c r="A69" s="135"/>
      <c r="B69" s="92"/>
      <c r="C69" s="77">
        <v>100</v>
      </c>
      <c r="D69" s="97">
        <f>D68/$C$68*100</f>
        <v>69.879518072289159</v>
      </c>
      <c r="E69" s="97">
        <f>E68/$C$68*100</f>
        <v>26.506024096385545</v>
      </c>
      <c r="F69" s="97">
        <f t="shared" ref="F69" si="29">F68/$C$68*100</f>
        <v>3.6144578313253009</v>
      </c>
    </row>
    <row r="70" spans="1:6" s="66" customFormat="1" ht="12" customHeight="1">
      <c r="A70" s="135"/>
      <c r="B70" s="93" t="s">
        <v>50</v>
      </c>
      <c r="C70" s="76">
        <v>27</v>
      </c>
      <c r="D70" s="96">
        <v>20</v>
      </c>
      <c r="E70" s="96">
        <v>5</v>
      </c>
      <c r="F70" s="41">
        <v>2</v>
      </c>
    </row>
    <row r="71" spans="1:6" s="39" customFormat="1" ht="12" customHeight="1">
      <c r="A71" s="136"/>
      <c r="B71" s="94"/>
      <c r="C71" s="75">
        <v>100</v>
      </c>
      <c r="D71" s="111">
        <f>D70/$C$70*100</f>
        <v>74.074074074074076</v>
      </c>
      <c r="E71" s="111">
        <f>E70/$C$70*100</f>
        <v>18.518518518518519</v>
      </c>
      <c r="F71" s="111">
        <f t="shared" ref="F71" si="30">F70/$C$70*100</f>
        <v>7.4074074074074066</v>
      </c>
    </row>
    <row r="72" spans="1:6" ht="11.25" customHeight="1">
      <c r="A72" s="130" t="s">
        <v>181</v>
      </c>
      <c r="B72" s="105" t="s">
        <v>58</v>
      </c>
      <c r="C72" s="102">
        <v>1101</v>
      </c>
      <c r="D72" s="106">
        <v>781</v>
      </c>
      <c r="E72" s="106">
        <v>299</v>
      </c>
      <c r="F72" s="107">
        <v>21</v>
      </c>
    </row>
    <row r="73" spans="1:6" ht="11.25">
      <c r="A73" s="131"/>
      <c r="B73" s="89"/>
      <c r="C73" s="76">
        <v>100</v>
      </c>
      <c r="D73" s="97">
        <f>D72/$C$72*100</f>
        <v>70.935513169845592</v>
      </c>
      <c r="E73" s="97">
        <f t="shared" ref="E73:F73" si="31">E72/$C$72*100</f>
        <v>27.157129881925524</v>
      </c>
      <c r="F73" s="97">
        <f t="shared" si="31"/>
        <v>1.9073569482288828</v>
      </c>
    </row>
    <row r="74" spans="1:6" ht="11.25">
      <c r="A74" s="131"/>
      <c r="B74" s="112" t="s">
        <v>59</v>
      </c>
      <c r="C74" s="103">
        <v>1361</v>
      </c>
      <c r="D74" s="108">
        <v>879</v>
      </c>
      <c r="E74" s="108">
        <v>451</v>
      </c>
      <c r="F74" s="109">
        <v>31</v>
      </c>
    </row>
    <row r="75" spans="1:6" ht="11.25">
      <c r="A75" s="131"/>
      <c r="B75" s="92"/>
      <c r="C75" s="77">
        <v>100</v>
      </c>
      <c r="D75" s="97">
        <f>D74/$C$74*100</f>
        <v>64.584864070536369</v>
      </c>
      <c r="E75" s="97">
        <f t="shared" ref="E75:F75" si="32">E74/$C$74*100</f>
        <v>33.137398971344602</v>
      </c>
      <c r="F75" s="97">
        <f t="shared" si="32"/>
        <v>2.2777369581190303</v>
      </c>
    </row>
    <row r="76" spans="1:6" ht="11.25">
      <c r="A76" s="131"/>
      <c r="B76" s="112" t="s">
        <v>60</v>
      </c>
      <c r="C76" s="76">
        <v>320</v>
      </c>
      <c r="D76" s="108">
        <v>226</v>
      </c>
      <c r="E76" s="108">
        <v>87</v>
      </c>
      <c r="F76" s="109">
        <v>7</v>
      </c>
    </row>
    <row r="77" spans="1:6" ht="11.25">
      <c r="A77" s="131"/>
      <c r="B77" s="92"/>
      <c r="C77" s="77">
        <v>100</v>
      </c>
      <c r="D77" s="97">
        <f>D76/$C$76*100</f>
        <v>70.625</v>
      </c>
      <c r="E77" s="97">
        <f t="shared" ref="E77:F77" si="33">E76/$C$76*100</f>
        <v>27.187499999999996</v>
      </c>
      <c r="F77" s="97">
        <f t="shared" si="33"/>
        <v>2.1875</v>
      </c>
    </row>
    <row r="78" spans="1:6" ht="11.25">
      <c r="A78" s="131"/>
      <c r="B78" s="112" t="s">
        <v>61</v>
      </c>
      <c r="C78" s="103">
        <v>720</v>
      </c>
      <c r="D78" s="108">
        <v>383</v>
      </c>
      <c r="E78" s="108">
        <v>322</v>
      </c>
      <c r="F78" s="109">
        <v>15</v>
      </c>
    </row>
    <row r="79" spans="1:6" ht="11.25">
      <c r="A79" s="131"/>
      <c r="B79" s="92"/>
      <c r="C79" s="77">
        <v>100</v>
      </c>
      <c r="D79" s="97">
        <f>D78/$C$78*100</f>
        <v>53.194444444444443</v>
      </c>
      <c r="E79" s="97">
        <f t="shared" ref="E79:F79" si="34">E78/$C$78*100</f>
        <v>44.722222222222221</v>
      </c>
      <c r="F79" s="97">
        <f t="shared" si="34"/>
        <v>2.083333333333333</v>
      </c>
    </row>
    <row r="80" spans="1:6" ht="11.25">
      <c r="A80" s="131"/>
      <c r="B80" s="112" t="s">
        <v>62</v>
      </c>
      <c r="C80" s="76">
        <v>252</v>
      </c>
      <c r="D80" s="108">
        <v>120</v>
      </c>
      <c r="E80" s="108">
        <v>127</v>
      </c>
      <c r="F80" s="109">
        <v>5</v>
      </c>
    </row>
    <row r="81" spans="1:6" ht="11.25">
      <c r="A81" s="131"/>
      <c r="B81" s="92"/>
      <c r="C81" s="77">
        <v>100</v>
      </c>
      <c r="D81" s="97">
        <f>D80/$C$80*100</f>
        <v>47.619047619047613</v>
      </c>
      <c r="E81" s="97">
        <f t="shared" ref="E81:F81" si="35">E80/$C$80*100</f>
        <v>50.396825396825392</v>
      </c>
      <c r="F81" s="97">
        <f t="shared" si="35"/>
        <v>1.984126984126984</v>
      </c>
    </row>
    <row r="82" spans="1:6" ht="11.25">
      <c r="A82" s="131"/>
      <c r="B82" s="112" t="s">
        <v>63</v>
      </c>
      <c r="C82" s="103">
        <v>1907</v>
      </c>
      <c r="D82" s="108">
        <v>1263</v>
      </c>
      <c r="E82" s="108">
        <v>605</v>
      </c>
      <c r="F82" s="109">
        <v>39</v>
      </c>
    </row>
    <row r="83" spans="1:6" ht="11.25">
      <c r="A83" s="131"/>
      <c r="B83" s="92"/>
      <c r="C83" s="77">
        <v>100</v>
      </c>
      <c r="D83" s="97">
        <f>D82/$C$82*100</f>
        <v>66.229680125852113</v>
      </c>
      <c r="E83" s="97">
        <f t="shared" ref="E83:F83" si="36">E82/$C$82*100</f>
        <v>31.725222863135816</v>
      </c>
      <c r="F83" s="97">
        <f t="shared" si="36"/>
        <v>2.0450970110120608</v>
      </c>
    </row>
    <row r="84" spans="1:6" ht="11.25">
      <c r="A84" s="131"/>
      <c r="B84" s="112" t="s">
        <v>64</v>
      </c>
      <c r="C84" s="76">
        <v>483</v>
      </c>
      <c r="D84" s="108">
        <v>326</v>
      </c>
      <c r="E84" s="108">
        <v>142</v>
      </c>
      <c r="F84" s="109">
        <v>15</v>
      </c>
    </row>
    <row r="85" spans="1:6" ht="11.25">
      <c r="A85" s="131"/>
      <c r="B85" s="92"/>
      <c r="C85" s="77">
        <v>100</v>
      </c>
      <c r="D85" s="97">
        <f>D84/$C$84*100</f>
        <v>67.494824016563143</v>
      </c>
      <c r="E85" s="97">
        <f t="shared" ref="E85:F85" si="37">E84/$C$84*100</f>
        <v>29.399585921325048</v>
      </c>
      <c r="F85" s="97">
        <f t="shared" si="37"/>
        <v>3.1055900621118013</v>
      </c>
    </row>
    <row r="86" spans="1:6" ht="11.25">
      <c r="A86" s="131"/>
      <c r="B86" s="110" t="s">
        <v>65</v>
      </c>
      <c r="C86" s="76">
        <v>1067</v>
      </c>
      <c r="D86" s="108">
        <v>756</v>
      </c>
      <c r="E86" s="108">
        <v>291</v>
      </c>
      <c r="F86" s="109">
        <v>20</v>
      </c>
    </row>
    <row r="87" spans="1:6" ht="11.25">
      <c r="A87" s="131"/>
      <c r="B87" s="92"/>
      <c r="C87" s="77">
        <v>100</v>
      </c>
      <c r="D87" s="117">
        <f>D86/$C$86*100</f>
        <v>70.852858481724454</v>
      </c>
      <c r="E87" s="117">
        <f t="shared" ref="E87:F87" si="38">E86/$C$86*100</f>
        <v>27.27272727272727</v>
      </c>
      <c r="F87" s="117">
        <f t="shared" si="38"/>
        <v>1.874414245548266</v>
      </c>
    </row>
    <row r="88" spans="1:6" ht="11.25">
      <c r="A88" s="131"/>
      <c r="B88" s="119" t="s">
        <v>66</v>
      </c>
      <c r="C88" s="76">
        <v>454</v>
      </c>
      <c r="D88" s="120">
        <v>306</v>
      </c>
      <c r="E88" s="120">
        <v>139</v>
      </c>
      <c r="F88" s="120">
        <v>9</v>
      </c>
    </row>
    <row r="89" spans="1:6" ht="11.25">
      <c r="A89" s="131"/>
      <c r="B89" s="92"/>
      <c r="C89" s="77">
        <v>100</v>
      </c>
      <c r="D89" s="97">
        <f>D88/$C$88*100</f>
        <v>67.40088105726872</v>
      </c>
      <c r="E89" s="97">
        <f t="shared" ref="E89:F89" si="39">E88/$C$88*100</f>
        <v>30.616740088105725</v>
      </c>
      <c r="F89" s="97">
        <f t="shared" si="39"/>
        <v>1.9823788546255507</v>
      </c>
    </row>
    <row r="90" spans="1:6" ht="11.25">
      <c r="A90" s="131"/>
      <c r="B90" s="112" t="s">
        <v>49</v>
      </c>
      <c r="C90" s="103">
        <v>13</v>
      </c>
      <c r="D90" s="108">
        <v>8</v>
      </c>
      <c r="E90" s="108">
        <v>4</v>
      </c>
      <c r="F90" s="109">
        <v>1</v>
      </c>
    </row>
    <row r="91" spans="1:6" ht="11.25">
      <c r="A91" s="131"/>
      <c r="B91" s="92"/>
      <c r="C91" s="77">
        <v>100</v>
      </c>
      <c r="D91" s="97">
        <f>D90/$C$90*100</f>
        <v>61.53846153846154</v>
      </c>
      <c r="E91" s="97">
        <f t="shared" ref="E91:F91" si="40">E90/$C$90*100</f>
        <v>30.76923076923077</v>
      </c>
      <c r="F91" s="97">
        <f t="shared" si="40"/>
        <v>7.6923076923076925</v>
      </c>
    </row>
    <row r="92" spans="1:6" ht="11.25">
      <c r="A92" s="131"/>
      <c r="B92" s="112" t="s">
        <v>67</v>
      </c>
      <c r="C92" s="76">
        <v>93</v>
      </c>
      <c r="D92" s="108">
        <v>48</v>
      </c>
      <c r="E92" s="108">
        <v>40</v>
      </c>
      <c r="F92" s="109">
        <v>5</v>
      </c>
    </row>
    <row r="93" spans="1:6" ht="11.25">
      <c r="A93" s="131"/>
      <c r="B93" s="92"/>
      <c r="C93" s="77">
        <v>100</v>
      </c>
      <c r="D93" s="97">
        <f>D92/$C$92*100</f>
        <v>51.612903225806448</v>
      </c>
      <c r="E93" s="97">
        <f t="shared" ref="E93:F93" si="41">E92/$C$92*100</f>
        <v>43.01075268817204</v>
      </c>
      <c r="F93" s="97">
        <f t="shared" si="41"/>
        <v>5.376344086021505</v>
      </c>
    </row>
    <row r="94" spans="1:6" ht="11.25">
      <c r="A94" s="131"/>
      <c r="B94" s="112" t="s">
        <v>68</v>
      </c>
      <c r="C94" s="103">
        <v>21</v>
      </c>
      <c r="D94" s="108">
        <v>15</v>
      </c>
      <c r="E94" s="108">
        <v>5</v>
      </c>
      <c r="F94" s="109">
        <v>1</v>
      </c>
    </row>
    <row r="95" spans="1:6" ht="11.25">
      <c r="A95" s="132"/>
      <c r="B95" s="94"/>
      <c r="C95" s="75">
        <v>100</v>
      </c>
      <c r="D95" s="111">
        <f>D94/$C$94*100</f>
        <v>71.428571428571431</v>
      </c>
      <c r="E95" s="111">
        <f t="shared" ref="E95:F95" si="42">E94/$C$94*100</f>
        <v>23.809523809523807</v>
      </c>
      <c r="F95" s="111">
        <f t="shared" si="42"/>
        <v>4.7619047619047619</v>
      </c>
    </row>
  </sheetData>
  <mergeCells count="6">
    <mergeCell ref="A72:A95"/>
    <mergeCell ref="A4:H4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20" width="6.625" style="1" customWidth="1"/>
    <col min="21" max="16384" width="9" style="2"/>
  </cols>
  <sheetData>
    <row r="1" spans="1:20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1.25" customHeight="1">
      <c r="A3" s="137" t="s">
        <v>75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1.25" customHeight="1">
      <c r="A4" s="99" t="s">
        <v>194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</row>
    <row r="9" spans="1:20" s="4" customFormat="1" ht="180" customHeight="1">
      <c r="A9" s="74" t="s">
        <v>11</v>
      </c>
      <c r="B9" s="3"/>
      <c r="C9" s="62" t="s">
        <v>10</v>
      </c>
      <c r="D9" s="104" t="s">
        <v>76</v>
      </c>
      <c r="E9" s="104" t="s">
        <v>77</v>
      </c>
      <c r="F9" s="104" t="s">
        <v>78</v>
      </c>
      <c r="G9" s="104" t="s">
        <v>79</v>
      </c>
      <c r="H9" s="104" t="s">
        <v>80</v>
      </c>
      <c r="I9" s="104" t="s">
        <v>81</v>
      </c>
      <c r="J9" s="104" t="s">
        <v>82</v>
      </c>
      <c r="K9" s="104" t="s">
        <v>83</v>
      </c>
      <c r="L9" s="104" t="s">
        <v>84</v>
      </c>
      <c r="M9" s="104" t="s">
        <v>85</v>
      </c>
      <c r="N9" s="104" t="s">
        <v>86</v>
      </c>
      <c r="O9" s="104" t="s">
        <v>87</v>
      </c>
      <c r="P9" s="104" t="s">
        <v>88</v>
      </c>
      <c r="Q9" s="104" t="s">
        <v>89</v>
      </c>
      <c r="R9" s="104" t="s">
        <v>90</v>
      </c>
      <c r="S9" s="104" t="s">
        <v>91</v>
      </c>
      <c r="T9" s="104" t="s">
        <v>74</v>
      </c>
    </row>
    <row r="10" spans="1:20" s="37" customFormat="1" ht="12" customHeight="1">
      <c r="A10" s="34"/>
      <c r="B10" s="35" t="s">
        <v>7</v>
      </c>
      <c r="C10" s="102">
        <v>1589</v>
      </c>
      <c r="D10" s="57">
        <v>767</v>
      </c>
      <c r="E10" s="57">
        <v>54</v>
      </c>
      <c r="F10" s="85">
        <v>271</v>
      </c>
      <c r="G10" s="85">
        <v>300</v>
      </c>
      <c r="H10" s="85">
        <v>157</v>
      </c>
      <c r="I10" s="85">
        <v>381</v>
      </c>
      <c r="J10" s="85">
        <v>264</v>
      </c>
      <c r="K10" s="85">
        <v>56</v>
      </c>
      <c r="L10" s="85">
        <v>142</v>
      </c>
      <c r="M10" s="85">
        <v>57</v>
      </c>
      <c r="N10" s="85">
        <v>12</v>
      </c>
      <c r="O10" s="85">
        <v>110</v>
      </c>
      <c r="P10" s="85">
        <v>349</v>
      </c>
      <c r="Q10" s="85">
        <v>179</v>
      </c>
      <c r="R10" s="85">
        <v>35</v>
      </c>
      <c r="S10" s="85">
        <v>14</v>
      </c>
      <c r="T10" s="85">
        <v>257</v>
      </c>
    </row>
    <row r="11" spans="1:20" s="39" customFormat="1" ht="12" customHeight="1">
      <c r="A11" s="38"/>
      <c r="B11" s="82"/>
      <c r="C11" s="75">
        <v>100</v>
      </c>
      <c r="D11" s="58">
        <f>D10/$C$10*100</f>
        <v>48.269351793580867</v>
      </c>
      <c r="E11" s="58">
        <f t="shared" ref="E11:T11" si="0">E10/$C$10*100</f>
        <v>3.3983637507866584</v>
      </c>
      <c r="F11" s="111">
        <f t="shared" si="0"/>
        <v>17.054751415984896</v>
      </c>
      <c r="G11" s="111">
        <f t="shared" si="0"/>
        <v>18.879798615481434</v>
      </c>
      <c r="H11" s="111">
        <f t="shared" si="0"/>
        <v>9.8804279421019512</v>
      </c>
      <c r="I11" s="111">
        <f t="shared" si="0"/>
        <v>23.97734424166142</v>
      </c>
      <c r="J11" s="111">
        <f t="shared" si="0"/>
        <v>16.614222781623663</v>
      </c>
      <c r="K11" s="111">
        <f t="shared" si="0"/>
        <v>3.5242290748898681</v>
      </c>
      <c r="L11" s="111">
        <f t="shared" si="0"/>
        <v>8.9364380113278798</v>
      </c>
      <c r="M11" s="111">
        <f t="shared" si="0"/>
        <v>3.5871617369414728</v>
      </c>
      <c r="N11" s="111">
        <f t="shared" si="0"/>
        <v>0.75519194461925743</v>
      </c>
      <c r="O11" s="111">
        <f t="shared" si="0"/>
        <v>6.922592825676527</v>
      </c>
      <c r="P11" s="111">
        <f t="shared" si="0"/>
        <v>21.963499056010068</v>
      </c>
      <c r="Q11" s="111">
        <f t="shared" si="0"/>
        <v>11.264946507237255</v>
      </c>
      <c r="R11" s="111">
        <f t="shared" si="0"/>
        <v>2.2026431718061676</v>
      </c>
      <c r="S11" s="111">
        <f t="shared" si="0"/>
        <v>0.88105726872246704</v>
      </c>
      <c r="T11" s="111">
        <f t="shared" si="0"/>
        <v>16.173694147262431</v>
      </c>
    </row>
    <row r="12" spans="1:20" s="37" customFormat="1" ht="12" customHeight="1">
      <c r="A12" s="134" t="s">
        <v>18</v>
      </c>
      <c r="B12" s="86" t="s">
        <v>8</v>
      </c>
      <c r="C12" s="102">
        <v>585</v>
      </c>
      <c r="D12" s="85">
        <v>284</v>
      </c>
      <c r="E12" s="85">
        <v>25</v>
      </c>
      <c r="F12" s="36">
        <v>97</v>
      </c>
      <c r="G12" s="36">
        <v>103</v>
      </c>
      <c r="H12" s="36">
        <v>67</v>
      </c>
      <c r="I12" s="36">
        <v>159</v>
      </c>
      <c r="J12" s="36">
        <v>72</v>
      </c>
      <c r="K12" s="36">
        <v>25</v>
      </c>
      <c r="L12" s="36">
        <v>35</v>
      </c>
      <c r="M12" s="36">
        <v>21</v>
      </c>
      <c r="N12" s="36">
        <v>5</v>
      </c>
      <c r="O12" s="36">
        <v>46</v>
      </c>
      <c r="P12" s="36">
        <v>135</v>
      </c>
      <c r="Q12" s="36">
        <v>69</v>
      </c>
      <c r="R12" s="36">
        <v>17</v>
      </c>
      <c r="S12" s="36">
        <v>8</v>
      </c>
      <c r="T12" s="36">
        <v>87</v>
      </c>
    </row>
    <row r="13" spans="1:20" s="39" customFormat="1" ht="12" customHeight="1">
      <c r="A13" s="135"/>
      <c r="B13" s="89"/>
      <c r="C13" s="76">
        <v>100</v>
      </c>
      <c r="D13" s="116">
        <f>D12/$C$12*100</f>
        <v>48.547008547008545</v>
      </c>
      <c r="E13" s="116">
        <f t="shared" ref="E13:T13" si="1">E12/$C$12*100</f>
        <v>4.2735042735042734</v>
      </c>
      <c r="F13" s="117">
        <f t="shared" si="1"/>
        <v>16.581196581196579</v>
      </c>
      <c r="G13" s="117">
        <f t="shared" si="1"/>
        <v>17.606837606837608</v>
      </c>
      <c r="H13" s="117">
        <f t="shared" si="1"/>
        <v>11.452991452991453</v>
      </c>
      <c r="I13" s="117">
        <f t="shared" si="1"/>
        <v>27.179487179487179</v>
      </c>
      <c r="J13" s="117">
        <f t="shared" si="1"/>
        <v>12.307692307692308</v>
      </c>
      <c r="K13" s="117">
        <f t="shared" si="1"/>
        <v>4.2735042735042734</v>
      </c>
      <c r="L13" s="117">
        <f t="shared" si="1"/>
        <v>5.982905982905983</v>
      </c>
      <c r="M13" s="117">
        <f t="shared" si="1"/>
        <v>3.5897435897435894</v>
      </c>
      <c r="N13" s="117">
        <f t="shared" si="1"/>
        <v>0.85470085470085477</v>
      </c>
      <c r="O13" s="117">
        <f t="shared" si="1"/>
        <v>7.8632478632478628</v>
      </c>
      <c r="P13" s="117">
        <f t="shared" si="1"/>
        <v>23.076923076923077</v>
      </c>
      <c r="Q13" s="117">
        <f t="shared" si="1"/>
        <v>11.794871794871794</v>
      </c>
      <c r="R13" s="117">
        <f t="shared" si="1"/>
        <v>2.9059829059829059</v>
      </c>
      <c r="S13" s="117">
        <f t="shared" si="1"/>
        <v>1.3675213675213675</v>
      </c>
      <c r="T13" s="117">
        <f t="shared" si="1"/>
        <v>14.871794871794872</v>
      </c>
    </row>
    <row r="14" spans="1:20" s="37" customFormat="1" ht="12" customHeight="1">
      <c r="A14" s="135"/>
      <c r="B14" s="88" t="s">
        <v>9</v>
      </c>
      <c r="C14" s="103">
        <v>990</v>
      </c>
      <c r="D14" s="98">
        <v>479</v>
      </c>
      <c r="E14" s="98">
        <v>28</v>
      </c>
      <c r="F14" s="40">
        <v>170</v>
      </c>
      <c r="G14" s="40">
        <v>195</v>
      </c>
      <c r="H14" s="40">
        <v>90</v>
      </c>
      <c r="I14" s="40">
        <v>217</v>
      </c>
      <c r="J14" s="40">
        <v>187</v>
      </c>
      <c r="K14" s="40">
        <v>31</v>
      </c>
      <c r="L14" s="40">
        <v>106</v>
      </c>
      <c r="M14" s="40">
        <v>35</v>
      </c>
      <c r="N14" s="40">
        <v>6</v>
      </c>
      <c r="O14" s="40">
        <v>63</v>
      </c>
      <c r="P14" s="40">
        <v>208</v>
      </c>
      <c r="Q14" s="40">
        <v>108</v>
      </c>
      <c r="R14" s="40">
        <v>18</v>
      </c>
      <c r="S14" s="40">
        <v>6</v>
      </c>
      <c r="T14" s="40">
        <v>170</v>
      </c>
    </row>
    <row r="15" spans="1:20" s="39" customFormat="1" ht="12" customHeight="1">
      <c r="A15" s="135"/>
      <c r="B15" s="87"/>
      <c r="C15" s="77">
        <v>100</v>
      </c>
      <c r="D15" s="118">
        <f>D14/$C$14*100</f>
        <v>48.383838383838388</v>
      </c>
      <c r="E15" s="118">
        <f t="shared" ref="E15:T15" si="2">E14/$C$14*100</f>
        <v>2.8282828282828283</v>
      </c>
      <c r="F15" s="97">
        <f t="shared" si="2"/>
        <v>17.171717171717169</v>
      </c>
      <c r="G15" s="97">
        <f t="shared" si="2"/>
        <v>19.696969696969695</v>
      </c>
      <c r="H15" s="97">
        <f t="shared" si="2"/>
        <v>9.0909090909090917</v>
      </c>
      <c r="I15" s="97">
        <f t="shared" si="2"/>
        <v>21.91919191919192</v>
      </c>
      <c r="J15" s="97">
        <f t="shared" si="2"/>
        <v>18.888888888888889</v>
      </c>
      <c r="K15" s="97">
        <f t="shared" si="2"/>
        <v>3.1313131313131315</v>
      </c>
      <c r="L15" s="97">
        <f t="shared" si="2"/>
        <v>10.707070707070706</v>
      </c>
      <c r="M15" s="97">
        <f t="shared" si="2"/>
        <v>3.535353535353535</v>
      </c>
      <c r="N15" s="97">
        <f t="shared" si="2"/>
        <v>0.60606060606060608</v>
      </c>
      <c r="O15" s="97">
        <f t="shared" si="2"/>
        <v>6.3636363636363633</v>
      </c>
      <c r="P15" s="97">
        <f t="shared" si="2"/>
        <v>21.01010101010101</v>
      </c>
      <c r="Q15" s="97">
        <f t="shared" si="2"/>
        <v>10.909090909090908</v>
      </c>
      <c r="R15" s="97">
        <f t="shared" si="2"/>
        <v>1.8181818181818181</v>
      </c>
      <c r="S15" s="97">
        <f t="shared" si="2"/>
        <v>0.60606060606060608</v>
      </c>
      <c r="T15" s="97">
        <f t="shared" si="2"/>
        <v>17.171717171717169</v>
      </c>
    </row>
    <row r="16" spans="1:20" s="37" customFormat="1" ht="12" customHeight="1">
      <c r="A16" s="135"/>
      <c r="B16" s="91" t="s">
        <v>13</v>
      </c>
      <c r="C16" s="76">
        <v>14</v>
      </c>
      <c r="D16" s="96">
        <v>4</v>
      </c>
      <c r="E16" s="96">
        <v>1</v>
      </c>
      <c r="F16" s="41">
        <v>4</v>
      </c>
      <c r="G16" s="41">
        <v>2</v>
      </c>
      <c r="H16" s="41">
        <v>0</v>
      </c>
      <c r="I16" s="41">
        <v>5</v>
      </c>
      <c r="J16" s="41">
        <v>5</v>
      </c>
      <c r="K16" s="41">
        <v>0</v>
      </c>
      <c r="L16" s="41">
        <v>1</v>
      </c>
      <c r="M16" s="41">
        <v>1</v>
      </c>
      <c r="N16" s="41">
        <v>1</v>
      </c>
      <c r="O16" s="41">
        <v>1</v>
      </c>
      <c r="P16" s="41">
        <v>6</v>
      </c>
      <c r="Q16" s="41">
        <v>2</v>
      </c>
      <c r="R16" s="41">
        <v>0</v>
      </c>
      <c r="S16" s="41">
        <v>0</v>
      </c>
      <c r="T16" s="41">
        <v>0</v>
      </c>
    </row>
    <row r="17" spans="1:20" s="39" customFormat="1" ht="12" customHeight="1">
      <c r="A17" s="136"/>
      <c r="B17" s="90"/>
      <c r="C17" s="75">
        <v>100</v>
      </c>
      <c r="D17" s="58">
        <f>D16/$C$16*100</f>
        <v>28.571428571428569</v>
      </c>
      <c r="E17" s="58">
        <f t="shared" ref="E17:T17" si="3">E16/$C$16*100</f>
        <v>7.1428571428571423</v>
      </c>
      <c r="F17" s="111">
        <f t="shared" si="3"/>
        <v>28.571428571428569</v>
      </c>
      <c r="G17" s="111">
        <f t="shared" si="3"/>
        <v>14.285714285714285</v>
      </c>
      <c r="H17" s="111">
        <f t="shared" si="3"/>
        <v>0</v>
      </c>
      <c r="I17" s="111">
        <f t="shared" si="3"/>
        <v>35.714285714285715</v>
      </c>
      <c r="J17" s="111">
        <f t="shared" si="3"/>
        <v>35.714285714285715</v>
      </c>
      <c r="K17" s="111">
        <f t="shared" si="3"/>
        <v>0</v>
      </c>
      <c r="L17" s="111">
        <f t="shared" si="3"/>
        <v>7.1428571428571423</v>
      </c>
      <c r="M17" s="111">
        <f t="shared" si="3"/>
        <v>7.1428571428571423</v>
      </c>
      <c r="N17" s="111">
        <f t="shared" si="3"/>
        <v>7.1428571428571423</v>
      </c>
      <c r="O17" s="111">
        <f t="shared" si="3"/>
        <v>7.1428571428571423</v>
      </c>
      <c r="P17" s="111">
        <f t="shared" si="3"/>
        <v>42.857142857142854</v>
      </c>
      <c r="Q17" s="111">
        <f t="shared" si="3"/>
        <v>14.285714285714285</v>
      </c>
      <c r="R17" s="111">
        <f t="shared" si="3"/>
        <v>0</v>
      </c>
      <c r="S17" s="111">
        <f t="shared" si="3"/>
        <v>0</v>
      </c>
      <c r="T17" s="111">
        <f t="shared" si="3"/>
        <v>0</v>
      </c>
    </row>
    <row r="18" spans="1:20" s="66" customFormat="1" ht="12" customHeight="1">
      <c r="A18" s="135" t="s">
        <v>19</v>
      </c>
      <c r="B18" s="88" t="s">
        <v>55</v>
      </c>
      <c r="C18" s="103">
        <v>58</v>
      </c>
      <c r="D18" s="96">
        <v>35</v>
      </c>
      <c r="E18" s="96">
        <v>7</v>
      </c>
      <c r="F18" s="41">
        <v>9</v>
      </c>
      <c r="G18" s="41">
        <v>4</v>
      </c>
      <c r="H18" s="41">
        <v>1</v>
      </c>
      <c r="I18" s="41">
        <v>8</v>
      </c>
      <c r="J18" s="41">
        <v>9</v>
      </c>
      <c r="K18" s="41">
        <v>6</v>
      </c>
      <c r="L18" s="41">
        <v>6</v>
      </c>
      <c r="M18" s="41">
        <v>7</v>
      </c>
      <c r="N18" s="41">
        <v>0</v>
      </c>
      <c r="O18" s="41">
        <v>4</v>
      </c>
      <c r="P18" s="41">
        <v>8</v>
      </c>
      <c r="Q18" s="41">
        <v>2</v>
      </c>
      <c r="R18" s="41">
        <v>1</v>
      </c>
      <c r="S18" s="41">
        <v>0</v>
      </c>
      <c r="T18" s="41">
        <v>7</v>
      </c>
    </row>
    <row r="19" spans="1:20" s="39" customFormat="1" ht="12" customHeight="1">
      <c r="A19" s="135"/>
      <c r="B19" s="87"/>
      <c r="C19" s="77">
        <v>100</v>
      </c>
      <c r="D19" s="97">
        <f>D18/$C$18*100</f>
        <v>60.344827586206897</v>
      </c>
      <c r="E19" s="97">
        <f>E18/$C$18*100</f>
        <v>12.068965517241379</v>
      </c>
      <c r="F19" s="97">
        <f t="shared" ref="F19:T19" si="4">F18/$C$18*100</f>
        <v>15.517241379310345</v>
      </c>
      <c r="G19" s="97">
        <f t="shared" si="4"/>
        <v>6.8965517241379306</v>
      </c>
      <c r="H19" s="97">
        <f t="shared" si="4"/>
        <v>1.7241379310344827</v>
      </c>
      <c r="I19" s="97">
        <f t="shared" si="4"/>
        <v>13.793103448275861</v>
      </c>
      <c r="J19" s="97">
        <f t="shared" si="4"/>
        <v>15.517241379310345</v>
      </c>
      <c r="K19" s="97">
        <f t="shared" si="4"/>
        <v>10.344827586206897</v>
      </c>
      <c r="L19" s="97">
        <f t="shared" si="4"/>
        <v>10.344827586206897</v>
      </c>
      <c r="M19" s="97">
        <f t="shared" si="4"/>
        <v>12.068965517241379</v>
      </c>
      <c r="N19" s="97">
        <f t="shared" si="4"/>
        <v>0</v>
      </c>
      <c r="O19" s="97">
        <f t="shared" si="4"/>
        <v>6.8965517241379306</v>
      </c>
      <c r="P19" s="97">
        <f t="shared" si="4"/>
        <v>13.793103448275861</v>
      </c>
      <c r="Q19" s="97">
        <f t="shared" si="4"/>
        <v>3.4482758620689653</v>
      </c>
      <c r="R19" s="97">
        <f t="shared" si="4"/>
        <v>1.7241379310344827</v>
      </c>
      <c r="S19" s="97">
        <f t="shared" si="4"/>
        <v>0</v>
      </c>
      <c r="T19" s="97">
        <f t="shared" si="4"/>
        <v>12.068965517241379</v>
      </c>
    </row>
    <row r="20" spans="1:20" s="66" customFormat="1" ht="12" customHeight="1">
      <c r="A20" s="135"/>
      <c r="B20" s="88" t="s">
        <v>14</v>
      </c>
      <c r="C20" s="103">
        <v>120</v>
      </c>
      <c r="D20" s="96">
        <v>60</v>
      </c>
      <c r="E20" s="96">
        <v>7</v>
      </c>
      <c r="F20" s="41">
        <v>26</v>
      </c>
      <c r="G20" s="41">
        <v>23</v>
      </c>
      <c r="H20" s="41">
        <v>4</v>
      </c>
      <c r="I20" s="41">
        <v>20</v>
      </c>
      <c r="J20" s="41">
        <v>15</v>
      </c>
      <c r="K20" s="41">
        <v>9</v>
      </c>
      <c r="L20" s="41">
        <v>16</v>
      </c>
      <c r="M20" s="41">
        <v>4</v>
      </c>
      <c r="N20" s="41">
        <v>0</v>
      </c>
      <c r="O20" s="41">
        <v>6</v>
      </c>
      <c r="P20" s="41">
        <v>19</v>
      </c>
      <c r="Q20" s="41">
        <v>4</v>
      </c>
      <c r="R20" s="41">
        <v>3</v>
      </c>
      <c r="S20" s="41">
        <v>1</v>
      </c>
      <c r="T20" s="41">
        <v>21</v>
      </c>
    </row>
    <row r="21" spans="1:20" s="39" customFormat="1" ht="12" customHeight="1">
      <c r="A21" s="135"/>
      <c r="B21" s="87"/>
      <c r="C21" s="77">
        <v>100</v>
      </c>
      <c r="D21" s="97">
        <f>D20/$C$20*100</f>
        <v>50</v>
      </c>
      <c r="E21" s="97">
        <f>E20/$C$20*100</f>
        <v>5.833333333333333</v>
      </c>
      <c r="F21" s="97">
        <f t="shared" ref="F21:T21" si="5">F20/$C$20*100</f>
        <v>21.666666666666668</v>
      </c>
      <c r="G21" s="97">
        <f t="shared" si="5"/>
        <v>19.166666666666668</v>
      </c>
      <c r="H21" s="97">
        <f t="shared" si="5"/>
        <v>3.3333333333333335</v>
      </c>
      <c r="I21" s="97">
        <f t="shared" si="5"/>
        <v>16.666666666666664</v>
      </c>
      <c r="J21" s="97">
        <f t="shared" si="5"/>
        <v>12.5</v>
      </c>
      <c r="K21" s="97">
        <f t="shared" si="5"/>
        <v>7.5</v>
      </c>
      <c r="L21" s="97">
        <f t="shared" si="5"/>
        <v>13.333333333333334</v>
      </c>
      <c r="M21" s="97">
        <f t="shared" si="5"/>
        <v>3.3333333333333335</v>
      </c>
      <c r="N21" s="97">
        <f t="shared" si="5"/>
        <v>0</v>
      </c>
      <c r="O21" s="97">
        <f t="shared" si="5"/>
        <v>5</v>
      </c>
      <c r="P21" s="97">
        <f t="shared" si="5"/>
        <v>15.833333333333332</v>
      </c>
      <c r="Q21" s="97">
        <f t="shared" si="5"/>
        <v>3.3333333333333335</v>
      </c>
      <c r="R21" s="97">
        <f t="shared" si="5"/>
        <v>2.5</v>
      </c>
      <c r="S21" s="97">
        <f t="shared" si="5"/>
        <v>0.83333333333333337</v>
      </c>
      <c r="T21" s="97">
        <f t="shared" si="5"/>
        <v>17.5</v>
      </c>
    </row>
    <row r="22" spans="1:20" s="66" customFormat="1" ht="12" customHeight="1">
      <c r="A22" s="135"/>
      <c r="B22" s="91" t="s">
        <v>15</v>
      </c>
      <c r="C22" s="103">
        <v>226</v>
      </c>
      <c r="D22" s="98">
        <v>102</v>
      </c>
      <c r="E22" s="98">
        <v>8</v>
      </c>
      <c r="F22" s="40">
        <v>38</v>
      </c>
      <c r="G22" s="40">
        <v>40</v>
      </c>
      <c r="H22" s="40">
        <v>19</v>
      </c>
      <c r="I22" s="40">
        <v>49</v>
      </c>
      <c r="J22" s="40">
        <v>33</v>
      </c>
      <c r="K22" s="40">
        <v>7</v>
      </c>
      <c r="L22" s="40">
        <v>35</v>
      </c>
      <c r="M22" s="40">
        <v>13</v>
      </c>
      <c r="N22" s="40">
        <v>1</v>
      </c>
      <c r="O22" s="40">
        <v>19</v>
      </c>
      <c r="P22" s="40">
        <v>38</v>
      </c>
      <c r="Q22" s="40">
        <v>16</v>
      </c>
      <c r="R22" s="40">
        <v>7</v>
      </c>
      <c r="S22" s="40">
        <v>1</v>
      </c>
      <c r="T22" s="40">
        <v>48</v>
      </c>
    </row>
    <row r="23" spans="1:20" s="39" customFormat="1" ht="12" customHeight="1">
      <c r="A23" s="135"/>
      <c r="B23" s="87"/>
      <c r="C23" s="76">
        <v>100</v>
      </c>
      <c r="D23" s="97">
        <f>D22/$C$22*100</f>
        <v>45.132743362831853</v>
      </c>
      <c r="E23" s="97">
        <f>E22/$C$22*100</f>
        <v>3.5398230088495577</v>
      </c>
      <c r="F23" s="97">
        <f t="shared" ref="F23:T23" si="6">F22/$C$22*100</f>
        <v>16.814159292035399</v>
      </c>
      <c r="G23" s="97">
        <f t="shared" si="6"/>
        <v>17.699115044247787</v>
      </c>
      <c r="H23" s="97">
        <f t="shared" si="6"/>
        <v>8.4070796460176993</v>
      </c>
      <c r="I23" s="97">
        <f t="shared" si="6"/>
        <v>21.681415929203538</v>
      </c>
      <c r="J23" s="97">
        <f t="shared" si="6"/>
        <v>14.601769911504425</v>
      </c>
      <c r="K23" s="97">
        <f t="shared" si="6"/>
        <v>3.0973451327433628</v>
      </c>
      <c r="L23" s="97">
        <f t="shared" si="6"/>
        <v>15.486725663716813</v>
      </c>
      <c r="M23" s="97">
        <f t="shared" si="6"/>
        <v>5.7522123893805306</v>
      </c>
      <c r="N23" s="97">
        <f t="shared" si="6"/>
        <v>0.44247787610619471</v>
      </c>
      <c r="O23" s="97">
        <f t="shared" si="6"/>
        <v>8.4070796460176993</v>
      </c>
      <c r="P23" s="97">
        <f t="shared" si="6"/>
        <v>16.814159292035399</v>
      </c>
      <c r="Q23" s="97">
        <f t="shared" si="6"/>
        <v>7.0796460176991154</v>
      </c>
      <c r="R23" s="97">
        <f t="shared" si="6"/>
        <v>3.0973451327433628</v>
      </c>
      <c r="S23" s="97">
        <f t="shared" si="6"/>
        <v>0.44247787610619471</v>
      </c>
      <c r="T23" s="97">
        <f t="shared" si="6"/>
        <v>21.238938053097346</v>
      </c>
    </row>
    <row r="24" spans="1:20" s="66" customFormat="1" ht="12" customHeight="1">
      <c r="A24" s="135"/>
      <c r="B24" s="88" t="s">
        <v>16</v>
      </c>
      <c r="C24" s="103">
        <v>255</v>
      </c>
      <c r="D24" s="96">
        <v>130</v>
      </c>
      <c r="E24" s="96">
        <v>11</v>
      </c>
      <c r="F24" s="41">
        <v>48</v>
      </c>
      <c r="G24" s="41">
        <v>39</v>
      </c>
      <c r="H24" s="41">
        <v>23</v>
      </c>
      <c r="I24" s="41">
        <v>62</v>
      </c>
      <c r="J24" s="41">
        <v>40</v>
      </c>
      <c r="K24" s="41">
        <v>12</v>
      </c>
      <c r="L24" s="41">
        <v>31</v>
      </c>
      <c r="M24" s="41">
        <v>9</v>
      </c>
      <c r="N24" s="41">
        <v>0</v>
      </c>
      <c r="O24" s="41">
        <v>22</v>
      </c>
      <c r="P24" s="41">
        <v>55</v>
      </c>
      <c r="Q24" s="41">
        <v>15</v>
      </c>
      <c r="R24" s="41">
        <v>2</v>
      </c>
      <c r="S24" s="41">
        <v>1</v>
      </c>
      <c r="T24" s="41">
        <v>42</v>
      </c>
    </row>
    <row r="25" spans="1:20" s="39" customFormat="1" ht="12" customHeight="1">
      <c r="A25" s="135"/>
      <c r="B25" s="87"/>
      <c r="C25" s="77">
        <v>100</v>
      </c>
      <c r="D25" s="97">
        <f>D24/$C$24*100</f>
        <v>50.980392156862742</v>
      </c>
      <c r="E25" s="97">
        <f>E24/$C$24*100</f>
        <v>4.3137254901960782</v>
      </c>
      <c r="F25" s="97">
        <f t="shared" ref="F25:T25" si="7">F24/$C$24*100</f>
        <v>18.823529411764707</v>
      </c>
      <c r="G25" s="97">
        <f t="shared" si="7"/>
        <v>15.294117647058824</v>
      </c>
      <c r="H25" s="97">
        <f t="shared" si="7"/>
        <v>9.0196078431372548</v>
      </c>
      <c r="I25" s="97">
        <f t="shared" si="7"/>
        <v>24.313725490196077</v>
      </c>
      <c r="J25" s="97">
        <f t="shared" si="7"/>
        <v>15.686274509803921</v>
      </c>
      <c r="K25" s="97">
        <f t="shared" si="7"/>
        <v>4.7058823529411766</v>
      </c>
      <c r="L25" s="97">
        <f t="shared" si="7"/>
        <v>12.156862745098039</v>
      </c>
      <c r="M25" s="97">
        <f t="shared" si="7"/>
        <v>3.5294117647058822</v>
      </c>
      <c r="N25" s="97">
        <f t="shared" si="7"/>
        <v>0</v>
      </c>
      <c r="O25" s="97">
        <f t="shared" si="7"/>
        <v>8.6274509803921564</v>
      </c>
      <c r="P25" s="97">
        <f t="shared" si="7"/>
        <v>21.568627450980394</v>
      </c>
      <c r="Q25" s="97">
        <f t="shared" si="7"/>
        <v>5.8823529411764701</v>
      </c>
      <c r="R25" s="97">
        <f t="shared" si="7"/>
        <v>0.78431372549019607</v>
      </c>
      <c r="S25" s="97">
        <f t="shared" si="7"/>
        <v>0.39215686274509803</v>
      </c>
      <c r="T25" s="97">
        <f t="shared" si="7"/>
        <v>16.470588235294116</v>
      </c>
    </row>
    <row r="26" spans="1:20" s="66" customFormat="1" ht="12" customHeight="1">
      <c r="A26" s="135"/>
      <c r="B26" s="88" t="s">
        <v>17</v>
      </c>
      <c r="C26" s="103">
        <v>392</v>
      </c>
      <c r="D26" s="98">
        <v>192</v>
      </c>
      <c r="E26" s="98">
        <v>19</v>
      </c>
      <c r="F26" s="40">
        <v>70</v>
      </c>
      <c r="G26" s="40">
        <v>86</v>
      </c>
      <c r="H26" s="40">
        <v>43</v>
      </c>
      <c r="I26" s="40">
        <v>99</v>
      </c>
      <c r="J26" s="40">
        <v>57</v>
      </c>
      <c r="K26" s="40">
        <v>8</v>
      </c>
      <c r="L26" s="40">
        <v>27</v>
      </c>
      <c r="M26" s="40">
        <v>16</v>
      </c>
      <c r="N26" s="40">
        <v>2</v>
      </c>
      <c r="O26" s="40">
        <v>22</v>
      </c>
      <c r="P26" s="40">
        <v>90</v>
      </c>
      <c r="Q26" s="40">
        <v>44</v>
      </c>
      <c r="R26" s="40">
        <v>7</v>
      </c>
      <c r="S26" s="40">
        <v>2</v>
      </c>
      <c r="T26" s="40">
        <v>63</v>
      </c>
    </row>
    <row r="27" spans="1:20" s="39" customFormat="1" ht="12" customHeight="1">
      <c r="A27" s="135"/>
      <c r="B27" s="87"/>
      <c r="C27" s="76">
        <v>100</v>
      </c>
      <c r="D27" s="97">
        <f>D26/$C$26*100</f>
        <v>48.979591836734691</v>
      </c>
      <c r="E27" s="97">
        <f>E26/$C$26*100</f>
        <v>4.8469387755102042</v>
      </c>
      <c r="F27" s="97">
        <f t="shared" ref="F27:T27" si="8">F26/$C$26*100</f>
        <v>17.857142857142858</v>
      </c>
      <c r="G27" s="97">
        <f t="shared" si="8"/>
        <v>21.938775510204081</v>
      </c>
      <c r="H27" s="97">
        <f t="shared" si="8"/>
        <v>10.969387755102041</v>
      </c>
      <c r="I27" s="97">
        <f t="shared" si="8"/>
        <v>25.255102040816325</v>
      </c>
      <c r="J27" s="97">
        <f t="shared" si="8"/>
        <v>14.540816326530612</v>
      </c>
      <c r="K27" s="97">
        <f t="shared" si="8"/>
        <v>2.0408163265306123</v>
      </c>
      <c r="L27" s="97">
        <f t="shared" si="8"/>
        <v>6.8877551020408152</v>
      </c>
      <c r="M27" s="97">
        <f t="shared" si="8"/>
        <v>4.0816326530612246</v>
      </c>
      <c r="N27" s="97">
        <f t="shared" si="8"/>
        <v>0.51020408163265307</v>
      </c>
      <c r="O27" s="97">
        <f t="shared" si="8"/>
        <v>5.6122448979591839</v>
      </c>
      <c r="P27" s="97">
        <f t="shared" si="8"/>
        <v>22.95918367346939</v>
      </c>
      <c r="Q27" s="97">
        <f t="shared" si="8"/>
        <v>11.224489795918368</v>
      </c>
      <c r="R27" s="97">
        <f t="shared" si="8"/>
        <v>1.7857142857142856</v>
      </c>
      <c r="S27" s="97">
        <f t="shared" si="8"/>
        <v>0.51020408163265307</v>
      </c>
      <c r="T27" s="97">
        <f t="shared" si="8"/>
        <v>16.071428571428573</v>
      </c>
    </row>
    <row r="28" spans="1:20" s="37" customFormat="1" ht="12" customHeight="1">
      <c r="A28" s="135"/>
      <c r="B28" s="91" t="s">
        <v>56</v>
      </c>
      <c r="C28" s="103">
        <v>525</v>
      </c>
      <c r="D28" s="98">
        <v>243</v>
      </c>
      <c r="E28" s="98">
        <v>1</v>
      </c>
      <c r="F28" s="40">
        <v>77</v>
      </c>
      <c r="G28" s="40">
        <v>104</v>
      </c>
      <c r="H28" s="40">
        <v>67</v>
      </c>
      <c r="I28" s="40">
        <v>139</v>
      </c>
      <c r="J28" s="40">
        <v>104</v>
      </c>
      <c r="K28" s="40">
        <v>14</v>
      </c>
      <c r="L28" s="40">
        <v>26</v>
      </c>
      <c r="M28" s="40">
        <v>7</v>
      </c>
      <c r="N28" s="40">
        <v>8</v>
      </c>
      <c r="O28" s="40">
        <v>36</v>
      </c>
      <c r="P28" s="40">
        <v>134</v>
      </c>
      <c r="Q28" s="40">
        <v>97</v>
      </c>
      <c r="R28" s="40">
        <v>15</v>
      </c>
      <c r="S28" s="40">
        <v>9</v>
      </c>
      <c r="T28" s="40">
        <v>76</v>
      </c>
    </row>
    <row r="29" spans="1:20" s="39" customFormat="1" ht="12" customHeight="1">
      <c r="A29" s="135"/>
      <c r="B29" s="87"/>
      <c r="C29" s="77">
        <v>100</v>
      </c>
      <c r="D29" s="97">
        <f>D28/$C$28*100</f>
        <v>46.285714285714285</v>
      </c>
      <c r="E29" s="97">
        <f>E28/$C$28*100</f>
        <v>0.19047619047619047</v>
      </c>
      <c r="F29" s="97">
        <f t="shared" ref="F29:T29" si="9">F28/$C$28*100</f>
        <v>14.666666666666666</v>
      </c>
      <c r="G29" s="97">
        <f t="shared" si="9"/>
        <v>19.80952380952381</v>
      </c>
      <c r="H29" s="97">
        <f t="shared" si="9"/>
        <v>12.761904761904763</v>
      </c>
      <c r="I29" s="97">
        <f t="shared" si="9"/>
        <v>26.476190476190474</v>
      </c>
      <c r="J29" s="97">
        <f t="shared" si="9"/>
        <v>19.80952380952381</v>
      </c>
      <c r="K29" s="97">
        <f t="shared" si="9"/>
        <v>2.666666666666667</v>
      </c>
      <c r="L29" s="97">
        <f t="shared" si="9"/>
        <v>4.9523809523809526</v>
      </c>
      <c r="M29" s="97">
        <f t="shared" si="9"/>
        <v>1.3333333333333335</v>
      </c>
      <c r="N29" s="97">
        <f t="shared" si="9"/>
        <v>1.5238095238095237</v>
      </c>
      <c r="O29" s="97">
        <f t="shared" si="9"/>
        <v>6.8571428571428577</v>
      </c>
      <c r="P29" s="97">
        <f t="shared" si="9"/>
        <v>25.523809523809526</v>
      </c>
      <c r="Q29" s="97">
        <f t="shared" si="9"/>
        <v>18.476190476190478</v>
      </c>
      <c r="R29" s="97">
        <f t="shared" si="9"/>
        <v>2.8571428571428572</v>
      </c>
      <c r="S29" s="97">
        <f t="shared" si="9"/>
        <v>1.7142857142857144</v>
      </c>
      <c r="T29" s="97">
        <f t="shared" si="9"/>
        <v>14.476190476190476</v>
      </c>
    </row>
    <row r="30" spans="1:20" s="66" customFormat="1" ht="12" customHeight="1">
      <c r="A30" s="135"/>
      <c r="B30" s="88" t="s">
        <v>12</v>
      </c>
      <c r="C30" s="103">
        <v>13</v>
      </c>
      <c r="D30" s="96">
        <v>5</v>
      </c>
      <c r="E30" s="96">
        <v>1</v>
      </c>
      <c r="F30" s="41">
        <v>3</v>
      </c>
      <c r="G30" s="41">
        <v>4</v>
      </c>
      <c r="H30" s="41">
        <v>0</v>
      </c>
      <c r="I30" s="41">
        <v>4</v>
      </c>
      <c r="J30" s="41">
        <v>6</v>
      </c>
      <c r="K30" s="41">
        <v>0</v>
      </c>
      <c r="L30" s="41">
        <v>1</v>
      </c>
      <c r="M30" s="41">
        <v>1</v>
      </c>
      <c r="N30" s="41">
        <v>1</v>
      </c>
      <c r="O30" s="41">
        <v>1</v>
      </c>
      <c r="P30" s="41">
        <v>5</v>
      </c>
      <c r="Q30" s="41">
        <v>1</v>
      </c>
      <c r="R30" s="41">
        <v>0</v>
      </c>
      <c r="S30" s="41">
        <v>0</v>
      </c>
      <c r="T30" s="41">
        <v>0</v>
      </c>
    </row>
    <row r="31" spans="1:20" s="39" customFormat="1" ht="12" customHeight="1">
      <c r="A31" s="136"/>
      <c r="B31" s="90"/>
      <c r="C31" s="75">
        <v>100</v>
      </c>
      <c r="D31" s="97">
        <f>D30/$C$30*100</f>
        <v>38.461538461538467</v>
      </c>
      <c r="E31" s="97">
        <f>E30/$C$30*100</f>
        <v>7.6923076923076925</v>
      </c>
      <c r="F31" s="97">
        <f t="shared" ref="F31:T31" si="10">F30/$C$30*100</f>
        <v>23.076923076923077</v>
      </c>
      <c r="G31" s="97">
        <f t="shared" si="10"/>
        <v>30.76923076923077</v>
      </c>
      <c r="H31" s="97">
        <f t="shared" si="10"/>
        <v>0</v>
      </c>
      <c r="I31" s="97">
        <f t="shared" si="10"/>
        <v>30.76923076923077</v>
      </c>
      <c r="J31" s="97">
        <f t="shared" si="10"/>
        <v>46.153846153846153</v>
      </c>
      <c r="K31" s="97">
        <f t="shared" si="10"/>
        <v>0</v>
      </c>
      <c r="L31" s="97">
        <f t="shared" si="10"/>
        <v>7.6923076923076925</v>
      </c>
      <c r="M31" s="97">
        <f t="shared" si="10"/>
        <v>7.6923076923076925</v>
      </c>
      <c r="N31" s="97">
        <f t="shared" si="10"/>
        <v>7.6923076923076925</v>
      </c>
      <c r="O31" s="97">
        <f t="shared" si="10"/>
        <v>7.6923076923076925</v>
      </c>
      <c r="P31" s="97">
        <f t="shared" si="10"/>
        <v>38.461538461538467</v>
      </c>
      <c r="Q31" s="97">
        <f t="shared" si="10"/>
        <v>7.6923076923076925</v>
      </c>
      <c r="R31" s="97">
        <f t="shared" si="10"/>
        <v>0</v>
      </c>
      <c r="S31" s="97">
        <f t="shared" si="10"/>
        <v>0</v>
      </c>
      <c r="T31" s="97">
        <f t="shared" si="10"/>
        <v>0</v>
      </c>
    </row>
    <row r="32" spans="1:20" s="66" customFormat="1" ht="12" customHeight="1">
      <c r="A32" s="134" t="s">
        <v>20</v>
      </c>
      <c r="B32" s="91" t="s">
        <v>21</v>
      </c>
      <c r="C32" s="102">
        <v>186</v>
      </c>
      <c r="D32" s="85">
        <v>85</v>
      </c>
      <c r="E32" s="85">
        <v>9</v>
      </c>
      <c r="F32" s="36">
        <v>34</v>
      </c>
      <c r="G32" s="36">
        <v>35</v>
      </c>
      <c r="H32" s="36">
        <v>17</v>
      </c>
      <c r="I32" s="36">
        <v>34</v>
      </c>
      <c r="J32" s="36">
        <v>26</v>
      </c>
      <c r="K32" s="36">
        <v>8</v>
      </c>
      <c r="L32" s="36">
        <v>18</v>
      </c>
      <c r="M32" s="36">
        <v>7</v>
      </c>
      <c r="N32" s="36">
        <v>1</v>
      </c>
      <c r="O32" s="36">
        <v>14</v>
      </c>
      <c r="P32" s="36">
        <v>35</v>
      </c>
      <c r="Q32" s="36">
        <v>18</v>
      </c>
      <c r="R32" s="36">
        <v>6</v>
      </c>
      <c r="S32" s="36">
        <v>1</v>
      </c>
      <c r="T32" s="36">
        <v>36</v>
      </c>
    </row>
    <row r="33" spans="1:22" s="39" customFormat="1" ht="12" customHeight="1">
      <c r="A33" s="135"/>
      <c r="B33" s="87"/>
      <c r="C33" s="76">
        <v>100</v>
      </c>
      <c r="D33" s="97">
        <f>D32/$C$32*100</f>
        <v>45.698924731182792</v>
      </c>
      <c r="E33" s="97">
        <f>E32/$C$32*100</f>
        <v>4.838709677419355</v>
      </c>
      <c r="F33" s="97">
        <f t="shared" ref="F33:T33" si="11">F32/$C$32*100</f>
        <v>18.27956989247312</v>
      </c>
      <c r="G33" s="97">
        <f t="shared" si="11"/>
        <v>18.817204301075268</v>
      </c>
      <c r="H33" s="97">
        <f t="shared" si="11"/>
        <v>9.1397849462365599</v>
      </c>
      <c r="I33" s="97">
        <f t="shared" si="11"/>
        <v>18.27956989247312</v>
      </c>
      <c r="J33" s="97">
        <f t="shared" si="11"/>
        <v>13.978494623655912</v>
      </c>
      <c r="K33" s="97">
        <f t="shared" si="11"/>
        <v>4.3010752688172049</v>
      </c>
      <c r="L33" s="97">
        <f t="shared" si="11"/>
        <v>9.67741935483871</v>
      </c>
      <c r="M33" s="97">
        <f t="shared" si="11"/>
        <v>3.763440860215054</v>
      </c>
      <c r="N33" s="97">
        <f t="shared" si="11"/>
        <v>0.53763440860215062</v>
      </c>
      <c r="O33" s="97">
        <f t="shared" si="11"/>
        <v>7.5268817204301079</v>
      </c>
      <c r="P33" s="97">
        <f t="shared" si="11"/>
        <v>18.817204301075268</v>
      </c>
      <c r="Q33" s="97">
        <f t="shared" si="11"/>
        <v>9.67741935483871</v>
      </c>
      <c r="R33" s="97">
        <f t="shared" si="11"/>
        <v>3.225806451612903</v>
      </c>
      <c r="S33" s="97">
        <f t="shared" si="11"/>
        <v>0.53763440860215062</v>
      </c>
      <c r="T33" s="97">
        <f t="shared" si="11"/>
        <v>19.35483870967742</v>
      </c>
    </row>
    <row r="34" spans="1:22" s="66" customFormat="1" ht="12" customHeight="1">
      <c r="A34" s="135"/>
      <c r="B34" s="91" t="s">
        <v>22</v>
      </c>
      <c r="C34" s="103">
        <v>218</v>
      </c>
      <c r="D34" s="98">
        <v>113</v>
      </c>
      <c r="E34" s="98">
        <v>10</v>
      </c>
      <c r="F34" s="40">
        <v>33</v>
      </c>
      <c r="G34" s="40">
        <v>36</v>
      </c>
      <c r="H34" s="40">
        <v>17</v>
      </c>
      <c r="I34" s="40">
        <v>41</v>
      </c>
      <c r="J34" s="40">
        <v>38</v>
      </c>
      <c r="K34" s="40">
        <v>9</v>
      </c>
      <c r="L34" s="40">
        <v>20</v>
      </c>
      <c r="M34" s="40">
        <v>6</v>
      </c>
      <c r="N34" s="40">
        <v>0</v>
      </c>
      <c r="O34" s="40">
        <v>9</v>
      </c>
      <c r="P34" s="40">
        <v>50</v>
      </c>
      <c r="Q34" s="40">
        <v>29</v>
      </c>
      <c r="R34" s="40">
        <v>7</v>
      </c>
      <c r="S34" s="40">
        <v>0</v>
      </c>
      <c r="T34" s="40">
        <v>28</v>
      </c>
    </row>
    <row r="35" spans="1:22" s="39" customFormat="1" ht="12" customHeight="1">
      <c r="A35" s="135"/>
      <c r="B35" s="87"/>
      <c r="C35" s="77">
        <v>100</v>
      </c>
      <c r="D35" s="97">
        <f>D34/$C$34*100</f>
        <v>51.834862385321102</v>
      </c>
      <c r="E35" s="97">
        <f>E34/$C$34*100</f>
        <v>4.5871559633027523</v>
      </c>
      <c r="F35" s="97">
        <f t="shared" ref="F35:T35" si="12">F34/$C$34*100</f>
        <v>15.137614678899084</v>
      </c>
      <c r="G35" s="97">
        <f t="shared" si="12"/>
        <v>16.513761467889911</v>
      </c>
      <c r="H35" s="97">
        <f t="shared" si="12"/>
        <v>7.7981651376146797</v>
      </c>
      <c r="I35" s="97">
        <f t="shared" si="12"/>
        <v>18.807339449541285</v>
      </c>
      <c r="J35" s="97">
        <f t="shared" si="12"/>
        <v>17.431192660550458</v>
      </c>
      <c r="K35" s="97">
        <f t="shared" si="12"/>
        <v>4.1284403669724776</v>
      </c>
      <c r="L35" s="97">
        <f t="shared" si="12"/>
        <v>9.1743119266055047</v>
      </c>
      <c r="M35" s="97">
        <f t="shared" si="12"/>
        <v>2.7522935779816518</v>
      </c>
      <c r="N35" s="97">
        <f t="shared" si="12"/>
        <v>0</v>
      </c>
      <c r="O35" s="97">
        <f t="shared" si="12"/>
        <v>4.1284403669724776</v>
      </c>
      <c r="P35" s="97">
        <f t="shared" si="12"/>
        <v>22.935779816513762</v>
      </c>
      <c r="Q35" s="97">
        <f t="shared" si="12"/>
        <v>13.302752293577983</v>
      </c>
      <c r="R35" s="97">
        <f t="shared" si="12"/>
        <v>3.2110091743119269</v>
      </c>
      <c r="S35" s="97">
        <f t="shared" si="12"/>
        <v>0</v>
      </c>
      <c r="T35" s="97">
        <f t="shared" si="12"/>
        <v>12.844036697247708</v>
      </c>
    </row>
    <row r="36" spans="1:22" s="66" customFormat="1" ht="12" customHeight="1">
      <c r="A36" s="135"/>
      <c r="B36" s="88" t="s">
        <v>23</v>
      </c>
      <c r="C36" s="76">
        <v>197</v>
      </c>
      <c r="D36" s="96">
        <v>94</v>
      </c>
      <c r="E36" s="96">
        <v>5</v>
      </c>
      <c r="F36" s="41">
        <v>29</v>
      </c>
      <c r="G36" s="41">
        <v>38</v>
      </c>
      <c r="H36" s="41">
        <v>22</v>
      </c>
      <c r="I36" s="41">
        <v>57</v>
      </c>
      <c r="J36" s="41">
        <v>42</v>
      </c>
      <c r="K36" s="41">
        <v>4</v>
      </c>
      <c r="L36" s="41">
        <v>21</v>
      </c>
      <c r="M36" s="41">
        <v>8</v>
      </c>
      <c r="N36" s="41">
        <v>0</v>
      </c>
      <c r="O36" s="41">
        <v>11</v>
      </c>
      <c r="P36" s="41">
        <v>35</v>
      </c>
      <c r="Q36" s="41">
        <v>18</v>
      </c>
      <c r="R36" s="41">
        <v>3</v>
      </c>
      <c r="S36" s="41">
        <v>2</v>
      </c>
      <c r="T36" s="41">
        <v>37</v>
      </c>
    </row>
    <row r="37" spans="1:22" s="39" customFormat="1" ht="12" customHeight="1">
      <c r="A37" s="135"/>
      <c r="B37" s="87"/>
      <c r="C37" s="76">
        <v>100</v>
      </c>
      <c r="D37" s="97">
        <f>D36/$C$36*100</f>
        <v>47.715736040609137</v>
      </c>
      <c r="E37" s="97">
        <f>E36/$C$36*100</f>
        <v>2.5380710659898478</v>
      </c>
      <c r="F37" s="97">
        <f t="shared" ref="F37:T37" si="13">F36/$C$36*100</f>
        <v>14.720812182741117</v>
      </c>
      <c r="G37" s="97">
        <f t="shared" si="13"/>
        <v>19.289340101522843</v>
      </c>
      <c r="H37" s="97">
        <f t="shared" si="13"/>
        <v>11.167512690355331</v>
      </c>
      <c r="I37" s="97">
        <f t="shared" si="13"/>
        <v>28.934010152284262</v>
      </c>
      <c r="J37" s="97">
        <f t="shared" si="13"/>
        <v>21.319796954314722</v>
      </c>
      <c r="K37" s="97">
        <f t="shared" si="13"/>
        <v>2.030456852791878</v>
      </c>
      <c r="L37" s="97">
        <f t="shared" si="13"/>
        <v>10.659898477157361</v>
      </c>
      <c r="M37" s="97">
        <f t="shared" si="13"/>
        <v>4.0609137055837561</v>
      </c>
      <c r="N37" s="97">
        <f t="shared" si="13"/>
        <v>0</v>
      </c>
      <c r="O37" s="97">
        <f t="shared" si="13"/>
        <v>5.5837563451776653</v>
      </c>
      <c r="P37" s="97">
        <f t="shared" si="13"/>
        <v>17.766497461928935</v>
      </c>
      <c r="Q37" s="97">
        <f t="shared" si="13"/>
        <v>9.1370558375634516</v>
      </c>
      <c r="R37" s="97">
        <f t="shared" si="13"/>
        <v>1.5228426395939088</v>
      </c>
      <c r="S37" s="97">
        <f t="shared" si="13"/>
        <v>1.015228426395939</v>
      </c>
      <c r="T37" s="97">
        <f t="shared" si="13"/>
        <v>18.781725888324875</v>
      </c>
    </row>
    <row r="38" spans="1:22" s="66" customFormat="1" ht="12" customHeight="1">
      <c r="A38" s="135"/>
      <c r="B38" s="88" t="s">
        <v>24</v>
      </c>
      <c r="C38" s="103">
        <v>152</v>
      </c>
      <c r="D38" s="98">
        <v>75</v>
      </c>
      <c r="E38" s="98">
        <v>4</v>
      </c>
      <c r="F38" s="40">
        <v>24</v>
      </c>
      <c r="G38" s="40">
        <v>31</v>
      </c>
      <c r="H38" s="40">
        <v>14</v>
      </c>
      <c r="I38" s="40">
        <v>26</v>
      </c>
      <c r="J38" s="40">
        <v>20</v>
      </c>
      <c r="K38" s="40">
        <v>6</v>
      </c>
      <c r="L38" s="40">
        <v>14</v>
      </c>
      <c r="M38" s="40">
        <v>5</v>
      </c>
      <c r="N38" s="40">
        <v>2</v>
      </c>
      <c r="O38" s="40">
        <v>11</v>
      </c>
      <c r="P38" s="40">
        <v>28</v>
      </c>
      <c r="Q38" s="40">
        <v>13</v>
      </c>
      <c r="R38" s="40">
        <v>2</v>
      </c>
      <c r="S38" s="40">
        <v>3</v>
      </c>
      <c r="T38" s="40">
        <v>27</v>
      </c>
    </row>
    <row r="39" spans="1:22" s="39" customFormat="1" ht="12" customHeight="1">
      <c r="A39" s="135"/>
      <c r="B39" s="87"/>
      <c r="C39" s="77">
        <v>100</v>
      </c>
      <c r="D39" s="97">
        <f>D38/$C$38*100</f>
        <v>49.34210526315789</v>
      </c>
      <c r="E39" s="97">
        <f>E38/$C$38*100</f>
        <v>2.6315789473684208</v>
      </c>
      <c r="F39" s="97">
        <f t="shared" ref="F39:T39" si="14">F38/$C$38*100</f>
        <v>15.789473684210526</v>
      </c>
      <c r="G39" s="97">
        <f t="shared" si="14"/>
        <v>20.394736842105264</v>
      </c>
      <c r="H39" s="97">
        <f t="shared" si="14"/>
        <v>9.2105263157894726</v>
      </c>
      <c r="I39" s="97">
        <f t="shared" si="14"/>
        <v>17.105263157894736</v>
      </c>
      <c r="J39" s="97">
        <f t="shared" si="14"/>
        <v>13.157894736842104</v>
      </c>
      <c r="K39" s="97">
        <f t="shared" si="14"/>
        <v>3.9473684210526314</v>
      </c>
      <c r="L39" s="97">
        <f t="shared" si="14"/>
        <v>9.2105263157894726</v>
      </c>
      <c r="M39" s="97">
        <f t="shared" si="14"/>
        <v>3.2894736842105261</v>
      </c>
      <c r="N39" s="97">
        <f t="shared" si="14"/>
        <v>1.3157894736842104</v>
      </c>
      <c r="O39" s="97">
        <f t="shared" si="14"/>
        <v>7.2368421052631584</v>
      </c>
      <c r="P39" s="97">
        <f t="shared" si="14"/>
        <v>18.421052631578945</v>
      </c>
      <c r="Q39" s="97">
        <f t="shared" si="14"/>
        <v>8.5526315789473681</v>
      </c>
      <c r="R39" s="97">
        <f t="shared" si="14"/>
        <v>1.3157894736842104</v>
      </c>
      <c r="S39" s="97">
        <f t="shared" si="14"/>
        <v>1.9736842105263157</v>
      </c>
      <c r="T39" s="97">
        <f t="shared" si="14"/>
        <v>17.763157894736842</v>
      </c>
    </row>
    <row r="40" spans="1:22" s="66" customFormat="1" ht="12" customHeight="1">
      <c r="A40" s="135"/>
      <c r="B40" s="88" t="s">
        <v>25</v>
      </c>
      <c r="C40" s="76">
        <v>115</v>
      </c>
      <c r="D40" s="96">
        <v>61</v>
      </c>
      <c r="E40" s="96">
        <v>3</v>
      </c>
      <c r="F40" s="41">
        <v>24</v>
      </c>
      <c r="G40" s="41">
        <v>25</v>
      </c>
      <c r="H40" s="41">
        <v>13</v>
      </c>
      <c r="I40" s="41">
        <v>36</v>
      </c>
      <c r="J40" s="41">
        <v>18</v>
      </c>
      <c r="K40" s="41">
        <v>1</v>
      </c>
      <c r="L40" s="41">
        <v>13</v>
      </c>
      <c r="M40" s="41">
        <v>3</v>
      </c>
      <c r="N40" s="41">
        <v>1</v>
      </c>
      <c r="O40" s="41">
        <v>4</v>
      </c>
      <c r="P40" s="41">
        <v>27</v>
      </c>
      <c r="Q40" s="41">
        <v>11</v>
      </c>
      <c r="R40" s="41">
        <v>3</v>
      </c>
      <c r="S40" s="41">
        <v>1</v>
      </c>
      <c r="T40" s="41">
        <v>9</v>
      </c>
    </row>
    <row r="41" spans="1:22" s="39" customFormat="1" ht="12" customHeight="1">
      <c r="A41" s="135"/>
      <c r="B41" s="87"/>
      <c r="C41" s="76">
        <v>100</v>
      </c>
      <c r="D41" s="97">
        <f>D40/$C$40*100</f>
        <v>53.04347826086957</v>
      </c>
      <c r="E41" s="97">
        <f>E40/$C$40*100</f>
        <v>2.6086956521739131</v>
      </c>
      <c r="F41" s="97">
        <f t="shared" ref="F41:T41" si="15">F40/$C$40*100</f>
        <v>20.869565217391305</v>
      </c>
      <c r="G41" s="97">
        <f t="shared" si="15"/>
        <v>21.739130434782609</v>
      </c>
      <c r="H41" s="97">
        <f t="shared" si="15"/>
        <v>11.304347826086957</v>
      </c>
      <c r="I41" s="97">
        <f t="shared" si="15"/>
        <v>31.304347826086961</v>
      </c>
      <c r="J41" s="97">
        <f t="shared" si="15"/>
        <v>15.65217391304348</v>
      </c>
      <c r="K41" s="97">
        <f t="shared" si="15"/>
        <v>0.86956521739130432</v>
      </c>
      <c r="L41" s="97">
        <f t="shared" si="15"/>
        <v>11.304347826086957</v>
      </c>
      <c r="M41" s="97">
        <f t="shared" si="15"/>
        <v>2.6086956521739131</v>
      </c>
      <c r="N41" s="97">
        <f t="shared" si="15"/>
        <v>0.86956521739130432</v>
      </c>
      <c r="O41" s="97">
        <f t="shared" si="15"/>
        <v>3.4782608695652173</v>
      </c>
      <c r="P41" s="97">
        <f t="shared" si="15"/>
        <v>23.478260869565219</v>
      </c>
      <c r="Q41" s="97">
        <f t="shared" si="15"/>
        <v>9.5652173913043477</v>
      </c>
      <c r="R41" s="97">
        <f t="shared" si="15"/>
        <v>2.6086956521739131</v>
      </c>
      <c r="S41" s="97">
        <f t="shared" si="15"/>
        <v>0.86956521739130432</v>
      </c>
      <c r="T41" s="97">
        <f t="shared" si="15"/>
        <v>7.8260869565217401</v>
      </c>
    </row>
    <row r="42" spans="1:22" s="37" customFormat="1" ht="12" customHeight="1">
      <c r="A42" s="135"/>
      <c r="B42" s="91" t="s">
        <v>26</v>
      </c>
      <c r="C42" s="103">
        <v>169</v>
      </c>
      <c r="D42" s="98">
        <v>92</v>
      </c>
      <c r="E42" s="98">
        <v>3</v>
      </c>
      <c r="F42" s="40">
        <v>30</v>
      </c>
      <c r="G42" s="40">
        <v>34</v>
      </c>
      <c r="H42" s="40">
        <v>17</v>
      </c>
      <c r="I42" s="40">
        <v>47</v>
      </c>
      <c r="J42" s="40">
        <v>31</v>
      </c>
      <c r="K42" s="40">
        <v>11</v>
      </c>
      <c r="L42" s="40">
        <v>20</v>
      </c>
      <c r="M42" s="40">
        <v>9</v>
      </c>
      <c r="N42" s="40">
        <v>1</v>
      </c>
      <c r="O42" s="40">
        <v>11</v>
      </c>
      <c r="P42" s="40">
        <v>37</v>
      </c>
      <c r="Q42" s="40">
        <v>18</v>
      </c>
      <c r="R42" s="40">
        <v>3</v>
      </c>
      <c r="S42" s="40">
        <v>1</v>
      </c>
      <c r="T42" s="40">
        <v>23</v>
      </c>
    </row>
    <row r="43" spans="1:22" s="39" customFormat="1" ht="12" customHeight="1">
      <c r="A43" s="135"/>
      <c r="B43" s="87"/>
      <c r="C43" s="77">
        <v>100</v>
      </c>
      <c r="D43" s="97">
        <f>D42/$C$42*100</f>
        <v>54.437869822485204</v>
      </c>
      <c r="E43" s="97">
        <f>E42/$C$42*100</f>
        <v>1.7751479289940828</v>
      </c>
      <c r="F43" s="97">
        <f t="shared" ref="F43:T43" si="16">F42/$C$42*100</f>
        <v>17.751479289940828</v>
      </c>
      <c r="G43" s="97">
        <f t="shared" si="16"/>
        <v>20.118343195266274</v>
      </c>
      <c r="H43" s="97">
        <f t="shared" si="16"/>
        <v>10.059171597633137</v>
      </c>
      <c r="I43" s="97">
        <f t="shared" si="16"/>
        <v>27.810650887573964</v>
      </c>
      <c r="J43" s="97">
        <f t="shared" si="16"/>
        <v>18.34319526627219</v>
      </c>
      <c r="K43" s="97">
        <f t="shared" si="16"/>
        <v>6.5088757396449708</v>
      </c>
      <c r="L43" s="97">
        <f t="shared" si="16"/>
        <v>11.834319526627219</v>
      </c>
      <c r="M43" s="97">
        <f t="shared" si="16"/>
        <v>5.3254437869822491</v>
      </c>
      <c r="N43" s="97">
        <f t="shared" si="16"/>
        <v>0.59171597633136097</v>
      </c>
      <c r="O43" s="97">
        <f t="shared" si="16"/>
        <v>6.5088757396449708</v>
      </c>
      <c r="P43" s="97">
        <f t="shared" si="16"/>
        <v>21.893491124260358</v>
      </c>
      <c r="Q43" s="97">
        <f t="shared" si="16"/>
        <v>10.650887573964498</v>
      </c>
      <c r="R43" s="97">
        <f t="shared" si="16"/>
        <v>1.7751479289940828</v>
      </c>
      <c r="S43" s="97">
        <f t="shared" si="16"/>
        <v>0.59171597633136097</v>
      </c>
      <c r="T43" s="97">
        <f t="shared" si="16"/>
        <v>13.609467455621301</v>
      </c>
    </row>
    <row r="44" spans="1:22" s="37" customFormat="1" ht="12" customHeight="1">
      <c r="A44" s="135"/>
      <c r="B44" s="88" t="s">
        <v>27</v>
      </c>
      <c r="C44" s="76">
        <v>91</v>
      </c>
      <c r="D44" s="96">
        <v>47</v>
      </c>
      <c r="E44" s="96">
        <v>2</v>
      </c>
      <c r="F44" s="41">
        <v>16</v>
      </c>
      <c r="G44" s="41">
        <v>20</v>
      </c>
      <c r="H44" s="41">
        <v>15</v>
      </c>
      <c r="I44" s="41">
        <v>20</v>
      </c>
      <c r="J44" s="41">
        <v>11</v>
      </c>
      <c r="K44" s="41">
        <v>3</v>
      </c>
      <c r="L44" s="41">
        <v>5</v>
      </c>
      <c r="M44" s="41">
        <v>2</v>
      </c>
      <c r="N44" s="41">
        <v>1</v>
      </c>
      <c r="O44" s="41">
        <v>9</v>
      </c>
      <c r="P44" s="41">
        <v>27</v>
      </c>
      <c r="Q44" s="41">
        <v>13</v>
      </c>
      <c r="R44" s="41">
        <v>2</v>
      </c>
      <c r="S44" s="41">
        <v>2</v>
      </c>
      <c r="T44" s="41">
        <v>12</v>
      </c>
    </row>
    <row r="45" spans="1:22" s="39" customFormat="1" ht="12" customHeight="1">
      <c r="A45" s="135"/>
      <c r="B45" s="87"/>
      <c r="C45" s="76">
        <v>100</v>
      </c>
      <c r="D45" s="97">
        <f>D44/$C$44*100</f>
        <v>51.648351648351657</v>
      </c>
      <c r="E45" s="97">
        <f>E44/$C$44*100</f>
        <v>2.197802197802198</v>
      </c>
      <c r="F45" s="97">
        <f t="shared" ref="F45:T45" si="17">F44/$C$44*100</f>
        <v>17.582417582417584</v>
      </c>
      <c r="G45" s="97">
        <f t="shared" si="17"/>
        <v>21.978021978021978</v>
      </c>
      <c r="H45" s="97">
        <f t="shared" si="17"/>
        <v>16.483516483516482</v>
      </c>
      <c r="I45" s="97">
        <f t="shared" si="17"/>
        <v>21.978021978021978</v>
      </c>
      <c r="J45" s="97">
        <f t="shared" si="17"/>
        <v>12.087912087912088</v>
      </c>
      <c r="K45" s="97">
        <f t="shared" si="17"/>
        <v>3.296703296703297</v>
      </c>
      <c r="L45" s="97">
        <f t="shared" si="17"/>
        <v>5.4945054945054945</v>
      </c>
      <c r="M45" s="97">
        <f t="shared" si="17"/>
        <v>2.197802197802198</v>
      </c>
      <c r="N45" s="97">
        <f t="shared" si="17"/>
        <v>1.098901098901099</v>
      </c>
      <c r="O45" s="97">
        <f t="shared" si="17"/>
        <v>9.8901098901098905</v>
      </c>
      <c r="P45" s="97">
        <f t="shared" si="17"/>
        <v>29.670329670329672</v>
      </c>
      <c r="Q45" s="97">
        <f t="shared" si="17"/>
        <v>14.285714285714285</v>
      </c>
      <c r="R45" s="97">
        <f t="shared" si="17"/>
        <v>2.197802197802198</v>
      </c>
      <c r="S45" s="97">
        <f t="shared" si="17"/>
        <v>2.197802197802198</v>
      </c>
      <c r="T45" s="97">
        <f t="shared" si="17"/>
        <v>13.186813186813188</v>
      </c>
    </row>
    <row r="46" spans="1:22" s="37" customFormat="1" ht="12" customHeight="1">
      <c r="A46" s="135"/>
      <c r="B46" s="91" t="s">
        <v>28</v>
      </c>
      <c r="C46" s="103">
        <v>126</v>
      </c>
      <c r="D46" s="98">
        <v>45</v>
      </c>
      <c r="E46" s="98">
        <v>5</v>
      </c>
      <c r="F46" s="40">
        <v>24</v>
      </c>
      <c r="G46" s="40">
        <v>12</v>
      </c>
      <c r="H46" s="40">
        <v>12</v>
      </c>
      <c r="I46" s="40">
        <v>41</v>
      </c>
      <c r="J46" s="40">
        <v>18</v>
      </c>
      <c r="K46" s="40">
        <v>3</v>
      </c>
      <c r="L46" s="40">
        <v>6</v>
      </c>
      <c r="M46" s="40">
        <v>4</v>
      </c>
      <c r="N46" s="40">
        <v>1</v>
      </c>
      <c r="O46" s="40">
        <v>9</v>
      </c>
      <c r="P46" s="40">
        <v>35</v>
      </c>
      <c r="Q46" s="40">
        <v>13</v>
      </c>
      <c r="R46" s="40">
        <v>4</v>
      </c>
      <c r="S46" s="40">
        <v>2</v>
      </c>
      <c r="T46" s="40">
        <v>25</v>
      </c>
      <c r="U46" s="126"/>
      <c r="V46" s="126"/>
    </row>
    <row r="47" spans="1:22" s="39" customFormat="1" ht="12" customHeight="1">
      <c r="A47" s="135"/>
      <c r="B47" s="87"/>
      <c r="C47" s="77">
        <v>100</v>
      </c>
      <c r="D47" s="97">
        <f>D46/$C$46*100</f>
        <v>35.714285714285715</v>
      </c>
      <c r="E47" s="97">
        <f>E46/$C$46*100</f>
        <v>3.9682539682539679</v>
      </c>
      <c r="F47" s="97">
        <f t="shared" ref="F47:T47" si="18">F46/$C$46*100</f>
        <v>19.047619047619047</v>
      </c>
      <c r="G47" s="97">
        <f t="shared" si="18"/>
        <v>9.5238095238095237</v>
      </c>
      <c r="H47" s="97">
        <f t="shared" si="18"/>
        <v>9.5238095238095237</v>
      </c>
      <c r="I47" s="97">
        <f t="shared" si="18"/>
        <v>32.539682539682538</v>
      </c>
      <c r="J47" s="97">
        <f t="shared" si="18"/>
        <v>14.285714285714285</v>
      </c>
      <c r="K47" s="97">
        <f t="shared" si="18"/>
        <v>2.3809523809523809</v>
      </c>
      <c r="L47" s="97">
        <f t="shared" si="18"/>
        <v>4.7619047619047619</v>
      </c>
      <c r="M47" s="97">
        <f t="shared" si="18"/>
        <v>3.1746031746031744</v>
      </c>
      <c r="N47" s="97">
        <f t="shared" si="18"/>
        <v>0.79365079365079361</v>
      </c>
      <c r="O47" s="97">
        <f t="shared" si="18"/>
        <v>7.1428571428571423</v>
      </c>
      <c r="P47" s="97">
        <f t="shared" si="18"/>
        <v>27.777777777777779</v>
      </c>
      <c r="Q47" s="97">
        <f t="shared" si="18"/>
        <v>10.317460317460316</v>
      </c>
      <c r="R47" s="97">
        <f t="shared" si="18"/>
        <v>3.1746031746031744</v>
      </c>
      <c r="S47" s="97">
        <f t="shared" si="18"/>
        <v>1.5873015873015872</v>
      </c>
      <c r="T47" s="97">
        <f t="shared" si="18"/>
        <v>19.841269841269842</v>
      </c>
    </row>
    <row r="48" spans="1:22" s="66" customFormat="1" ht="12" customHeight="1">
      <c r="A48" s="135"/>
      <c r="B48" s="88" t="s">
        <v>29</v>
      </c>
      <c r="C48" s="76">
        <v>203</v>
      </c>
      <c r="D48" s="96">
        <v>89</v>
      </c>
      <c r="E48" s="96">
        <v>10</v>
      </c>
      <c r="F48" s="41">
        <v>36</v>
      </c>
      <c r="G48" s="41">
        <v>50</v>
      </c>
      <c r="H48" s="41">
        <v>20</v>
      </c>
      <c r="I48" s="41">
        <v>48</v>
      </c>
      <c r="J48" s="41">
        <v>38</v>
      </c>
      <c r="K48" s="41">
        <v>6</v>
      </c>
      <c r="L48" s="41">
        <v>19</v>
      </c>
      <c r="M48" s="41">
        <v>7</v>
      </c>
      <c r="N48" s="41">
        <v>3</v>
      </c>
      <c r="O48" s="41">
        <v>18</v>
      </c>
      <c r="P48" s="41">
        <v>43</v>
      </c>
      <c r="Q48" s="41">
        <v>29</v>
      </c>
      <c r="R48" s="41">
        <v>2</v>
      </c>
      <c r="S48" s="41">
        <v>2</v>
      </c>
      <c r="T48" s="41">
        <v>35</v>
      </c>
    </row>
    <row r="49" spans="1:21" s="39" customFormat="1" ht="12" customHeight="1">
      <c r="A49" s="135"/>
      <c r="B49" s="87"/>
      <c r="C49" s="76">
        <v>100</v>
      </c>
      <c r="D49" s="97">
        <f>D48/$C$48*100</f>
        <v>43.842364532019708</v>
      </c>
      <c r="E49" s="97">
        <f>E48/$C$48*100</f>
        <v>4.9261083743842367</v>
      </c>
      <c r="F49" s="97">
        <f t="shared" ref="F49:T49" si="19">F48/$C$48*100</f>
        <v>17.733990147783253</v>
      </c>
      <c r="G49" s="97">
        <f t="shared" si="19"/>
        <v>24.630541871921181</v>
      </c>
      <c r="H49" s="97">
        <f t="shared" si="19"/>
        <v>9.8522167487684733</v>
      </c>
      <c r="I49" s="97">
        <f t="shared" si="19"/>
        <v>23.645320197044335</v>
      </c>
      <c r="J49" s="97">
        <f t="shared" si="19"/>
        <v>18.7192118226601</v>
      </c>
      <c r="K49" s="97">
        <f t="shared" si="19"/>
        <v>2.9556650246305418</v>
      </c>
      <c r="L49" s="97">
        <f t="shared" si="19"/>
        <v>9.3596059113300498</v>
      </c>
      <c r="M49" s="97">
        <f t="shared" si="19"/>
        <v>3.4482758620689653</v>
      </c>
      <c r="N49" s="97">
        <f t="shared" si="19"/>
        <v>1.4778325123152709</v>
      </c>
      <c r="O49" s="97">
        <f t="shared" si="19"/>
        <v>8.8669950738916263</v>
      </c>
      <c r="P49" s="97">
        <f t="shared" si="19"/>
        <v>21.182266009852217</v>
      </c>
      <c r="Q49" s="97">
        <f t="shared" si="19"/>
        <v>14.285714285714285</v>
      </c>
      <c r="R49" s="97">
        <f t="shared" si="19"/>
        <v>0.98522167487684731</v>
      </c>
      <c r="S49" s="97">
        <f t="shared" si="19"/>
        <v>0.98522167487684731</v>
      </c>
      <c r="T49" s="97">
        <f t="shared" si="19"/>
        <v>17.241379310344829</v>
      </c>
      <c r="U49" s="126"/>
    </row>
    <row r="50" spans="1:21" s="66" customFormat="1" ht="12" customHeight="1">
      <c r="A50" s="135"/>
      <c r="B50" s="88" t="s">
        <v>30</v>
      </c>
      <c r="C50" s="103">
        <v>118</v>
      </c>
      <c r="D50" s="98">
        <v>61</v>
      </c>
      <c r="E50" s="98">
        <v>2</v>
      </c>
      <c r="F50" s="40">
        <v>17</v>
      </c>
      <c r="G50" s="40">
        <v>14</v>
      </c>
      <c r="H50" s="40">
        <v>10</v>
      </c>
      <c r="I50" s="40">
        <v>27</v>
      </c>
      <c r="J50" s="40">
        <v>15</v>
      </c>
      <c r="K50" s="40">
        <v>5</v>
      </c>
      <c r="L50" s="40">
        <v>5</v>
      </c>
      <c r="M50" s="40">
        <v>5</v>
      </c>
      <c r="N50" s="40">
        <v>1</v>
      </c>
      <c r="O50" s="40">
        <v>13</v>
      </c>
      <c r="P50" s="40">
        <v>27</v>
      </c>
      <c r="Q50" s="40">
        <v>16</v>
      </c>
      <c r="R50" s="40">
        <v>3</v>
      </c>
      <c r="S50" s="40">
        <v>0</v>
      </c>
      <c r="T50" s="40">
        <v>25</v>
      </c>
    </row>
    <row r="51" spans="1:21" s="39" customFormat="1" ht="12" customHeight="1">
      <c r="A51" s="135"/>
      <c r="B51" s="87"/>
      <c r="C51" s="77">
        <v>100</v>
      </c>
      <c r="D51" s="97">
        <f>D50/$C$50*100</f>
        <v>51.694915254237287</v>
      </c>
      <c r="E51" s="97">
        <f>E50/$C$50*100</f>
        <v>1.6949152542372881</v>
      </c>
      <c r="F51" s="97">
        <f t="shared" ref="F51:T51" si="20">F50/$C$50*100</f>
        <v>14.40677966101695</v>
      </c>
      <c r="G51" s="97">
        <f t="shared" si="20"/>
        <v>11.864406779661017</v>
      </c>
      <c r="H51" s="97">
        <f t="shared" si="20"/>
        <v>8.4745762711864394</v>
      </c>
      <c r="I51" s="97">
        <f t="shared" si="20"/>
        <v>22.881355932203391</v>
      </c>
      <c r="J51" s="97">
        <f t="shared" si="20"/>
        <v>12.711864406779661</v>
      </c>
      <c r="K51" s="97">
        <f t="shared" si="20"/>
        <v>4.2372881355932197</v>
      </c>
      <c r="L51" s="97">
        <f t="shared" si="20"/>
        <v>4.2372881355932197</v>
      </c>
      <c r="M51" s="97">
        <f t="shared" si="20"/>
        <v>4.2372881355932197</v>
      </c>
      <c r="N51" s="97">
        <f t="shared" si="20"/>
        <v>0.84745762711864403</v>
      </c>
      <c r="O51" s="97">
        <f t="shared" si="20"/>
        <v>11.016949152542372</v>
      </c>
      <c r="P51" s="97">
        <f t="shared" si="20"/>
        <v>22.881355932203391</v>
      </c>
      <c r="Q51" s="97">
        <f t="shared" si="20"/>
        <v>13.559322033898304</v>
      </c>
      <c r="R51" s="97">
        <f t="shared" si="20"/>
        <v>2.5423728813559325</v>
      </c>
      <c r="S51" s="97">
        <f t="shared" si="20"/>
        <v>0</v>
      </c>
      <c r="T51" s="97">
        <f t="shared" si="20"/>
        <v>21.1864406779661</v>
      </c>
    </row>
    <row r="52" spans="1:21" s="66" customFormat="1" ht="12" customHeight="1">
      <c r="A52" s="135"/>
      <c r="B52" s="88" t="s">
        <v>12</v>
      </c>
      <c r="C52" s="76">
        <v>14</v>
      </c>
      <c r="D52" s="96">
        <v>5</v>
      </c>
      <c r="E52" s="96">
        <v>1</v>
      </c>
      <c r="F52" s="41">
        <v>4</v>
      </c>
      <c r="G52" s="41">
        <v>5</v>
      </c>
      <c r="H52" s="41">
        <v>0</v>
      </c>
      <c r="I52" s="41">
        <v>4</v>
      </c>
      <c r="J52" s="41">
        <v>7</v>
      </c>
      <c r="K52" s="41">
        <v>0</v>
      </c>
      <c r="L52" s="41">
        <v>1</v>
      </c>
      <c r="M52" s="41">
        <v>1</v>
      </c>
      <c r="N52" s="41">
        <v>1</v>
      </c>
      <c r="O52" s="41">
        <v>1</v>
      </c>
      <c r="P52" s="41">
        <v>5</v>
      </c>
      <c r="Q52" s="41">
        <v>1</v>
      </c>
      <c r="R52" s="41">
        <v>0</v>
      </c>
      <c r="S52" s="41">
        <v>0</v>
      </c>
      <c r="T52" s="41">
        <v>0</v>
      </c>
    </row>
    <row r="53" spans="1:21" s="39" customFormat="1" ht="12" customHeight="1">
      <c r="A53" s="135"/>
      <c r="B53" s="89"/>
      <c r="C53" s="76">
        <v>100</v>
      </c>
      <c r="D53" s="117">
        <f>D52/$C$52*100</f>
        <v>35.714285714285715</v>
      </c>
      <c r="E53" s="117">
        <f>E52/$C$52*100</f>
        <v>7.1428571428571423</v>
      </c>
      <c r="F53" s="117">
        <f t="shared" ref="F53:T53" si="21">F52/$C$52*100</f>
        <v>28.571428571428569</v>
      </c>
      <c r="G53" s="117">
        <f t="shared" si="21"/>
        <v>35.714285714285715</v>
      </c>
      <c r="H53" s="117">
        <f t="shared" si="21"/>
        <v>0</v>
      </c>
      <c r="I53" s="117">
        <f t="shared" si="21"/>
        <v>28.571428571428569</v>
      </c>
      <c r="J53" s="117">
        <f t="shared" si="21"/>
        <v>50</v>
      </c>
      <c r="K53" s="117">
        <f t="shared" si="21"/>
        <v>0</v>
      </c>
      <c r="L53" s="117">
        <f t="shared" si="21"/>
        <v>7.1428571428571423</v>
      </c>
      <c r="M53" s="117">
        <f t="shared" si="21"/>
        <v>7.1428571428571423</v>
      </c>
      <c r="N53" s="117">
        <f t="shared" si="21"/>
        <v>7.1428571428571423</v>
      </c>
      <c r="O53" s="117">
        <f t="shared" si="21"/>
        <v>7.1428571428571423</v>
      </c>
      <c r="P53" s="117">
        <f t="shared" si="21"/>
        <v>35.714285714285715</v>
      </c>
      <c r="Q53" s="117">
        <f t="shared" si="21"/>
        <v>7.1428571428571423</v>
      </c>
      <c r="R53" s="117">
        <f t="shared" si="21"/>
        <v>0</v>
      </c>
      <c r="S53" s="117">
        <f t="shared" si="21"/>
        <v>0</v>
      </c>
      <c r="T53" s="117">
        <f t="shared" si="21"/>
        <v>0</v>
      </c>
    </row>
    <row r="54" spans="1:21" s="39" customFormat="1" ht="12" customHeight="1">
      <c r="A54" s="134" t="s">
        <v>42</v>
      </c>
      <c r="B54" s="121" t="s">
        <v>53</v>
      </c>
      <c r="C54" s="102">
        <v>357</v>
      </c>
      <c r="D54" s="85">
        <v>180</v>
      </c>
      <c r="E54" s="85">
        <v>32</v>
      </c>
      <c r="F54" s="36">
        <v>63</v>
      </c>
      <c r="G54" s="36">
        <v>60</v>
      </c>
      <c r="H54" s="36">
        <v>24</v>
      </c>
      <c r="I54" s="36">
        <v>80</v>
      </c>
      <c r="J54" s="36">
        <v>40</v>
      </c>
      <c r="K54" s="36">
        <v>22</v>
      </c>
      <c r="L54" s="36">
        <v>30</v>
      </c>
      <c r="M54" s="36">
        <v>18</v>
      </c>
      <c r="N54" s="36">
        <v>0</v>
      </c>
      <c r="O54" s="36">
        <v>28</v>
      </c>
      <c r="P54" s="36">
        <v>56</v>
      </c>
      <c r="Q54" s="36">
        <v>27</v>
      </c>
      <c r="R54" s="36">
        <v>11</v>
      </c>
      <c r="S54" s="36">
        <v>1</v>
      </c>
      <c r="T54" s="36">
        <v>64</v>
      </c>
    </row>
    <row r="55" spans="1:21" s="39" customFormat="1" ht="12" customHeight="1">
      <c r="A55" s="135"/>
      <c r="B55" s="92"/>
      <c r="C55" s="77">
        <v>100</v>
      </c>
      <c r="D55" s="97">
        <f>D54/$C$54*100</f>
        <v>50.420168067226889</v>
      </c>
      <c r="E55" s="97">
        <f>E54/$C$54*100</f>
        <v>8.9635854341736696</v>
      </c>
      <c r="F55" s="97">
        <f t="shared" ref="F55:T55" si="22">F54/$C$54*100</f>
        <v>17.647058823529413</v>
      </c>
      <c r="G55" s="97">
        <f t="shared" si="22"/>
        <v>16.806722689075631</v>
      </c>
      <c r="H55" s="97">
        <f t="shared" si="22"/>
        <v>6.7226890756302522</v>
      </c>
      <c r="I55" s="97">
        <f t="shared" si="22"/>
        <v>22.408963585434176</v>
      </c>
      <c r="J55" s="97">
        <f t="shared" si="22"/>
        <v>11.204481792717088</v>
      </c>
      <c r="K55" s="97">
        <f t="shared" si="22"/>
        <v>6.1624649859943981</v>
      </c>
      <c r="L55" s="97">
        <f t="shared" si="22"/>
        <v>8.4033613445378155</v>
      </c>
      <c r="M55" s="97">
        <f t="shared" si="22"/>
        <v>5.0420168067226889</v>
      </c>
      <c r="N55" s="97">
        <f t="shared" si="22"/>
        <v>0</v>
      </c>
      <c r="O55" s="97">
        <f t="shared" si="22"/>
        <v>7.8431372549019605</v>
      </c>
      <c r="P55" s="97">
        <f t="shared" si="22"/>
        <v>15.686274509803921</v>
      </c>
      <c r="Q55" s="97">
        <f t="shared" si="22"/>
        <v>7.5630252100840334</v>
      </c>
      <c r="R55" s="97">
        <f t="shared" si="22"/>
        <v>3.081232492997199</v>
      </c>
      <c r="S55" s="97">
        <f t="shared" si="22"/>
        <v>0.28011204481792717</v>
      </c>
      <c r="T55" s="97">
        <f t="shared" si="22"/>
        <v>17.927170868347339</v>
      </c>
    </row>
    <row r="56" spans="1:21" s="39" customFormat="1" ht="12" customHeight="1">
      <c r="A56" s="135"/>
      <c r="B56" s="93" t="s">
        <v>43</v>
      </c>
      <c r="C56" s="76">
        <v>59</v>
      </c>
      <c r="D56" s="96">
        <v>27</v>
      </c>
      <c r="E56" s="96">
        <v>6</v>
      </c>
      <c r="F56" s="41">
        <v>14</v>
      </c>
      <c r="G56" s="41">
        <v>10</v>
      </c>
      <c r="H56" s="41">
        <v>7</v>
      </c>
      <c r="I56" s="41">
        <v>13</v>
      </c>
      <c r="J56" s="41">
        <v>7</v>
      </c>
      <c r="K56" s="41">
        <v>10</v>
      </c>
      <c r="L56" s="41">
        <v>9</v>
      </c>
      <c r="M56" s="41">
        <v>4</v>
      </c>
      <c r="N56" s="41">
        <v>1</v>
      </c>
      <c r="O56" s="41">
        <v>2</v>
      </c>
      <c r="P56" s="41">
        <v>11</v>
      </c>
      <c r="Q56" s="41">
        <v>1</v>
      </c>
      <c r="R56" s="41">
        <v>2</v>
      </c>
      <c r="S56" s="41">
        <v>0</v>
      </c>
      <c r="T56" s="41">
        <v>8</v>
      </c>
    </row>
    <row r="57" spans="1:21" s="39" customFormat="1" ht="12" customHeight="1">
      <c r="A57" s="135"/>
      <c r="B57" s="92"/>
      <c r="C57" s="76">
        <v>100</v>
      </c>
      <c r="D57" s="97">
        <f>D56/$C$56*100</f>
        <v>45.762711864406782</v>
      </c>
      <c r="E57" s="97">
        <f>E56/$C$56*100</f>
        <v>10.16949152542373</v>
      </c>
      <c r="F57" s="97">
        <f t="shared" ref="F57:T57" si="23">F56/$C$56*100</f>
        <v>23.728813559322035</v>
      </c>
      <c r="G57" s="97">
        <f t="shared" si="23"/>
        <v>16.949152542372879</v>
      </c>
      <c r="H57" s="97">
        <f t="shared" si="23"/>
        <v>11.864406779661017</v>
      </c>
      <c r="I57" s="97">
        <f t="shared" si="23"/>
        <v>22.033898305084744</v>
      </c>
      <c r="J57" s="97">
        <f t="shared" si="23"/>
        <v>11.864406779661017</v>
      </c>
      <c r="K57" s="97">
        <f t="shared" si="23"/>
        <v>16.949152542372879</v>
      </c>
      <c r="L57" s="97">
        <f t="shared" si="23"/>
        <v>15.254237288135593</v>
      </c>
      <c r="M57" s="97">
        <f t="shared" si="23"/>
        <v>6.7796610169491522</v>
      </c>
      <c r="N57" s="97">
        <f t="shared" si="23"/>
        <v>1.6949152542372881</v>
      </c>
      <c r="O57" s="97">
        <f t="shared" si="23"/>
        <v>3.3898305084745761</v>
      </c>
      <c r="P57" s="97">
        <f t="shared" si="23"/>
        <v>18.64406779661017</v>
      </c>
      <c r="Q57" s="97">
        <f t="shared" si="23"/>
        <v>1.6949152542372881</v>
      </c>
      <c r="R57" s="97">
        <f t="shared" si="23"/>
        <v>3.3898305084745761</v>
      </c>
      <c r="S57" s="97">
        <f t="shared" si="23"/>
        <v>0</v>
      </c>
      <c r="T57" s="97">
        <f t="shared" si="23"/>
        <v>13.559322033898304</v>
      </c>
    </row>
    <row r="58" spans="1:21" s="39" customFormat="1" ht="12" customHeight="1">
      <c r="A58" s="135"/>
      <c r="B58" s="93" t="s">
        <v>44</v>
      </c>
      <c r="C58" s="103">
        <v>76</v>
      </c>
      <c r="D58" s="98">
        <v>41</v>
      </c>
      <c r="E58" s="98">
        <v>1</v>
      </c>
      <c r="F58" s="40">
        <v>11</v>
      </c>
      <c r="G58" s="40">
        <v>15</v>
      </c>
      <c r="H58" s="40">
        <v>6</v>
      </c>
      <c r="I58" s="40">
        <v>17</v>
      </c>
      <c r="J58" s="40">
        <v>14</v>
      </c>
      <c r="K58" s="40">
        <v>4</v>
      </c>
      <c r="L58" s="40">
        <v>6</v>
      </c>
      <c r="M58" s="40">
        <v>3</v>
      </c>
      <c r="N58" s="40">
        <v>2</v>
      </c>
      <c r="O58" s="40">
        <v>7</v>
      </c>
      <c r="P58" s="40">
        <v>18</v>
      </c>
      <c r="Q58" s="40">
        <v>9</v>
      </c>
      <c r="R58" s="40">
        <v>2</v>
      </c>
      <c r="S58" s="40">
        <v>0</v>
      </c>
      <c r="T58" s="40">
        <v>6</v>
      </c>
    </row>
    <row r="59" spans="1:21" s="39" customFormat="1" ht="12" customHeight="1">
      <c r="A59" s="135"/>
      <c r="B59" s="92"/>
      <c r="C59" s="77">
        <v>100</v>
      </c>
      <c r="D59" s="97">
        <f>D58/$C$58*100</f>
        <v>53.94736842105263</v>
      </c>
      <c r="E59" s="97">
        <f>E58/$C$58*100</f>
        <v>1.3157894736842104</v>
      </c>
      <c r="F59" s="97">
        <f t="shared" ref="F59:T59" si="24">F58/$C$58*100</f>
        <v>14.473684210526317</v>
      </c>
      <c r="G59" s="97">
        <f t="shared" si="24"/>
        <v>19.736842105263158</v>
      </c>
      <c r="H59" s="97">
        <f t="shared" si="24"/>
        <v>7.8947368421052628</v>
      </c>
      <c r="I59" s="97">
        <f t="shared" si="24"/>
        <v>22.368421052631579</v>
      </c>
      <c r="J59" s="97">
        <f t="shared" si="24"/>
        <v>18.421052631578945</v>
      </c>
      <c r="K59" s="97">
        <f t="shared" si="24"/>
        <v>5.2631578947368416</v>
      </c>
      <c r="L59" s="97">
        <f t="shared" si="24"/>
        <v>7.8947368421052628</v>
      </c>
      <c r="M59" s="97">
        <f t="shared" si="24"/>
        <v>3.9473684210526314</v>
      </c>
      <c r="N59" s="97">
        <f t="shared" si="24"/>
        <v>2.6315789473684208</v>
      </c>
      <c r="O59" s="97">
        <f t="shared" si="24"/>
        <v>9.2105263157894726</v>
      </c>
      <c r="P59" s="97">
        <f t="shared" si="24"/>
        <v>23.684210526315788</v>
      </c>
      <c r="Q59" s="97">
        <f t="shared" si="24"/>
        <v>11.842105263157894</v>
      </c>
      <c r="R59" s="97">
        <f t="shared" si="24"/>
        <v>2.6315789473684208</v>
      </c>
      <c r="S59" s="97">
        <f t="shared" si="24"/>
        <v>0</v>
      </c>
      <c r="T59" s="97">
        <f t="shared" si="24"/>
        <v>7.8947368421052628</v>
      </c>
    </row>
    <row r="60" spans="1:21" s="39" customFormat="1" ht="12" customHeight="1">
      <c r="A60" s="135"/>
      <c r="B60" s="93" t="s">
        <v>45</v>
      </c>
      <c r="C60" s="76">
        <v>230</v>
      </c>
      <c r="D60" s="96">
        <v>115</v>
      </c>
      <c r="E60" s="96">
        <v>8</v>
      </c>
      <c r="F60" s="41">
        <v>36</v>
      </c>
      <c r="G60" s="41">
        <v>34</v>
      </c>
      <c r="H60" s="41">
        <v>16</v>
      </c>
      <c r="I60" s="41">
        <v>52</v>
      </c>
      <c r="J60" s="41">
        <v>38</v>
      </c>
      <c r="K60" s="41">
        <v>3</v>
      </c>
      <c r="L60" s="41">
        <v>29</v>
      </c>
      <c r="M60" s="41">
        <v>11</v>
      </c>
      <c r="N60" s="41">
        <v>0</v>
      </c>
      <c r="O60" s="41">
        <v>12</v>
      </c>
      <c r="P60" s="41">
        <v>46</v>
      </c>
      <c r="Q60" s="41">
        <v>19</v>
      </c>
      <c r="R60" s="41">
        <v>4</v>
      </c>
      <c r="S60" s="41">
        <v>2</v>
      </c>
      <c r="T60" s="41">
        <v>42</v>
      </c>
    </row>
    <row r="61" spans="1:21" s="39" customFormat="1" ht="12" customHeight="1">
      <c r="A61" s="135"/>
      <c r="B61" s="92"/>
      <c r="C61" s="77">
        <v>100</v>
      </c>
      <c r="D61" s="97">
        <f>D60/$C$60*100</f>
        <v>50</v>
      </c>
      <c r="E61" s="97">
        <f>E60/$C$60*100</f>
        <v>3.4782608695652173</v>
      </c>
      <c r="F61" s="97">
        <f t="shared" ref="F61:T61" si="25">F60/$C$60*100</f>
        <v>15.65217391304348</v>
      </c>
      <c r="G61" s="97">
        <f t="shared" si="25"/>
        <v>14.782608695652174</v>
      </c>
      <c r="H61" s="97">
        <f t="shared" si="25"/>
        <v>6.9565217391304346</v>
      </c>
      <c r="I61" s="97">
        <f t="shared" si="25"/>
        <v>22.608695652173914</v>
      </c>
      <c r="J61" s="97">
        <f t="shared" si="25"/>
        <v>16.521739130434781</v>
      </c>
      <c r="K61" s="97">
        <f t="shared" si="25"/>
        <v>1.3043478260869565</v>
      </c>
      <c r="L61" s="97">
        <f t="shared" si="25"/>
        <v>12.608695652173912</v>
      </c>
      <c r="M61" s="97">
        <f t="shared" si="25"/>
        <v>4.7826086956521738</v>
      </c>
      <c r="N61" s="97">
        <f t="shared" si="25"/>
        <v>0</v>
      </c>
      <c r="O61" s="97">
        <f t="shared" si="25"/>
        <v>5.2173913043478262</v>
      </c>
      <c r="P61" s="97">
        <f t="shared" si="25"/>
        <v>20</v>
      </c>
      <c r="Q61" s="97">
        <f t="shared" si="25"/>
        <v>8.2608695652173907</v>
      </c>
      <c r="R61" s="97">
        <f t="shared" si="25"/>
        <v>1.7391304347826086</v>
      </c>
      <c r="S61" s="97">
        <f t="shared" si="25"/>
        <v>0.86956521739130432</v>
      </c>
      <c r="T61" s="97">
        <f t="shared" si="25"/>
        <v>18.260869565217391</v>
      </c>
    </row>
    <row r="62" spans="1:21" s="39" customFormat="1" ht="12" customHeight="1">
      <c r="A62" s="135"/>
      <c r="B62" s="93" t="s">
        <v>46</v>
      </c>
      <c r="C62" s="103">
        <v>402</v>
      </c>
      <c r="D62" s="98">
        <v>195</v>
      </c>
      <c r="E62" s="98">
        <v>1</v>
      </c>
      <c r="F62" s="40">
        <v>70</v>
      </c>
      <c r="G62" s="40">
        <v>87</v>
      </c>
      <c r="H62" s="40">
        <v>42</v>
      </c>
      <c r="I62" s="40">
        <v>86</v>
      </c>
      <c r="J62" s="40">
        <v>87</v>
      </c>
      <c r="K62" s="40">
        <v>7</v>
      </c>
      <c r="L62" s="40">
        <v>40</v>
      </c>
      <c r="M62" s="40">
        <v>10</v>
      </c>
      <c r="N62" s="40">
        <v>3</v>
      </c>
      <c r="O62" s="40">
        <v>25</v>
      </c>
      <c r="P62" s="40">
        <v>92</v>
      </c>
      <c r="Q62" s="40">
        <v>54</v>
      </c>
      <c r="R62" s="40">
        <v>5</v>
      </c>
      <c r="S62" s="40">
        <v>3</v>
      </c>
      <c r="T62" s="40">
        <v>69</v>
      </c>
    </row>
    <row r="63" spans="1:21" s="39" customFormat="1" ht="12" customHeight="1">
      <c r="A63" s="135"/>
      <c r="B63" s="92"/>
      <c r="C63" s="77">
        <v>100</v>
      </c>
      <c r="D63" s="97">
        <f>D62/$C$62*100</f>
        <v>48.507462686567166</v>
      </c>
      <c r="E63" s="97">
        <f>E62/$C$62*100</f>
        <v>0.24875621890547264</v>
      </c>
      <c r="F63" s="97">
        <f t="shared" ref="F63:T63" si="26">F62/$C$62*100</f>
        <v>17.412935323383085</v>
      </c>
      <c r="G63" s="97">
        <f t="shared" si="26"/>
        <v>21.641791044776117</v>
      </c>
      <c r="H63" s="97">
        <f t="shared" si="26"/>
        <v>10.44776119402985</v>
      </c>
      <c r="I63" s="97">
        <f t="shared" si="26"/>
        <v>21.393034825870647</v>
      </c>
      <c r="J63" s="97">
        <f t="shared" si="26"/>
        <v>21.641791044776117</v>
      </c>
      <c r="K63" s="97">
        <f t="shared" si="26"/>
        <v>1.7412935323383085</v>
      </c>
      <c r="L63" s="97">
        <f t="shared" si="26"/>
        <v>9.9502487562189064</v>
      </c>
      <c r="M63" s="97">
        <f t="shared" si="26"/>
        <v>2.4875621890547266</v>
      </c>
      <c r="N63" s="97">
        <f t="shared" si="26"/>
        <v>0.74626865671641784</v>
      </c>
      <c r="O63" s="97">
        <f t="shared" si="26"/>
        <v>6.2189054726368163</v>
      </c>
      <c r="P63" s="97">
        <f t="shared" si="26"/>
        <v>22.885572139303484</v>
      </c>
      <c r="Q63" s="97">
        <f t="shared" si="26"/>
        <v>13.432835820895523</v>
      </c>
      <c r="R63" s="97">
        <f t="shared" si="26"/>
        <v>1.2437810945273633</v>
      </c>
      <c r="S63" s="97">
        <f t="shared" si="26"/>
        <v>0.74626865671641784</v>
      </c>
      <c r="T63" s="97">
        <f t="shared" si="26"/>
        <v>17.164179104477611</v>
      </c>
    </row>
    <row r="64" spans="1:21" s="39" customFormat="1" ht="12" customHeight="1">
      <c r="A64" s="135"/>
      <c r="B64" s="95" t="s">
        <v>47</v>
      </c>
      <c r="C64" s="76">
        <v>13</v>
      </c>
      <c r="D64" s="96">
        <v>8</v>
      </c>
      <c r="E64" s="96">
        <v>0</v>
      </c>
      <c r="F64" s="41">
        <v>1</v>
      </c>
      <c r="G64" s="41">
        <v>0</v>
      </c>
      <c r="H64" s="41">
        <v>0</v>
      </c>
      <c r="I64" s="41">
        <v>2</v>
      </c>
      <c r="J64" s="41">
        <v>1</v>
      </c>
      <c r="K64" s="41">
        <v>0</v>
      </c>
      <c r="L64" s="41">
        <v>1</v>
      </c>
      <c r="M64" s="41">
        <v>1</v>
      </c>
      <c r="N64" s="41">
        <v>0</v>
      </c>
      <c r="O64" s="41">
        <v>0</v>
      </c>
      <c r="P64" s="41">
        <v>2</v>
      </c>
      <c r="Q64" s="41">
        <v>1</v>
      </c>
      <c r="R64" s="41">
        <v>0</v>
      </c>
      <c r="S64" s="41">
        <v>0</v>
      </c>
      <c r="T64" s="41">
        <v>3</v>
      </c>
    </row>
    <row r="65" spans="1:20" s="39" customFormat="1" ht="12" customHeight="1">
      <c r="A65" s="135"/>
      <c r="B65" s="92"/>
      <c r="C65" s="76">
        <v>100</v>
      </c>
      <c r="D65" s="97">
        <f>D64/$C$64*100</f>
        <v>61.53846153846154</v>
      </c>
      <c r="E65" s="97">
        <f>E64/$C$64*100</f>
        <v>0</v>
      </c>
      <c r="F65" s="97">
        <f t="shared" ref="F65:T65" si="27">F64/$C$64*100</f>
        <v>7.6923076923076925</v>
      </c>
      <c r="G65" s="97">
        <f t="shared" si="27"/>
        <v>0</v>
      </c>
      <c r="H65" s="97">
        <f t="shared" si="27"/>
        <v>0</v>
      </c>
      <c r="I65" s="97">
        <f t="shared" si="27"/>
        <v>15.384615384615385</v>
      </c>
      <c r="J65" s="97">
        <f t="shared" si="27"/>
        <v>7.6923076923076925</v>
      </c>
      <c r="K65" s="97">
        <f t="shared" si="27"/>
        <v>0</v>
      </c>
      <c r="L65" s="97">
        <f t="shared" si="27"/>
        <v>7.6923076923076925</v>
      </c>
      <c r="M65" s="97">
        <f t="shared" si="27"/>
        <v>7.6923076923076925</v>
      </c>
      <c r="N65" s="97">
        <f t="shared" si="27"/>
        <v>0</v>
      </c>
      <c r="O65" s="97">
        <f t="shared" si="27"/>
        <v>0</v>
      </c>
      <c r="P65" s="97">
        <f t="shared" si="27"/>
        <v>15.384615384615385</v>
      </c>
      <c r="Q65" s="97">
        <f t="shared" si="27"/>
        <v>7.6923076923076925</v>
      </c>
      <c r="R65" s="97">
        <f t="shared" si="27"/>
        <v>0</v>
      </c>
      <c r="S65" s="97">
        <f t="shared" si="27"/>
        <v>0</v>
      </c>
      <c r="T65" s="97">
        <f t="shared" si="27"/>
        <v>23.076923076923077</v>
      </c>
    </row>
    <row r="66" spans="1:20" s="39" customFormat="1" ht="12" customHeight="1">
      <c r="A66" s="135"/>
      <c r="B66" s="93" t="s">
        <v>48</v>
      </c>
      <c r="C66" s="103">
        <v>374</v>
      </c>
      <c r="D66" s="98">
        <v>173</v>
      </c>
      <c r="E66" s="98">
        <v>3</v>
      </c>
      <c r="F66" s="40">
        <v>63</v>
      </c>
      <c r="G66" s="40">
        <v>79</v>
      </c>
      <c r="H66" s="40">
        <v>50</v>
      </c>
      <c r="I66" s="40">
        <v>105</v>
      </c>
      <c r="J66" s="40">
        <v>61</v>
      </c>
      <c r="K66" s="40">
        <v>9</v>
      </c>
      <c r="L66" s="40">
        <v>23</v>
      </c>
      <c r="M66" s="40">
        <v>9</v>
      </c>
      <c r="N66" s="40">
        <v>4</v>
      </c>
      <c r="O66" s="40">
        <v>32</v>
      </c>
      <c r="P66" s="40">
        <v>98</v>
      </c>
      <c r="Q66" s="40">
        <v>58</v>
      </c>
      <c r="R66" s="40">
        <v>10</v>
      </c>
      <c r="S66" s="40">
        <v>5</v>
      </c>
      <c r="T66" s="40">
        <v>55</v>
      </c>
    </row>
    <row r="67" spans="1:20" s="39" customFormat="1" ht="12" customHeight="1">
      <c r="A67" s="135"/>
      <c r="B67" s="92"/>
      <c r="C67" s="77">
        <v>100</v>
      </c>
      <c r="D67" s="97">
        <f>D66/$C$66*100</f>
        <v>46.256684491978611</v>
      </c>
      <c r="E67" s="97">
        <f>E66/$C$66*100</f>
        <v>0.80213903743315518</v>
      </c>
      <c r="F67" s="97">
        <f t="shared" ref="F67:T67" si="28">F66/$C$66*100</f>
        <v>16.844919786096256</v>
      </c>
      <c r="G67" s="97">
        <f t="shared" si="28"/>
        <v>21.122994652406419</v>
      </c>
      <c r="H67" s="97">
        <f t="shared" si="28"/>
        <v>13.368983957219251</v>
      </c>
      <c r="I67" s="97">
        <f t="shared" si="28"/>
        <v>28.074866310160431</v>
      </c>
      <c r="J67" s="97">
        <f t="shared" si="28"/>
        <v>16.310160427807489</v>
      </c>
      <c r="K67" s="97">
        <f t="shared" si="28"/>
        <v>2.4064171122994651</v>
      </c>
      <c r="L67" s="97">
        <f t="shared" si="28"/>
        <v>6.1497326203208562</v>
      </c>
      <c r="M67" s="97">
        <f t="shared" si="28"/>
        <v>2.4064171122994651</v>
      </c>
      <c r="N67" s="97">
        <f t="shared" si="28"/>
        <v>1.0695187165775399</v>
      </c>
      <c r="O67" s="97">
        <f t="shared" si="28"/>
        <v>8.5561497326203195</v>
      </c>
      <c r="P67" s="97">
        <f t="shared" si="28"/>
        <v>26.203208556149733</v>
      </c>
      <c r="Q67" s="97">
        <f t="shared" si="28"/>
        <v>15.508021390374333</v>
      </c>
      <c r="R67" s="97">
        <f t="shared" si="28"/>
        <v>2.6737967914438503</v>
      </c>
      <c r="S67" s="97">
        <f t="shared" si="28"/>
        <v>1.3368983957219251</v>
      </c>
      <c r="T67" s="97">
        <f t="shared" si="28"/>
        <v>14.705882352941178</v>
      </c>
    </row>
    <row r="68" spans="1:20" s="39" customFormat="1" ht="12" customHeight="1">
      <c r="A68" s="135"/>
      <c r="B68" s="93" t="s">
        <v>49</v>
      </c>
      <c r="C68" s="103">
        <v>58</v>
      </c>
      <c r="D68" s="98">
        <v>22</v>
      </c>
      <c r="E68" s="98">
        <v>2</v>
      </c>
      <c r="F68" s="40">
        <v>9</v>
      </c>
      <c r="G68" s="40">
        <v>11</v>
      </c>
      <c r="H68" s="40">
        <v>10</v>
      </c>
      <c r="I68" s="40">
        <v>21</v>
      </c>
      <c r="J68" s="40">
        <v>10</v>
      </c>
      <c r="K68" s="40">
        <v>0</v>
      </c>
      <c r="L68" s="40">
        <v>2</v>
      </c>
      <c r="M68" s="40">
        <v>0</v>
      </c>
      <c r="N68" s="40">
        <v>1</v>
      </c>
      <c r="O68" s="40">
        <v>2</v>
      </c>
      <c r="P68" s="40">
        <v>18</v>
      </c>
      <c r="Q68" s="40">
        <v>7</v>
      </c>
      <c r="R68" s="40">
        <v>1</v>
      </c>
      <c r="S68" s="40">
        <v>3</v>
      </c>
      <c r="T68" s="40">
        <v>8</v>
      </c>
    </row>
    <row r="69" spans="1:20" s="39" customFormat="1" ht="12" customHeight="1">
      <c r="A69" s="135"/>
      <c r="B69" s="92"/>
      <c r="C69" s="77">
        <v>100</v>
      </c>
      <c r="D69" s="97">
        <f>D68/$C$68*100</f>
        <v>37.931034482758619</v>
      </c>
      <c r="E69" s="97">
        <f>E68/$C$68*100</f>
        <v>3.4482758620689653</v>
      </c>
      <c r="F69" s="97">
        <f t="shared" ref="F69:T69" si="29">F68/$C$68*100</f>
        <v>15.517241379310345</v>
      </c>
      <c r="G69" s="97">
        <f t="shared" si="29"/>
        <v>18.96551724137931</v>
      </c>
      <c r="H69" s="97">
        <f t="shared" si="29"/>
        <v>17.241379310344829</v>
      </c>
      <c r="I69" s="97">
        <f t="shared" si="29"/>
        <v>36.206896551724135</v>
      </c>
      <c r="J69" s="97">
        <f t="shared" si="29"/>
        <v>17.241379310344829</v>
      </c>
      <c r="K69" s="97">
        <f t="shared" si="29"/>
        <v>0</v>
      </c>
      <c r="L69" s="97">
        <f t="shared" si="29"/>
        <v>3.4482758620689653</v>
      </c>
      <c r="M69" s="97">
        <f t="shared" si="29"/>
        <v>0</v>
      </c>
      <c r="N69" s="97">
        <f t="shared" si="29"/>
        <v>1.7241379310344827</v>
      </c>
      <c r="O69" s="97">
        <f t="shared" si="29"/>
        <v>3.4482758620689653</v>
      </c>
      <c r="P69" s="97">
        <f t="shared" si="29"/>
        <v>31.03448275862069</v>
      </c>
      <c r="Q69" s="97">
        <f t="shared" si="29"/>
        <v>12.068965517241379</v>
      </c>
      <c r="R69" s="97">
        <f t="shared" si="29"/>
        <v>1.7241379310344827</v>
      </c>
      <c r="S69" s="97">
        <f t="shared" si="29"/>
        <v>5.1724137931034484</v>
      </c>
      <c r="T69" s="97">
        <f t="shared" si="29"/>
        <v>13.793103448275861</v>
      </c>
    </row>
    <row r="70" spans="1:20" s="66" customFormat="1" ht="12" customHeight="1">
      <c r="A70" s="135"/>
      <c r="B70" s="93" t="s">
        <v>50</v>
      </c>
      <c r="C70" s="76">
        <v>20</v>
      </c>
      <c r="D70" s="96">
        <v>6</v>
      </c>
      <c r="E70" s="96">
        <v>1</v>
      </c>
      <c r="F70" s="41">
        <v>4</v>
      </c>
      <c r="G70" s="41">
        <v>4</v>
      </c>
      <c r="H70" s="41">
        <v>2</v>
      </c>
      <c r="I70" s="41">
        <v>5</v>
      </c>
      <c r="J70" s="41">
        <v>6</v>
      </c>
      <c r="K70" s="41">
        <v>1</v>
      </c>
      <c r="L70" s="41">
        <v>2</v>
      </c>
      <c r="M70" s="41">
        <v>1</v>
      </c>
      <c r="N70" s="41">
        <v>1</v>
      </c>
      <c r="O70" s="41">
        <v>2</v>
      </c>
      <c r="P70" s="41">
        <v>8</v>
      </c>
      <c r="Q70" s="41">
        <v>3</v>
      </c>
      <c r="R70" s="41">
        <v>0</v>
      </c>
      <c r="S70" s="41">
        <v>0</v>
      </c>
      <c r="T70" s="41">
        <v>2</v>
      </c>
    </row>
    <row r="71" spans="1:20" s="39" customFormat="1" ht="12" customHeight="1">
      <c r="A71" s="136"/>
      <c r="B71" s="94"/>
      <c r="C71" s="75">
        <v>100</v>
      </c>
      <c r="D71" s="111">
        <f>D70/$C$70*100</f>
        <v>30</v>
      </c>
      <c r="E71" s="111">
        <f>E70/$C$70*100</f>
        <v>5</v>
      </c>
      <c r="F71" s="111">
        <f t="shared" ref="F71:T71" si="30">F70/$C$70*100</f>
        <v>20</v>
      </c>
      <c r="G71" s="111">
        <f t="shared" si="30"/>
        <v>20</v>
      </c>
      <c r="H71" s="111">
        <f t="shared" si="30"/>
        <v>10</v>
      </c>
      <c r="I71" s="111">
        <f t="shared" si="30"/>
        <v>25</v>
      </c>
      <c r="J71" s="111">
        <f t="shared" si="30"/>
        <v>30</v>
      </c>
      <c r="K71" s="111">
        <f t="shared" si="30"/>
        <v>5</v>
      </c>
      <c r="L71" s="111">
        <f t="shared" si="30"/>
        <v>10</v>
      </c>
      <c r="M71" s="111">
        <f t="shared" si="30"/>
        <v>5</v>
      </c>
      <c r="N71" s="111">
        <f t="shared" si="30"/>
        <v>5</v>
      </c>
      <c r="O71" s="111">
        <f t="shared" si="30"/>
        <v>10</v>
      </c>
      <c r="P71" s="111">
        <f t="shared" si="30"/>
        <v>40</v>
      </c>
      <c r="Q71" s="111">
        <f t="shared" si="30"/>
        <v>15</v>
      </c>
      <c r="R71" s="111">
        <f t="shared" si="30"/>
        <v>0</v>
      </c>
      <c r="S71" s="111">
        <f t="shared" si="30"/>
        <v>0</v>
      </c>
      <c r="T71" s="111">
        <f t="shared" si="30"/>
        <v>10</v>
      </c>
    </row>
    <row r="72" spans="1:20" ht="11.25" customHeight="1">
      <c r="A72" s="130" t="s">
        <v>181</v>
      </c>
      <c r="B72" s="105" t="s">
        <v>58</v>
      </c>
      <c r="C72" s="102">
        <v>781</v>
      </c>
      <c r="D72" s="106">
        <v>366</v>
      </c>
      <c r="E72" s="106">
        <v>17</v>
      </c>
      <c r="F72" s="107">
        <v>139</v>
      </c>
      <c r="G72" s="107">
        <v>161</v>
      </c>
      <c r="H72" s="107">
        <v>89</v>
      </c>
      <c r="I72" s="107">
        <v>198</v>
      </c>
      <c r="J72" s="107">
        <v>136</v>
      </c>
      <c r="K72" s="107">
        <v>21</v>
      </c>
      <c r="L72" s="107">
        <v>63</v>
      </c>
      <c r="M72" s="107">
        <v>22</v>
      </c>
      <c r="N72" s="107">
        <v>2</v>
      </c>
      <c r="O72" s="107">
        <v>55</v>
      </c>
      <c r="P72" s="107">
        <v>196</v>
      </c>
      <c r="Q72" s="107">
        <v>107</v>
      </c>
      <c r="R72" s="107">
        <v>21</v>
      </c>
      <c r="S72" s="107">
        <v>6</v>
      </c>
      <c r="T72" s="107">
        <v>133</v>
      </c>
    </row>
    <row r="73" spans="1:20" ht="11.25">
      <c r="A73" s="131"/>
      <c r="B73" s="89"/>
      <c r="C73" s="76">
        <v>100</v>
      </c>
      <c r="D73" s="97">
        <f>D72/$C$72*100</f>
        <v>46.862996158770812</v>
      </c>
      <c r="E73" s="97">
        <f t="shared" ref="E73:T73" si="31">E72/$C$72*100</f>
        <v>2.1766965428937262</v>
      </c>
      <c r="F73" s="97">
        <f t="shared" si="31"/>
        <v>17.797695262483995</v>
      </c>
      <c r="G73" s="97">
        <f t="shared" si="31"/>
        <v>20.614596670934699</v>
      </c>
      <c r="H73" s="97">
        <f t="shared" si="31"/>
        <v>11.395646606914212</v>
      </c>
      <c r="I73" s="97">
        <f t="shared" si="31"/>
        <v>25.352112676056336</v>
      </c>
      <c r="J73" s="97">
        <f t="shared" si="31"/>
        <v>17.413572343149809</v>
      </c>
      <c r="K73" s="97">
        <f t="shared" si="31"/>
        <v>2.6888604353393086</v>
      </c>
      <c r="L73" s="97">
        <f t="shared" si="31"/>
        <v>8.066581306017925</v>
      </c>
      <c r="M73" s="97">
        <f t="shared" si="31"/>
        <v>2.8169014084507045</v>
      </c>
      <c r="N73" s="97">
        <f t="shared" si="31"/>
        <v>0.25608194622279129</v>
      </c>
      <c r="O73" s="97">
        <f t="shared" si="31"/>
        <v>7.042253521126761</v>
      </c>
      <c r="P73" s="97">
        <f t="shared" si="31"/>
        <v>25.096030729833547</v>
      </c>
      <c r="Q73" s="97">
        <f t="shared" si="31"/>
        <v>13.700384122919335</v>
      </c>
      <c r="R73" s="97">
        <f t="shared" si="31"/>
        <v>2.6888604353393086</v>
      </c>
      <c r="S73" s="97">
        <f t="shared" si="31"/>
        <v>0.76824583866837381</v>
      </c>
      <c r="T73" s="97">
        <f t="shared" si="31"/>
        <v>17.02944942381562</v>
      </c>
    </row>
    <row r="74" spans="1:20" ht="11.25">
      <c r="A74" s="131"/>
      <c r="B74" s="112" t="s">
        <v>59</v>
      </c>
      <c r="C74" s="103">
        <v>879</v>
      </c>
      <c r="D74" s="108">
        <v>413</v>
      </c>
      <c r="E74" s="108">
        <v>32</v>
      </c>
      <c r="F74" s="109">
        <v>153</v>
      </c>
      <c r="G74" s="109">
        <v>174</v>
      </c>
      <c r="H74" s="109">
        <v>87</v>
      </c>
      <c r="I74" s="109">
        <v>217</v>
      </c>
      <c r="J74" s="109">
        <v>158</v>
      </c>
      <c r="K74" s="109">
        <v>28</v>
      </c>
      <c r="L74" s="109">
        <v>72</v>
      </c>
      <c r="M74" s="109">
        <v>30</v>
      </c>
      <c r="N74" s="109">
        <v>5</v>
      </c>
      <c r="O74" s="109">
        <v>60</v>
      </c>
      <c r="P74" s="109">
        <v>203</v>
      </c>
      <c r="Q74" s="109">
        <v>102</v>
      </c>
      <c r="R74" s="109">
        <v>18</v>
      </c>
      <c r="S74" s="109">
        <v>9</v>
      </c>
      <c r="T74" s="109">
        <v>152</v>
      </c>
    </row>
    <row r="75" spans="1:20" ht="11.25">
      <c r="A75" s="131"/>
      <c r="B75" s="92"/>
      <c r="C75" s="77">
        <v>100</v>
      </c>
      <c r="D75" s="97">
        <f>D74/$C$74*100</f>
        <v>46.985210466439135</v>
      </c>
      <c r="E75" s="97">
        <f t="shared" ref="E75:T75" si="32">E74/$C$74*100</f>
        <v>3.6405005688282137</v>
      </c>
      <c r="F75" s="97">
        <f t="shared" si="32"/>
        <v>17.4061433447099</v>
      </c>
      <c r="G75" s="97">
        <f t="shared" si="32"/>
        <v>19.795221843003414</v>
      </c>
      <c r="H75" s="97">
        <f t="shared" si="32"/>
        <v>9.8976109215017072</v>
      </c>
      <c r="I75" s="97">
        <f t="shared" si="32"/>
        <v>24.687144482366325</v>
      </c>
      <c r="J75" s="97">
        <f t="shared" si="32"/>
        <v>17.974971558589306</v>
      </c>
      <c r="K75" s="97">
        <f t="shared" si="32"/>
        <v>3.1854379977246867</v>
      </c>
      <c r="L75" s="97">
        <f t="shared" si="32"/>
        <v>8.1911262798634805</v>
      </c>
      <c r="M75" s="97">
        <f t="shared" si="32"/>
        <v>3.4129692832764507</v>
      </c>
      <c r="N75" s="97">
        <f t="shared" si="32"/>
        <v>0.56882821387940841</v>
      </c>
      <c r="O75" s="97">
        <f t="shared" si="32"/>
        <v>6.8259385665529013</v>
      </c>
      <c r="P75" s="97">
        <f t="shared" si="32"/>
        <v>23.094425483503983</v>
      </c>
      <c r="Q75" s="97">
        <f t="shared" si="32"/>
        <v>11.604095563139932</v>
      </c>
      <c r="R75" s="97">
        <f t="shared" si="32"/>
        <v>2.0477815699658701</v>
      </c>
      <c r="S75" s="97">
        <f t="shared" si="32"/>
        <v>1.0238907849829351</v>
      </c>
      <c r="T75" s="97">
        <f t="shared" si="32"/>
        <v>17.292377701934019</v>
      </c>
    </row>
    <row r="76" spans="1:20" ht="11.25">
      <c r="A76" s="131"/>
      <c r="B76" s="112" t="s">
        <v>60</v>
      </c>
      <c r="C76" s="76">
        <v>226</v>
      </c>
      <c r="D76" s="108">
        <v>102</v>
      </c>
      <c r="E76" s="108">
        <v>7</v>
      </c>
      <c r="F76" s="109">
        <v>38</v>
      </c>
      <c r="G76" s="109">
        <v>45</v>
      </c>
      <c r="H76" s="109">
        <v>22</v>
      </c>
      <c r="I76" s="109">
        <v>49</v>
      </c>
      <c r="J76" s="109">
        <v>45</v>
      </c>
      <c r="K76" s="109">
        <v>12</v>
      </c>
      <c r="L76" s="109">
        <v>19</v>
      </c>
      <c r="M76" s="109">
        <v>8</v>
      </c>
      <c r="N76" s="109">
        <v>1</v>
      </c>
      <c r="O76" s="109">
        <v>14</v>
      </c>
      <c r="P76" s="109">
        <v>61</v>
      </c>
      <c r="Q76" s="109">
        <v>24</v>
      </c>
      <c r="R76" s="109">
        <v>6</v>
      </c>
      <c r="S76" s="109">
        <v>0</v>
      </c>
      <c r="T76" s="109">
        <v>43</v>
      </c>
    </row>
    <row r="77" spans="1:20" ht="11.25">
      <c r="A77" s="131"/>
      <c r="B77" s="92"/>
      <c r="C77" s="77">
        <v>100</v>
      </c>
      <c r="D77" s="97">
        <f>D76/$C$76*100</f>
        <v>45.132743362831853</v>
      </c>
      <c r="E77" s="97">
        <f t="shared" ref="E77:T77" si="33">E76/$C$76*100</f>
        <v>3.0973451327433628</v>
      </c>
      <c r="F77" s="97">
        <f t="shared" si="33"/>
        <v>16.814159292035399</v>
      </c>
      <c r="G77" s="97">
        <f t="shared" si="33"/>
        <v>19.911504424778762</v>
      </c>
      <c r="H77" s="97">
        <f t="shared" si="33"/>
        <v>9.7345132743362832</v>
      </c>
      <c r="I77" s="97">
        <f t="shared" si="33"/>
        <v>21.681415929203538</v>
      </c>
      <c r="J77" s="97">
        <f t="shared" si="33"/>
        <v>19.911504424778762</v>
      </c>
      <c r="K77" s="97">
        <f t="shared" si="33"/>
        <v>5.3097345132743365</v>
      </c>
      <c r="L77" s="97">
        <f t="shared" si="33"/>
        <v>8.4070796460176993</v>
      </c>
      <c r="M77" s="97">
        <f t="shared" si="33"/>
        <v>3.5398230088495577</v>
      </c>
      <c r="N77" s="97">
        <f t="shared" si="33"/>
        <v>0.44247787610619471</v>
      </c>
      <c r="O77" s="97">
        <f t="shared" si="33"/>
        <v>6.1946902654867255</v>
      </c>
      <c r="P77" s="97">
        <f t="shared" si="33"/>
        <v>26.991150442477874</v>
      </c>
      <c r="Q77" s="97">
        <f t="shared" si="33"/>
        <v>10.619469026548673</v>
      </c>
      <c r="R77" s="97">
        <f t="shared" si="33"/>
        <v>2.6548672566371683</v>
      </c>
      <c r="S77" s="97">
        <f t="shared" si="33"/>
        <v>0</v>
      </c>
      <c r="T77" s="97">
        <f t="shared" si="33"/>
        <v>19.026548672566371</v>
      </c>
    </row>
    <row r="78" spans="1:20" ht="11.25">
      <c r="A78" s="131"/>
      <c r="B78" s="112" t="s">
        <v>61</v>
      </c>
      <c r="C78" s="103">
        <v>383</v>
      </c>
      <c r="D78" s="108">
        <v>176</v>
      </c>
      <c r="E78" s="108">
        <v>25</v>
      </c>
      <c r="F78" s="109">
        <v>72</v>
      </c>
      <c r="G78" s="109">
        <v>60</v>
      </c>
      <c r="H78" s="109">
        <v>32</v>
      </c>
      <c r="I78" s="109">
        <v>82</v>
      </c>
      <c r="J78" s="109">
        <v>51</v>
      </c>
      <c r="K78" s="109">
        <v>21</v>
      </c>
      <c r="L78" s="109">
        <v>38</v>
      </c>
      <c r="M78" s="109">
        <v>21</v>
      </c>
      <c r="N78" s="109">
        <v>2</v>
      </c>
      <c r="O78" s="109">
        <v>25</v>
      </c>
      <c r="P78" s="109">
        <v>83</v>
      </c>
      <c r="Q78" s="109">
        <v>30</v>
      </c>
      <c r="R78" s="109">
        <v>12</v>
      </c>
      <c r="S78" s="109">
        <v>1</v>
      </c>
      <c r="T78" s="109">
        <v>73</v>
      </c>
    </row>
    <row r="79" spans="1:20" ht="11.25">
      <c r="A79" s="131"/>
      <c r="B79" s="92"/>
      <c r="C79" s="77">
        <v>100</v>
      </c>
      <c r="D79" s="97">
        <f>D78/$C$78*100</f>
        <v>45.95300261096606</v>
      </c>
      <c r="E79" s="97">
        <f t="shared" ref="E79:T79" si="34">E78/$C$78*100</f>
        <v>6.5274151436031342</v>
      </c>
      <c r="F79" s="97">
        <f t="shared" si="34"/>
        <v>18.798955613577021</v>
      </c>
      <c r="G79" s="97">
        <f t="shared" si="34"/>
        <v>15.66579634464752</v>
      </c>
      <c r="H79" s="97">
        <f t="shared" si="34"/>
        <v>8.3550913838120113</v>
      </c>
      <c r="I79" s="97">
        <f t="shared" si="34"/>
        <v>21.409921671018274</v>
      </c>
      <c r="J79" s="97">
        <f t="shared" si="34"/>
        <v>13.315926892950392</v>
      </c>
      <c r="K79" s="97">
        <f t="shared" si="34"/>
        <v>5.4830287206266322</v>
      </c>
      <c r="L79" s="97">
        <f t="shared" si="34"/>
        <v>9.9216710182767613</v>
      </c>
      <c r="M79" s="97">
        <f t="shared" si="34"/>
        <v>5.4830287206266322</v>
      </c>
      <c r="N79" s="97">
        <f t="shared" si="34"/>
        <v>0.52219321148825071</v>
      </c>
      <c r="O79" s="97">
        <f t="shared" si="34"/>
        <v>6.5274151436031342</v>
      </c>
      <c r="P79" s="97">
        <f t="shared" si="34"/>
        <v>21.671018276762403</v>
      </c>
      <c r="Q79" s="97">
        <f t="shared" si="34"/>
        <v>7.8328981723237598</v>
      </c>
      <c r="R79" s="97">
        <f t="shared" si="34"/>
        <v>3.1331592689295036</v>
      </c>
      <c r="S79" s="97">
        <f t="shared" si="34"/>
        <v>0.26109660574412535</v>
      </c>
      <c r="T79" s="97">
        <f t="shared" si="34"/>
        <v>19.06005221932115</v>
      </c>
    </row>
    <row r="80" spans="1:20" ht="11.25">
      <c r="A80" s="131"/>
      <c r="B80" s="112" t="s">
        <v>62</v>
      </c>
      <c r="C80" s="76">
        <v>120</v>
      </c>
      <c r="D80" s="108">
        <v>49</v>
      </c>
      <c r="E80" s="108">
        <v>10</v>
      </c>
      <c r="F80" s="109">
        <v>17</v>
      </c>
      <c r="G80" s="109">
        <v>22</v>
      </c>
      <c r="H80" s="109">
        <v>6</v>
      </c>
      <c r="I80" s="109">
        <v>22</v>
      </c>
      <c r="J80" s="109">
        <v>19</v>
      </c>
      <c r="K80" s="109">
        <v>5</v>
      </c>
      <c r="L80" s="109">
        <v>10</v>
      </c>
      <c r="M80" s="109">
        <v>4</v>
      </c>
      <c r="N80" s="109">
        <v>1</v>
      </c>
      <c r="O80" s="109">
        <v>8</v>
      </c>
      <c r="P80" s="109">
        <v>25</v>
      </c>
      <c r="Q80" s="109">
        <v>6</v>
      </c>
      <c r="R80" s="109">
        <v>4</v>
      </c>
      <c r="S80" s="109">
        <v>1</v>
      </c>
      <c r="T80" s="109">
        <v>32</v>
      </c>
    </row>
    <row r="81" spans="1:20" ht="11.25">
      <c r="A81" s="131"/>
      <c r="B81" s="92"/>
      <c r="C81" s="77">
        <v>100</v>
      </c>
      <c r="D81" s="97">
        <f>D80/$C$80*100</f>
        <v>40.833333333333336</v>
      </c>
      <c r="E81" s="97">
        <f t="shared" ref="E81:T81" si="35">E80/$C$80*100</f>
        <v>8.3333333333333321</v>
      </c>
      <c r="F81" s="97">
        <f t="shared" si="35"/>
        <v>14.166666666666666</v>
      </c>
      <c r="G81" s="97">
        <f t="shared" si="35"/>
        <v>18.333333333333332</v>
      </c>
      <c r="H81" s="97">
        <f t="shared" si="35"/>
        <v>5</v>
      </c>
      <c r="I81" s="97">
        <f t="shared" si="35"/>
        <v>18.333333333333332</v>
      </c>
      <c r="J81" s="97">
        <f t="shared" si="35"/>
        <v>15.833333333333332</v>
      </c>
      <c r="K81" s="97">
        <f t="shared" si="35"/>
        <v>4.1666666666666661</v>
      </c>
      <c r="L81" s="97">
        <f t="shared" si="35"/>
        <v>8.3333333333333321</v>
      </c>
      <c r="M81" s="97">
        <f t="shared" si="35"/>
        <v>3.3333333333333335</v>
      </c>
      <c r="N81" s="97">
        <f t="shared" si="35"/>
        <v>0.83333333333333337</v>
      </c>
      <c r="O81" s="97">
        <f t="shared" si="35"/>
        <v>6.666666666666667</v>
      </c>
      <c r="P81" s="97">
        <f t="shared" si="35"/>
        <v>20.833333333333336</v>
      </c>
      <c r="Q81" s="97">
        <f t="shared" si="35"/>
        <v>5</v>
      </c>
      <c r="R81" s="97">
        <f t="shared" si="35"/>
        <v>3.3333333333333335</v>
      </c>
      <c r="S81" s="97">
        <f t="shared" si="35"/>
        <v>0.83333333333333337</v>
      </c>
      <c r="T81" s="97">
        <f t="shared" si="35"/>
        <v>26.666666666666668</v>
      </c>
    </row>
    <row r="82" spans="1:20" ht="11.25">
      <c r="A82" s="131"/>
      <c r="B82" s="112" t="s">
        <v>63</v>
      </c>
      <c r="C82" s="103">
        <v>1263</v>
      </c>
      <c r="D82" s="108">
        <v>606</v>
      </c>
      <c r="E82" s="108">
        <v>40</v>
      </c>
      <c r="F82" s="109">
        <v>215</v>
      </c>
      <c r="G82" s="109">
        <v>250</v>
      </c>
      <c r="H82" s="109">
        <v>125</v>
      </c>
      <c r="I82" s="109">
        <v>309</v>
      </c>
      <c r="J82" s="109">
        <v>217</v>
      </c>
      <c r="K82" s="109">
        <v>44</v>
      </c>
      <c r="L82" s="109">
        <v>109</v>
      </c>
      <c r="M82" s="109">
        <v>39</v>
      </c>
      <c r="N82" s="109">
        <v>10</v>
      </c>
      <c r="O82" s="109">
        <v>88</v>
      </c>
      <c r="P82" s="109">
        <v>288</v>
      </c>
      <c r="Q82" s="109">
        <v>154</v>
      </c>
      <c r="R82" s="109">
        <v>30</v>
      </c>
      <c r="S82" s="109">
        <v>12</v>
      </c>
      <c r="T82" s="109">
        <v>205</v>
      </c>
    </row>
    <row r="83" spans="1:20" ht="11.25">
      <c r="A83" s="131"/>
      <c r="B83" s="92"/>
      <c r="C83" s="77">
        <v>100</v>
      </c>
      <c r="D83" s="97">
        <f>D82/$C$82*100</f>
        <v>47.980997624703086</v>
      </c>
      <c r="E83" s="97">
        <f t="shared" ref="E83:T83" si="36">E82/$C$82*100</f>
        <v>3.1670625494853519</v>
      </c>
      <c r="F83" s="97">
        <f t="shared" si="36"/>
        <v>17.022961203483771</v>
      </c>
      <c r="G83" s="97">
        <f t="shared" si="36"/>
        <v>19.794140934283451</v>
      </c>
      <c r="H83" s="97">
        <f t="shared" si="36"/>
        <v>9.8970704671417256</v>
      </c>
      <c r="I83" s="97">
        <f t="shared" si="36"/>
        <v>24.465558194774349</v>
      </c>
      <c r="J83" s="97">
        <f t="shared" si="36"/>
        <v>17.181314330958035</v>
      </c>
      <c r="K83" s="97">
        <f t="shared" si="36"/>
        <v>3.4837688044338879</v>
      </c>
      <c r="L83" s="97">
        <f t="shared" si="36"/>
        <v>8.6302454473475851</v>
      </c>
      <c r="M83" s="97">
        <f t="shared" si="36"/>
        <v>3.0878859857482186</v>
      </c>
      <c r="N83" s="97">
        <f t="shared" si="36"/>
        <v>0.79176563737133798</v>
      </c>
      <c r="O83" s="97">
        <f t="shared" si="36"/>
        <v>6.9675376088677758</v>
      </c>
      <c r="P83" s="97">
        <f t="shared" si="36"/>
        <v>22.802850356294538</v>
      </c>
      <c r="Q83" s="97">
        <f t="shared" si="36"/>
        <v>12.193190815518607</v>
      </c>
      <c r="R83" s="97">
        <f t="shared" si="36"/>
        <v>2.3752969121140142</v>
      </c>
      <c r="S83" s="97">
        <f t="shared" si="36"/>
        <v>0.95011876484560576</v>
      </c>
      <c r="T83" s="97">
        <f t="shared" si="36"/>
        <v>16.231195566112429</v>
      </c>
    </row>
    <row r="84" spans="1:20" ht="11.25">
      <c r="A84" s="131"/>
      <c r="B84" s="112" t="s">
        <v>64</v>
      </c>
      <c r="C84" s="76">
        <v>326</v>
      </c>
      <c r="D84" s="108">
        <v>145</v>
      </c>
      <c r="E84" s="108">
        <v>11</v>
      </c>
      <c r="F84" s="109">
        <v>57</v>
      </c>
      <c r="G84" s="109">
        <v>65</v>
      </c>
      <c r="H84" s="109">
        <v>28</v>
      </c>
      <c r="I84" s="109">
        <v>84</v>
      </c>
      <c r="J84" s="109">
        <v>67</v>
      </c>
      <c r="K84" s="109">
        <v>15</v>
      </c>
      <c r="L84" s="109">
        <v>22</v>
      </c>
      <c r="M84" s="109">
        <v>11</v>
      </c>
      <c r="N84" s="109">
        <v>3</v>
      </c>
      <c r="O84" s="109">
        <v>27</v>
      </c>
      <c r="P84" s="109">
        <v>74</v>
      </c>
      <c r="Q84" s="109">
        <v>39</v>
      </c>
      <c r="R84" s="109">
        <v>7</v>
      </c>
      <c r="S84" s="109">
        <v>1</v>
      </c>
      <c r="T84" s="109">
        <v>63</v>
      </c>
    </row>
    <row r="85" spans="1:20" ht="11.25">
      <c r="A85" s="131"/>
      <c r="B85" s="92"/>
      <c r="C85" s="77">
        <v>100</v>
      </c>
      <c r="D85" s="97">
        <f>D84/$C$84*100</f>
        <v>44.478527607361961</v>
      </c>
      <c r="E85" s="97">
        <f t="shared" ref="E85:T85" si="37">E84/$C$84*100</f>
        <v>3.3742331288343559</v>
      </c>
      <c r="F85" s="97">
        <f t="shared" si="37"/>
        <v>17.484662576687114</v>
      </c>
      <c r="G85" s="97">
        <f t="shared" si="37"/>
        <v>19.938650306748464</v>
      </c>
      <c r="H85" s="97">
        <f t="shared" si="37"/>
        <v>8.5889570552147241</v>
      </c>
      <c r="I85" s="97">
        <f t="shared" si="37"/>
        <v>25.766871165644172</v>
      </c>
      <c r="J85" s="97">
        <f t="shared" si="37"/>
        <v>20.552147239263803</v>
      </c>
      <c r="K85" s="97">
        <f t="shared" si="37"/>
        <v>4.6012269938650308</v>
      </c>
      <c r="L85" s="97">
        <f t="shared" si="37"/>
        <v>6.7484662576687118</v>
      </c>
      <c r="M85" s="97">
        <f t="shared" si="37"/>
        <v>3.3742331288343559</v>
      </c>
      <c r="N85" s="97">
        <f t="shared" si="37"/>
        <v>0.92024539877300615</v>
      </c>
      <c r="O85" s="97">
        <f t="shared" si="37"/>
        <v>8.2822085889570545</v>
      </c>
      <c r="P85" s="97">
        <f t="shared" si="37"/>
        <v>22.699386503067483</v>
      </c>
      <c r="Q85" s="97">
        <f t="shared" si="37"/>
        <v>11.963190184049081</v>
      </c>
      <c r="R85" s="97">
        <f t="shared" si="37"/>
        <v>2.147239263803681</v>
      </c>
      <c r="S85" s="97">
        <f t="shared" si="37"/>
        <v>0.30674846625766872</v>
      </c>
      <c r="T85" s="97">
        <f t="shared" si="37"/>
        <v>19.325153374233128</v>
      </c>
    </row>
    <row r="86" spans="1:20" ht="11.25">
      <c r="A86" s="131"/>
      <c r="B86" s="110" t="s">
        <v>65</v>
      </c>
      <c r="C86" s="76">
        <v>756</v>
      </c>
      <c r="D86" s="108">
        <v>352</v>
      </c>
      <c r="E86" s="108">
        <v>14</v>
      </c>
      <c r="F86" s="109">
        <v>125</v>
      </c>
      <c r="G86" s="109">
        <v>151</v>
      </c>
      <c r="H86" s="109">
        <v>91</v>
      </c>
      <c r="I86" s="109">
        <v>188</v>
      </c>
      <c r="J86" s="109">
        <v>138</v>
      </c>
      <c r="K86" s="109">
        <v>23</v>
      </c>
      <c r="L86" s="109">
        <v>58</v>
      </c>
      <c r="M86" s="109">
        <v>21</v>
      </c>
      <c r="N86" s="109">
        <v>6</v>
      </c>
      <c r="O86" s="109">
        <v>51</v>
      </c>
      <c r="P86" s="109">
        <v>191</v>
      </c>
      <c r="Q86" s="109">
        <v>106</v>
      </c>
      <c r="R86" s="109">
        <v>18</v>
      </c>
      <c r="S86" s="109">
        <v>7</v>
      </c>
      <c r="T86" s="109">
        <v>135</v>
      </c>
    </row>
    <row r="87" spans="1:20" ht="11.25">
      <c r="A87" s="131"/>
      <c r="B87" s="92"/>
      <c r="C87" s="77">
        <v>100</v>
      </c>
      <c r="D87" s="117">
        <f>D86/$C$86*100</f>
        <v>46.560846560846556</v>
      </c>
      <c r="E87" s="117">
        <f t="shared" ref="E87:T87" si="38">E86/$C$86*100</f>
        <v>1.8518518518518516</v>
      </c>
      <c r="F87" s="117">
        <f t="shared" si="38"/>
        <v>16.534391534391535</v>
      </c>
      <c r="G87" s="117">
        <f t="shared" si="38"/>
        <v>19.973544973544975</v>
      </c>
      <c r="H87" s="117">
        <f t="shared" si="38"/>
        <v>12.037037037037036</v>
      </c>
      <c r="I87" s="117">
        <f t="shared" si="38"/>
        <v>24.867724867724867</v>
      </c>
      <c r="J87" s="117">
        <f t="shared" si="38"/>
        <v>18.253968253968253</v>
      </c>
      <c r="K87" s="117">
        <f t="shared" si="38"/>
        <v>3.0423280423280423</v>
      </c>
      <c r="L87" s="117">
        <f t="shared" si="38"/>
        <v>7.6719576719576716</v>
      </c>
      <c r="M87" s="117">
        <f t="shared" si="38"/>
        <v>2.7777777777777777</v>
      </c>
      <c r="N87" s="117">
        <f t="shared" si="38"/>
        <v>0.79365079365079361</v>
      </c>
      <c r="O87" s="117">
        <f t="shared" si="38"/>
        <v>6.746031746031746</v>
      </c>
      <c r="P87" s="117">
        <f t="shared" si="38"/>
        <v>25.264550264550266</v>
      </c>
      <c r="Q87" s="117">
        <f t="shared" si="38"/>
        <v>14.02116402116402</v>
      </c>
      <c r="R87" s="117">
        <f t="shared" si="38"/>
        <v>2.3809523809523809</v>
      </c>
      <c r="S87" s="117">
        <f t="shared" si="38"/>
        <v>0.92592592592592582</v>
      </c>
      <c r="T87" s="117">
        <f t="shared" si="38"/>
        <v>17.857142857142858</v>
      </c>
    </row>
    <row r="88" spans="1:20" ht="11.25">
      <c r="A88" s="131"/>
      <c r="B88" s="119" t="s">
        <v>66</v>
      </c>
      <c r="C88" s="76">
        <v>306</v>
      </c>
      <c r="D88" s="120">
        <v>134</v>
      </c>
      <c r="E88" s="120">
        <v>8</v>
      </c>
      <c r="F88" s="120">
        <v>43</v>
      </c>
      <c r="G88" s="120">
        <v>68</v>
      </c>
      <c r="H88" s="120">
        <v>31</v>
      </c>
      <c r="I88" s="120">
        <v>68</v>
      </c>
      <c r="J88" s="120">
        <v>57</v>
      </c>
      <c r="K88" s="120">
        <v>16</v>
      </c>
      <c r="L88" s="120">
        <v>26</v>
      </c>
      <c r="M88" s="120">
        <v>8</v>
      </c>
      <c r="N88" s="120">
        <v>3</v>
      </c>
      <c r="O88" s="120">
        <v>24</v>
      </c>
      <c r="P88" s="120">
        <v>75</v>
      </c>
      <c r="Q88" s="120">
        <v>42</v>
      </c>
      <c r="R88" s="120">
        <v>6</v>
      </c>
      <c r="S88" s="120">
        <v>4</v>
      </c>
      <c r="T88" s="120">
        <v>54</v>
      </c>
    </row>
    <row r="89" spans="1:20" ht="11.25">
      <c r="A89" s="131"/>
      <c r="B89" s="92"/>
      <c r="C89" s="77">
        <v>100</v>
      </c>
      <c r="D89" s="97">
        <f>D88/$C$88*100</f>
        <v>43.790849673202615</v>
      </c>
      <c r="E89" s="97">
        <f t="shared" ref="E89:T89" si="39">E88/$C$88*100</f>
        <v>2.6143790849673203</v>
      </c>
      <c r="F89" s="97">
        <f t="shared" si="39"/>
        <v>14.052287581699346</v>
      </c>
      <c r="G89" s="97">
        <f t="shared" si="39"/>
        <v>22.222222222222221</v>
      </c>
      <c r="H89" s="97">
        <f t="shared" si="39"/>
        <v>10.130718954248366</v>
      </c>
      <c r="I89" s="97">
        <f t="shared" si="39"/>
        <v>22.222222222222221</v>
      </c>
      <c r="J89" s="97">
        <f t="shared" si="39"/>
        <v>18.627450980392158</v>
      </c>
      <c r="K89" s="97">
        <f t="shared" si="39"/>
        <v>5.2287581699346406</v>
      </c>
      <c r="L89" s="97">
        <f t="shared" si="39"/>
        <v>8.4967320261437909</v>
      </c>
      <c r="M89" s="97">
        <f t="shared" si="39"/>
        <v>2.6143790849673203</v>
      </c>
      <c r="N89" s="97">
        <f t="shared" si="39"/>
        <v>0.98039215686274506</v>
      </c>
      <c r="O89" s="97">
        <f t="shared" si="39"/>
        <v>7.8431372549019605</v>
      </c>
      <c r="P89" s="97">
        <f t="shared" si="39"/>
        <v>24.509803921568626</v>
      </c>
      <c r="Q89" s="97">
        <f t="shared" si="39"/>
        <v>13.725490196078432</v>
      </c>
      <c r="R89" s="97">
        <f t="shared" si="39"/>
        <v>1.9607843137254901</v>
      </c>
      <c r="S89" s="97">
        <f t="shared" si="39"/>
        <v>1.3071895424836601</v>
      </c>
      <c r="T89" s="97">
        <f t="shared" si="39"/>
        <v>17.647058823529413</v>
      </c>
    </row>
    <row r="90" spans="1:20" ht="11.25">
      <c r="A90" s="131"/>
      <c r="B90" s="112" t="s">
        <v>49</v>
      </c>
      <c r="C90" s="103">
        <v>8</v>
      </c>
      <c r="D90" s="108">
        <v>2</v>
      </c>
      <c r="E90" s="108">
        <v>1</v>
      </c>
      <c r="F90" s="109">
        <v>2</v>
      </c>
      <c r="G90" s="109">
        <v>1</v>
      </c>
      <c r="H90" s="109">
        <v>1</v>
      </c>
      <c r="I90" s="109">
        <v>1</v>
      </c>
      <c r="J90" s="109">
        <v>2</v>
      </c>
      <c r="K90" s="109">
        <v>3</v>
      </c>
      <c r="L90" s="109">
        <v>0</v>
      </c>
      <c r="M90" s="109">
        <v>0</v>
      </c>
      <c r="N90" s="109">
        <v>1</v>
      </c>
      <c r="O90" s="109">
        <v>0</v>
      </c>
      <c r="P90" s="109">
        <v>1</v>
      </c>
      <c r="Q90" s="109">
        <v>0</v>
      </c>
      <c r="R90" s="109">
        <v>0</v>
      </c>
      <c r="S90" s="109">
        <v>0</v>
      </c>
      <c r="T90" s="109">
        <v>2</v>
      </c>
    </row>
    <row r="91" spans="1:20" ht="11.25">
      <c r="A91" s="131"/>
      <c r="B91" s="92"/>
      <c r="C91" s="77">
        <v>100</v>
      </c>
      <c r="D91" s="97">
        <f>D90/$C$90*100</f>
        <v>25</v>
      </c>
      <c r="E91" s="97">
        <f t="shared" ref="E91:T91" si="40">E90/$C$90*100</f>
        <v>12.5</v>
      </c>
      <c r="F91" s="97">
        <f t="shared" si="40"/>
        <v>25</v>
      </c>
      <c r="G91" s="97">
        <f t="shared" si="40"/>
        <v>12.5</v>
      </c>
      <c r="H91" s="97">
        <f t="shared" si="40"/>
        <v>12.5</v>
      </c>
      <c r="I91" s="97">
        <f t="shared" si="40"/>
        <v>12.5</v>
      </c>
      <c r="J91" s="97">
        <f t="shared" si="40"/>
        <v>25</v>
      </c>
      <c r="K91" s="97">
        <f t="shared" si="40"/>
        <v>37.5</v>
      </c>
      <c r="L91" s="97">
        <f t="shared" si="40"/>
        <v>0</v>
      </c>
      <c r="M91" s="97">
        <f t="shared" si="40"/>
        <v>0</v>
      </c>
      <c r="N91" s="97">
        <f t="shared" si="40"/>
        <v>12.5</v>
      </c>
      <c r="O91" s="97">
        <f t="shared" si="40"/>
        <v>0</v>
      </c>
      <c r="P91" s="97">
        <f t="shared" si="40"/>
        <v>12.5</v>
      </c>
      <c r="Q91" s="97">
        <f t="shared" si="40"/>
        <v>0</v>
      </c>
      <c r="R91" s="97">
        <f t="shared" si="40"/>
        <v>0</v>
      </c>
      <c r="S91" s="97">
        <f t="shared" si="40"/>
        <v>0</v>
      </c>
      <c r="T91" s="97">
        <f t="shared" si="40"/>
        <v>25</v>
      </c>
    </row>
    <row r="92" spans="1:20" ht="11.25">
      <c r="A92" s="131"/>
      <c r="B92" s="112" t="s">
        <v>67</v>
      </c>
      <c r="C92" s="76">
        <v>48</v>
      </c>
      <c r="D92" s="108">
        <v>23</v>
      </c>
      <c r="E92" s="108">
        <v>2</v>
      </c>
      <c r="F92" s="109">
        <v>1</v>
      </c>
      <c r="G92" s="109">
        <v>6</v>
      </c>
      <c r="H92" s="109">
        <v>5</v>
      </c>
      <c r="I92" s="109">
        <v>7</v>
      </c>
      <c r="J92" s="109">
        <v>3</v>
      </c>
      <c r="K92" s="109">
        <v>2</v>
      </c>
      <c r="L92" s="109">
        <v>3</v>
      </c>
      <c r="M92" s="109">
        <v>5</v>
      </c>
      <c r="N92" s="109">
        <v>0</v>
      </c>
      <c r="O92" s="109">
        <v>1</v>
      </c>
      <c r="P92" s="109">
        <v>6</v>
      </c>
      <c r="Q92" s="109">
        <v>2</v>
      </c>
      <c r="R92" s="109">
        <v>0</v>
      </c>
      <c r="S92" s="109">
        <v>1</v>
      </c>
      <c r="T92" s="109">
        <v>14</v>
      </c>
    </row>
    <row r="93" spans="1:20" ht="11.25">
      <c r="A93" s="131"/>
      <c r="B93" s="92"/>
      <c r="C93" s="77">
        <v>100</v>
      </c>
      <c r="D93" s="97">
        <f>D92/$C$92*100</f>
        <v>47.916666666666671</v>
      </c>
      <c r="E93" s="97">
        <f t="shared" ref="E93:T93" si="41">E92/$C$92*100</f>
        <v>4.1666666666666661</v>
      </c>
      <c r="F93" s="97">
        <f t="shared" si="41"/>
        <v>2.083333333333333</v>
      </c>
      <c r="G93" s="97">
        <f t="shared" si="41"/>
        <v>12.5</v>
      </c>
      <c r="H93" s="97">
        <f t="shared" si="41"/>
        <v>10.416666666666668</v>
      </c>
      <c r="I93" s="97">
        <f t="shared" si="41"/>
        <v>14.583333333333334</v>
      </c>
      <c r="J93" s="97">
        <f t="shared" si="41"/>
        <v>6.25</v>
      </c>
      <c r="K93" s="97">
        <f t="shared" si="41"/>
        <v>4.1666666666666661</v>
      </c>
      <c r="L93" s="97">
        <f t="shared" si="41"/>
        <v>6.25</v>
      </c>
      <c r="M93" s="97">
        <f t="shared" si="41"/>
        <v>10.416666666666668</v>
      </c>
      <c r="N93" s="97">
        <f t="shared" si="41"/>
        <v>0</v>
      </c>
      <c r="O93" s="97">
        <f t="shared" si="41"/>
        <v>2.083333333333333</v>
      </c>
      <c r="P93" s="97">
        <f t="shared" si="41"/>
        <v>12.5</v>
      </c>
      <c r="Q93" s="97">
        <f t="shared" si="41"/>
        <v>4.1666666666666661</v>
      </c>
      <c r="R93" s="97">
        <f t="shared" si="41"/>
        <v>0</v>
      </c>
      <c r="S93" s="97">
        <f t="shared" si="41"/>
        <v>2.083333333333333</v>
      </c>
      <c r="T93" s="97">
        <f t="shared" si="41"/>
        <v>29.166666666666668</v>
      </c>
    </row>
    <row r="94" spans="1:20" ht="11.25">
      <c r="A94" s="131"/>
      <c r="B94" s="112" t="s">
        <v>68</v>
      </c>
      <c r="C94" s="103">
        <v>15</v>
      </c>
      <c r="D94" s="108">
        <v>6</v>
      </c>
      <c r="E94" s="108">
        <v>1</v>
      </c>
      <c r="F94" s="109">
        <v>3</v>
      </c>
      <c r="G94" s="109">
        <v>2</v>
      </c>
      <c r="H94" s="109">
        <v>0</v>
      </c>
      <c r="I94" s="109">
        <v>5</v>
      </c>
      <c r="J94" s="109">
        <v>4</v>
      </c>
      <c r="K94" s="109">
        <v>0</v>
      </c>
      <c r="L94" s="109">
        <v>1</v>
      </c>
      <c r="M94" s="109">
        <v>1</v>
      </c>
      <c r="N94" s="109">
        <v>1</v>
      </c>
      <c r="O94" s="109">
        <v>1</v>
      </c>
      <c r="P94" s="109">
        <v>5</v>
      </c>
      <c r="Q94" s="109">
        <v>1</v>
      </c>
      <c r="R94" s="109">
        <v>0</v>
      </c>
      <c r="S94" s="109">
        <v>0</v>
      </c>
      <c r="T94" s="109">
        <v>1</v>
      </c>
    </row>
    <row r="95" spans="1:20" ht="11.25">
      <c r="A95" s="132"/>
      <c r="B95" s="94"/>
      <c r="C95" s="75">
        <v>100</v>
      </c>
      <c r="D95" s="111">
        <f>D94/$C$94*100</f>
        <v>40</v>
      </c>
      <c r="E95" s="111">
        <f t="shared" ref="E95:T95" si="42">E94/$C$94*100</f>
        <v>6.666666666666667</v>
      </c>
      <c r="F95" s="111">
        <f t="shared" si="42"/>
        <v>20</v>
      </c>
      <c r="G95" s="111">
        <f t="shared" si="42"/>
        <v>13.333333333333334</v>
      </c>
      <c r="H95" s="111">
        <f t="shared" si="42"/>
        <v>0</v>
      </c>
      <c r="I95" s="111">
        <f t="shared" si="42"/>
        <v>33.333333333333329</v>
      </c>
      <c r="J95" s="111">
        <f t="shared" si="42"/>
        <v>26.666666666666668</v>
      </c>
      <c r="K95" s="111">
        <f t="shared" si="42"/>
        <v>0</v>
      </c>
      <c r="L95" s="111">
        <f t="shared" si="42"/>
        <v>6.666666666666667</v>
      </c>
      <c r="M95" s="111">
        <f t="shared" si="42"/>
        <v>6.666666666666667</v>
      </c>
      <c r="N95" s="111">
        <f t="shared" si="42"/>
        <v>6.666666666666667</v>
      </c>
      <c r="O95" s="111">
        <f t="shared" si="42"/>
        <v>6.666666666666667</v>
      </c>
      <c r="P95" s="111">
        <f t="shared" si="42"/>
        <v>33.333333333333329</v>
      </c>
      <c r="Q95" s="111">
        <f t="shared" si="42"/>
        <v>6.666666666666667</v>
      </c>
      <c r="R95" s="111">
        <f t="shared" si="42"/>
        <v>0</v>
      </c>
      <c r="S95" s="111">
        <f t="shared" si="42"/>
        <v>0</v>
      </c>
      <c r="T95" s="111">
        <f t="shared" si="42"/>
        <v>6.666666666666667</v>
      </c>
    </row>
  </sheetData>
  <mergeCells count="5">
    <mergeCell ref="A72:A95"/>
    <mergeCell ref="A12:A17"/>
    <mergeCell ref="A18:A31"/>
    <mergeCell ref="A32:A53"/>
    <mergeCell ref="A54:A71"/>
  </mergeCells>
  <phoneticPr fontId="4"/>
  <pageMargins left="1.5748031496062993" right="0.19685039370078741" top="0.19685039370078741" bottom="0.27559055118110237" header="0.31496062992125984" footer="0.23622047244094491"/>
  <pageSetup paperSize="9" scale="55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6" width="6.625" style="1" customWidth="1"/>
    <col min="17" max="16384" width="9" style="2"/>
  </cols>
  <sheetData>
    <row r="1" spans="1:16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1.25" customHeight="1">
      <c r="A3" s="137" t="s">
        <v>93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1.25" customHeight="1">
      <c r="A4" s="99" t="s">
        <v>193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5"/>
    </row>
    <row r="9" spans="1:16" s="4" customFormat="1" ht="180" customHeight="1">
      <c r="A9" s="74" t="s">
        <v>11</v>
      </c>
      <c r="B9" s="3"/>
      <c r="C9" s="62" t="s">
        <v>10</v>
      </c>
      <c r="D9" s="104" t="s">
        <v>94</v>
      </c>
      <c r="E9" s="104" t="s">
        <v>95</v>
      </c>
      <c r="F9" s="104" t="s">
        <v>96</v>
      </c>
      <c r="G9" s="104" t="s">
        <v>97</v>
      </c>
      <c r="H9" s="104" t="s">
        <v>98</v>
      </c>
      <c r="I9" s="104" t="s">
        <v>99</v>
      </c>
      <c r="J9" s="104" t="s">
        <v>100</v>
      </c>
      <c r="K9" s="104" t="s">
        <v>101</v>
      </c>
      <c r="L9" s="104" t="s">
        <v>102</v>
      </c>
      <c r="M9" s="104" t="s">
        <v>103</v>
      </c>
      <c r="N9" s="104" t="s">
        <v>104</v>
      </c>
      <c r="O9" s="104" t="s">
        <v>105</v>
      </c>
      <c r="P9" s="104" t="s">
        <v>13</v>
      </c>
    </row>
    <row r="10" spans="1:16" s="37" customFormat="1" ht="12" customHeight="1">
      <c r="A10" s="34"/>
      <c r="B10" s="35" t="s">
        <v>7</v>
      </c>
      <c r="C10" s="102">
        <v>867</v>
      </c>
      <c r="D10" s="57">
        <v>213</v>
      </c>
      <c r="E10" s="57">
        <v>334</v>
      </c>
      <c r="F10" s="85">
        <v>97</v>
      </c>
      <c r="G10" s="85">
        <v>27</v>
      </c>
      <c r="H10" s="85">
        <v>24</v>
      </c>
      <c r="I10" s="85">
        <v>10</v>
      </c>
      <c r="J10" s="85">
        <v>328</v>
      </c>
      <c r="K10" s="85">
        <v>33</v>
      </c>
      <c r="L10" s="85">
        <v>27</v>
      </c>
      <c r="M10" s="85">
        <v>267</v>
      </c>
      <c r="N10" s="85">
        <v>72</v>
      </c>
      <c r="O10" s="85">
        <v>82</v>
      </c>
      <c r="P10" s="85">
        <v>21</v>
      </c>
    </row>
    <row r="11" spans="1:16" s="39" customFormat="1" ht="12" customHeight="1">
      <c r="A11" s="38"/>
      <c r="B11" s="82"/>
      <c r="C11" s="75">
        <v>100</v>
      </c>
      <c r="D11" s="58">
        <f>D10/$C$10*100</f>
        <v>24.567474048442904</v>
      </c>
      <c r="E11" s="58">
        <f t="shared" ref="E11:P11" si="0">E10/$C$10*100</f>
        <v>38.523644752018456</v>
      </c>
      <c r="F11" s="111">
        <f t="shared" si="0"/>
        <v>11.188004613610151</v>
      </c>
      <c r="G11" s="111">
        <f t="shared" si="0"/>
        <v>3.1141868512110724</v>
      </c>
      <c r="H11" s="111">
        <f t="shared" si="0"/>
        <v>2.7681660899653981</v>
      </c>
      <c r="I11" s="111">
        <f t="shared" si="0"/>
        <v>1.1534025374855825</v>
      </c>
      <c r="J11" s="111">
        <f t="shared" si="0"/>
        <v>37.831603229527104</v>
      </c>
      <c r="K11" s="111">
        <f t="shared" si="0"/>
        <v>3.8062283737024223</v>
      </c>
      <c r="L11" s="111">
        <f t="shared" si="0"/>
        <v>3.1141868512110724</v>
      </c>
      <c r="M11" s="111">
        <f t="shared" si="0"/>
        <v>30.79584775086505</v>
      </c>
      <c r="N11" s="111">
        <f t="shared" si="0"/>
        <v>8.3044982698961931</v>
      </c>
      <c r="O11" s="111">
        <f t="shared" si="0"/>
        <v>9.4579008073817761</v>
      </c>
      <c r="P11" s="111">
        <f t="shared" si="0"/>
        <v>2.422145328719723</v>
      </c>
    </row>
    <row r="12" spans="1:16" s="37" customFormat="1" ht="12" customHeight="1">
      <c r="A12" s="134" t="s">
        <v>18</v>
      </c>
      <c r="B12" s="86" t="s">
        <v>8</v>
      </c>
      <c r="C12" s="102">
        <v>383</v>
      </c>
      <c r="D12" s="85">
        <v>116</v>
      </c>
      <c r="E12" s="85">
        <v>132</v>
      </c>
      <c r="F12" s="36">
        <v>54</v>
      </c>
      <c r="G12" s="36">
        <v>11</v>
      </c>
      <c r="H12" s="36">
        <v>8</v>
      </c>
      <c r="I12" s="36">
        <v>3</v>
      </c>
      <c r="J12" s="36">
        <v>127</v>
      </c>
      <c r="K12" s="36">
        <v>15</v>
      </c>
      <c r="L12" s="36">
        <v>19</v>
      </c>
      <c r="M12" s="36">
        <v>118</v>
      </c>
      <c r="N12" s="36">
        <v>20</v>
      </c>
      <c r="O12" s="36">
        <v>43</v>
      </c>
      <c r="P12" s="36">
        <v>10</v>
      </c>
    </row>
    <row r="13" spans="1:16" s="39" customFormat="1" ht="12" customHeight="1">
      <c r="A13" s="135"/>
      <c r="B13" s="89"/>
      <c r="C13" s="76">
        <v>100</v>
      </c>
      <c r="D13" s="116">
        <f>D12/$C$12*100</f>
        <v>30.287206266318538</v>
      </c>
      <c r="E13" s="116">
        <f t="shared" ref="E13:P13" si="1">E12/$C$12*100</f>
        <v>34.464751958224547</v>
      </c>
      <c r="F13" s="117">
        <f t="shared" si="1"/>
        <v>14.099216710182768</v>
      </c>
      <c r="G13" s="117">
        <f t="shared" si="1"/>
        <v>2.8720626631853787</v>
      </c>
      <c r="H13" s="117">
        <f t="shared" si="1"/>
        <v>2.0887728459530028</v>
      </c>
      <c r="I13" s="117">
        <f t="shared" si="1"/>
        <v>0.7832898172323759</v>
      </c>
      <c r="J13" s="117">
        <f t="shared" si="1"/>
        <v>33.159268929503916</v>
      </c>
      <c r="K13" s="117">
        <f t="shared" si="1"/>
        <v>3.9164490861618799</v>
      </c>
      <c r="L13" s="117">
        <f t="shared" si="1"/>
        <v>4.9608355091383807</v>
      </c>
      <c r="M13" s="117">
        <f t="shared" si="1"/>
        <v>30.809399477806785</v>
      </c>
      <c r="N13" s="117">
        <f t="shared" si="1"/>
        <v>5.221932114882506</v>
      </c>
      <c r="O13" s="117">
        <f t="shared" si="1"/>
        <v>11.22715404699739</v>
      </c>
      <c r="P13" s="117">
        <f t="shared" si="1"/>
        <v>2.610966057441253</v>
      </c>
    </row>
    <row r="14" spans="1:16" s="37" customFormat="1" ht="12" customHeight="1">
      <c r="A14" s="135"/>
      <c r="B14" s="88" t="s">
        <v>9</v>
      </c>
      <c r="C14" s="103">
        <v>481</v>
      </c>
      <c r="D14" s="98">
        <v>97</v>
      </c>
      <c r="E14" s="98">
        <v>200</v>
      </c>
      <c r="F14" s="40">
        <v>41</v>
      </c>
      <c r="G14" s="40">
        <v>16</v>
      </c>
      <c r="H14" s="40">
        <v>15</v>
      </c>
      <c r="I14" s="40">
        <v>7</v>
      </c>
      <c r="J14" s="40">
        <v>199</v>
      </c>
      <c r="K14" s="40">
        <v>18</v>
      </c>
      <c r="L14" s="40">
        <v>8</v>
      </c>
      <c r="M14" s="40">
        <v>149</v>
      </c>
      <c r="N14" s="40">
        <v>52</v>
      </c>
      <c r="O14" s="40">
        <v>39</v>
      </c>
      <c r="P14" s="40">
        <v>11</v>
      </c>
    </row>
    <row r="15" spans="1:16" s="39" customFormat="1" ht="12" customHeight="1">
      <c r="A15" s="135"/>
      <c r="B15" s="87"/>
      <c r="C15" s="77">
        <v>100</v>
      </c>
      <c r="D15" s="118">
        <f>D14/$C$14*100</f>
        <v>20.166320166320169</v>
      </c>
      <c r="E15" s="118">
        <f t="shared" ref="E15:P15" si="2">E14/$C$14*100</f>
        <v>41.580041580041581</v>
      </c>
      <c r="F15" s="97">
        <f t="shared" si="2"/>
        <v>8.5239085239085242</v>
      </c>
      <c r="G15" s="97">
        <f t="shared" si="2"/>
        <v>3.3264033264033266</v>
      </c>
      <c r="H15" s="97">
        <f t="shared" si="2"/>
        <v>3.1185031185031189</v>
      </c>
      <c r="I15" s="97">
        <f t="shared" si="2"/>
        <v>1.4553014553014554</v>
      </c>
      <c r="J15" s="97">
        <f t="shared" si="2"/>
        <v>41.372141372141371</v>
      </c>
      <c r="K15" s="97">
        <f t="shared" si="2"/>
        <v>3.7422037422037424</v>
      </c>
      <c r="L15" s="97">
        <f t="shared" si="2"/>
        <v>1.6632016632016633</v>
      </c>
      <c r="M15" s="97">
        <f t="shared" si="2"/>
        <v>30.97713097713098</v>
      </c>
      <c r="N15" s="97">
        <f t="shared" si="2"/>
        <v>10.810810810810811</v>
      </c>
      <c r="O15" s="97">
        <f t="shared" si="2"/>
        <v>8.1081081081081088</v>
      </c>
      <c r="P15" s="97">
        <f t="shared" si="2"/>
        <v>2.2869022869022873</v>
      </c>
    </row>
    <row r="16" spans="1:16" s="37" customFormat="1" ht="12" customHeight="1">
      <c r="A16" s="135"/>
      <c r="B16" s="91" t="s">
        <v>13</v>
      </c>
      <c r="C16" s="76">
        <v>3</v>
      </c>
      <c r="D16" s="96">
        <v>0</v>
      </c>
      <c r="E16" s="96">
        <v>2</v>
      </c>
      <c r="F16" s="41">
        <v>2</v>
      </c>
      <c r="G16" s="41">
        <v>0</v>
      </c>
      <c r="H16" s="41">
        <v>1</v>
      </c>
      <c r="I16" s="41">
        <v>0</v>
      </c>
      <c r="J16" s="41">
        <v>2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</row>
    <row r="17" spans="1:16" s="39" customFormat="1" ht="12" customHeight="1">
      <c r="A17" s="136"/>
      <c r="B17" s="90"/>
      <c r="C17" s="75">
        <v>100</v>
      </c>
      <c r="D17" s="58">
        <f>D16/$C$16*100</f>
        <v>0</v>
      </c>
      <c r="E17" s="58">
        <f t="shared" ref="E17:P17" si="3">E16/$C$16*100</f>
        <v>66.666666666666657</v>
      </c>
      <c r="F17" s="111">
        <f t="shared" si="3"/>
        <v>66.666666666666657</v>
      </c>
      <c r="G17" s="111">
        <f t="shared" si="3"/>
        <v>0</v>
      </c>
      <c r="H17" s="111">
        <f t="shared" si="3"/>
        <v>33.333333333333329</v>
      </c>
      <c r="I17" s="111">
        <f t="shared" si="3"/>
        <v>0</v>
      </c>
      <c r="J17" s="111">
        <f t="shared" si="3"/>
        <v>66.666666666666657</v>
      </c>
      <c r="K17" s="111">
        <f t="shared" si="3"/>
        <v>0</v>
      </c>
      <c r="L17" s="111">
        <f t="shared" si="3"/>
        <v>0</v>
      </c>
      <c r="M17" s="111">
        <f t="shared" si="3"/>
        <v>0</v>
      </c>
      <c r="N17" s="111">
        <f t="shared" si="3"/>
        <v>0</v>
      </c>
      <c r="O17" s="111">
        <f t="shared" si="3"/>
        <v>0</v>
      </c>
      <c r="P17" s="111">
        <f t="shared" si="3"/>
        <v>0</v>
      </c>
    </row>
    <row r="18" spans="1:16" s="66" customFormat="1" ht="12" customHeight="1">
      <c r="A18" s="135" t="s">
        <v>19</v>
      </c>
      <c r="B18" s="88" t="s">
        <v>55</v>
      </c>
      <c r="C18" s="103">
        <v>126</v>
      </c>
      <c r="D18" s="96">
        <v>31</v>
      </c>
      <c r="E18" s="96">
        <v>44</v>
      </c>
      <c r="F18" s="41">
        <v>11</v>
      </c>
      <c r="G18" s="41">
        <v>2</v>
      </c>
      <c r="H18" s="41">
        <v>3</v>
      </c>
      <c r="I18" s="41">
        <v>5</v>
      </c>
      <c r="J18" s="41">
        <v>45</v>
      </c>
      <c r="K18" s="41">
        <v>3</v>
      </c>
      <c r="L18" s="41">
        <v>6</v>
      </c>
      <c r="M18" s="41">
        <v>55</v>
      </c>
      <c r="N18" s="41">
        <v>8</v>
      </c>
      <c r="O18" s="41">
        <v>12</v>
      </c>
      <c r="P18" s="41">
        <v>1</v>
      </c>
    </row>
    <row r="19" spans="1:16" s="39" customFormat="1" ht="12" customHeight="1">
      <c r="A19" s="135"/>
      <c r="B19" s="87"/>
      <c r="C19" s="77">
        <v>100</v>
      </c>
      <c r="D19" s="97">
        <f>D18/$C$18*100</f>
        <v>24.603174603174601</v>
      </c>
      <c r="E19" s="97">
        <f>E18/$C$18*100</f>
        <v>34.920634920634917</v>
      </c>
      <c r="F19" s="97">
        <f t="shared" ref="F19:P19" si="4">F18/$C$18*100</f>
        <v>8.7301587301587293</v>
      </c>
      <c r="G19" s="97">
        <f t="shared" si="4"/>
        <v>1.5873015873015872</v>
      </c>
      <c r="H19" s="97">
        <f t="shared" si="4"/>
        <v>2.3809523809523809</v>
      </c>
      <c r="I19" s="97">
        <f t="shared" si="4"/>
        <v>3.9682539682539679</v>
      </c>
      <c r="J19" s="97">
        <f t="shared" si="4"/>
        <v>35.714285714285715</v>
      </c>
      <c r="K19" s="97">
        <f t="shared" si="4"/>
        <v>2.3809523809523809</v>
      </c>
      <c r="L19" s="97">
        <f t="shared" si="4"/>
        <v>4.7619047619047619</v>
      </c>
      <c r="M19" s="97">
        <f t="shared" si="4"/>
        <v>43.650793650793652</v>
      </c>
      <c r="N19" s="97">
        <f t="shared" si="4"/>
        <v>6.3492063492063489</v>
      </c>
      <c r="O19" s="97">
        <f t="shared" si="4"/>
        <v>9.5238095238095237</v>
      </c>
      <c r="P19" s="97">
        <f t="shared" si="4"/>
        <v>0.79365079365079361</v>
      </c>
    </row>
    <row r="20" spans="1:16" s="66" customFormat="1" ht="12" customHeight="1">
      <c r="A20" s="135"/>
      <c r="B20" s="88" t="s">
        <v>14</v>
      </c>
      <c r="C20" s="103">
        <v>135</v>
      </c>
      <c r="D20" s="96">
        <v>34</v>
      </c>
      <c r="E20" s="96">
        <v>63</v>
      </c>
      <c r="F20" s="41">
        <v>16</v>
      </c>
      <c r="G20" s="41">
        <v>5</v>
      </c>
      <c r="H20" s="41">
        <v>3</v>
      </c>
      <c r="I20" s="41">
        <v>1</v>
      </c>
      <c r="J20" s="41">
        <v>48</v>
      </c>
      <c r="K20" s="41">
        <v>4</v>
      </c>
      <c r="L20" s="41">
        <v>3</v>
      </c>
      <c r="M20" s="41">
        <v>42</v>
      </c>
      <c r="N20" s="41">
        <v>8</v>
      </c>
      <c r="O20" s="41">
        <v>14</v>
      </c>
      <c r="P20" s="41">
        <v>1</v>
      </c>
    </row>
    <row r="21" spans="1:16" s="39" customFormat="1" ht="12" customHeight="1">
      <c r="A21" s="135"/>
      <c r="B21" s="87"/>
      <c r="C21" s="77">
        <v>100</v>
      </c>
      <c r="D21" s="97">
        <f>D20/$C$20*100</f>
        <v>25.185185185185183</v>
      </c>
      <c r="E21" s="97">
        <f>E20/$C$20*100</f>
        <v>46.666666666666664</v>
      </c>
      <c r="F21" s="97">
        <f t="shared" ref="F21:P21" si="5">F20/$C$20*100</f>
        <v>11.851851851851853</v>
      </c>
      <c r="G21" s="97">
        <f t="shared" si="5"/>
        <v>3.7037037037037033</v>
      </c>
      <c r="H21" s="97">
        <f t="shared" si="5"/>
        <v>2.2222222222222223</v>
      </c>
      <c r="I21" s="97">
        <f t="shared" si="5"/>
        <v>0.74074074074074081</v>
      </c>
      <c r="J21" s="97">
        <f t="shared" si="5"/>
        <v>35.555555555555557</v>
      </c>
      <c r="K21" s="97">
        <f t="shared" si="5"/>
        <v>2.9629629629629632</v>
      </c>
      <c r="L21" s="97">
        <f t="shared" si="5"/>
        <v>2.2222222222222223</v>
      </c>
      <c r="M21" s="97">
        <f t="shared" si="5"/>
        <v>31.111111111111111</v>
      </c>
      <c r="N21" s="97">
        <f t="shared" si="5"/>
        <v>5.9259259259259265</v>
      </c>
      <c r="O21" s="97">
        <f t="shared" si="5"/>
        <v>10.37037037037037</v>
      </c>
      <c r="P21" s="97">
        <f t="shared" si="5"/>
        <v>0.74074074074074081</v>
      </c>
    </row>
    <row r="22" spans="1:16" s="66" customFormat="1" ht="12" customHeight="1">
      <c r="A22" s="135"/>
      <c r="B22" s="91" t="s">
        <v>15</v>
      </c>
      <c r="C22" s="103">
        <v>172</v>
      </c>
      <c r="D22" s="98">
        <v>36</v>
      </c>
      <c r="E22" s="98">
        <v>71</v>
      </c>
      <c r="F22" s="40">
        <v>17</v>
      </c>
      <c r="G22" s="40">
        <v>3</v>
      </c>
      <c r="H22" s="40">
        <v>4</v>
      </c>
      <c r="I22" s="40">
        <v>1</v>
      </c>
      <c r="J22" s="40">
        <v>63</v>
      </c>
      <c r="K22" s="40">
        <v>7</v>
      </c>
      <c r="L22" s="40">
        <v>4</v>
      </c>
      <c r="M22" s="40">
        <v>60</v>
      </c>
      <c r="N22" s="40">
        <v>17</v>
      </c>
      <c r="O22" s="40">
        <v>17</v>
      </c>
      <c r="P22" s="40">
        <v>0</v>
      </c>
    </row>
    <row r="23" spans="1:16" s="39" customFormat="1" ht="12" customHeight="1">
      <c r="A23" s="135"/>
      <c r="B23" s="87"/>
      <c r="C23" s="76">
        <v>100</v>
      </c>
      <c r="D23" s="97">
        <f>D22/$C$22*100</f>
        <v>20.930232558139537</v>
      </c>
      <c r="E23" s="97">
        <f>E22/$C$22*100</f>
        <v>41.279069767441861</v>
      </c>
      <c r="F23" s="97">
        <f t="shared" ref="F23:P23" si="6">F22/$C$22*100</f>
        <v>9.8837209302325579</v>
      </c>
      <c r="G23" s="97">
        <f t="shared" si="6"/>
        <v>1.7441860465116279</v>
      </c>
      <c r="H23" s="97">
        <f t="shared" si="6"/>
        <v>2.3255813953488373</v>
      </c>
      <c r="I23" s="97">
        <f t="shared" si="6"/>
        <v>0.58139534883720934</v>
      </c>
      <c r="J23" s="97">
        <f t="shared" si="6"/>
        <v>36.627906976744185</v>
      </c>
      <c r="K23" s="97">
        <f t="shared" si="6"/>
        <v>4.0697674418604652</v>
      </c>
      <c r="L23" s="97">
        <f t="shared" si="6"/>
        <v>2.3255813953488373</v>
      </c>
      <c r="M23" s="97">
        <f t="shared" si="6"/>
        <v>34.883720930232556</v>
      </c>
      <c r="N23" s="97">
        <f t="shared" si="6"/>
        <v>9.8837209302325579</v>
      </c>
      <c r="O23" s="97">
        <f t="shared" si="6"/>
        <v>9.8837209302325579</v>
      </c>
      <c r="P23" s="97">
        <f t="shared" si="6"/>
        <v>0</v>
      </c>
    </row>
    <row r="24" spans="1:16" s="66" customFormat="1" ht="12" customHeight="1">
      <c r="A24" s="135"/>
      <c r="B24" s="88" t="s">
        <v>16</v>
      </c>
      <c r="C24" s="103">
        <v>186</v>
      </c>
      <c r="D24" s="96">
        <v>46</v>
      </c>
      <c r="E24" s="96">
        <v>71</v>
      </c>
      <c r="F24" s="41">
        <v>15</v>
      </c>
      <c r="G24" s="41">
        <v>5</v>
      </c>
      <c r="H24" s="41">
        <v>3</v>
      </c>
      <c r="I24" s="41">
        <v>2</v>
      </c>
      <c r="J24" s="41">
        <v>70</v>
      </c>
      <c r="K24" s="41">
        <v>8</v>
      </c>
      <c r="L24" s="41">
        <v>5</v>
      </c>
      <c r="M24" s="41">
        <v>48</v>
      </c>
      <c r="N24" s="41">
        <v>18</v>
      </c>
      <c r="O24" s="41">
        <v>19</v>
      </c>
      <c r="P24" s="41">
        <v>8</v>
      </c>
    </row>
    <row r="25" spans="1:16" s="39" customFormat="1" ht="12" customHeight="1">
      <c r="A25" s="135"/>
      <c r="B25" s="87"/>
      <c r="C25" s="77">
        <v>100</v>
      </c>
      <c r="D25" s="97">
        <f>D24/$C$24*100</f>
        <v>24.731182795698924</v>
      </c>
      <c r="E25" s="97">
        <f>E24/$C$24*100</f>
        <v>38.172043010752688</v>
      </c>
      <c r="F25" s="97">
        <f t="shared" ref="F25:P25" si="7">F24/$C$24*100</f>
        <v>8.064516129032258</v>
      </c>
      <c r="G25" s="97">
        <f t="shared" si="7"/>
        <v>2.6881720430107525</v>
      </c>
      <c r="H25" s="97">
        <f t="shared" si="7"/>
        <v>1.6129032258064515</v>
      </c>
      <c r="I25" s="97">
        <f t="shared" si="7"/>
        <v>1.0752688172043012</v>
      </c>
      <c r="J25" s="97">
        <f t="shared" si="7"/>
        <v>37.634408602150536</v>
      </c>
      <c r="K25" s="97">
        <f t="shared" si="7"/>
        <v>4.3010752688172049</v>
      </c>
      <c r="L25" s="97">
        <f t="shared" si="7"/>
        <v>2.6881720430107525</v>
      </c>
      <c r="M25" s="97">
        <f t="shared" si="7"/>
        <v>25.806451612903224</v>
      </c>
      <c r="N25" s="97">
        <f t="shared" si="7"/>
        <v>9.67741935483871</v>
      </c>
      <c r="O25" s="97">
        <f t="shared" si="7"/>
        <v>10.21505376344086</v>
      </c>
      <c r="P25" s="97">
        <f t="shared" si="7"/>
        <v>4.3010752688172049</v>
      </c>
    </row>
    <row r="26" spans="1:16" s="66" customFormat="1" ht="12" customHeight="1">
      <c r="A26" s="135"/>
      <c r="B26" s="88" t="s">
        <v>17</v>
      </c>
      <c r="C26" s="103">
        <v>150</v>
      </c>
      <c r="D26" s="98">
        <v>45</v>
      </c>
      <c r="E26" s="98">
        <v>46</v>
      </c>
      <c r="F26" s="40">
        <v>25</v>
      </c>
      <c r="G26" s="40">
        <v>5</v>
      </c>
      <c r="H26" s="40">
        <v>7</v>
      </c>
      <c r="I26" s="40">
        <v>1</v>
      </c>
      <c r="J26" s="40">
        <v>63</v>
      </c>
      <c r="K26" s="40">
        <v>4</v>
      </c>
      <c r="L26" s="40">
        <v>6</v>
      </c>
      <c r="M26" s="40">
        <v>38</v>
      </c>
      <c r="N26" s="40">
        <v>15</v>
      </c>
      <c r="O26" s="40">
        <v>11</v>
      </c>
      <c r="P26" s="40">
        <v>5</v>
      </c>
    </row>
    <row r="27" spans="1:16" s="39" customFormat="1" ht="12" customHeight="1">
      <c r="A27" s="135"/>
      <c r="B27" s="87"/>
      <c r="C27" s="76">
        <v>100</v>
      </c>
      <c r="D27" s="97">
        <f>D26/$C$26*100</f>
        <v>30</v>
      </c>
      <c r="E27" s="97">
        <f>E26/$C$26*100</f>
        <v>30.666666666666664</v>
      </c>
      <c r="F27" s="97">
        <f t="shared" ref="F27:P27" si="8">F26/$C$26*100</f>
        <v>16.666666666666664</v>
      </c>
      <c r="G27" s="97">
        <f t="shared" si="8"/>
        <v>3.3333333333333335</v>
      </c>
      <c r="H27" s="97">
        <f t="shared" si="8"/>
        <v>4.666666666666667</v>
      </c>
      <c r="I27" s="97">
        <f t="shared" si="8"/>
        <v>0.66666666666666674</v>
      </c>
      <c r="J27" s="97">
        <f t="shared" si="8"/>
        <v>42</v>
      </c>
      <c r="K27" s="97">
        <f t="shared" si="8"/>
        <v>2.666666666666667</v>
      </c>
      <c r="L27" s="97">
        <f t="shared" si="8"/>
        <v>4</v>
      </c>
      <c r="M27" s="97">
        <f t="shared" si="8"/>
        <v>25.333333333333336</v>
      </c>
      <c r="N27" s="97">
        <f t="shared" si="8"/>
        <v>10</v>
      </c>
      <c r="O27" s="97">
        <f t="shared" si="8"/>
        <v>7.333333333333333</v>
      </c>
      <c r="P27" s="97">
        <f t="shared" si="8"/>
        <v>3.3333333333333335</v>
      </c>
    </row>
    <row r="28" spans="1:16" s="37" customFormat="1" ht="12" customHeight="1">
      <c r="A28" s="135"/>
      <c r="B28" s="91" t="s">
        <v>56</v>
      </c>
      <c r="C28" s="103">
        <v>95</v>
      </c>
      <c r="D28" s="98">
        <v>21</v>
      </c>
      <c r="E28" s="98">
        <v>37</v>
      </c>
      <c r="F28" s="40">
        <v>11</v>
      </c>
      <c r="G28" s="40">
        <v>7</v>
      </c>
      <c r="H28" s="40">
        <v>3</v>
      </c>
      <c r="I28" s="40">
        <v>0</v>
      </c>
      <c r="J28" s="40">
        <v>37</v>
      </c>
      <c r="K28" s="40">
        <v>7</v>
      </c>
      <c r="L28" s="40">
        <v>3</v>
      </c>
      <c r="M28" s="40">
        <v>24</v>
      </c>
      <c r="N28" s="40">
        <v>6</v>
      </c>
      <c r="O28" s="40">
        <v>9</v>
      </c>
      <c r="P28" s="40">
        <v>6</v>
      </c>
    </row>
    <row r="29" spans="1:16" s="39" customFormat="1" ht="12" customHeight="1">
      <c r="A29" s="135"/>
      <c r="B29" s="87"/>
      <c r="C29" s="77">
        <v>100</v>
      </c>
      <c r="D29" s="97">
        <f>D28/$C$28*100</f>
        <v>22.105263157894736</v>
      </c>
      <c r="E29" s="97">
        <f>E28/$C$28*100</f>
        <v>38.94736842105263</v>
      </c>
      <c r="F29" s="97">
        <f t="shared" ref="F29:P29" si="9">F28/$C$28*100</f>
        <v>11.578947368421053</v>
      </c>
      <c r="G29" s="97">
        <f t="shared" si="9"/>
        <v>7.3684210526315779</v>
      </c>
      <c r="H29" s="97">
        <f t="shared" si="9"/>
        <v>3.1578947368421053</v>
      </c>
      <c r="I29" s="97">
        <f t="shared" si="9"/>
        <v>0</v>
      </c>
      <c r="J29" s="97">
        <f t="shared" si="9"/>
        <v>38.94736842105263</v>
      </c>
      <c r="K29" s="97">
        <f t="shared" si="9"/>
        <v>7.3684210526315779</v>
      </c>
      <c r="L29" s="97">
        <f t="shared" si="9"/>
        <v>3.1578947368421053</v>
      </c>
      <c r="M29" s="97">
        <f t="shared" si="9"/>
        <v>25.263157894736842</v>
      </c>
      <c r="N29" s="97">
        <f t="shared" si="9"/>
        <v>6.3157894736842106</v>
      </c>
      <c r="O29" s="97">
        <f t="shared" si="9"/>
        <v>9.4736842105263168</v>
      </c>
      <c r="P29" s="97">
        <f t="shared" si="9"/>
        <v>6.3157894736842106</v>
      </c>
    </row>
    <row r="30" spans="1:16" s="66" customFormat="1" ht="12" customHeight="1">
      <c r="A30" s="135"/>
      <c r="B30" s="88" t="s">
        <v>12</v>
      </c>
      <c r="C30" s="103">
        <v>3</v>
      </c>
      <c r="D30" s="96">
        <v>0</v>
      </c>
      <c r="E30" s="96">
        <v>2</v>
      </c>
      <c r="F30" s="41">
        <v>2</v>
      </c>
      <c r="G30" s="41">
        <v>0</v>
      </c>
      <c r="H30" s="41">
        <v>1</v>
      </c>
      <c r="I30" s="41">
        <v>0</v>
      </c>
      <c r="J30" s="41">
        <v>2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</row>
    <row r="31" spans="1:16" s="39" customFormat="1" ht="12" customHeight="1">
      <c r="A31" s="136"/>
      <c r="B31" s="90"/>
      <c r="C31" s="75">
        <v>100</v>
      </c>
      <c r="D31" s="97">
        <f>D30/$C$30*100</f>
        <v>0</v>
      </c>
      <c r="E31" s="97">
        <f>E30/$C$30*100</f>
        <v>66.666666666666657</v>
      </c>
      <c r="F31" s="97">
        <f t="shared" ref="F31:P31" si="10">F30/$C$30*100</f>
        <v>66.666666666666657</v>
      </c>
      <c r="G31" s="97">
        <f t="shared" si="10"/>
        <v>0</v>
      </c>
      <c r="H31" s="97">
        <f t="shared" si="10"/>
        <v>33.333333333333329</v>
      </c>
      <c r="I31" s="97">
        <f t="shared" si="10"/>
        <v>0</v>
      </c>
      <c r="J31" s="97">
        <f t="shared" si="10"/>
        <v>66.666666666666657</v>
      </c>
      <c r="K31" s="97">
        <f t="shared" si="10"/>
        <v>0</v>
      </c>
      <c r="L31" s="97">
        <f t="shared" si="10"/>
        <v>0</v>
      </c>
      <c r="M31" s="97">
        <f t="shared" si="10"/>
        <v>0</v>
      </c>
      <c r="N31" s="97">
        <f t="shared" si="10"/>
        <v>0</v>
      </c>
      <c r="O31" s="97">
        <f t="shared" si="10"/>
        <v>0</v>
      </c>
      <c r="P31" s="97">
        <f t="shared" si="10"/>
        <v>0</v>
      </c>
    </row>
    <row r="32" spans="1:16" s="66" customFormat="1" ht="12" customHeight="1">
      <c r="A32" s="134" t="s">
        <v>20</v>
      </c>
      <c r="B32" s="91" t="s">
        <v>21</v>
      </c>
      <c r="C32" s="102">
        <v>121</v>
      </c>
      <c r="D32" s="85">
        <v>23</v>
      </c>
      <c r="E32" s="85">
        <v>58</v>
      </c>
      <c r="F32" s="36">
        <v>18</v>
      </c>
      <c r="G32" s="36">
        <v>2</v>
      </c>
      <c r="H32" s="36">
        <v>2</v>
      </c>
      <c r="I32" s="36">
        <v>1</v>
      </c>
      <c r="J32" s="36">
        <v>46</v>
      </c>
      <c r="K32" s="36">
        <v>6</v>
      </c>
      <c r="L32" s="36">
        <v>6</v>
      </c>
      <c r="M32" s="36">
        <v>35</v>
      </c>
      <c r="N32" s="36">
        <v>20</v>
      </c>
      <c r="O32" s="36">
        <v>4</v>
      </c>
      <c r="P32" s="36">
        <v>3</v>
      </c>
    </row>
    <row r="33" spans="1:16" s="39" customFormat="1" ht="12" customHeight="1">
      <c r="A33" s="135"/>
      <c r="B33" s="87"/>
      <c r="C33" s="76">
        <v>100</v>
      </c>
      <c r="D33" s="97">
        <f>D32/$C$32*100</f>
        <v>19.008264462809919</v>
      </c>
      <c r="E33" s="97">
        <f>E32/$C$32*100</f>
        <v>47.933884297520663</v>
      </c>
      <c r="F33" s="97">
        <f t="shared" ref="F33:P33" si="11">F32/$C$32*100</f>
        <v>14.87603305785124</v>
      </c>
      <c r="G33" s="97">
        <f t="shared" si="11"/>
        <v>1.6528925619834711</v>
      </c>
      <c r="H33" s="97">
        <f t="shared" si="11"/>
        <v>1.6528925619834711</v>
      </c>
      <c r="I33" s="97">
        <f t="shared" si="11"/>
        <v>0.82644628099173556</v>
      </c>
      <c r="J33" s="97">
        <f t="shared" si="11"/>
        <v>38.016528925619838</v>
      </c>
      <c r="K33" s="97">
        <f t="shared" si="11"/>
        <v>4.9586776859504136</v>
      </c>
      <c r="L33" s="97">
        <f t="shared" si="11"/>
        <v>4.9586776859504136</v>
      </c>
      <c r="M33" s="97">
        <f t="shared" si="11"/>
        <v>28.925619834710741</v>
      </c>
      <c r="N33" s="97">
        <f t="shared" si="11"/>
        <v>16.528925619834713</v>
      </c>
      <c r="O33" s="97">
        <f t="shared" si="11"/>
        <v>3.3057851239669422</v>
      </c>
      <c r="P33" s="97">
        <f t="shared" si="11"/>
        <v>2.4793388429752068</v>
      </c>
    </row>
    <row r="34" spans="1:16" s="66" customFormat="1" ht="12" customHeight="1">
      <c r="A34" s="135"/>
      <c r="B34" s="91" t="s">
        <v>22</v>
      </c>
      <c r="C34" s="103">
        <v>127</v>
      </c>
      <c r="D34" s="98">
        <v>32</v>
      </c>
      <c r="E34" s="98">
        <v>57</v>
      </c>
      <c r="F34" s="40">
        <v>17</v>
      </c>
      <c r="G34" s="40">
        <v>7</v>
      </c>
      <c r="H34" s="40">
        <v>6</v>
      </c>
      <c r="I34" s="40">
        <v>2</v>
      </c>
      <c r="J34" s="40">
        <v>52</v>
      </c>
      <c r="K34" s="40">
        <v>7</v>
      </c>
      <c r="L34" s="40">
        <v>4</v>
      </c>
      <c r="M34" s="40">
        <v>33</v>
      </c>
      <c r="N34" s="40">
        <v>9</v>
      </c>
      <c r="O34" s="40">
        <v>11</v>
      </c>
      <c r="P34" s="40">
        <v>3</v>
      </c>
    </row>
    <row r="35" spans="1:16" s="39" customFormat="1" ht="12" customHeight="1">
      <c r="A35" s="135"/>
      <c r="B35" s="87"/>
      <c r="C35" s="77">
        <v>100</v>
      </c>
      <c r="D35" s="97">
        <f>D34/$C$34*100</f>
        <v>25.196850393700785</v>
      </c>
      <c r="E35" s="97">
        <f>E34/$C$34*100</f>
        <v>44.881889763779526</v>
      </c>
      <c r="F35" s="97">
        <f t="shared" ref="F35:P35" si="12">F34/$C$34*100</f>
        <v>13.385826771653544</v>
      </c>
      <c r="G35" s="97">
        <f t="shared" si="12"/>
        <v>5.5118110236220472</v>
      </c>
      <c r="H35" s="97">
        <f t="shared" si="12"/>
        <v>4.7244094488188972</v>
      </c>
      <c r="I35" s="97">
        <f t="shared" si="12"/>
        <v>1.5748031496062991</v>
      </c>
      <c r="J35" s="97">
        <f t="shared" si="12"/>
        <v>40.944881889763778</v>
      </c>
      <c r="K35" s="97">
        <f t="shared" si="12"/>
        <v>5.5118110236220472</v>
      </c>
      <c r="L35" s="97">
        <f t="shared" si="12"/>
        <v>3.1496062992125982</v>
      </c>
      <c r="M35" s="97">
        <f t="shared" si="12"/>
        <v>25.984251968503933</v>
      </c>
      <c r="N35" s="97">
        <f t="shared" si="12"/>
        <v>7.0866141732283463</v>
      </c>
      <c r="O35" s="97">
        <f t="shared" si="12"/>
        <v>8.6614173228346463</v>
      </c>
      <c r="P35" s="97">
        <f t="shared" si="12"/>
        <v>2.3622047244094486</v>
      </c>
    </row>
    <row r="36" spans="1:16" s="66" customFormat="1" ht="12" customHeight="1">
      <c r="A36" s="135"/>
      <c r="B36" s="88" t="s">
        <v>23</v>
      </c>
      <c r="C36" s="76">
        <v>123</v>
      </c>
      <c r="D36" s="96">
        <v>25</v>
      </c>
      <c r="E36" s="96">
        <v>45</v>
      </c>
      <c r="F36" s="41">
        <v>12</v>
      </c>
      <c r="G36" s="41">
        <v>6</v>
      </c>
      <c r="H36" s="41">
        <v>6</v>
      </c>
      <c r="I36" s="41">
        <v>0</v>
      </c>
      <c r="J36" s="41">
        <v>49</v>
      </c>
      <c r="K36" s="41">
        <v>5</v>
      </c>
      <c r="L36" s="41">
        <v>5</v>
      </c>
      <c r="M36" s="41">
        <v>34</v>
      </c>
      <c r="N36" s="41">
        <v>11</v>
      </c>
      <c r="O36" s="41">
        <v>12</v>
      </c>
      <c r="P36" s="41">
        <v>5</v>
      </c>
    </row>
    <row r="37" spans="1:16" s="39" customFormat="1" ht="12" customHeight="1">
      <c r="A37" s="135"/>
      <c r="B37" s="87"/>
      <c r="C37" s="76">
        <v>100</v>
      </c>
      <c r="D37" s="97">
        <f>D36/$C$36*100</f>
        <v>20.325203252032519</v>
      </c>
      <c r="E37" s="97">
        <f>E36/$C$36*100</f>
        <v>36.585365853658537</v>
      </c>
      <c r="F37" s="97">
        <f t="shared" ref="F37:P37" si="13">F36/$C$36*100</f>
        <v>9.7560975609756095</v>
      </c>
      <c r="G37" s="97">
        <f t="shared" si="13"/>
        <v>4.8780487804878048</v>
      </c>
      <c r="H37" s="97">
        <f t="shared" si="13"/>
        <v>4.8780487804878048</v>
      </c>
      <c r="I37" s="97">
        <f t="shared" si="13"/>
        <v>0</v>
      </c>
      <c r="J37" s="97">
        <f t="shared" si="13"/>
        <v>39.837398373983739</v>
      </c>
      <c r="K37" s="97">
        <f t="shared" si="13"/>
        <v>4.0650406504065035</v>
      </c>
      <c r="L37" s="97">
        <f t="shared" si="13"/>
        <v>4.0650406504065035</v>
      </c>
      <c r="M37" s="97">
        <f t="shared" si="13"/>
        <v>27.64227642276423</v>
      </c>
      <c r="N37" s="97">
        <f t="shared" si="13"/>
        <v>8.9430894308943092</v>
      </c>
      <c r="O37" s="97">
        <f t="shared" si="13"/>
        <v>9.7560975609756095</v>
      </c>
      <c r="P37" s="97">
        <f t="shared" si="13"/>
        <v>4.0650406504065035</v>
      </c>
    </row>
    <row r="38" spans="1:16" s="66" customFormat="1" ht="12" customHeight="1">
      <c r="A38" s="135"/>
      <c r="B38" s="88" t="s">
        <v>24</v>
      </c>
      <c r="C38" s="103">
        <v>89</v>
      </c>
      <c r="D38" s="98">
        <v>19</v>
      </c>
      <c r="E38" s="98">
        <v>33</v>
      </c>
      <c r="F38" s="40">
        <v>8</v>
      </c>
      <c r="G38" s="40">
        <v>6</v>
      </c>
      <c r="H38" s="40">
        <v>2</v>
      </c>
      <c r="I38" s="40">
        <v>2</v>
      </c>
      <c r="J38" s="40">
        <v>25</v>
      </c>
      <c r="K38" s="40">
        <v>3</v>
      </c>
      <c r="L38" s="40">
        <v>4</v>
      </c>
      <c r="M38" s="40">
        <v>29</v>
      </c>
      <c r="N38" s="40">
        <v>6</v>
      </c>
      <c r="O38" s="40">
        <v>9</v>
      </c>
      <c r="P38" s="40">
        <v>4</v>
      </c>
    </row>
    <row r="39" spans="1:16" s="39" customFormat="1" ht="12" customHeight="1">
      <c r="A39" s="135"/>
      <c r="B39" s="87"/>
      <c r="C39" s="77">
        <v>100</v>
      </c>
      <c r="D39" s="97">
        <f>D38/$C$38*100</f>
        <v>21.348314606741571</v>
      </c>
      <c r="E39" s="97">
        <f>E38/$C$38*100</f>
        <v>37.078651685393261</v>
      </c>
      <c r="F39" s="97">
        <f t="shared" ref="F39:P39" si="14">F38/$C$38*100</f>
        <v>8.9887640449438209</v>
      </c>
      <c r="G39" s="97">
        <f t="shared" si="14"/>
        <v>6.7415730337078648</v>
      </c>
      <c r="H39" s="97">
        <f t="shared" si="14"/>
        <v>2.2471910112359552</v>
      </c>
      <c r="I39" s="97">
        <f t="shared" si="14"/>
        <v>2.2471910112359552</v>
      </c>
      <c r="J39" s="97">
        <f t="shared" si="14"/>
        <v>28.08988764044944</v>
      </c>
      <c r="K39" s="97">
        <f t="shared" si="14"/>
        <v>3.3707865168539324</v>
      </c>
      <c r="L39" s="97">
        <f t="shared" si="14"/>
        <v>4.4943820224719104</v>
      </c>
      <c r="M39" s="97">
        <f t="shared" si="14"/>
        <v>32.584269662921351</v>
      </c>
      <c r="N39" s="97">
        <f t="shared" si="14"/>
        <v>6.7415730337078648</v>
      </c>
      <c r="O39" s="97">
        <f t="shared" si="14"/>
        <v>10.112359550561797</v>
      </c>
      <c r="P39" s="97">
        <f t="shared" si="14"/>
        <v>4.4943820224719104</v>
      </c>
    </row>
    <row r="40" spans="1:16" s="66" customFormat="1" ht="12" customHeight="1">
      <c r="A40" s="135"/>
      <c r="B40" s="88" t="s">
        <v>25</v>
      </c>
      <c r="C40" s="76">
        <v>47</v>
      </c>
      <c r="D40" s="96">
        <v>16</v>
      </c>
      <c r="E40" s="96">
        <v>15</v>
      </c>
      <c r="F40" s="41">
        <v>5</v>
      </c>
      <c r="G40" s="41">
        <v>1</v>
      </c>
      <c r="H40" s="41">
        <v>1</v>
      </c>
      <c r="I40" s="41">
        <v>1</v>
      </c>
      <c r="J40" s="41">
        <v>25</v>
      </c>
      <c r="K40" s="41">
        <v>1</v>
      </c>
      <c r="L40" s="41">
        <v>0</v>
      </c>
      <c r="M40" s="41">
        <v>16</v>
      </c>
      <c r="N40" s="41">
        <v>4</v>
      </c>
      <c r="O40" s="41">
        <v>4</v>
      </c>
      <c r="P40" s="41">
        <v>0</v>
      </c>
    </row>
    <row r="41" spans="1:16" s="39" customFormat="1" ht="12" customHeight="1">
      <c r="A41" s="135"/>
      <c r="B41" s="87"/>
      <c r="C41" s="76">
        <v>100</v>
      </c>
      <c r="D41" s="97">
        <f>D40/$C$40*100</f>
        <v>34.042553191489361</v>
      </c>
      <c r="E41" s="97">
        <f>E40/$C$40*100</f>
        <v>31.914893617021278</v>
      </c>
      <c r="F41" s="97">
        <f t="shared" ref="F41:P41" si="15">F40/$C$40*100</f>
        <v>10.638297872340425</v>
      </c>
      <c r="G41" s="97">
        <f t="shared" si="15"/>
        <v>2.1276595744680851</v>
      </c>
      <c r="H41" s="97">
        <f t="shared" si="15"/>
        <v>2.1276595744680851</v>
      </c>
      <c r="I41" s="97">
        <f t="shared" si="15"/>
        <v>2.1276595744680851</v>
      </c>
      <c r="J41" s="97">
        <f t="shared" si="15"/>
        <v>53.191489361702125</v>
      </c>
      <c r="K41" s="97">
        <f t="shared" si="15"/>
        <v>2.1276595744680851</v>
      </c>
      <c r="L41" s="97">
        <f t="shared" si="15"/>
        <v>0</v>
      </c>
      <c r="M41" s="97">
        <f t="shared" si="15"/>
        <v>34.042553191489361</v>
      </c>
      <c r="N41" s="97">
        <f t="shared" si="15"/>
        <v>8.5106382978723403</v>
      </c>
      <c r="O41" s="97">
        <f t="shared" si="15"/>
        <v>8.5106382978723403</v>
      </c>
      <c r="P41" s="97">
        <f t="shared" si="15"/>
        <v>0</v>
      </c>
    </row>
    <row r="42" spans="1:16" s="37" customFormat="1" ht="12" customHeight="1">
      <c r="A42" s="135"/>
      <c r="B42" s="91" t="s">
        <v>26</v>
      </c>
      <c r="C42" s="103">
        <v>96</v>
      </c>
      <c r="D42" s="98">
        <v>24</v>
      </c>
      <c r="E42" s="98">
        <v>37</v>
      </c>
      <c r="F42" s="40">
        <v>9</v>
      </c>
      <c r="G42" s="40">
        <v>0</v>
      </c>
      <c r="H42" s="40">
        <v>0</v>
      </c>
      <c r="I42" s="40">
        <v>1</v>
      </c>
      <c r="J42" s="40">
        <v>37</v>
      </c>
      <c r="K42" s="40">
        <v>6</v>
      </c>
      <c r="L42" s="40">
        <v>1</v>
      </c>
      <c r="M42" s="40">
        <v>34</v>
      </c>
      <c r="N42" s="40">
        <v>6</v>
      </c>
      <c r="O42" s="40">
        <v>10</v>
      </c>
      <c r="P42" s="40">
        <v>1</v>
      </c>
    </row>
    <row r="43" spans="1:16" s="39" customFormat="1" ht="12" customHeight="1">
      <c r="A43" s="135"/>
      <c r="B43" s="87"/>
      <c r="C43" s="77">
        <v>100</v>
      </c>
      <c r="D43" s="97">
        <f>D42/$C$42*100</f>
        <v>25</v>
      </c>
      <c r="E43" s="97">
        <f>E42/$C$42*100</f>
        <v>38.541666666666671</v>
      </c>
      <c r="F43" s="97">
        <f t="shared" ref="F43:P43" si="16">F42/$C$42*100</f>
        <v>9.375</v>
      </c>
      <c r="G43" s="97">
        <f t="shared" si="16"/>
        <v>0</v>
      </c>
      <c r="H43" s="97">
        <f t="shared" si="16"/>
        <v>0</v>
      </c>
      <c r="I43" s="97">
        <f t="shared" si="16"/>
        <v>1.0416666666666665</v>
      </c>
      <c r="J43" s="97">
        <f t="shared" si="16"/>
        <v>38.541666666666671</v>
      </c>
      <c r="K43" s="97">
        <f t="shared" si="16"/>
        <v>6.25</v>
      </c>
      <c r="L43" s="97">
        <f t="shared" si="16"/>
        <v>1.0416666666666665</v>
      </c>
      <c r="M43" s="97">
        <f t="shared" si="16"/>
        <v>35.416666666666671</v>
      </c>
      <c r="N43" s="97">
        <f t="shared" si="16"/>
        <v>6.25</v>
      </c>
      <c r="O43" s="97">
        <f t="shared" si="16"/>
        <v>10.416666666666668</v>
      </c>
      <c r="P43" s="97">
        <f t="shared" si="16"/>
        <v>1.0416666666666665</v>
      </c>
    </row>
    <row r="44" spans="1:16" s="37" customFormat="1" ht="12" customHeight="1">
      <c r="A44" s="135"/>
      <c r="B44" s="88" t="s">
        <v>27</v>
      </c>
      <c r="C44" s="76">
        <v>53</v>
      </c>
      <c r="D44" s="96">
        <v>12</v>
      </c>
      <c r="E44" s="96">
        <v>22</v>
      </c>
      <c r="F44" s="41">
        <v>7</v>
      </c>
      <c r="G44" s="41">
        <v>3</v>
      </c>
      <c r="H44" s="41">
        <v>1</v>
      </c>
      <c r="I44" s="41">
        <v>0</v>
      </c>
      <c r="J44" s="41">
        <v>19</v>
      </c>
      <c r="K44" s="41">
        <v>2</v>
      </c>
      <c r="L44" s="41">
        <v>1</v>
      </c>
      <c r="M44" s="41">
        <v>18</v>
      </c>
      <c r="N44" s="41">
        <v>3</v>
      </c>
      <c r="O44" s="41">
        <v>6</v>
      </c>
      <c r="P44" s="41">
        <v>2</v>
      </c>
    </row>
    <row r="45" spans="1:16" s="39" customFormat="1" ht="12" customHeight="1">
      <c r="A45" s="135"/>
      <c r="B45" s="87"/>
      <c r="C45" s="76">
        <v>100</v>
      </c>
      <c r="D45" s="97">
        <f>D44/$C$44*100</f>
        <v>22.641509433962266</v>
      </c>
      <c r="E45" s="97">
        <f>E44/$C$44*100</f>
        <v>41.509433962264154</v>
      </c>
      <c r="F45" s="97">
        <f t="shared" ref="F45:P45" si="17">F44/$C$44*100</f>
        <v>13.20754716981132</v>
      </c>
      <c r="G45" s="97">
        <f t="shared" si="17"/>
        <v>5.6603773584905666</v>
      </c>
      <c r="H45" s="97">
        <f t="shared" si="17"/>
        <v>1.8867924528301887</v>
      </c>
      <c r="I45" s="97">
        <f t="shared" si="17"/>
        <v>0</v>
      </c>
      <c r="J45" s="97">
        <f t="shared" si="17"/>
        <v>35.849056603773583</v>
      </c>
      <c r="K45" s="97">
        <f t="shared" si="17"/>
        <v>3.7735849056603774</v>
      </c>
      <c r="L45" s="97">
        <f t="shared" si="17"/>
        <v>1.8867924528301887</v>
      </c>
      <c r="M45" s="97">
        <f t="shared" si="17"/>
        <v>33.962264150943398</v>
      </c>
      <c r="N45" s="97">
        <f t="shared" si="17"/>
        <v>5.6603773584905666</v>
      </c>
      <c r="O45" s="97">
        <f t="shared" si="17"/>
        <v>11.320754716981133</v>
      </c>
      <c r="P45" s="97">
        <f t="shared" si="17"/>
        <v>3.7735849056603774</v>
      </c>
    </row>
    <row r="46" spans="1:16" s="37" customFormat="1" ht="12" customHeight="1">
      <c r="A46" s="135"/>
      <c r="B46" s="91" t="s">
        <v>28</v>
      </c>
      <c r="C46" s="103">
        <v>64</v>
      </c>
      <c r="D46" s="98">
        <v>19</v>
      </c>
      <c r="E46" s="98">
        <v>13</v>
      </c>
      <c r="F46" s="40">
        <v>5</v>
      </c>
      <c r="G46" s="40">
        <v>1</v>
      </c>
      <c r="H46" s="40">
        <v>0</v>
      </c>
      <c r="I46" s="40">
        <v>1</v>
      </c>
      <c r="J46" s="40">
        <v>21</v>
      </c>
      <c r="K46" s="40">
        <v>1</v>
      </c>
      <c r="L46" s="40">
        <v>4</v>
      </c>
      <c r="M46" s="40">
        <v>22</v>
      </c>
      <c r="N46" s="40">
        <v>6</v>
      </c>
      <c r="O46" s="40">
        <v>9</v>
      </c>
      <c r="P46" s="40">
        <v>2</v>
      </c>
    </row>
    <row r="47" spans="1:16" s="39" customFormat="1" ht="12" customHeight="1">
      <c r="A47" s="135"/>
      <c r="B47" s="87"/>
      <c r="C47" s="77">
        <v>100</v>
      </c>
      <c r="D47" s="97">
        <f>D46/$C$46*100</f>
        <v>29.6875</v>
      </c>
      <c r="E47" s="97">
        <f>E46/$C$46*100</f>
        <v>20.3125</v>
      </c>
      <c r="F47" s="97">
        <f t="shared" ref="F47:P47" si="18">F46/$C$46*100</f>
        <v>7.8125</v>
      </c>
      <c r="G47" s="97">
        <f t="shared" si="18"/>
        <v>1.5625</v>
      </c>
      <c r="H47" s="97">
        <f t="shared" si="18"/>
        <v>0</v>
      </c>
      <c r="I47" s="97">
        <f t="shared" si="18"/>
        <v>1.5625</v>
      </c>
      <c r="J47" s="97">
        <f t="shared" si="18"/>
        <v>32.8125</v>
      </c>
      <c r="K47" s="97">
        <f t="shared" si="18"/>
        <v>1.5625</v>
      </c>
      <c r="L47" s="97">
        <f t="shared" si="18"/>
        <v>6.25</v>
      </c>
      <c r="M47" s="97">
        <f t="shared" si="18"/>
        <v>34.375</v>
      </c>
      <c r="N47" s="97">
        <f t="shared" si="18"/>
        <v>9.375</v>
      </c>
      <c r="O47" s="97">
        <f t="shared" si="18"/>
        <v>14.0625</v>
      </c>
      <c r="P47" s="97">
        <f t="shared" si="18"/>
        <v>3.125</v>
      </c>
    </row>
    <row r="48" spans="1:16" s="66" customFormat="1" ht="12" customHeight="1">
      <c r="A48" s="135"/>
      <c r="B48" s="88" t="s">
        <v>29</v>
      </c>
      <c r="C48" s="76">
        <v>86</v>
      </c>
      <c r="D48" s="96">
        <v>29</v>
      </c>
      <c r="E48" s="96">
        <v>35</v>
      </c>
      <c r="F48" s="41">
        <v>9</v>
      </c>
      <c r="G48" s="41">
        <v>1</v>
      </c>
      <c r="H48" s="41">
        <v>3</v>
      </c>
      <c r="I48" s="41">
        <v>0</v>
      </c>
      <c r="J48" s="41">
        <v>28</v>
      </c>
      <c r="K48" s="41">
        <v>1</v>
      </c>
      <c r="L48" s="41">
        <v>0</v>
      </c>
      <c r="M48" s="41">
        <v>25</v>
      </c>
      <c r="N48" s="41">
        <v>3</v>
      </c>
      <c r="O48" s="41">
        <v>10</v>
      </c>
      <c r="P48" s="41">
        <v>1</v>
      </c>
    </row>
    <row r="49" spans="1:16" s="39" customFormat="1" ht="12" customHeight="1">
      <c r="A49" s="135"/>
      <c r="B49" s="87"/>
      <c r="C49" s="76">
        <v>100</v>
      </c>
      <c r="D49" s="97">
        <f>D48/$C$48*100</f>
        <v>33.720930232558139</v>
      </c>
      <c r="E49" s="97">
        <f>E48/$C$48*100</f>
        <v>40.697674418604649</v>
      </c>
      <c r="F49" s="97">
        <f t="shared" ref="F49:P49" si="19">F48/$C$48*100</f>
        <v>10.465116279069768</v>
      </c>
      <c r="G49" s="97">
        <f t="shared" si="19"/>
        <v>1.1627906976744187</v>
      </c>
      <c r="H49" s="97">
        <f t="shared" si="19"/>
        <v>3.4883720930232558</v>
      </c>
      <c r="I49" s="97">
        <f t="shared" si="19"/>
        <v>0</v>
      </c>
      <c r="J49" s="97">
        <f t="shared" si="19"/>
        <v>32.558139534883722</v>
      </c>
      <c r="K49" s="97">
        <f t="shared" si="19"/>
        <v>1.1627906976744187</v>
      </c>
      <c r="L49" s="97">
        <f t="shared" si="19"/>
        <v>0</v>
      </c>
      <c r="M49" s="97">
        <f t="shared" si="19"/>
        <v>29.069767441860467</v>
      </c>
      <c r="N49" s="97">
        <f t="shared" si="19"/>
        <v>3.4883720930232558</v>
      </c>
      <c r="O49" s="97">
        <f t="shared" si="19"/>
        <v>11.627906976744185</v>
      </c>
      <c r="P49" s="97">
        <f t="shared" si="19"/>
        <v>1.1627906976744187</v>
      </c>
    </row>
    <row r="50" spans="1:16" s="66" customFormat="1" ht="12" customHeight="1">
      <c r="A50" s="135"/>
      <c r="B50" s="88" t="s">
        <v>30</v>
      </c>
      <c r="C50" s="103">
        <v>56</v>
      </c>
      <c r="D50" s="98">
        <v>14</v>
      </c>
      <c r="E50" s="98">
        <v>17</v>
      </c>
      <c r="F50" s="40">
        <v>5</v>
      </c>
      <c r="G50" s="40">
        <v>0</v>
      </c>
      <c r="H50" s="40">
        <v>2</v>
      </c>
      <c r="I50" s="40">
        <v>2</v>
      </c>
      <c r="J50" s="40">
        <v>23</v>
      </c>
      <c r="K50" s="40">
        <v>1</v>
      </c>
      <c r="L50" s="40">
        <v>2</v>
      </c>
      <c r="M50" s="40">
        <v>21</v>
      </c>
      <c r="N50" s="40">
        <v>3</v>
      </c>
      <c r="O50" s="40">
        <v>7</v>
      </c>
      <c r="P50" s="40">
        <v>0</v>
      </c>
    </row>
    <row r="51" spans="1:16" s="39" customFormat="1" ht="12" customHeight="1">
      <c r="A51" s="135"/>
      <c r="B51" s="87"/>
      <c r="C51" s="77">
        <v>100</v>
      </c>
      <c r="D51" s="97">
        <f>D50/$C$50*100</f>
        <v>25</v>
      </c>
      <c r="E51" s="97">
        <f>E50/$C$50*100</f>
        <v>30.357142857142854</v>
      </c>
      <c r="F51" s="97">
        <f t="shared" ref="F51:P51" si="20">F50/$C$50*100</f>
        <v>8.9285714285714288</v>
      </c>
      <c r="G51" s="97">
        <f t="shared" si="20"/>
        <v>0</v>
      </c>
      <c r="H51" s="97">
        <f t="shared" si="20"/>
        <v>3.5714285714285712</v>
      </c>
      <c r="I51" s="97">
        <f t="shared" si="20"/>
        <v>3.5714285714285712</v>
      </c>
      <c r="J51" s="97">
        <f t="shared" si="20"/>
        <v>41.071428571428569</v>
      </c>
      <c r="K51" s="97">
        <f t="shared" si="20"/>
        <v>1.7857142857142856</v>
      </c>
      <c r="L51" s="97">
        <f t="shared" si="20"/>
        <v>3.5714285714285712</v>
      </c>
      <c r="M51" s="97">
        <f t="shared" si="20"/>
        <v>37.5</v>
      </c>
      <c r="N51" s="97">
        <f t="shared" si="20"/>
        <v>5.3571428571428568</v>
      </c>
      <c r="O51" s="97">
        <f t="shared" si="20"/>
        <v>12.5</v>
      </c>
      <c r="P51" s="97">
        <f t="shared" si="20"/>
        <v>0</v>
      </c>
    </row>
    <row r="52" spans="1:16" s="66" customFormat="1" ht="12" customHeight="1">
      <c r="A52" s="135"/>
      <c r="B52" s="88" t="s">
        <v>12</v>
      </c>
      <c r="C52" s="76">
        <v>5</v>
      </c>
      <c r="D52" s="96">
        <v>0</v>
      </c>
      <c r="E52" s="96">
        <v>2</v>
      </c>
      <c r="F52" s="41">
        <v>2</v>
      </c>
      <c r="G52" s="41">
        <v>0</v>
      </c>
      <c r="H52" s="41">
        <v>1</v>
      </c>
      <c r="I52" s="41">
        <v>0</v>
      </c>
      <c r="J52" s="41">
        <v>3</v>
      </c>
      <c r="K52" s="41">
        <v>0</v>
      </c>
      <c r="L52" s="41">
        <v>0</v>
      </c>
      <c r="M52" s="41">
        <v>0</v>
      </c>
      <c r="N52" s="41">
        <v>1</v>
      </c>
      <c r="O52" s="41">
        <v>0</v>
      </c>
      <c r="P52" s="41">
        <v>0</v>
      </c>
    </row>
    <row r="53" spans="1:16" s="39" customFormat="1" ht="12" customHeight="1">
      <c r="A53" s="135"/>
      <c r="B53" s="89"/>
      <c r="C53" s="76">
        <v>100</v>
      </c>
      <c r="D53" s="117">
        <f>D52/$C$52*100</f>
        <v>0</v>
      </c>
      <c r="E53" s="117">
        <f>E52/$C$52*100</f>
        <v>40</v>
      </c>
      <c r="F53" s="117">
        <f t="shared" ref="F53:P53" si="21">F52/$C$52*100</f>
        <v>40</v>
      </c>
      <c r="G53" s="117">
        <f t="shared" si="21"/>
        <v>0</v>
      </c>
      <c r="H53" s="117">
        <f t="shared" si="21"/>
        <v>20</v>
      </c>
      <c r="I53" s="117">
        <f t="shared" si="21"/>
        <v>0</v>
      </c>
      <c r="J53" s="117">
        <f t="shared" si="21"/>
        <v>60</v>
      </c>
      <c r="K53" s="117">
        <f t="shared" si="21"/>
        <v>0</v>
      </c>
      <c r="L53" s="117">
        <f t="shared" si="21"/>
        <v>0</v>
      </c>
      <c r="M53" s="117">
        <f t="shared" si="21"/>
        <v>0</v>
      </c>
      <c r="N53" s="117">
        <f t="shared" si="21"/>
        <v>20</v>
      </c>
      <c r="O53" s="117">
        <f t="shared" si="21"/>
        <v>0</v>
      </c>
      <c r="P53" s="117">
        <f t="shared" si="21"/>
        <v>0</v>
      </c>
    </row>
    <row r="54" spans="1:16" s="39" customFormat="1" ht="12" customHeight="1">
      <c r="A54" s="134" t="s">
        <v>42</v>
      </c>
      <c r="B54" s="121" t="s">
        <v>53</v>
      </c>
      <c r="C54" s="102">
        <v>326</v>
      </c>
      <c r="D54" s="85">
        <v>90</v>
      </c>
      <c r="E54" s="85">
        <v>126</v>
      </c>
      <c r="F54" s="36">
        <v>40</v>
      </c>
      <c r="G54" s="36">
        <v>8</v>
      </c>
      <c r="H54" s="36">
        <v>4</v>
      </c>
      <c r="I54" s="36">
        <v>5</v>
      </c>
      <c r="J54" s="36">
        <v>126</v>
      </c>
      <c r="K54" s="36">
        <v>14</v>
      </c>
      <c r="L54" s="36">
        <v>13</v>
      </c>
      <c r="M54" s="36">
        <v>105</v>
      </c>
      <c r="N54" s="36">
        <v>23</v>
      </c>
      <c r="O54" s="36">
        <v>31</v>
      </c>
      <c r="P54" s="36">
        <v>5</v>
      </c>
    </row>
    <row r="55" spans="1:16" s="39" customFormat="1" ht="12" customHeight="1">
      <c r="A55" s="135"/>
      <c r="B55" s="92"/>
      <c r="C55" s="77">
        <v>100</v>
      </c>
      <c r="D55" s="97">
        <f>D54/$C$54*100</f>
        <v>27.607361963190186</v>
      </c>
      <c r="E55" s="97">
        <f>E54/$C$54*100</f>
        <v>38.650306748466257</v>
      </c>
      <c r="F55" s="97">
        <f t="shared" ref="F55:P55" si="22">F54/$C$54*100</f>
        <v>12.269938650306749</v>
      </c>
      <c r="G55" s="97">
        <f t="shared" si="22"/>
        <v>2.4539877300613497</v>
      </c>
      <c r="H55" s="97">
        <f t="shared" si="22"/>
        <v>1.2269938650306749</v>
      </c>
      <c r="I55" s="97">
        <f t="shared" si="22"/>
        <v>1.5337423312883436</v>
      </c>
      <c r="J55" s="97">
        <f t="shared" si="22"/>
        <v>38.650306748466257</v>
      </c>
      <c r="K55" s="97">
        <f t="shared" si="22"/>
        <v>4.294478527607362</v>
      </c>
      <c r="L55" s="97">
        <f t="shared" si="22"/>
        <v>3.9877300613496933</v>
      </c>
      <c r="M55" s="97">
        <f t="shared" si="22"/>
        <v>32.208588957055213</v>
      </c>
      <c r="N55" s="97">
        <f t="shared" si="22"/>
        <v>7.0552147239263796</v>
      </c>
      <c r="O55" s="97">
        <f t="shared" si="22"/>
        <v>9.5092024539877311</v>
      </c>
      <c r="P55" s="97">
        <f t="shared" si="22"/>
        <v>1.5337423312883436</v>
      </c>
    </row>
    <row r="56" spans="1:16" s="39" customFormat="1" ht="12" customHeight="1">
      <c r="A56" s="135"/>
      <c r="B56" s="93" t="s">
        <v>43</v>
      </c>
      <c r="C56" s="76">
        <v>52</v>
      </c>
      <c r="D56" s="96">
        <v>19</v>
      </c>
      <c r="E56" s="96">
        <v>16</v>
      </c>
      <c r="F56" s="41">
        <v>4</v>
      </c>
      <c r="G56" s="41">
        <v>0</v>
      </c>
      <c r="H56" s="41">
        <v>0</v>
      </c>
      <c r="I56" s="41">
        <v>0</v>
      </c>
      <c r="J56" s="41">
        <v>18</v>
      </c>
      <c r="K56" s="41">
        <v>0</v>
      </c>
      <c r="L56" s="41">
        <v>2</v>
      </c>
      <c r="M56" s="41">
        <v>20</v>
      </c>
      <c r="N56" s="41">
        <v>1</v>
      </c>
      <c r="O56" s="41">
        <v>5</v>
      </c>
      <c r="P56" s="41">
        <v>0</v>
      </c>
    </row>
    <row r="57" spans="1:16" s="39" customFormat="1" ht="12" customHeight="1">
      <c r="A57" s="135"/>
      <c r="B57" s="92"/>
      <c r="C57" s="76">
        <v>100</v>
      </c>
      <c r="D57" s="97">
        <f>D56/$C$56*100</f>
        <v>36.538461538461533</v>
      </c>
      <c r="E57" s="97">
        <f>E56/$C$56*100</f>
        <v>30.76923076923077</v>
      </c>
      <c r="F57" s="97">
        <f t="shared" ref="F57:P57" si="23">F56/$C$56*100</f>
        <v>7.6923076923076925</v>
      </c>
      <c r="G57" s="97">
        <f t="shared" si="23"/>
        <v>0</v>
      </c>
      <c r="H57" s="97">
        <f t="shared" si="23"/>
        <v>0</v>
      </c>
      <c r="I57" s="97">
        <f t="shared" si="23"/>
        <v>0</v>
      </c>
      <c r="J57" s="97">
        <f t="shared" si="23"/>
        <v>34.615384615384613</v>
      </c>
      <c r="K57" s="97">
        <f t="shared" si="23"/>
        <v>0</v>
      </c>
      <c r="L57" s="97">
        <f t="shared" si="23"/>
        <v>3.8461538461538463</v>
      </c>
      <c r="M57" s="97">
        <f t="shared" si="23"/>
        <v>38.461538461538467</v>
      </c>
      <c r="N57" s="97">
        <f t="shared" si="23"/>
        <v>1.9230769230769231</v>
      </c>
      <c r="O57" s="97">
        <f t="shared" si="23"/>
        <v>9.6153846153846168</v>
      </c>
      <c r="P57" s="97">
        <f t="shared" si="23"/>
        <v>0</v>
      </c>
    </row>
    <row r="58" spans="1:16" s="39" customFormat="1" ht="12" customHeight="1">
      <c r="A58" s="135"/>
      <c r="B58" s="93" t="s">
        <v>44</v>
      </c>
      <c r="C58" s="103">
        <v>52</v>
      </c>
      <c r="D58" s="98">
        <v>17</v>
      </c>
      <c r="E58" s="98">
        <v>15</v>
      </c>
      <c r="F58" s="40">
        <v>7</v>
      </c>
      <c r="G58" s="40">
        <v>0</v>
      </c>
      <c r="H58" s="40">
        <v>3</v>
      </c>
      <c r="I58" s="40">
        <v>1</v>
      </c>
      <c r="J58" s="40">
        <v>16</v>
      </c>
      <c r="K58" s="40">
        <v>0</v>
      </c>
      <c r="L58" s="40">
        <v>1</v>
      </c>
      <c r="M58" s="40">
        <v>20</v>
      </c>
      <c r="N58" s="40">
        <v>6</v>
      </c>
      <c r="O58" s="40">
        <v>7</v>
      </c>
      <c r="P58" s="40">
        <v>1</v>
      </c>
    </row>
    <row r="59" spans="1:16" s="39" customFormat="1" ht="12" customHeight="1">
      <c r="A59" s="135"/>
      <c r="B59" s="92"/>
      <c r="C59" s="77">
        <v>100</v>
      </c>
      <c r="D59" s="97">
        <f>D58/$C$58*100</f>
        <v>32.692307692307693</v>
      </c>
      <c r="E59" s="97">
        <f>E58/$C$58*100</f>
        <v>28.846153846153843</v>
      </c>
      <c r="F59" s="97">
        <f t="shared" ref="F59:P59" si="24">F58/$C$58*100</f>
        <v>13.461538461538462</v>
      </c>
      <c r="G59" s="97">
        <f t="shared" si="24"/>
        <v>0</v>
      </c>
      <c r="H59" s="97">
        <f t="shared" si="24"/>
        <v>5.7692307692307692</v>
      </c>
      <c r="I59" s="97">
        <f t="shared" si="24"/>
        <v>1.9230769230769231</v>
      </c>
      <c r="J59" s="97">
        <f t="shared" si="24"/>
        <v>30.76923076923077</v>
      </c>
      <c r="K59" s="97">
        <f t="shared" si="24"/>
        <v>0</v>
      </c>
      <c r="L59" s="97">
        <f t="shared" si="24"/>
        <v>1.9230769230769231</v>
      </c>
      <c r="M59" s="97">
        <f t="shared" si="24"/>
        <v>38.461538461538467</v>
      </c>
      <c r="N59" s="97">
        <f t="shared" si="24"/>
        <v>11.538461538461538</v>
      </c>
      <c r="O59" s="97">
        <f t="shared" si="24"/>
        <v>13.461538461538462</v>
      </c>
      <c r="P59" s="97">
        <f t="shared" si="24"/>
        <v>1.9230769230769231</v>
      </c>
    </row>
    <row r="60" spans="1:16" s="39" customFormat="1" ht="12" customHeight="1">
      <c r="A60" s="135"/>
      <c r="B60" s="93" t="s">
        <v>45</v>
      </c>
      <c r="C60" s="76">
        <v>144</v>
      </c>
      <c r="D60" s="96">
        <v>33</v>
      </c>
      <c r="E60" s="96">
        <v>59</v>
      </c>
      <c r="F60" s="41">
        <v>11</v>
      </c>
      <c r="G60" s="41">
        <v>4</v>
      </c>
      <c r="H60" s="41">
        <v>4</v>
      </c>
      <c r="I60" s="41">
        <v>3</v>
      </c>
      <c r="J60" s="41">
        <v>54</v>
      </c>
      <c r="K60" s="41">
        <v>6</v>
      </c>
      <c r="L60" s="41">
        <v>1</v>
      </c>
      <c r="M60" s="41">
        <v>43</v>
      </c>
      <c r="N60" s="41">
        <v>14</v>
      </c>
      <c r="O60" s="41">
        <v>14</v>
      </c>
      <c r="P60" s="41">
        <v>2</v>
      </c>
    </row>
    <row r="61" spans="1:16" s="39" customFormat="1" ht="12" customHeight="1">
      <c r="A61" s="135"/>
      <c r="B61" s="92"/>
      <c r="C61" s="77">
        <v>100</v>
      </c>
      <c r="D61" s="97">
        <f>D60/$C$60*100</f>
        <v>22.916666666666664</v>
      </c>
      <c r="E61" s="97">
        <f>E60/$C$60*100</f>
        <v>40.972222222222221</v>
      </c>
      <c r="F61" s="97">
        <f t="shared" ref="F61:P61" si="25">F60/$C$60*100</f>
        <v>7.6388888888888893</v>
      </c>
      <c r="G61" s="97">
        <f t="shared" si="25"/>
        <v>2.7777777777777777</v>
      </c>
      <c r="H61" s="97">
        <f t="shared" si="25"/>
        <v>2.7777777777777777</v>
      </c>
      <c r="I61" s="97">
        <f t="shared" si="25"/>
        <v>2.083333333333333</v>
      </c>
      <c r="J61" s="97">
        <f t="shared" si="25"/>
        <v>37.5</v>
      </c>
      <c r="K61" s="97">
        <f t="shared" si="25"/>
        <v>4.1666666666666661</v>
      </c>
      <c r="L61" s="97">
        <f t="shared" si="25"/>
        <v>0.69444444444444442</v>
      </c>
      <c r="M61" s="97">
        <f t="shared" si="25"/>
        <v>29.861111111111111</v>
      </c>
      <c r="N61" s="97">
        <f t="shared" si="25"/>
        <v>9.7222222222222232</v>
      </c>
      <c r="O61" s="97">
        <f t="shared" si="25"/>
        <v>9.7222222222222232</v>
      </c>
      <c r="P61" s="97">
        <f t="shared" si="25"/>
        <v>1.3888888888888888</v>
      </c>
    </row>
    <row r="62" spans="1:16" s="39" customFormat="1" ht="12" customHeight="1">
      <c r="A62" s="135"/>
      <c r="B62" s="93" t="s">
        <v>46</v>
      </c>
      <c r="C62" s="103">
        <v>137</v>
      </c>
      <c r="D62" s="98">
        <v>20</v>
      </c>
      <c r="E62" s="98">
        <v>63</v>
      </c>
      <c r="F62" s="40">
        <v>13</v>
      </c>
      <c r="G62" s="40">
        <v>7</v>
      </c>
      <c r="H62" s="40">
        <v>9</v>
      </c>
      <c r="I62" s="40">
        <v>1</v>
      </c>
      <c r="J62" s="40">
        <v>61</v>
      </c>
      <c r="K62" s="40">
        <v>7</v>
      </c>
      <c r="L62" s="40">
        <v>4</v>
      </c>
      <c r="M62" s="40">
        <v>28</v>
      </c>
      <c r="N62" s="40">
        <v>18</v>
      </c>
      <c r="O62" s="40">
        <v>6</v>
      </c>
      <c r="P62" s="40">
        <v>7</v>
      </c>
    </row>
    <row r="63" spans="1:16" s="39" customFormat="1" ht="12" customHeight="1">
      <c r="A63" s="135"/>
      <c r="B63" s="92"/>
      <c r="C63" s="77">
        <v>100</v>
      </c>
      <c r="D63" s="97">
        <f>D62/$C$62*100</f>
        <v>14.5985401459854</v>
      </c>
      <c r="E63" s="97">
        <f>E62/$C$62*100</f>
        <v>45.985401459854018</v>
      </c>
      <c r="F63" s="97">
        <f t="shared" ref="F63:P63" si="26">F62/$C$62*100</f>
        <v>9.4890510948905096</v>
      </c>
      <c r="G63" s="97">
        <f t="shared" si="26"/>
        <v>5.1094890510948909</v>
      </c>
      <c r="H63" s="97">
        <f t="shared" si="26"/>
        <v>6.5693430656934311</v>
      </c>
      <c r="I63" s="97">
        <f t="shared" si="26"/>
        <v>0.72992700729927007</v>
      </c>
      <c r="J63" s="97">
        <f t="shared" si="26"/>
        <v>44.525547445255476</v>
      </c>
      <c r="K63" s="97">
        <f t="shared" si="26"/>
        <v>5.1094890510948909</v>
      </c>
      <c r="L63" s="97">
        <f t="shared" si="26"/>
        <v>2.9197080291970803</v>
      </c>
      <c r="M63" s="97">
        <f t="shared" si="26"/>
        <v>20.437956204379564</v>
      </c>
      <c r="N63" s="97">
        <f t="shared" si="26"/>
        <v>13.138686131386862</v>
      </c>
      <c r="O63" s="97">
        <f t="shared" si="26"/>
        <v>4.3795620437956204</v>
      </c>
      <c r="P63" s="97">
        <f t="shared" si="26"/>
        <v>5.1094890510948909</v>
      </c>
    </row>
    <row r="64" spans="1:16" s="39" customFormat="1" ht="12" customHeight="1">
      <c r="A64" s="135"/>
      <c r="B64" s="95" t="s">
        <v>47</v>
      </c>
      <c r="C64" s="76">
        <v>33</v>
      </c>
      <c r="D64" s="96">
        <v>6</v>
      </c>
      <c r="E64" s="96">
        <v>11</v>
      </c>
      <c r="F64" s="41">
        <v>4</v>
      </c>
      <c r="G64" s="41">
        <v>0</v>
      </c>
      <c r="H64" s="41">
        <v>0</v>
      </c>
      <c r="I64" s="41">
        <v>0</v>
      </c>
      <c r="J64" s="41">
        <v>10</v>
      </c>
      <c r="K64" s="41">
        <v>0</v>
      </c>
      <c r="L64" s="41">
        <v>1</v>
      </c>
      <c r="M64" s="41">
        <v>15</v>
      </c>
      <c r="N64" s="41">
        <v>1</v>
      </c>
      <c r="O64" s="41">
        <v>4</v>
      </c>
      <c r="P64" s="41">
        <v>0</v>
      </c>
    </row>
    <row r="65" spans="1:16" s="39" customFormat="1" ht="12" customHeight="1">
      <c r="A65" s="135"/>
      <c r="B65" s="92"/>
      <c r="C65" s="76">
        <v>100</v>
      </c>
      <c r="D65" s="97">
        <f>D64/$C$64*100</f>
        <v>18.181818181818183</v>
      </c>
      <c r="E65" s="97">
        <f>E64/$C$64*100</f>
        <v>33.333333333333329</v>
      </c>
      <c r="F65" s="97">
        <f t="shared" ref="F65:P65" si="27">F64/$C$64*100</f>
        <v>12.121212121212121</v>
      </c>
      <c r="G65" s="97">
        <f t="shared" si="27"/>
        <v>0</v>
      </c>
      <c r="H65" s="97">
        <f t="shared" si="27"/>
        <v>0</v>
      </c>
      <c r="I65" s="97">
        <f t="shared" si="27"/>
        <v>0</v>
      </c>
      <c r="J65" s="97">
        <f t="shared" si="27"/>
        <v>30.303030303030305</v>
      </c>
      <c r="K65" s="97">
        <f t="shared" si="27"/>
        <v>0</v>
      </c>
      <c r="L65" s="97">
        <f t="shared" si="27"/>
        <v>3.0303030303030303</v>
      </c>
      <c r="M65" s="97">
        <f t="shared" si="27"/>
        <v>45.454545454545453</v>
      </c>
      <c r="N65" s="97">
        <f t="shared" si="27"/>
        <v>3.0303030303030303</v>
      </c>
      <c r="O65" s="97">
        <f t="shared" si="27"/>
        <v>12.121212121212121</v>
      </c>
      <c r="P65" s="97">
        <f t="shared" si="27"/>
        <v>0</v>
      </c>
    </row>
    <row r="66" spans="1:16" s="39" customFormat="1" ht="12" customHeight="1">
      <c r="A66" s="135"/>
      <c r="B66" s="93" t="s">
        <v>48</v>
      </c>
      <c r="C66" s="103">
        <v>96</v>
      </c>
      <c r="D66" s="98">
        <v>24</v>
      </c>
      <c r="E66" s="98">
        <v>34</v>
      </c>
      <c r="F66" s="40">
        <v>13</v>
      </c>
      <c r="G66" s="40">
        <v>8</v>
      </c>
      <c r="H66" s="40">
        <v>1</v>
      </c>
      <c r="I66" s="40">
        <v>0</v>
      </c>
      <c r="J66" s="40">
        <v>35</v>
      </c>
      <c r="K66" s="40">
        <v>5</v>
      </c>
      <c r="L66" s="40">
        <v>4</v>
      </c>
      <c r="M66" s="40">
        <v>27</v>
      </c>
      <c r="N66" s="40">
        <v>5</v>
      </c>
      <c r="O66" s="40">
        <v>12</v>
      </c>
      <c r="P66" s="40">
        <v>5</v>
      </c>
    </row>
    <row r="67" spans="1:16" s="39" customFormat="1" ht="12" customHeight="1">
      <c r="A67" s="135"/>
      <c r="B67" s="92"/>
      <c r="C67" s="77">
        <v>100</v>
      </c>
      <c r="D67" s="97">
        <f>D66/$C$66*100</f>
        <v>25</v>
      </c>
      <c r="E67" s="97">
        <f>E66/$C$66*100</f>
        <v>35.416666666666671</v>
      </c>
      <c r="F67" s="97">
        <f t="shared" ref="F67:P67" si="28">F66/$C$66*100</f>
        <v>13.541666666666666</v>
      </c>
      <c r="G67" s="97">
        <f t="shared" si="28"/>
        <v>8.3333333333333321</v>
      </c>
      <c r="H67" s="97">
        <f t="shared" si="28"/>
        <v>1.0416666666666665</v>
      </c>
      <c r="I67" s="97">
        <f t="shared" si="28"/>
        <v>0</v>
      </c>
      <c r="J67" s="97">
        <f t="shared" si="28"/>
        <v>36.458333333333329</v>
      </c>
      <c r="K67" s="97">
        <f t="shared" si="28"/>
        <v>5.2083333333333339</v>
      </c>
      <c r="L67" s="97">
        <f t="shared" si="28"/>
        <v>4.1666666666666661</v>
      </c>
      <c r="M67" s="97">
        <f t="shared" si="28"/>
        <v>28.125</v>
      </c>
      <c r="N67" s="97">
        <f t="shared" si="28"/>
        <v>5.2083333333333339</v>
      </c>
      <c r="O67" s="97">
        <f t="shared" si="28"/>
        <v>12.5</v>
      </c>
      <c r="P67" s="97">
        <f t="shared" si="28"/>
        <v>5.2083333333333339</v>
      </c>
    </row>
    <row r="68" spans="1:16" s="39" customFormat="1" ht="12" customHeight="1">
      <c r="A68" s="135"/>
      <c r="B68" s="93" t="s">
        <v>49</v>
      </c>
      <c r="C68" s="103">
        <v>22</v>
      </c>
      <c r="D68" s="98">
        <v>4</v>
      </c>
      <c r="E68" s="98">
        <v>8</v>
      </c>
      <c r="F68" s="40">
        <v>3</v>
      </c>
      <c r="G68" s="40">
        <v>0</v>
      </c>
      <c r="H68" s="40">
        <v>2</v>
      </c>
      <c r="I68" s="40">
        <v>0</v>
      </c>
      <c r="J68" s="40">
        <v>6</v>
      </c>
      <c r="K68" s="40">
        <v>1</v>
      </c>
      <c r="L68" s="40">
        <v>1</v>
      </c>
      <c r="M68" s="40">
        <v>9</v>
      </c>
      <c r="N68" s="40">
        <v>4</v>
      </c>
      <c r="O68" s="40">
        <v>1</v>
      </c>
      <c r="P68" s="40">
        <v>1</v>
      </c>
    </row>
    <row r="69" spans="1:16" s="39" customFormat="1" ht="12" customHeight="1">
      <c r="A69" s="135"/>
      <c r="B69" s="92"/>
      <c r="C69" s="77">
        <v>100</v>
      </c>
      <c r="D69" s="97">
        <f>D68/$C$68*100</f>
        <v>18.181818181818183</v>
      </c>
      <c r="E69" s="97">
        <f>E68/$C$68*100</f>
        <v>36.363636363636367</v>
      </c>
      <c r="F69" s="97">
        <f t="shared" ref="F69:P69" si="29">F68/$C$68*100</f>
        <v>13.636363636363635</v>
      </c>
      <c r="G69" s="97">
        <f t="shared" si="29"/>
        <v>0</v>
      </c>
      <c r="H69" s="97">
        <f t="shared" si="29"/>
        <v>9.0909090909090917</v>
      </c>
      <c r="I69" s="97">
        <f t="shared" si="29"/>
        <v>0</v>
      </c>
      <c r="J69" s="97">
        <f t="shared" si="29"/>
        <v>27.27272727272727</v>
      </c>
      <c r="K69" s="97">
        <f t="shared" si="29"/>
        <v>4.5454545454545459</v>
      </c>
      <c r="L69" s="97">
        <f t="shared" si="29"/>
        <v>4.5454545454545459</v>
      </c>
      <c r="M69" s="97">
        <f t="shared" si="29"/>
        <v>40.909090909090914</v>
      </c>
      <c r="N69" s="97">
        <f t="shared" si="29"/>
        <v>18.181818181818183</v>
      </c>
      <c r="O69" s="97">
        <f t="shared" si="29"/>
        <v>4.5454545454545459</v>
      </c>
      <c r="P69" s="97">
        <f t="shared" si="29"/>
        <v>4.5454545454545459</v>
      </c>
    </row>
    <row r="70" spans="1:16" s="66" customFormat="1" ht="12" customHeight="1">
      <c r="A70" s="135"/>
      <c r="B70" s="93" t="s">
        <v>50</v>
      </c>
      <c r="C70" s="76">
        <v>5</v>
      </c>
      <c r="D70" s="96">
        <v>0</v>
      </c>
      <c r="E70" s="96">
        <v>2</v>
      </c>
      <c r="F70" s="41">
        <v>2</v>
      </c>
      <c r="G70" s="41">
        <v>0</v>
      </c>
      <c r="H70" s="41">
        <v>1</v>
      </c>
      <c r="I70" s="41">
        <v>0</v>
      </c>
      <c r="J70" s="41">
        <v>2</v>
      </c>
      <c r="K70" s="41">
        <v>0</v>
      </c>
      <c r="L70" s="41">
        <v>0</v>
      </c>
      <c r="M70" s="41">
        <v>0</v>
      </c>
      <c r="N70" s="41">
        <v>0</v>
      </c>
      <c r="O70" s="41">
        <v>2</v>
      </c>
      <c r="P70" s="41">
        <v>0</v>
      </c>
    </row>
    <row r="71" spans="1:16" s="39" customFormat="1" ht="12" customHeight="1">
      <c r="A71" s="136"/>
      <c r="B71" s="94"/>
      <c r="C71" s="75">
        <v>100</v>
      </c>
      <c r="D71" s="111">
        <f>D70/$C$70*100</f>
        <v>0</v>
      </c>
      <c r="E71" s="111">
        <f>E70/$C$70*100</f>
        <v>40</v>
      </c>
      <c r="F71" s="111">
        <f t="shared" ref="F71:P71" si="30">F70/$C$70*100</f>
        <v>40</v>
      </c>
      <c r="G71" s="111">
        <f t="shared" si="30"/>
        <v>0</v>
      </c>
      <c r="H71" s="111">
        <f t="shared" si="30"/>
        <v>20</v>
      </c>
      <c r="I71" s="111">
        <f t="shared" si="30"/>
        <v>0</v>
      </c>
      <c r="J71" s="111">
        <f t="shared" si="30"/>
        <v>40</v>
      </c>
      <c r="K71" s="111">
        <f t="shared" si="30"/>
        <v>0</v>
      </c>
      <c r="L71" s="111">
        <f t="shared" si="30"/>
        <v>0</v>
      </c>
      <c r="M71" s="111">
        <f t="shared" si="30"/>
        <v>0</v>
      </c>
      <c r="N71" s="111">
        <f t="shared" si="30"/>
        <v>0</v>
      </c>
      <c r="O71" s="111">
        <f t="shared" si="30"/>
        <v>40</v>
      </c>
      <c r="P71" s="111">
        <f t="shared" si="30"/>
        <v>0</v>
      </c>
    </row>
    <row r="72" spans="1:16" ht="11.25" customHeight="1">
      <c r="A72" s="130" t="s">
        <v>181</v>
      </c>
      <c r="B72" s="105" t="s">
        <v>58</v>
      </c>
      <c r="C72" s="102">
        <v>299</v>
      </c>
      <c r="D72" s="106">
        <v>84</v>
      </c>
      <c r="E72" s="106">
        <v>111</v>
      </c>
      <c r="F72" s="107">
        <v>32</v>
      </c>
      <c r="G72" s="107">
        <v>18</v>
      </c>
      <c r="H72" s="107">
        <v>7</v>
      </c>
      <c r="I72" s="107">
        <v>4</v>
      </c>
      <c r="J72" s="107">
        <v>117</v>
      </c>
      <c r="K72" s="107">
        <v>16</v>
      </c>
      <c r="L72" s="107">
        <v>8</v>
      </c>
      <c r="M72" s="107">
        <v>101</v>
      </c>
      <c r="N72" s="107">
        <v>18</v>
      </c>
      <c r="O72" s="107">
        <v>18</v>
      </c>
      <c r="P72" s="107">
        <v>11</v>
      </c>
    </row>
    <row r="73" spans="1:16" ht="11.25">
      <c r="A73" s="131"/>
      <c r="B73" s="89"/>
      <c r="C73" s="76">
        <v>100</v>
      </c>
      <c r="D73" s="97">
        <f>D72/$C$72*100</f>
        <v>28.093645484949832</v>
      </c>
      <c r="E73" s="97">
        <f t="shared" ref="E73:P73" si="31">E72/$C$72*100</f>
        <v>37.123745819397989</v>
      </c>
      <c r="F73" s="97">
        <f t="shared" si="31"/>
        <v>10.702341137123746</v>
      </c>
      <c r="G73" s="97">
        <f t="shared" si="31"/>
        <v>6.0200668896321075</v>
      </c>
      <c r="H73" s="97">
        <f t="shared" si="31"/>
        <v>2.3411371237458192</v>
      </c>
      <c r="I73" s="97">
        <f t="shared" si="31"/>
        <v>1.3377926421404682</v>
      </c>
      <c r="J73" s="97">
        <f t="shared" si="31"/>
        <v>39.130434782608695</v>
      </c>
      <c r="K73" s="97">
        <f t="shared" si="31"/>
        <v>5.3511705685618729</v>
      </c>
      <c r="L73" s="97">
        <f t="shared" si="31"/>
        <v>2.6755852842809364</v>
      </c>
      <c r="M73" s="97">
        <f t="shared" si="31"/>
        <v>33.779264214046819</v>
      </c>
      <c r="N73" s="97">
        <f t="shared" si="31"/>
        <v>6.0200668896321075</v>
      </c>
      <c r="O73" s="97">
        <f t="shared" si="31"/>
        <v>6.0200668896321075</v>
      </c>
      <c r="P73" s="97">
        <f t="shared" si="31"/>
        <v>3.6789297658862878</v>
      </c>
    </row>
    <row r="74" spans="1:16" ht="11.25">
      <c r="A74" s="131"/>
      <c r="B74" s="112" t="s">
        <v>59</v>
      </c>
      <c r="C74" s="103">
        <v>451</v>
      </c>
      <c r="D74" s="108">
        <v>102</v>
      </c>
      <c r="E74" s="108">
        <v>171</v>
      </c>
      <c r="F74" s="109">
        <v>54</v>
      </c>
      <c r="G74" s="109">
        <v>17</v>
      </c>
      <c r="H74" s="109">
        <v>15</v>
      </c>
      <c r="I74" s="109">
        <v>7</v>
      </c>
      <c r="J74" s="109">
        <v>173</v>
      </c>
      <c r="K74" s="109">
        <v>15</v>
      </c>
      <c r="L74" s="109">
        <v>12</v>
      </c>
      <c r="M74" s="109">
        <v>140</v>
      </c>
      <c r="N74" s="109">
        <v>40</v>
      </c>
      <c r="O74" s="109">
        <v>46</v>
      </c>
      <c r="P74" s="109">
        <v>12</v>
      </c>
    </row>
    <row r="75" spans="1:16" ht="11.25">
      <c r="A75" s="131"/>
      <c r="B75" s="92"/>
      <c r="C75" s="77">
        <v>100</v>
      </c>
      <c r="D75" s="97">
        <f>D74/$C$74*100</f>
        <v>22.616407982261642</v>
      </c>
      <c r="E75" s="97">
        <f t="shared" ref="E75:P75" si="32">E74/$C$74*100</f>
        <v>37.915742793791573</v>
      </c>
      <c r="F75" s="97">
        <f t="shared" si="32"/>
        <v>11.973392461197339</v>
      </c>
      <c r="G75" s="97">
        <f t="shared" si="32"/>
        <v>3.7694013303769403</v>
      </c>
      <c r="H75" s="97">
        <f t="shared" si="32"/>
        <v>3.325942350332594</v>
      </c>
      <c r="I75" s="97">
        <f t="shared" si="32"/>
        <v>1.5521064301552108</v>
      </c>
      <c r="J75" s="97">
        <f t="shared" si="32"/>
        <v>38.35920177383592</v>
      </c>
      <c r="K75" s="97">
        <f t="shared" si="32"/>
        <v>3.325942350332594</v>
      </c>
      <c r="L75" s="97">
        <f t="shared" si="32"/>
        <v>2.6607538802660753</v>
      </c>
      <c r="M75" s="97">
        <f t="shared" si="32"/>
        <v>31.042128603104214</v>
      </c>
      <c r="N75" s="97">
        <f t="shared" si="32"/>
        <v>8.8691796008869179</v>
      </c>
      <c r="O75" s="97">
        <f t="shared" si="32"/>
        <v>10.199556541019955</v>
      </c>
      <c r="P75" s="97">
        <f t="shared" si="32"/>
        <v>2.6607538802660753</v>
      </c>
    </row>
    <row r="76" spans="1:16" ht="11.25">
      <c r="A76" s="131"/>
      <c r="B76" s="112" t="s">
        <v>60</v>
      </c>
      <c r="C76" s="76">
        <v>87</v>
      </c>
      <c r="D76" s="108">
        <v>24</v>
      </c>
      <c r="E76" s="108">
        <v>33</v>
      </c>
      <c r="F76" s="109">
        <v>10</v>
      </c>
      <c r="G76" s="109">
        <v>6</v>
      </c>
      <c r="H76" s="109">
        <v>2</v>
      </c>
      <c r="I76" s="109">
        <v>1</v>
      </c>
      <c r="J76" s="109">
        <v>30</v>
      </c>
      <c r="K76" s="109">
        <v>0</v>
      </c>
      <c r="L76" s="109">
        <v>2</v>
      </c>
      <c r="M76" s="109">
        <v>32</v>
      </c>
      <c r="N76" s="109">
        <v>5</v>
      </c>
      <c r="O76" s="109">
        <v>8</v>
      </c>
      <c r="P76" s="109">
        <v>6</v>
      </c>
    </row>
    <row r="77" spans="1:16" ht="11.25">
      <c r="A77" s="131"/>
      <c r="B77" s="92"/>
      <c r="C77" s="77">
        <v>100</v>
      </c>
      <c r="D77" s="97">
        <f>D76/$C$76*100</f>
        <v>27.586206896551722</v>
      </c>
      <c r="E77" s="97">
        <f t="shared" ref="E77:P77" si="33">E76/$C$76*100</f>
        <v>37.931034482758619</v>
      </c>
      <c r="F77" s="97">
        <f t="shared" si="33"/>
        <v>11.494252873563218</v>
      </c>
      <c r="G77" s="97">
        <f t="shared" si="33"/>
        <v>6.8965517241379306</v>
      </c>
      <c r="H77" s="97">
        <f t="shared" si="33"/>
        <v>2.2988505747126435</v>
      </c>
      <c r="I77" s="97">
        <f t="shared" si="33"/>
        <v>1.1494252873563218</v>
      </c>
      <c r="J77" s="97">
        <f t="shared" si="33"/>
        <v>34.482758620689658</v>
      </c>
      <c r="K77" s="97">
        <f t="shared" si="33"/>
        <v>0</v>
      </c>
      <c r="L77" s="97">
        <f t="shared" si="33"/>
        <v>2.2988505747126435</v>
      </c>
      <c r="M77" s="97">
        <f t="shared" si="33"/>
        <v>36.781609195402297</v>
      </c>
      <c r="N77" s="97">
        <f t="shared" si="33"/>
        <v>5.7471264367816088</v>
      </c>
      <c r="O77" s="97">
        <f t="shared" si="33"/>
        <v>9.1954022988505741</v>
      </c>
      <c r="P77" s="97">
        <f t="shared" si="33"/>
        <v>6.8965517241379306</v>
      </c>
    </row>
    <row r="78" spans="1:16" ht="11.25">
      <c r="A78" s="131"/>
      <c r="B78" s="112" t="s">
        <v>61</v>
      </c>
      <c r="C78" s="103">
        <v>322</v>
      </c>
      <c r="D78" s="108">
        <v>75</v>
      </c>
      <c r="E78" s="108">
        <v>129</v>
      </c>
      <c r="F78" s="109">
        <v>30</v>
      </c>
      <c r="G78" s="109">
        <v>8</v>
      </c>
      <c r="H78" s="109">
        <v>8</v>
      </c>
      <c r="I78" s="109">
        <v>4</v>
      </c>
      <c r="J78" s="109">
        <v>132</v>
      </c>
      <c r="K78" s="109">
        <v>15</v>
      </c>
      <c r="L78" s="109">
        <v>8</v>
      </c>
      <c r="M78" s="109">
        <v>96</v>
      </c>
      <c r="N78" s="109">
        <v>27</v>
      </c>
      <c r="O78" s="109">
        <v>37</v>
      </c>
      <c r="P78" s="109">
        <v>3</v>
      </c>
    </row>
    <row r="79" spans="1:16" ht="11.25">
      <c r="A79" s="131"/>
      <c r="B79" s="92"/>
      <c r="C79" s="77">
        <v>100</v>
      </c>
      <c r="D79" s="97">
        <f>D78/$C$78*100</f>
        <v>23.29192546583851</v>
      </c>
      <c r="E79" s="97">
        <f t="shared" ref="E79:P79" si="34">E78/$C$78*100</f>
        <v>40.062111801242231</v>
      </c>
      <c r="F79" s="97">
        <f t="shared" si="34"/>
        <v>9.316770186335404</v>
      </c>
      <c r="G79" s="97">
        <f t="shared" si="34"/>
        <v>2.4844720496894408</v>
      </c>
      <c r="H79" s="97">
        <f t="shared" si="34"/>
        <v>2.4844720496894408</v>
      </c>
      <c r="I79" s="97">
        <f t="shared" si="34"/>
        <v>1.2422360248447204</v>
      </c>
      <c r="J79" s="97">
        <f t="shared" si="34"/>
        <v>40.993788819875775</v>
      </c>
      <c r="K79" s="97">
        <f t="shared" si="34"/>
        <v>4.658385093167702</v>
      </c>
      <c r="L79" s="97">
        <f t="shared" si="34"/>
        <v>2.4844720496894408</v>
      </c>
      <c r="M79" s="97">
        <f t="shared" si="34"/>
        <v>29.813664596273291</v>
      </c>
      <c r="N79" s="97">
        <f t="shared" si="34"/>
        <v>8.3850931677018643</v>
      </c>
      <c r="O79" s="97">
        <f t="shared" si="34"/>
        <v>11.490683229813664</v>
      </c>
      <c r="P79" s="97">
        <f t="shared" si="34"/>
        <v>0.93167701863354035</v>
      </c>
    </row>
    <row r="80" spans="1:16" ht="11.25">
      <c r="A80" s="131"/>
      <c r="B80" s="112" t="s">
        <v>62</v>
      </c>
      <c r="C80" s="76">
        <v>127</v>
      </c>
      <c r="D80" s="108">
        <v>25</v>
      </c>
      <c r="E80" s="108">
        <v>41</v>
      </c>
      <c r="F80" s="109">
        <v>7</v>
      </c>
      <c r="G80" s="109">
        <v>3</v>
      </c>
      <c r="H80" s="109">
        <v>3</v>
      </c>
      <c r="I80" s="109">
        <v>3</v>
      </c>
      <c r="J80" s="109">
        <v>54</v>
      </c>
      <c r="K80" s="109">
        <v>3</v>
      </c>
      <c r="L80" s="109">
        <v>5</v>
      </c>
      <c r="M80" s="109">
        <v>47</v>
      </c>
      <c r="N80" s="109">
        <v>11</v>
      </c>
      <c r="O80" s="109">
        <v>13</v>
      </c>
      <c r="P80" s="109">
        <v>3</v>
      </c>
    </row>
    <row r="81" spans="1:16" ht="11.25">
      <c r="A81" s="131"/>
      <c r="B81" s="92"/>
      <c r="C81" s="77">
        <v>100</v>
      </c>
      <c r="D81" s="97">
        <f>D80/$C$80*100</f>
        <v>19.685039370078741</v>
      </c>
      <c r="E81" s="97">
        <f t="shared" ref="E81:P81" si="35">E80/$C$80*100</f>
        <v>32.283464566929133</v>
      </c>
      <c r="F81" s="97">
        <f t="shared" si="35"/>
        <v>5.5118110236220472</v>
      </c>
      <c r="G81" s="97">
        <f t="shared" si="35"/>
        <v>2.3622047244094486</v>
      </c>
      <c r="H81" s="97">
        <f t="shared" si="35"/>
        <v>2.3622047244094486</v>
      </c>
      <c r="I81" s="97">
        <f t="shared" si="35"/>
        <v>2.3622047244094486</v>
      </c>
      <c r="J81" s="97">
        <f t="shared" si="35"/>
        <v>42.519685039370081</v>
      </c>
      <c r="K81" s="97">
        <f t="shared" si="35"/>
        <v>2.3622047244094486</v>
      </c>
      <c r="L81" s="97">
        <f t="shared" si="35"/>
        <v>3.9370078740157481</v>
      </c>
      <c r="M81" s="97">
        <f t="shared" si="35"/>
        <v>37.00787401574803</v>
      </c>
      <c r="N81" s="97">
        <f t="shared" si="35"/>
        <v>8.6614173228346463</v>
      </c>
      <c r="O81" s="97">
        <f t="shared" si="35"/>
        <v>10.236220472440944</v>
      </c>
      <c r="P81" s="97">
        <f t="shared" si="35"/>
        <v>2.3622047244094486</v>
      </c>
    </row>
    <row r="82" spans="1:16" ht="11.25">
      <c r="A82" s="131"/>
      <c r="B82" s="112" t="s">
        <v>63</v>
      </c>
      <c r="C82" s="103">
        <v>605</v>
      </c>
      <c r="D82" s="108">
        <v>141</v>
      </c>
      <c r="E82" s="108">
        <v>245</v>
      </c>
      <c r="F82" s="109">
        <v>64</v>
      </c>
      <c r="G82" s="109">
        <v>20</v>
      </c>
      <c r="H82" s="109">
        <v>17</v>
      </c>
      <c r="I82" s="109">
        <v>6</v>
      </c>
      <c r="J82" s="109">
        <v>246</v>
      </c>
      <c r="K82" s="109">
        <v>26</v>
      </c>
      <c r="L82" s="109">
        <v>18</v>
      </c>
      <c r="M82" s="109">
        <v>182</v>
      </c>
      <c r="N82" s="109">
        <v>60</v>
      </c>
      <c r="O82" s="109">
        <v>42</v>
      </c>
      <c r="P82" s="109">
        <v>16</v>
      </c>
    </row>
    <row r="83" spans="1:16" ht="11.25">
      <c r="A83" s="131"/>
      <c r="B83" s="92"/>
      <c r="C83" s="77">
        <v>100</v>
      </c>
      <c r="D83" s="97">
        <f>D82/$C$82*100</f>
        <v>23.305785123966942</v>
      </c>
      <c r="E83" s="97">
        <f t="shared" ref="E83:P83" si="36">E82/$C$82*100</f>
        <v>40.495867768595041</v>
      </c>
      <c r="F83" s="97">
        <f t="shared" si="36"/>
        <v>10.578512396694215</v>
      </c>
      <c r="G83" s="97">
        <f t="shared" si="36"/>
        <v>3.3057851239669422</v>
      </c>
      <c r="H83" s="97">
        <f t="shared" si="36"/>
        <v>2.8099173553719008</v>
      </c>
      <c r="I83" s="97">
        <f t="shared" si="36"/>
        <v>0.99173553719008267</v>
      </c>
      <c r="J83" s="97">
        <f t="shared" si="36"/>
        <v>40.66115702479339</v>
      </c>
      <c r="K83" s="97">
        <f t="shared" si="36"/>
        <v>4.2975206611570247</v>
      </c>
      <c r="L83" s="97">
        <f t="shared" si="36"/>
        <v>2.9752066115702478</v>
      </c>
      <c r="M83" s="97">
        <f t="shared" si="36"/>
        <v>30.082644628099175</v>
      </c>
      <c r="N83" s="97">
        <f t="shared" si="36"/>
        <v>9.9173553719008272</v>
      </c>
      <c r="O83" s="97">
        <f t="shared" si="36"/>
        <v>6.9421487603305785</v>
      </c>
      <c r="P83" s="97">
        <f t="shared" si="36"/>
        <v>2.6446280991735538</v>
      </c>
    </row>
    <row r="84" spans="1:16" ht="11.25">
      <c r="A84" s="131"/>
      <c r="B84" s="112" t="s">
        <v>64</v>
      </c>
      <c r="C84" s="76">
        <v>142</v>
      </c>
      <c r="D84" s="108">
        <v>37</v>
      </c>
      <c r="E84" s="108">
        <v>70</v>
      </c>
      <c r="F84" s="109">
        <v>18</v>
      </c>
      <c r="G84" s="109">
        <v>7</v>
      </c>
      <c r="H84" s="109">
        <v>5</v>
      </c>
      <c r="I84" s="109">
        <v>4</v>
      </c>
      <c r="J84" s="109">
        <v>62</v>
      </c>
      <c r="K84" s="109">
        <v>5</v>
      </c>
      <c r="L84" s="109">
        <v>6</v>
      </c>
      <c r="M84" s="109">
        <v>46</v>
      </c>
      <c r="N84" s="109">
        <v>13</v>
      </c>
      <c r="O84" s="109">
        <v>13</v>
      </c>
      <c r="P84" s="109">
        <v>2</v>
      </c>
    </row>
    <row r="85" spans="1:16" ht="11.25">
      <c r="A85" s="131"/>
      <c r="B85" s="92"/>
      <c r="C85" s="77">
        <v>100</v>
      </c>
      <c r="D85" s="97">
        <f>D84/$C$84*100</f>
        <v>26.056338028169012</v>
      </c>
      <c r="E85" s="97">
        <f t="shared" ref="E85:P85" si="37">E84/$C$84*100</f>
        <v>49.295774647887328</v>
      </c>
      <c r="F85" s="97">
        <f t="shared" si="37"/>
        <v>12.676056338028168</v>
      </c>
      <c r="G85" s="97">
        <f t="shared" si="37"/>
        <v>4.929577464788732</v>
      </c>
      <c r="H85" s="97">
        <f t="shared" si="37"/>
        <v>3.5211267605633805</v>
      </c>
      <c r="I85" s="97">
        <f t="shared" si="37"/>
        <v>2.8169014084507045</v>
      </c>
      <c r="J85" s="97">
        <f t="shared" si="37"/>
        <v>43.661971830985912</v>
      </c>
      <c r="K85" s="97">
        <f t="shared" si="37"/>
        <v>3.5211267605633805</v>
      </c>
      <c r="L85" s="97">
        <f t="shared" si="37"/>
        <v>4.225352112676056</v>
      </c>
      <c r="M85" s="97">
        <f t="shared" si="37"/>
        <v>32.394366197183103</v>
      </c>
      <c r="N85" s="97">
        <f t="shared" si="37"/>
        <v>9.1549295774647899</v>
      </c>
      <c r="O85" s="97">
        <f t="shared" si="37"/>
        <v>9.1549295774647899</v>
      </c>
      <c r="P85" s="97">
        <f t="shared" si="37"/>
        <v>1.4084507042253522</v>
      </c>
    </row>
    <row r="86" spans="1:16" ht="11.25">
      <c r="A86" s="131"/>
      <c r="B86" s="110" t="s">
        <v>65</v>
      </c>
      <c r="C86" s="76">
        <v>291</v>
      </c>
      <c r="D86" s="108">
        <v>71</v>
      </c>
      <c r="E86" s="108">
        <v>116</v>
      </c>
      <c r="F86" s="109">
        <v>32</v>
      </c>
      <c r="G86" s="109">
        <v>13</v>
      </c>
      <c r="H86" s="109">
        <v>9</v>
      </c>
      <c r="I86" s="109">
        <v>1</v>
      </c>
      <c r="J86" s="109">
        <v>120</v>
      </c>
      <c r="K86" s="109">
        <v>17</v>
      </c>
      <c r="L86" s="109">
        <v>7</v>
      </c>
      <c r="M86" s="109">
        <v>95</v>
      </c>
      <c r="N86" s="109">
        <v>22</v>
      </c>
      <c r="O86" s="109">
        <v>22</v>
      </c>
      <c r="P86" s="109">
        <v>7</v>
      </c>
    </row>
    <row r="87" spans="1:16" ht="11.25">
      <c r="A87" s="131"/>
      <c r="B87" s="92"/>
      <c r="C87" s="77">
        <v>100</v>
      </c>
      <c r="D87" s="117">
        <f>D86/$C$86*100</f>
        <v>24.398625429553263</v>
      </c>
      <c r="E87" s="117">
        <f t="shared" ref="E87:P87" si="38">E86/$C$86*100</f>
        <v>39.862542955326461</v>
      </c>
      <c r="F87" s="117">
        <f t="shared" si="38"/>
        <v>10.996563573883162</v>
      </c>
      <c r="G87" s="117">
        <f t="shared" si="38"/>
        <v>4.4673539518900345</v>
      </c>
      <c r="H87" s="117">
        <f t="shared" si="38"/>
        <v>3.0927835051546393</v>
      </c>
      <c r="I87" s="117">
        <f t="shared" si="38"/>
        <v>0.3436426116838488</v>
      </c>
      <c r="J87" s="117">
        <f t="shared" si="38"/>
        <v>41.237113402061851</v>
      </c>
      <c r="K87" s="117">
        <f t="shared" si="38"/>
        <v>5.8419243986254292</v>
      </c>
      <c r="L87" s="117">
        <f t="shared" si="38"/>
        <v>2.4054982817869419</v>
      </c>
      <c r="M87" s="117">
        <f t="shared" si="38"/>
        <v>32.646048109965633</v>
      </c>
      <c r="N87" s="117">
        <f t="shared" si="38"/>
        <v>7.5601374570446733</v>
      </c>
      <c r="O87" s="117">
        <f t="shared" si="38"/>
        <v>7.5601374570446733</v>
      </c>
      <c r="P87" s="117">
        <f t="shared" si="38"/>
        <v>2.4054982817869419</v>
      </c>
    </row>
    <row r="88" spans="1:16" ht="11.25">
      <c r="A88" s="131"/>
      <c r="B88" s="119" t="s">
        <v>66</v>
      </c>
      <c r="C88" s="76">
        <v>139</v>
      </c>
      <c r="D88" s="120">
        <v>31</v>
      </c>
      <c r="E88" s="120">
        <v>56</v>
      </c>
      <c r="F88" s="120">
        <v>12</v>
      </c>
      <c r="G88" s="120">
        <v>6</v>
      </c>
      <c r="H88" s="120">
        <v>4</v>
      </c>
      <c r="I88" s="120">
        <v>0</v>
      </c>
      <c r="J88" s="120">
        <v>62</v>
      </c>
      <c r="K88" s="120">
        <v>3</v>
      </c>
      <c r="L88" s="120">
        <v>6</v>
      </c>
      <c r="M88" s="120">
        <v>47</v>
      </c>
      <c r="N88" s="120">
        <v>13</v>
      </c>
      <c r="O88" s="120">
        <v>12</v>
      </c>
      <c r="P88" s="120">
        <v>2</v>
      </c>
    </row>
    <row r="89" spans="1:16" ht="11.25">
      <c r="A89" s="131"/>
      <c r="B89" s="92"/>
      <c r="C89" s="77">
        <v>100</v>
      </c>
      <c r="D89" s="97">
        <f>D88/$C$88*100</f>
        <v>22.302158273381295</v>
      </c>
      <c r="E89" s="97">
        <f t="shared" ref="E89:P89" si="39">E88/$C$88*100</f>
        <v>40.28776978417266</v>
      </c>
      <c r="F89" s="97">
        <f t="shared" si="39"/>
        <v>8.6330935251798557</v>
      </c>
      <c r="G89" s="97">
        <f t="shared" si="39"/>
        <v>4.3165467625899279</v>
      </c>
      <c r="H89" s="97">
        <f t="shared" si="39"/>
        <v>2.877697841726619</v>
      </c>
      <c r="I89" s="97">
        <f t="shared" si="39"/>
        <v>0</v>
      </c>
      <c r="J89" s="97">
        <f t="shared" si="39"/>
        <v>44.60431654676259</v>
      </c>
      <c r="K89" s="97">
        <f t="shared" si="39"/>
        <v>2.1582733812949639</v>
      </c>
      <c r="L89" s="97">
        <f t="shared" si="39"/>
        <v>4.3165467625899279</v>
      </c>
      <c r="M89" s="97">
        <f t="shared" si="39"/>
        <v>33.812949640287769</v>
      </c>
      <c r="N89" s="97">
        <f t="shared" si="39"/>
        <v>9.3525179856115113</v>
      </c>
      <c r="O89" s="97">
        <f t="shared" si="39"/>
        <v>8.6330935251798557</v>
      </c>
      <c r="P89" s="97">
        <f t="shared" si="39"/>
        <v>1.4388489208633095</v>
      </c>
    </row>
    <row r="90" spans="1:16" ht="11.25">
      <c r="A90" s="131"/>
      <c r="B90" s="112" t="s">
        <v>49</v>
      </c>
      <c r="C90" s="103">
        <v>4</v>
      </c>
      <c r="D90" s="108">
        <v>0</v>
      </c>
      <c r="E90" s="108">
        <v>2</v>
      </c>
      <c r="F90" s="109">
        <v>2</v>
      </c>
      <c r="G90" s="109">
        <v>0</v>
      </c>
      <c r="H90" s="109">
        <v>0</v>
      </c>
      <c r="I90" s="109">
        <v>0</v>
      </c>
      <c r="J90" s="109">
        <v>2</v>
      </c>
      <c r="K90" s="109">
        <v>0</v>
      </c>
      <c r="L90" s="109">
        <v>1</v>
      </c>
      <c r="M90" s="109">
        <v>1</v>
      </c>
      <c r="N90" s="109">
        <v>2</v>
      </c>
      <c r="O90" s="109">
        <v>0</v>
      </c>
      <c r="P90" s="109">
        <v>0</v>
      </c>
    </row>
    <row r="91" spans="1:16" ht="11.25">
      <c r="A91" s="131"/>
      <c r="B91" s="92"/>
      <c r="C91" s="77">
        <v>100</v>
      </c>
      <c r="D91" s="97">
        <f>D90/$C$90*100</f>
        <v>0</v>
      </c>
      <c r="E91" s="97">
        <f t="shared" ref="E91:P91" si="40">E90/$C$90*100</f>
        <v>50</v>
      </c>
      <c r="F91" s="97">
        <f t="shared" si="40"/>
        <v>50</v>
      </c>
      <c r="G91" s="97">
        <f t="shared" si="40"/>
        <v>0</v>
      </c>
      <c r="H91" s="97">
        <f t="shared" si="40"/>
        <v>0</v>
      </c>
      <c r="I91" s="97">
        <f t="shared" si="40"/>
        <v>0</v>
      </c>
      <c r="J91" s="97">
        <f t="shared" si="40"/>
        <v>50</v>
      </c>
      <c r="K91" s="97">
        <f t="shared" si="40"/>
        <v>0</v>
      </c>
      <c r="L91" s="97">
        <f t="shared" si="40"/>
        <v>25</v>
      </c>
      <c r="M91" s="97">
        <f t="shared" si="40"/>
        <v>25</v>
      </c>
      <c r="N91" s="97">
        <f t="shared" si="40"/>
        <v>50</v>
      </c>
      <c r="O91" s="97">
        <f t="shared" si="40"/>
        <v>0</v>
      </c>
      <c r="P91" s="97">
        <f t="shared" si="40"/>
        <v>0</v>
      </c>
    </row>
    <row r="92" spans="1:16" ht="11.25">
      <c r="A92" s="131"/>
      <c r="B92" s="112" t="s">
        <v>67</v>
      </c>
      <c r="C92" s="76">
        <v>40</v>
      </c>
      <c r="D92" s="108">
        <v>13</v>
      </c>
      <c r="E92" s="108">
        <v>13</v>
      </c>
      <c r="F92" s="109">
        <v>4</v>
      </c>
      <c r="G92" s="109">
        <v>1</v>
      </c>
      <c r="H92" s="109">
        <v>1</v>
      </c>
      <c r="I92" s="109">
        <v>0</v>
      </c>
      <c r="J92" s="109">
        <v>10</v>
      </c>
      <c r="K92" s="109">
        <v>1</v>
      </c>
      <c r="L92" s="109">
        <v>3</v>
      </c>
      <c r="M92" s="109">
        <v>15</v>
      </c>
      <c r="N92" s="109">
        <v>2</v>
      </c>
      <c r="O92" s="109">
        <v>7</v>
      </c>
      <c r="P92" s="109">
        <v>2</v>
      </c>
    </row>
    <row r="93" spans="1:16" ht="11.25">
      <c r="A93" s="131"/>
      <c r="B93" s="92"/>
      <c r="C93" s="77">
        <v>100</v>
      </c>
      <c r="D93" s="97">
        <f>D92/$C$92*100</f>
        <v>32.5</v>
      </c>
      <c r="E93" s="97">
        <f t="shared" ref="E93:P93" si="41">E92/$C$92*100</f>
        <v>32.5</v>
      </c>
      <c r="F93" s="97">
        <f t="shared" si="41"/>
        <v>10</v>
      </c>
      <c r="G93" s="97">
        <f t="shared" si="41"/>
        <v>2.5</v>
      </c>
      <c r="H93" s="97">
        <f t="shared" si="41"/>
        <v>2.5</v>
      </c>
      <c r="I93" s="97">
        <f t="shared" si="41"/>
        <v>0</v>
      </c>
      <c r="J93" s="97">
        <f t="shared" si="41"/>
        <v>25</v>
      </c>
      <c r="K93" s="97">
        <f t="shared" si="41"/>
        <v>2.5</v>
      </c>
      <c r="L93" s="97">
        <f t="shared" si="41"/>
        <v>7.5</v>
      </c>
      <c r="M93" s="97">
        <f t="shared" si="41"/>
        <v>37.5</v>
      </c>
      <c r="N93" s="97">
        <f t="shared" si="41"/>
        <v>5</v>
      </c>
      <c r="O93" s="97">
        <f t="shared" si="41"/>
        <v>17.5</v>
      </c>
      <c r="P93" s="97">
        <f t="shared" si="41"/>
        <v>5</v>
      </c>
    </row>
    <row r="94" spans="1:16" ht="11.25">
      <c r="A94" s="131"/>
      <c r="B94" s="112" t="s">
        <v>68</v>
      </c>
      <c r="C94" s="103">
        <v>5</v>
      </c>
      <c r="D94" s="108">
        <v>2</v>
      </c>
      <c r="E94" s="108">
        <v>4</v>
      </c>
      <c r="F94" s="109">
        <v>3</v>
      </c>
      <c r="G94" s="109">
        <v>0</v>
      </c>
      <c r="H94" s="109">
        <v>1</v>
      </c>
      <c r="I94" s="109">
        <v>0</v>
      </c>
      <c r="J94" s="109">
        <v>1</v>
      </c>
      <c r="K94" s="109">
        <v>1</v>
      </c>
      <c r="L94" s="109">
        <v>1</v>
      </c>
      <c r="M94" s="109">
        <v>0</v>
      </c>
      <c r="N94" s="109">
        <v>0</v>
      </c>
      <c r="O94" s="109">
        <v>0</v>
      </c>
      <c r="P94" s="109">
        <v>0</v>
      </c>
    </row>
    <row r="95" spans="1:16" ht="11.25">
      <c r="A95" s="132"/>
      <c r="B95" s="94"/>
      <c r="C95" s="75">
        <v>100</v>
      </c>
      <c r="D95" s="111">
        <f>D94/$C$94*100</f>
        <v>40</v>
      </c>
      <c r="E95" s="111">
        <f t="shared" ref="E95:P95" si="42">E94/$C$94*100</f>
        <v>80</v>
      </c>
      <c r="F95" s="111">
        <f t="shared" si="42"/>
        <v>60</v>
      </c>
      <c r="G95" s="111">
        <f t="shared" si="42"/>
        <v>0</v>
      </c>
      <c r="H95" s="111">
        <f t="shared" si="42"/>
        <v>20</v>
      </c>
      <c r="I95" s="111">
        <f t="shared" si="42"/>
        <v>0</v>
      </c>
      <c r="J95" s="111">
        <f t="shared" si="42"/>
        <v>20</v>
      </c>
      <c r="K95" s="111">
        <f t="shared" si="42"/>
        <v>20</v>
      </c>
      <c r="L95" s="111">
        <f t="shared" si="42"/>
        <v>20</v>
      </c>
      <c r="M95" s="111">
        <f t="shared" si="42"/>
        <v>0</v>
      </c>
      <c r="N95" s="111">
        <f t="shared" si="42"/>
        <v>0</v>
      </c>
      <c r="O95" s="111">
        <f t="shared" si="42"/>
        <v>0</v>
      </c>
      <c r="P95" s="111">
        <f t="shared" si="42"/>
        <v>0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1" width="4.625" style="2" customWidth="1"/>
    <col min="62" max="16384" width="9" style="2"/>
  </cols>
  <sheetData>
    <row r="1" spans="1:35" ht="22.5" customHeight="1" thickBot="1">
      <c r="A1" s="6" t="s">
        <v>92</v>
      </c>
      <c r="B1" s="5"/>
      <c r="C1" s="32"/>
      <c r="D1" s="2"/>
      <c r="E1" s="5"/>
      <c r="F1" s="2"/>
    </row>
    <row r="2" spans="1:35" ht="11.25" customHeight="1">
      <c r="D2" s="79"/>
      <c r="F2" s="79"/>
    </row>
    <row r="3" spans="1:35" ht="11.25" customHeight="1">
      <c r="D3" s="2"/>
      <c r="F3" s="2"/>
    </row>
    <row r="4" spans="1:35" ht="11.25" customHeight="1">
      <c r="A4" s="99" t="s">
        <v>192</v>
      </c>
      <c r="B4" s="2"/>
      <c r="C4" s="84"/>
      <c r="D4" s="2"/>
      <c r="E4" s="2"/>
      <c r="F4" s="2"/>
    </row>
    <row r="5" spans="1:35" ht="11.25">
      <c r="B5" s="83"/>
      <c r="C5" s="84"/>
      <c r="D5" s="2"/>
      <c r="E5" s="78"/>
      <c r="F5" s="2"/>
    </row>
    <row r="6" spans="1:35" ht="11.25">
      <c r="B6" s="83"/>
      <c r="C6" s="84"/>
      <c r="D6" s="2"/>
      <c r="E6" s="78"/>
      <c r="F6" s="2"/>
    </row>
    <row r="7" spans="1:35" ht="11.25">
      <c r="A7" s="2"/>
      <c r="B7" s="83"/>
      <c r="C7" s="84"/>
      <c r="D7" s="81"/>
      <c r="E7" s="80"/>
      <c r="F7" s="81"/>
    </row>
    <row r="8" spans="1:35" ht="24" customHeight="1">
      <c r="A8" s="2"/>
      <c r="B8" s="61"/>
      <c r="D8" s="113"/>
      <c r="E8" s="114"/>
      <c r="F8" s="115"/>
    </row>
    <row r="9" spans="1:35" s="4" customFormat="1" ht="180" customHeight="1">
      <c r="A9" s="74" t="s">
        <v>11</v>
      </c>
      <c r="B9" s="3"/>
      <c r="C9" s="62" t="s">
        <v>10</v>
      </c>
      <c r="D9" s="104" t="s">
        <v>200</v>
      </c>
      <c r="E9" s="104" t="s">
        <v>106</v>
      </c>
      <c r="F9" s="104" t="s">
        <v>74</v>
      </c>
    </row>
    <row r="10" spans="1:35" s="37" customFormat="1" ht="12" customHeight="1">
      <c r="A10" s="34"/>
      <c r="B10" s="35" t="s">
        <v>7</v>
      </c>
      <c r="C10" s="102">
        <v>2517</v>
      </c>
      <c r="D10" s="57">
        <v>1640</v>
      </c>
      <c r="E10" s="57">
        <v>800</v>
      </c>
      <c r="F10" s="85">
        <v>77</v>
      </c>
      <c r="L10" s="37">
        <f t="shared" ref="L10:L41" si="0">SUM(D10:F10)</f>
        <v>2517</v>
      </c>
      <c r="M10" s="37">
        <f t="shared" ref="M10:M41" si="1">C10-L10</f>
        <v>0</v>
      </c>
      <c r="Y10" s="123"/>
      <c r="Z10" s="123"/>
      <c r="AA10" s="123"/>
      <c r="AC10" s="122"/>
      <c r="AD10" s="122"/>
      <c r="AE10" s="122"/>
    </row>
    <row r="11" spans="1:35" s="39" customFormat="1" ht="12" customHeight="1">
      <c r="A11" s="38"/>
      <c r="B11" s="82"/>
      <c r="C11" s="75">
        <v>100</v>
      </c>
      <c r="D11" s="58">
        <f>D10/$C$10*100</f>
        <v>65.156932856575295</v>
      </c>
      <c r="E11" s="58">
        <f t="shared" ref="E11:F11" si="2">E10/$C$10*100</f>
        <v>31.783869686134285</v>
      </c>
      <c r="F11" s="111">
        <f t="shared" si="2"/>
        <v>3.0591974572904252</v>
      </c>
      <c r="L11" s="37">
        <f t="shared" si="0"/>
        <v>100</v>
      </c>
      <c r="M11" s="37">
        <f t="shared" si="1"/>
        <v>0</v>
      </c>
      <c r="Y11" s="123"/>
      <c r="Z11" s="123"/>
      <c r="AA11" s="123"/>
      <c r="AC11" s="122"/>
      <c r="AD11" s="122"/>
      <c r="AE11" s="122"/>
    </row>
    <row r="12" spans="1:35" s="37" customFormat="1" ht="12" customHeight="1">
      <c r="A12" s="134" t="s">
        <v>18</v>
      </c>
      <c r="B12" s="86" t="s">
        <v>8</v>
      </c>
      <c r="C12" s="102">
        <v>986</v>
      </c>
      <c r="D12" s="85">
        <v>580</v>
      </c>
      <c r="E12" s="85">
        <v>383</v>
      </c>
      <c r="F12" s="36">
        <v>23</v>
      </c>
      <c r="L12" s="37">
        <f t="shared" si="0"/>
        <v>986</v>
      </c>
      <c r="M12" s="37">
        <f t="shared" si="1"/>
        <v>0</v>
      </c>
      <c r="Y12" s="123">
        <f>D12</f>
        <v>580</v>
      </c>
      <c r="Z12" s="123">
        <f>E12</f>
        <v>383</v>
      </c>
      <c r="AA12" s="123">
        <f>F12</f>
        <v>23</v>
      </c>
      <c r="AC12" s="122">
        <v>580</v>
      </c>
      <c r="AD12" s="122">
        <v>383</v>
      </c>
      <c r="AE12" s="122">
        <v>23</v>
      </c>
      <c r="AG12" s="37">
        <f>AC12-Y12</f>
        <v>0</v>
      </c>
      <c r="AH12" s="37">
        <f t="shared" ref="AH12:AI27" si="3">AD12-Z12</f>
        <v>0</v>
      </c>
      <c r="AI12" s="37">
        <f t="shared" si="3"/>
        <v>0</v>
      </c>
    </row>
    <row r="13" spans="1:35" s="39" customFormat="1" ht="12" customHeight="1">
      <c r="A13" s="135"/>
      <c r="B13" s="89"/>
      <c r="C13" s="76">
        <v>100</v>
      </c>
      <c r="D13" s="116">
        <f>D12/$C$12*100</f>
        <v>58.82352941176471</v>
      </c>
      <c r="E13" s="116">
        <f t="shared" ref="E13:F13" si="4">E12/$C$12*100</f>
        <v>38.843813387423936</v>
      </c>
      <c r="F13" s="117">
        <f t="shared" si="4"/>
        <v>2.3326572008113589</v>
      </c>
      <c r="L13" s="37">
        <f t="shared" si="0"/>
        <v>100</v>
      </c>
      <c r="M13" s="37">
        <f t="shared" si="1"/>
        <v>0</v>
      </c>
      <c r="Y13" s="123">
        <f>D14</f>
        <v>1048</v>
      </c>
      <c r="Z13" s="123">
        <f>E14</f>
        <v>414</v>
      </c>
      <c r="AA13" s="123">
        <f>F14</f>
        <v>51</v>
      </c>
      <c r="AC13" s="122">
        <v>1048</v>
      </c>
      <c r="AD13" s="122">
        <v>414</v>
      </c>
      <c r="AE13" s="122">
        <v>51</v>
      </c>
      <c r="AG13" s="37">
        <f t="shared" ref="AG13:AG53" si="5">AC13-Y13</f>
        <v>0</v>
      </c>
      <c r="AH13" s="37">
        <f t="shared" si="3"/>
        <v>0</v>
      </c>
      <c r="AI13" s="37">
        <f t="shared" si="3"/>
        <v>0</v>
      </c>
    </row>
    <row r="14" spans="1:35" s="37" customFormat="1" ht="12" customHeight="1">
      <c r="A14" s="135"/>
      <c r="B14" s="88" t="s">
        <v>9</v>
      </c>
      <c r="C14" s="103">
        <v>1513</v>
      </c>
      <c r="D14" s="98">
        <v>1048</v>
      </c>
      <c r="E14" s="98">
        <v>414</v>
      </c>
      <c r="F14" s="40">
        <v>51</v>
      </c>
      <c r="L14" s="37">
        <f t="shared" si="0"/>
        <v>1513</v>
      </c>
      <c r="M14" s="37">
        <f t="shared" si="1"/>
        <v>0</v>
      </c>
      <c r="Y14" s="123">
        <f>D16</f>
        <v>12</v>
      </c>
      <c r="Z14" s="123">
        <f>E16</f>
        <v>3</v>
      </c>
      <c r="AA14" s="123">
        <f>F16</f>
        <v>3</v>
      </c>
      <c r="AC14" s="122">
        <v>12</v>
      </c>
      <c r="AD14" s="122">
        <v>3</v>
      </c>
      <c r="AE14" s="122">
        <v>3</v>
      </c>
      <c r="AG14" s="37">
        <f t="shared" si="5"/>
        <v>0</v>
      </c>
      <c r="AH14" s="37">
        <f t="shared" si="3"/>
        <v>0</v>
      </c>
      <c r="AI14" s="37">
        <f t="shared" si="3"/>
        <v>0</v>
      </c>
    </row>
    <row r="15" spans="1:35" s="39" customFormat="1" ht="12" customHeight="1">
      <c r="A15" s="135"/>
      <c r="B15" s="87"/>
      <c r="C15" s="77">
        <v>100</v>
      </c>
      <c r="D15" s="118">
        <f>D14/$C$14*100</f>
        <v>69.266358228684737</v>
      </c>
      <c r="E15" s="118">
        <f t="shared" ref="E15:F15" si="6">E14/$C$14*100</f>
        <v>27.362855254461333</v>
      </c>
      <c r="F15" s="97">
        <f t="shared" si="6"/>
        <v>3.3707865168539324</v>
      </c>
      <c r="L15" s="37">
        <f t="shared" si="0"/>
        <v>100</v>
      </c>
      <c r="M15" s="37">
        <f t="shared" si="1"/>
        <v>0</v>
      </c>
      <c r="Y15" s="123">
        <f>D18</f>
        <v>77</v>
      </c>
      <c r="Z15" s="123">
        <f>E18</f>
        <v>108</v>
      </c>
      <c r="AA15" s="123">
        <f>F18</f>
        <v>3</v>
      </c>
      <c r="AC15" s="124">
        <v>77</v>
      </c>
      <c r="AD15" s="124">
        <v>108</v>
      </c>
      <c r="AE15" s="124">
        <v>3</v>
      </c>
      <c r="AG15" s="37">
        <f t="shared" si="5"/>
        <v>0</v>
      </c>
      <c r="AH15" s="37">
        <f t="shared" si="3"/>
        <v>0</v>
      </c>
      <c r="AI15" s="37">
        <f t="shared" si="3"/>
        <v>0</v>
      </c>
    </row>
    <row r="16" spans="1:35" s="37" customFormat="1" ht="12" customHeight="1">
      <c r="A16" s="135"/>
      <c r="B16" s="91" t="s">
        <v>13</v>
      </c>
      <c r="C16" s="76">
        <v>18</v>
      </c>
      <c r="D16" s="96">
        <v>12</v>
      </c>
      <c r="E16" s="96">
        <v>3</v>
      </c>
      <c r="F16" s="41">
        <v>3</v>
      </c>
      <c r="L16" s="37">
        <f t="shared" si="0"/>
        <v>18</v>
      </c>
      <c r="M16" s="37">
        <f t="shared" si="1"/>
        <v>0</v>
      </c>
      <c r="Y16" s="123">
        <f>D20</f>
        <v>129</v>
      </c>
      <c r="Z16" s="123">
        <f>E20</f>
        <v>123</v>
      </c>
      <c r="AA16" s="123">
        <f>F20</f>
        <v>10</v>
      </c>
      <c r="AC16" s="124">
        <v>129</v>
      </c>
      <c r="AD16" s="124">
        <v>123</v>
      </c>
      <c r="AE16" s="124">
        <v>10</v>
      </c>
      <c r="AG16" s="37">
        <f t="shared" si="5"/>
        <v>0</v>
      </c>
      <c r="AH16" s="37">
        <f t="shared" si="3"/>
        <v>0</v>
      </c>
      <c r="AI16" s="37">
        <f t="shared" si="3"/>
        <v>0</v>
      </c>
    </row>
    <row r="17" spans="1:35" s="39" customFormat="1" ht="12" customHeight="1">
      <c r="A17" s="136"/>
      <c r="B17" s="90"/>
      <c r="C17" s="75">
        <v>100</v>
      </c>
      <c r="D17" s="58">
        <f>D16/$C$16*100</f>
        <v>66.666666666666657</v>
      </c>
      <c r="E17" s="58">
        <f t="shared" ref="E17:F17" si="7">E16/$C$16*100</f>
        <v>16.666666666666664</v>
      </c>
      <c r="F17" s="111">
        <f t="shared" si="7"/>
        <v>16.666666666666664</v>
      </c>
      <c r="L17" s="37">
        <f t="shared" si="0"/>
        <v>99.999999999999972</v>
      </c>
      <c r="M17" s="37">
        <f t="shared" si="1"/>
        <v>0</v>
      </c>
      <c r="Y17" s="123">
        <f>D22</f>
        <v>251</v>
      </c>
      <c r="Z17" s="123">
        <f>E22</f>
        <v>146</v>
      </c>
      <c r="AA17" s="123">
        <f>F22</f>
        <v>9</v>
      </c>
      <c r="AC17" s="124">
        <v>251</v>
      </c>
      <c r="AD17" s="124">
        <v>146</v>
      </c>
      <c r="AE17" s="124">
        <v>9</v>
      </c>
      <c r="AG17" s="37">
        <f t="shared" si="5"/>
        <v>0</v>
      </c>
      <c r="AH17" s="37">
        <f t="shared" si="3"/>
        <v>0</v>
      </c>
      <c r="AI17" s="37">
        <f t="shared" si="3"/>
        <v>0</v>
      </c>
    </row>
    <row r="18" spans="1:35" s="66" customFormat="1" ht="12" customHeight="1">
      <c r="A18" s="135" t="s">
        <v>19</v>
      </c>
      <c r="B18" s="88" t="s">
        <v>55</v>
      </c>
      <c r="C18" s="103">
        <v>188</v>
      </c>
      <c r="D18" s="96">
        <v>77</v>
      </c>
      <c r="E18" s="96">
        <v>108</v>
      </c>
      <c r="F18" s="41">
        <v>3</v>
      </c>
      <c r="L18" s="37">
        <f t="shared" si="0"/>
        <v>188</v>
      </c>
      <c r="M18" s="37">
        <f t="shared" si="1"/>
        <v>0</v>
      </c>
      <c r="N18" s="37"/>
      <c r="Y18" s="123">
        <f>D24</f>
        <v>289</v>
      </c>
      <c r="Z18" s="123">
        <f>E24</f>
        <v>150</v>
      </c>
      <c r="AA18" s="123">
        <f>F24</f>
        <v>12</v>
      </c>
      <c r="AC18" s="124">
        <v>289</v>
      </c>
      <c r="AD18" s="124">
        <v>150</v>
      </c>
      <c r="AE18" s="124">
        <v>12</v>
      </c>
      <c r="AG18" s="37">
        <f t="shared" si="5"/>
        <v>0</v>
      </c>
      <c r="AH18" s="37">
        <f t="shared" si="3"/>
        <v>0</v>
      </c>
      <c r="AI18" s="37">
        <f t="shared" si="3"/>
        <v>0</v>
      </c>
    </row>
    <row r="19" spans="1:35" s="39" customFormat="1" ht="12" customHeight="1">
      <c r="A19" s="135"/>
      <c r="B19" s="87"/>
      <c r="C19" s="77">
        <v>100</v>
      </c>
      <c r="D19" s="97">
        <f>D18/$C$18*100</f>
        <v>40.957446808510639</v>
      </c>
      <c r="E19" s="97">
        <f>E18/$C$18*100</f>
        <v>57.446808510638306</v>
      </c>
      <c r="F19" s="97">
        <f t="shared" ref="F19" si="8">F18/$C$18*100</f>
        <v>1.5957446808510638</v>
      </c>
      <c r="L19" s="37">
        <f t="shared" si="0"/>
        <v>100.00000000000001</v>
      </c>
      <c r="M19" s="37">
        <f t="shared" si="1"/>
        <v>0</v>
      </c>
      <c r="Y19" s="123">
        <f>D26</f>
        <v>384</v>
      </c>
      <c r="Z19" s="123">
        <f>E26</f>
        <v>155</v>
      </c>
      <c r="AA19" s="123">
        <f>F26</f>
        <v>15</v>
      </c>
      <c r="AC19" s="124">
        <v>384</v>
      </c>
      <c r="AD19" s="124">
        <v>155</v>
      </c>
      <c r="AE19" s="124">
        <v>15</v>
      </c>
      <c r="AG19" s="37">
        <f t="shared" si="5"/>
        <v>0</v>
      </c>
      <c r="AH19" s="37">
        <f t="shared" si="3"/>
        <v>0</v>
      </c>
      <c r="AI19" s="37">
        <f t="shared" si="3"/>
        <v>0</v>
      </c>
    </row>
    <row r="20" spans="1:35" s="66" customFormat="1" ht="12" customHeight="1">
      <c r="A20" s="135"/>
      <c r="B20" s="88" t="s">
        <v>14</v>
      </c>
      <c r="C20" s="103">
        <v>262</v>
      </c>
      <c r="D20" s="96">
        <v>129</v>
      </c>
      <c r="E20" s="96">
        <v>123</v>
      </c>
      <c r="F20" s="41">
        <v>10</v>
      </c>
      <c r="L20" s="37">
        <f t="shared" si="0"/>
        <v>262</v>
      </c>
      <c r="M20" s="37">
        <f t="shared" si="1"/>
        <v>0</v>
      </c>
      <c r="N20" s="37"/>
      <c r="Y20" s="123">
        <f>D28</f>
        <v>498</v>
      </c>
      <c r="Z20" s="123">
        <f>E28</f>
        <v>115</v>
      </c>
      <c r="AA20" s="123">
        <f>F28</f>
        <v>26</v>
      </c>
      <c r="AC20" s="124">
        <v>498</v>
      </c>
      <c r="AD20" s="124">
        <v>115</v>
      </c>
      <c r="AE20" s="124">
        <v>26</v>
      </c>
      <c r="AG20" s="37">
        <f t="shared" si="5"/>
        <v>0</v>
      </c>
      <c r="AH20" s="37">
        <f t="shared" si="3"/>
        <v>0</v>
      </c>
      <c r="AI20" s="37">
        <f t="shared" si="3"/>
        <v>0</v>
      </c>
    </row>
    <row r="21" spans="1:35" s="39" customFormat="1" ht="12" customHeight="1">
      <c r="A21" s="135"/>
      <c r="B21" s="87"/>
      <c r="C21" s="77">
        <v>100</v>
      </c>
      <c r="D21" s="97">
        <f>D20/$C$20*100</f>
        <v>49.236641221374043</v>
      </c>
      <c r="E21" s="97">
        <f>E20/$C$20*100</f>
        <v>46.946564885496187</v>
      </c>
      <c r="F21" s="97">
        <f t="shared" ref="F21" si="9">F20/$C$20*100</f>
        <v>3.8167938931297711</v>
      </c>
      <c r="L21" s="37">
        <f t="shared" si="0"/>
        <v>100</v>
      </c>
      <c r="M21" s="37">
        <f t="shared" si="1"/>
        <v>0</v>
      </c>
      <c r="Y21" s="123">
        <f>D30</f>
        <v>12</v>
      </c>
      <c r="Z21" s="123">
        <f>E30</f>
        <v>3</v>
      </c>
      <c r="AA21" s="123">
        <f>F30</f>
        <v>2</v>
      </c>
      <c r="AC21" s="124">
        <v>12</v>
      </c>
      <c r="AD21" s="124">
        <v>3</v>
      </c>
      <c r="AE21" s="124">
        <v>2</v>
      </c>
      <c r="AG21" s="37">
        <f t="shared" si="5"/>
        <v>0</v>
      </c>
      <c r="AH21" s="37">
        <f t="shared" si="3"/>
        <v>0</v>
      </c>
      <c r="AI21" s="37">
        <f t="shared" si="3"/>
        <v>0</v>
      </c>
    </row>
    <row r="22" spans="1:35" s="66" customFormat="1" ht="12" customHeight="1">
      <c r="A22" s="135"/>
      <c r="B22" s="91" t="s">
        <v>15</v>
      </c>
      <c r="C22" s="103">
        <v>406</v>
      </c>
      <c r="D22" s="98">
        <v>251</v>
      </c>
      <c r="E22" s="98">
        <v>146</v>
      </c>
      <c r="F22" s="40">
        <v>9</v>
      </c>
      <c r="L22" s="37">
        <f t="shared" si="0"/>
        <v>406</v>
      </c>
      <c r="M22" s="37">
        <f t="shared" si="1"/>
        <v>0</v>
      </c>
      <c r="N22" s="37"/>
      <c r="Y22" s="123">
        <f>D32</f>
        <v>215</v>
      </c>
      <c r="Z22" s="123">
        <f>E32</f>
        <v>83</v>
      </c>
      <c r="AA22" s="123">
        <f>F32</f>
        <v>15</v>
      </c>
      <c r="AC22" s="122">
        <v>215</v>
      </c>
      <c r="AD22" s="122">
        <v>83</v>
      </c>
      <c r="AE22" s="122">
        <v>15</v>
      </c>
      <c r="AG22" s="37">
        <f t="shared" si="5"/>
        <v>0</v>
      </c>
      <c r="AH22" s="37">
        <f t="shared" si="3"/>
        <v>0</v>
      </c>
      <c r="AI22" s="37">
        <f t="shared" si="3"/>
        <v>0</v>
      </c>
    </row>
    <row r="23" spans="1:35" s="39" customFormat="1" ht="12" customHeight="1">
      <c r="A23" s="135"/>
      <c r="B23" s="87"/>
      <c r="C23" s="76">
        <v>100</v>
      </c>
      <c r="D23" s="97">
        <f>D22/$C$22*100</f>
        <v>61.822660098522164</v>
      </c>
      <c r="E23" s="97">
        <f>E22/$C$22*100</f>
        <v>35.960591133004925</v>
      </c>
      <c r="F23" s="97">
        <f t="shared" ref="F23" si="10">F22/$C$22*100</f>
        <v>2.2167487684729066</v>
      </c>
      <c r="L23" s="37">
        <f t="shared" si="0"/>
        <v>100</v>
      </c>
      <c r="M23" s="37">
        <f t="shared" si="1"/>
        <v>0</v>
      </c>
      <c r="Y23" s="123">
        <f>D34</f>
        <v>232</v>
      </c>
      <c r="Z23" s="123">
        <f>E34</f>
        <v>111</v>
      </c>
      <c r="AA23" s="123">
        <f>F34</f>
        <v>9</v>
      </c>
      <c r="AC23" s="122">
        <v>232</v>
      </c>
      <c r="AD23" s="122">
        <v>111</v>
      </c>
      <c r="AE23" s="122">
        <v>9</v>
      </c>
      <c r="AG23" s="37">
        <f t="shared" si="5"/>
        <v>0</v>
      </c>
      <c r="AH23" s="37">
        <f t="shared" si="3"/>
        <v>0</v>
      </c>
      <c r="AI23" s="37">
        <f t="shared" si="3"/>
        <v>0</v>
      </c>
    </row>
    <row r="24" spans="1:35" s="66" customFormat="1" ht="12" customHeight="1">
      <c r="A24" s="135"/>
      <c r="B24" s="88" t="s">
        <v>16</v>
      </c>
      <c r="C24" s="103">
        <v>451</v>
      </c>
      <c r="D24" s="96">
        <v>289</v>
      </c>
      <c r="E24" s="96">
        <v>150</v>
      </c>
      <c r="F24" s="41">
        <v>12</v>
      </c>
      <c r="L24" s="37">
        <f t="shared" si="0"/>
        <v>451</v>
      </c>
      <c r="M24" s="37">
        <f t="shared" si="1"/>
        <v>0</v>
      </c>
      <c r="N24" s="37"/>
      <c r="Y24" s="123">
        <f>D36</f>
        <v>198</v>
      </c>
      <c r="Z24" s="123">
        <f>E36</f>
        <v>119</v>
      </c>
      <c r="AA24" s="123">
        <f>F36</f>
        <v>10</v>
      </c>
      <c r="AC24" s="122">
        <v>198</v>
      </c>
      <c r="AD24" s="122">
        <v>119</v>
      </c>
      <c r="AE24" s="122">
        <v>10</v>
      </c>
      <c r="AG24" s="37">
        <f t="shared" si="5"/>
        <v>0</v>
      </c>
      <c r="AH24" s="37">
        <f t="shared" si="3"/>
        <v>0</v>
      </c>
      <c r="AI24" s="37">
        <f t="shared" si="3"/>
        <v>0</v>
      </c>
    </row>
    <row r="25" spans="1:35" s="39" customFormat="1" ht="12" customHeight="1">
      <c r="A25" s="135"/>
      <c r="B25" s="87"/>
      <c r="C25" s="77">
        <v>100</v>
      </c>
      <c r="D25" s="97">
        <f>D24/$C$24*100</f>
        <v>64.079822616407981</v>
      </c>
      <c r="E25" s="97">
        <f>E24/$C$24*100</f>
        <v>33.259423503325941</v>
      </c>
      <c r="F25" s="97">
        <f t="shared" ref="F25" si="11">F24/$C$24*100</f>
        <v>2.6607538802660753</v>
      </c>
      <c r="L25" s="37">
        <f t="shared" si="0"/>
        <v>100</v>
      </c>
      <c r="M25" s="37">
        <f t="shared" si="1"/>
        <v>0</v>
      </c>
      <c r="Y25" s="123">
        <f>D38</f>
        <v>145</v>
      </c>
      <c r="Z25" s="123">
        <f>E38</f>
        <v>96</v>
      </c>
      <c r="AA25" s="123">
        <f>F38</f>
        <v>7</v>
      </c>
      <c r="AC25" s="122">
        <v>145</v>
      </c>
      <c r="AD25" s="122">
        <v>96</v>
      </c>
      <c r="AE25" s="122">
        <v>7</v>
      </c>
      <c r="AG25" s="37">
        <f t="shared" si="5"/>
        <v>0</v>
      </c>
      <c r="AH25" s="37">
        <f t="shared" si="3"/>
        <v>0</v>
      </c>
      <c r="AI25" s="37">
        <f t="shared" si="3"/>
        <v>0</v>
      </c>
    </row>
    <row r="26" spans="1:35" s="66" customFormat="1" ht="12" customHeight="1">
      <c r="A26" s="135"/>
      <c r="B26" s="88" t="s">
        <v>17</v>
      </c>
      <c r="C26" s="103">
        <v>554</v>
      </c>
      <c r="D26" s="98">
        <v>384</v>
      </c>
      <c r="E26" s="98">
        <v>155</v>
      </c>
      <c r="F26" s="40">
        <v>15</v>
      </c>
      <c r="L26" s="37">
        <f t="shared" si="0"/>
        <v>554</v>
      </c>
      <c r="M26" s="37">
        <f t="shared" si="1"/>
        <v>0</v>
      </c>
      <c r="N26" s="37"/>
      <c r="Y26" s="123">
        <f>D40</f>
        <v>112</v>
      </c>
      <c r="Z26" s="123">
        <f>E40</f>
        <v>50</v>
      </c>
      <c r="AA26" s="123">
        <f>F40</f>
        <v>5</v>
      </c>
      <c r="AC26" s="122">
        <v>112</v>
      </c>
      <c r="AD26" s="122">
        <v>50</v>
      </c>
      <c r="AE26" s="122">
        <v>5</v>
      </c>
      <c r="AG26" s="37">
        <f t="shared" si="5"/>
        <v>0</v>
      </c>
      <c r="AH26" s="37">
        <f t="shared" si="3"/>
        <v>0</v>
      </c>
      <c r="AI26" s="37">
        <f t="shared" si="3"/>
        <v>0</v>
      </c>
    </row>
    <row r="27" spans="1:35" s="39" customFormat="1" ht="12" customHeight="1">
      <c r="A27" s="135"/>
      <c r="B27" s="87"/>
      <c r="C27" s="76">
        <v>100</v>
      </c>
      <c r="D27" s="97">
        <f>D26/$C$26*100</f>
        <v>69.314079422382662</v>
      </c>
      <c r="E27" s="97">
        <f>E26/$C$26*100</f>
        <v>27.978339350180505</v>
      </c>
      <c r="F27" s="97">
        <f t="shared" ref="F27" si="12">F26/$C$26*100</f>
        <v>2.7075812274368229</v>
      </c>
      <c r="L27" s="37">
        <f t="shared" si="0"/>
        <v>99.999999999999986</v>
      </c>
      <c r="M27" s="37">
        <f t="shared" si="1"/>
        <v>0</v>
      </c>
      <c r="Y27" s="123">
        <f>D42</f>
        <v>174</v>
      </c>
      <c r="Z27" s="123">
        <f>E42</f>
        <v>95</v>
      </c>
      <c r="AA27" s="123">
        <f>F42</f>
        <v>6</v>
      </c>
      <c r="AC27" s="122">
        <v>174</v>
      </c>
      <c r="AD27" s="122">
        <v>95</v>
      </c>
      <c r="AE27" s="122">
        <v>6</v>
      </c>
      <c r="AG27" s="37">
        <f t="shared" si="5"/>
        <v>0</v>
      </c>
      <c r="AH27" s="37">
        <f t="shared" si="3"/>
        <v>0</v>
      </c>
      <c r="AI27" s="37">
        <f t="shared" si="3"/>
        <v>0</v>
      </c>
    </row>
    <row r="28" spans="1:35" s="37" customFormat="1" ht="12" customHeight="1">
      <c r="A28" s="135"/>
      <c r="B28" s="91" t="s">
        <v>56</v>
      </c>
      <c r="C28" s="103">
        <v>639</v>
      </c>
      <c r="D28" s="98">
        <v>498</v>
      </c>
      <c r="E28" s="98">
        <v>115</v>
      </c>
      <c r="F28" s="40">
        <v>26</v>
      </c>
      <c r="L28" s="37">
        <f t="shared" si="0"/>
        <v>639</v>
      </c>
      <c r="M28" s="37">
        <f t="shared" si="1"/>
        <v>0</v>
      </c>
      <c r="Y28" s="123">
        <f>D44</f>
        <v>106</v>
      </c>
      <c r="Z28" s="123">
        <f>E44</f>
        <v>39</v>
      </c>
      <c r="AA28" s="123">
        <f>F44</f>
        <v>2</v>
      </c>
      <c r="AC28" s="122">
        <v>106</v>
      </c>
      <c r="AD28" s="122">
        <v>39</v>
      </c>
      <c r="AE28" s="122">
        <v>2</v>
      </c>
      <c r="AG28" s="37">
        <f t="shared" si="5"/>
        <v>0</v>
      </c>
      <c r="AH28" s="37">
        <f t="shared" ref="AH28:AH53" si="13">AD28-Z28</f>
        <v>0</v>
      </c>
      <c r="AI28" s="37">
        <f t="shared" ref="AI28:AI53" si="14">AE28-AA28</f>
        <v>0</v>
      </c>
    </row>
    <row r="29" spans="1:35" s="39" customFormat="1" ht="12" customHeight="1">
      <c r="A29" s="135"/>
      <c r="B29" s="87"/>
      <c r="C29" s="77">
        <v>100</v>
      </c>
      <c r="D29" s="97">
        <f>D28/$C$28*100</f>
        <v>77.934272300469488</v>
      </c>
      <c r="E29" s="97">
        <f>E28/$C$28*100</f>
        <v>17.996870109546165</v>
      </c>
      <c r="F29" s="97">
        <f t="shared" ref="F29" si="15">F28/$C$28*100</f>
        <v>4.0688575899843507</v>
      </c>
      <c r="L29" s="37">
        <f t="shared" si="0"/>
        <v>100</v>
      </c>
      <c r="M29" s="37">
        <f t="shared" si="1"/>
        <v>0</v>
      </c>
      <c r="Y29" s="123">
        <f>D46</f>
        <v>131</v>
      </c>
      <c r="Z29" s="123">
        <f>E46</f>
        <v>57</v>
      </c>
      <c r="AA29" s="123">
        <f>F46</f>
        <v>6</v>
      </c>
      <c r="AC29" s="122">
        <v>131</v>
      </c>
      <c r="AD29" s="122">
        <v>57</v>
      </c>
      <c r="AE29" s="122">
        <v>6</v>
      </c>
      <c r="AG29" s="37">
        <f t="shared" si="5"/>
        <v>0</v>
      </c>
      <c r="AH29" s="37">
        <f t="shared" si="13"/>
        <v>0</v>
      </c>
      <c r="AI29" s="37">
        <f t="shared" si="14"/>
        <v>0</v>
      </c>
    </row>
    <row r="30" spans="1:35" s="66" customFormat="1" ht="12" customHeight="1">
      <c r="A30" s="135"/>
      <c r="B30" s="88" t="s">
        <v>12</v>
      </c>
      <c r="C30" s="103">
        <v>17</v>
      </c>
      <c r="D30" s="96">
        <v>12</v>
      </c>
      <c r="E30" s="96">
        <v>3</v>
      </c>
      <c r="F30" s="41">
        <v>2</v>
      </c>
      <c r="L30" s="37">
        <f t="shared" si="0"/>
        <v>17</v>
      </c>
      <c r="M30" s="37">
        <f t="shared" si="1"/>
        <v>0</v>
      </c>
      <c r="N30" s="37"/>
      <c r="Y30" s="123">
        <f>D48</f>
        <v>192</v>
      </c>
      <c r="Z30" s="123">
        <f>E48</f>
        <v>91</v>
      </c>
      <c r="AA30" s="123">
        <f>F48</f>
        <v>13</v>
      </c>
      <c r="AC30" s="122">
        <v>192</v>
      </c>
      <c r="AD30" s="122">
        <v>91</v>
      </c>
      <c r="AE30" s="122">
        <v>13</v>
      </c>
      <c r="AG30" s="37">
        <f t="shared" si="5"/>
        <v>0</v>
      </c>
      <c r="AH30" s="37">
        <f t="shared" si="13"/>
        <v>0</v>
      </c>
      <c r="AI30" s="37">
        <f t="shared" si="14"/>
        <v>0</v>
      </c>
    </row>
    <row r="31" spans="1:35" s="39" customFormat="1" ht="12" customHeight="1">
      <c r="A31" s="136"/>
      <c r="B31" s="90"/>
      <c r="C31" s="75">
        <v>100</v>
      </c>
      <c r="D31" s="97">
        <f>D30/$C$30*100</f>
        <v>70.588235294117652</v>
      </c>
      <c r="E31" s="97">
        <f>E30/$C$30*100</f>
        <v>17.647058823529413</v>
      </c>
      <c r="F31" s="97">
        <f t="shared" ref="F31" si="16">F30/$C$30*100</f>
        <v>11.76470588235294</v>
      </c>
      <c r="L31" s="37">
        <f t="shared" si="0"/>
        <v>100.00000000000001</v>
      </c>
      <c r="M31" s="37">
        <f t="shared" si="1"/>
        <v>0</v>
      </c>
      <c r="Y31" s="123">
        <f>D50</f>
        <v>122</v>
      </c>
      <c r="Z31" s="123">
        <f>E50</f>
        <v>54</v>
      </c>
      <c r="AA31" s="123">
        <f>F50</f>
        <v>2</v>
      </c>
      <c r="AC31" s="122">
        <v>122</v>
      </c>
      <c r="AD31" s="122">
        <v>54</v>
      </c>
      <c r="AE31" s="122">
        <v>2</v>
      </c>
      <c r="AG31" s="37">
        <f t="shared" si="5"/>
        <v>0</v>
      </c>
      <c r="AH31" s="37">
        <f t="shared" si="13"/>
        <v>0</v>
      </c>
      <c r="AI31" s="37">
        <f t="shared" si="14"/>
        <v>0</v>
      </c>
    </row>
    <row r="32" spans="1:35" s="66" customFormat="1" ht="12" customHeight="1">
      <c r="A32" s="134" t="s">
        <v>20</v>
      </c>
      <c r="B32" s="86" t="s">
        <v>21</v>
      </c>
      <c r="C32" s="102">
        <v>313</v>
      </c>
      <c r="D32" s="85">
        <v>215</v>
      </c>
      <c r="E32" s="85">
        <v>83</v>
      </c>
      <c r="F32" s="36">
        <v>15</v>
      </c>
      <c r="L32" s="37">
        <f t="shared" si="0"/>
        <v>313</v>
      </c>
      <c r="M32" s="37">
        <f t="shared" si="1"/>
        <v>0</v>
      </c>
      <c r="N32" s="37"/>
      <c r="Y32" s="123">
        <f>D52</f>
        <v>13</v>
      </c>
      <c r="Z32" s="123">
        <f>E52</f>
        <v>5</v>
      </c>
      <c r="AA32" s="123">
        <f>F52</f>
        <v>2</v>
      </c>
      <c r="AC32" s="122">
        <v>13</v>
      </c>
      <c r="AD32" s="122">
        <v>5</v>
      </c>
      <c r="AE32" s="122">
        <v>2</v>
      </c>
      <c r="AG32" s="37">
        <f t="shared" si="5"/>
        <v>0</v>
      </c>
      <c r="AH32" s="37">
        <f t="shared" si="13"/>
        <v>0</v>
      </c>
      <c r="AI32" s="37">
        <f t="shared" si="14"/>
        <v>0</v>
      </c>
    </row>
    <row r="33" spans="1:35" s="39" customFormat="1" ht="12" customHeight="1">
      <c r="A33" s="135"/>
      <c r="B33" s="87"/>
      <c r="C33" s="76">
        <v>100</v>
      </c>
      <c r="D33" s="97">
        <f>D32/$C$32*100</f>
        <v>68.690095846645377</v>
      </c>
      <c r="E33" s="97">
        <f>E32/$C$32*100</f>
        <v>26.517571884984026</v>
      </c>
      <c r="F33" s="97">
        <f t="shared" ref="F33" si="17">F32/$C$32*100</f>
        <v>4.7923322683706067</v>
      </c>
      <c r="L33" s="37">
        <f t="shared" si="0"/>
        <v>100</v>
      </c>
      <c r="M33" s="37">
        <f t="shared" si="1"/>
        <v>0</v>
      </c>
      <c r="Y33" s="123">
        <f>D54</f>
        <v>399</v>
      </c>
      <c r="Z33" s="123">
        <f>E54</f>
        <v>279</v>
      </c>
      <c r="AA33" s="123">
        <f>F54</f>
        <v>18</v>
      </c>
      <c r="AC33" s="122">
        <v>399</v>
      </c>
      <c r="AD33" s="122">
        <v>279</v>
      </c>
      <c r="AE33" s="122">
        <v>18</v>
      </c>
      <c r="AG33" s="37">
        <f t="shared" si="5"/>
        <v>0</v>
      </c>
      <c r="AH33" s="37">
        <f t="shared" si="13"/>
        <v>0</v>
      </c>
      <c r="AI33" s="37">
        <f t="shared" si="14"/>
        <v>0</v>
      </c>
    </row>
    <row r="34" spans="1:35" s="66" customFormat="1" ht="12" customHeight="1">
      <c r="A34" s="135"/>
      <c r="B34" s="91" t="s">
        <v>22</v>
      </c>
      <c r="C34" s="103">
        <v>352</v>
      </c>
      <c r="D34" s="98">
        <v>232</v>
      </c>
      <c r="E34" s="98">
        <v>111</v>
      </c>
      <c r="F34" s="40">
        <v>9</v>
      </c>
      <c r="L34" s="37">
        <f t="shared" si="0"/>
        <v>352</v>
      </c>
      <c r="M34" s="37">
        <f t="shared" si="1"/>
        <v>0</v>
      </c>
      <c r="N34" s="37"/>
      <c r="Y34" s="123">
        <f>D56</f>
        <v>56</v>
      </c>
      <c r="Z34" s="123">
        <f>E56</f>
        <v>56</v>
      </c>
      <c r="AA34" s="123">
        <f>F56</f>
        <v>0</v>
      </c>
      <c r="AC34" s="122">
        <v>56</v>
      </c>
      <c r="AD34" s="122">
        <v>56</v>
      </c>
      <c r="AE34" s="122"/>
      <c r="AG34" s="37">
        <f t="shared" si="5"/>
        <v>0</v>
      </c>
      <c r="AH34" s="37">
        <f t="shared" si="13"/>
        <v>0</v>
      </c>
      <c r="AI34" s="37">
        <f t="shared" si="14"/>
        <v>0</v>
      </c>
    </row>
    <row r="35" spans="1:35" s="39" customFormat="1" ht="12" customHeight="1">
      <c r="A35" s="135"/>
      <c r="B35" s="87"/>
      <c r="C35" s="77">
        <v>100</v>
      </c>
      <c r="D35" s="97">
        <f>D34/$C$34*100</f>
        <v>65.909090909090907</v>
      </c>
      <c r="E35" s="97">
        <f>E34/$C$34*100</f>
        <v>31.53409090909091</v>
      </c>
      <c r="F35" s="97">
        <f t="shared" ref="F35" si="18">F34/$C$34*100</f>
        <v>2.5568181818181821</v>
      </c>
      <c r="L35" s="37">
        <f t="shared" si="0"/>
        <v>100</v>
      </c>
      <c r="M35" s="37">
        <f t="shared" si="1"/>
        <v>0</v>
      </c>
      <c r="Y35" s="123">
        <f>D58</f>
        <v>83</v>
      </c>
      <c r="Z35" s="123">
        <f>E58</f>
        <v>44</v>
      </c>
      <c r="AA35" s="123">
        <f>F58</f>
        <v>1</v>
      </c>
      <c r="AC35" s="122">
        <v>83</v>
      </c>
      <c r="AD35" s="122">
        <v>44</v>
      </c>
      <c r="AE35" s="122">
        <v>1</v>
      </c>
      <c r="AG35" s="37">
        <f t="shared" si="5"/>
        <v>0</v>
      </c>
      <c r="AH35" s="37">
        <f t="shared" si="13"/>
        <v>0</v>
      </c>
      <c r="AI35" s="37">
        <f t="shared" si="14"/>
        <v>0</v>
      </c>
    </row>
    <row r="36" spans="1:35" s="66" customFormat="1" ht="12" customHeight="1">
      <c r="A36" s="135"/>
      <c r="B36" s="88" t="s">
        <v>23</v>
      </c>
      <c r="C36" s="76">
        <v>327</v>
      </c>
      <c r="D36" s="96">
        <v>198</v>
      </c>
      <c r="E36" s="96">
        <v>119</v>
      </c>
      <c r="F36" s="41">
        <v>10</v>
      </c>
      <c r="L36" s="37">
        <f t="shared" si="0"/>
        <v>327</v>
      </c>
      <c r="M36" s="37">
        <f t="shared" si="1"/>
        <v>0</v>
      </c>
      <c r="N36" s="37"/>
      <c r="Y36" s="123">
        <f>D60</f>
        <v>245</v>
      </c>
      <c r="Z36" s="123">
        <f>E60</f>
        <v>125</v>
      </c>
      <c r="AA36" s="123">
        <f>F60</f>
        <v>14</v>
      </c>
      <c r="AC36" s="122">
        <v>245</v>
      </c>
      <c r="AD36" s="122">
        <v>125</v>
      </c>
      <c r="AE36" s="122">
        <v>14</v>
      </c>
      <c r="AG36" s="37">
        <f t="shared" si="5"/>
        <v>0</v>
      </c>
      <c r="AH36" s="37">
        <f t="shared" si="13"/>
        <v>0</v>
      </c>
      <c r="AI36" s="37">
        <f t="shared" si="14"/>
        <v>0</v>
      </c>
    </row>
    <row r="37" spans="1:35" s="39" customFormat="1" ht="12" customHeight="1">
      <c r="A37" s="135"/>
      <c r="B37" s="87"/>
      <c r="C37" s="76">
        <v>100</v>
      </c>
      <c r="D37" s="97">
        <f>D36/$C$36*100</f>
        <v>60.550458715596335</v>
      </c>
      <c r="E37" s="97">
        <f>E36/$C$36*100</f>
        <v>36.391437308868504</v>
      </c>
      <c r="F37" s="97">
        <f t="shared" ref="F37" si="19">F36/$C$36*100</f>
        <v>3.0581039755351682</v>
      </c>
      <c r="L37" s="37">
        <f t="shared" si="0"/>
        <v>100</v>
      </c>
      <c r="M37" s="37">
        <f t="shared" si="1"/>
        <v>0</v>
      </c>
      <c r="Y37" s="123">
        <f>D62</f>
        <v>418</v>
      </c>
      <c r="Z37" s="123">
        <f>E62</f>
        <v>114</v>
      </c>
      <c r="AA37" s="123">
        <f>F62</f>
        <v>18</v>
      </c>
      <c r="AC37" s="122">
        <v>418</v>
      </c>
      <c r="AD37" s="122">
        <v>114</v>
      </c>
      <c r="AE37" s="122">
        <v>18</v>
      </c>
      <c r="AG37" s="37">
        <f t="shared" si="5"/>
        <v>0</v>
      </c>
      <c r="AH37" s="37">
        <f t="shared" si="13"/>
        <v>0</v>
      </c>
      <c r="AI37" s="37">
        <f t="shared" si="14"/>
        <v>0</v>
      </c>
    </row>
    <row r="38" spans="1:35" s="66" customFormat="1" ht="12" customHeight="1">
      <c r="A38" s="135"/>
      <c r="B38" s="88" t="s">
        <v>24</v>
      </c>
      <c r="C38" s="103">
        <v>248</v>
      </c>
      <c r="D38" s="98">
        <v>145</v>
      </c>
      <c r="E38" s="98">
        <v>96</v>
      </c>
      <c r="F38" s="40">
        <v>7</v>
      </c>
      <c r="L38" s="37">
        <f t="shared" si="0"/>
        <v>248</v>
      </c>
      <c r="M38" s="37">
        <f t="shared" si="1"/>
        <v>0</v>
      </c>
      <c r="N38" s="37"/>
      <c r="Y38" s="123">
        <f>D64</f>
        <v>19</v>
      </c>
      <c r="Z38" s="123">
        <f>E64</f>
        <v>27</v>
      </c>
      <c r="AA38" s="123">
        <f>F64</f>
        <v>0</v>
      </c>
      <c r="AC38" s="122">
        <v>19</v>
      </c>
      <c r="AD38" s="122">
        <v>27</v>
      </c>
      <c r="AE38" s="122"/>
      <c r="AG38" s="37">
        <f t="shared" si="5"/>
        <v>0</v>
      </c>
      <c r="AH38" s="37">
        <f t="shared" si="13"/>
        <v>0</v>
      </c>
      <c r="AI38" s="37">
        <f t="shared" si="14"/>
        <v>0</v>
      </c>
    </row>
    <row r="39" spans="1:35" s="39" customFormat="1" ht="12" customHeight="1">
      <c r="A39" s="135"/>
      <c r="B39" s="87"/>
      <c r="C39" s="77">
        <v>100</v>
      </c>
      <c r="D39" s="97">
        <f>D38/$C$38*100</f>
        <v>58.467741935483872</v>
      </c>
      <c r="E39" s="97">
        <f>E38/$C$38*100</f>
        <v>38.70967741935484</v>
      </c>
      <c r="F39" s="97">
        <f t="shared" ref="F39" si="20">F38/$C$38*100</f>
        <v>2.82258064516129</v>
      </c>
      <c r="L39" s="37">
        <f t="shared" si="0"/>
        <v>100.00000000000001</v>
      </c>
      <c r="M39" s="37">
        <f t="shared" si="1"/>
        <v>0</v>
      </c>
      <c r="Y39" s="123">
        <f>D66</f>
        <v>352</v>
      </c>
      <c r="Z39" s="123">
        <f>E66</f>
        <v>120</v>
      </c>
      <c r="AA39" s="123">
        <f>F66</f>
        <v>19</v>
      </c>
      <c r="AC39" s="122">
        <v>352</v>
      </c>
      <c r="AD39" s="122">
        <v>120</v>
      </c>
      <c r="AE39" s="122">
        <v>19</v>
      </c>
      <c r="AG39" s="37">
        <f t="shared" si="5"/>
        <v>0</v>
      </c>
      <c r="AH39" s="37">
        <f t="shared" si="13"/>
        <v>0</v>
      </c>
      <c r="AI39" s="37">
        <f t="shared" si="14"/>
        <v>0</v>
      </c>
    </row>
    <row r="40" spans="1:35" s="66" customFormat="1" ht="12" customHeight="1">
      <c r="A40" s="135"/>
      <c r="B40" s="88" t="s">
        <v>25</v>
      </c>
      <c r="C40" s="76">
        <v>167</v>
      </c>
      <c r="D40" s="96">
        <v>112</v>
      </c>
      <c r="E40" s="96">
        <v>50</v>
      </c>
      <c r="F40" s="41">
        <v>5</v>
      </c>
      <c r="L40" s="37">
        <f t="shared" si="0"/>
        <v>167</v>
      </c>
      <c r="M40" s="37">
        <f t="shared" si="1"/>
        <v>0</v>
      </c>
      <c r="N40" s="37"/>
      <c r="Y40" s="123">
        <f>D68</f>
        <v>49</v>
      </c>
      <c r="Z40" s="123">
        <f>E68</f>
        <v>30</v>
      </c>
      <c r="AA40" s="123">
        <f>F68</f>
        <v>4</v>
      </c>
      <c r="AC40" s="122">
        <v>49</v>
      </c>
      <c r="AD40" s="122">
        <v>30</v>
      </c>
      <c r="AE40" s="122">
        <v>4</v>
      </c>
      <c r="AG40" s="37">
        <f t="shared" si="5"/>
        <v>0</v>
      </c>
      <c r="AH40" s="37">
        <f t="shared" si="13"/>
        <v>0</v>
      </c>
      <c r="AI40" s="37">
        <f t="shared" si="14"/>
        <v>0</v>
      </c>
    </row>
    <row r="41" spans="1:35" s="39" customFormat="1" ht="12" customHeight="1">
      <c r="A41" s="135"/>
      <c r="B41" s="87"/>
      <c r="C41" s="76">
        <v>100</v>
      </c>
      <c r="D41" s="97">
        <f>D40/$C$40*100</f>
        <v>67.06586826347305</v>
      </c>
      <c r="E41" s="97">
        <f>E40/$C$40*100</f>
        <v>29.940119760479039</v>
      </c>
      <c r="F41" s="97">
        <f t="shared" ref="F41" si="21">F40/$C$40*100</f>
        <v>2.9940119760479043</v>
      </c>
      <c r="L41" s="37">
        <f t="shared" si="0"/>
        <v>99.999999999999986</v>
      </c>
      <c r="M41" s="37">
        <f t="shared" si="1"/>
        <v>0</v>
      </c>
      <c r="Y41" s="123">
        <f>D70</f>
        <v>19</v>
      </c>
      <c r="Z41" s="123">
        <f>E70</f>
        <v>5</v>
      </c>
      <c r="AA41" s="123">
        <f>F70</f>
        <v>3</v>
      </c>
      <c r="AC41" s="122">
        <v>19</v>
      </c>
      <c r="AD41" s="122">
        <v>5</v>
      </c>
      <c r="AE41" s="122">
        <v>3</v>
      </c>
      <c r="AG41" s="37">
        <f t="shared" si="5"/>
        <v>0</v>
      </c>
      <c r="AH41" s="37">
        <f t="shared" si="13"/>
        <v>0</v>
      </c>
      <c r="AI41" s="37">
        <f t="shared" si="14"/>
        <v>0</v>
      </c>
    </row>
    <row r="42" spans="1:35" s="37" customFormat="1" ht="12" customHeight="1">
      <c r="A42" s="135"/>
      <c r="B42" s="91" t="s">
        <v>26</v>
      </c>
      <c r="C42" s="103">
        <v>275</v>
      </c>
      <c r="D42" s="98">
        <v>174</v>
      </c>
      <c r="E42" s="98">
        <v>95</v>
      </c>
      <c r="F42" s="40">
        <v>6</v>
      </c>
      <c r="L42" s="37">
        <f t="shared" ref="L42:L73" si="22">SUM(D42:F42)</f>
        <v>275</v>
      </c>
      <c r="M42" s="37">
        <f t="shared" ref="M42:M73" si="23">C42-L42</f>
        <v>0</v>
      </c>
      <c r="Y42" s="123">
        <f>D72</f>
        <v>779</v>
      </c>
      <c r="Z42" s="123">
        <f>E72</f>
        <v>291</v>
      </c>
      <c r="AA42" s="123">
        <f>F72</f>
        <v>31</v>
      </c>
      <c r="AC42" s="37">
        <v>779</v>
      </c>
      <c r="AD42" s="37">
        <v>291</v>
      </c>
      <c r="AE42" s="37">
        <v>31</v>
      </c>
      <c r="AG42" s="37">
        <f t="shared" si="5"/>
        <v>0</v>
      </c>
      <c r="AH42" s="37">
        <f t="shared" si="13"/>
        <v>0</v>
      </c>
      <c r="AI42" s="37">
        <f t="shared" si="14"/>
        <v>0</v>
      </c>
    </row>
    <row r="43" spans="1:35" s="39" customFormat="1" ht="12" customHeight="1">
      <c r="A43" s="135"/>
      <c r="B43" s="87"/>
      <c r="C43" s="77">
        <v>100</v>
      </c>
      <c r="D43" s="97">
        <f>D42/$C$42*100</f>
        <v>63.272727272727266</v>
      </c>
      <c r="E43" s="97">
        <f>E42/$C$42*100</f>
        <v>34.545454545454547</v>
      </c>
      <c r="F43" s="97">
        <f t="shared" ref="F43" si="24">F42/$C$42*100</f>
        <v>2.1818181818181821</v>
      </c>
      <c r="L43" s="37">
        <f t="shared" si="22"/>
        <v>100</v>
      </c>
      <c r="M43" s="37">
        <f t="shared" si="23"/>
        <v>0</v>
      </c>
      <c r="Y43" s="123">
        <f>D74</f>
        <v>908</v>
      </c>
      <c r="Z43" s="123">
        <f>E74</f>
        <v>410</v>
      </c>
      <c r="AA43" s="123">
        <f>F74</f>
        <v>43</v>
      </c>
      <c r="AC43" s="39">
        <v>908</v>
      </c>
      <c r="AD43" s="39">
        <v>410</v>
      </c>
      <c r="AE43" s="39">
        <v>43</v>
      </c>
      <c r="AG43" s="37">
        <f t="shared" si="5"/>
        <v>0</v>
      </c>
      <c r="AH43" s="37">
        <f t="shared" si="13"/>
        <v>0</v>
      </c>
      <c r="AI43" s="37">
        <f t="shared" si="14"/>
        <v>0</v>
      </c>
    </row>
    <row r="44" spans="1:35" s="37" customFormat="1" ht="12" customHeight="1">
      <c r="A44" s="135"/>
      <c r="B44" s="88" t="s">
        <v>27</v>
      </c>
      <c r="C44" s="76">
        <v>147</v>
      </c>
      <c r="D44" s="96">
        <v>106</v>
      </c>
      <c r="E44" s="96">
        <v>39</v>
      </c>
      <c r="F44" s="41">
        <v>2</v>
      </c>
      <c r="L44" s="37">
        <f t="shared" si="22"/>
        <v>147</v>
      </c>
      <c r="M44" s="37">
        <f t="shared" si="23"/>
        <v>0</v>
      </c>
      <c r="Y44" s="123">
        <f>D76</f>
        <v>222</v>
      </c>
      <c r="Z44" s="123">
        <f>E76</f>
        <v>88</v>
      </c>
      <c r="AA44" s="123">
        <f>F76</f>
        <v>10</v>
      </c>
      <c r="AC44" s="37">
        <v>222</v>
      </c>
      <c r="AD44" s="37">
        <v>88</v>
      </c>
      <c r="AE44" s="37">
        <v>10</v>
      </c>
      <c r="AG44" s="37">
        <f t="shared" si="5"/>
        <v>0</v>
      </c>
      <c r="AH44" s="37">
        <f t="shared" si="13"/>
        <v>0</v>
      </c>
      <c r="AI44" s="37">
        <f t="shared" si="14"/>
        <v>0</v>
      </c>
    </row>
    <row r="45" spans="1:35" s="39" customFormat="1" ht="12" customHeight="1">
      <c r="A45" s="135"/>
      <c r="B45" s="87"/>
      <c r="C45" s="76">
        <v>100</v>
      </c>
      <c r="D45" s="97">
        <f>D44/$C$44*100</f>
        <v>72.10884353741497</v>
      </c>
      <c r="E45" s="97">
        <f>E44/$C$44*100</f>
        <v>26.530612244897959</v>
      </c>
      <c r="F45" s="97">
        <f t="shared" ref="F45" si="25">F44/$C$44*100</f>
        <v>1.3605442176870748</v>
      </c>
      <c r="L45" s="37">
        <f t="shared" si="22"/>
        <v>100</v>
      </c>
      <c r="M45" s="37">
        <f t="shared" si="23"/>
        <v>0</v>
      </c>
      <c r="Y45" s="123">
        <f>D78</f>
        <v>413</v>
      </c>
      <c r="Z45" s="123">
        <f>E78</f>
        <v>289</v>
      </c>
      <c r="AA45" s="123">
        <f>F78</f>
        <v>18</v>
      </c>
      <c r="AC45" s="39">
        <v>413</v>
      </c>
      <c r="AD45" s="39">
        <v>289</v>
      </c>
      <c r="AE45" s="39">
        <v>18</v>
      </c>
      <c r="AG45" s="37">
        <f t="shared" si="5"/>
        <v>0</v>
      </c>
      <c r="AH45" s="37">
        <f t="shared" si="13"/>
        <v>0</v>
      </c>
      <c r="AI45" s="37">
        <f t="shared" si="14"/>
        <v>0</v>
      </c>
    </row>
    <row r="46" spans="1:35" s="37" customFormat="1" ht="12" customHeight="1">
      <c r="A46" s="135"/>
      <c r="B46" s="91" t="s">
        <v>28</v>
      </c>
      <c r="C46" s="103">
        <v>194</v>
      </c>
      <c r="D46" s="98">
        <v>131</v>
      </c>
      <c r="E46" s="98">
        <v>57</v>
      </c>
      <c r="F46" s="40">
        <v>6</v>
      </c>
      <c r="L46" s="37">
        <f t="shared" si="22"/>
        <v>194</v>
      </c>
      <c r="M46" s="37">
        <f t="shared" si="23"/>
        <v>0</v>
      </c>
      <c r="Y46" s="123">
        <f>D80</f>
        <v>126</v>
      </c>
      <c r="Z46" s="123">
        <f>E80</f>
        <v>120</v>
      </c>
      <c r="AA46" s="123">
        <f>F80</f>
        <v>6</v>
      </c>
      <c r="AC46" s="37">
        <v>126</v>
      </c>
      <c r="AD46" s="37">
        <v>120</v>
      </c>
      <c r="AE46" s="37">
        <v>6</v>
      </c>
      <c r="AG46" s="37">
        <f t="shared" si="5"/>
        <v>0</v>
      </c>
      <c r="AH46" s="37">
        <f t="shared" si="13"/>
        <v>0</v>
      </c>
      <c r="AI46" s="37">
        <f t="shared" si="14"/>
        <v>0</v>
      </c>
    </row>
    <row r="47" spans="1:35" s="39" customFormat="1" ht="12" customHeight="1">
      <c r="A47" s="135"/>
      <c r="B47" s="87"/>
      <c r="C47" s="77">
        <v>100</v>
      </c>
      <c r="D47" s="97">
        <f>D46/$C$46*100</f>
        <v>67.525773195876297</v>
      </c>
      <c r="E47" s="97">
        <f>E46/$C$46*100</f>
        <v>29.381443298969074</v>
      </c>
      <c r="F47" s="97">
        <f t="shared" ref="F47" si="26">F46/$C$46*100</f>
        <v>3.0927835051546393</v>
      </c>
      <c r="L47" s="37">
        <f t="shared" si="22"/>
        <v>100.00000000000001</v>
      </c>
      <c r="M47" s="37">
        <f t="shared" si="23"/>
        <v>0</v>
      </c>
      <c r="Y47" s="123">
        <f>D82</f>
        <v>1301</v>
      </c>
      <c r="Z47" s="123">
        <f>E82</f>
        <v>552</v>
      </c>
      <c r="AA47" s="123">
        <f>F82</f>
        <v>54</v>
      </c>
      <c r="AC47" s="39">
        <v>1301</v>
      </c>
      <c r="AD47" s="39">
        <v>552</v>
      </c>
      <c r="AE47" s="39">
        <v>54</v>
      </c>
      <c r="AG47" s="37">
        <f t="shared" si="5"/>
        <v>0</v>
      </c>
      <c r="AH47" s="37">
        <f t="shared" si="13"/>
        <v>0</v>
      </c>
      <c r="AI47" s="37">
        <f t="shared" si="14"/>
        <v>0</v>
      </c>
    </row>
    <row r="48" spans="1:35" s="66" customFormat="1" ht="12" customHeight="1">
      <c r="A48" s="135"/>
      <c r="B48" s="88" t="s">
        <v>29</v>
      </c>
      <c r="C48" s="76">
        <v>296</v>
      </c>
      <c r="D48" s="96">
        <v>192</v>
      </c>
      <c r="E48" s="96">
        <v>91</v>
      </c>
      <c r="F48" s="41">
        <v>13</v>
      </c>
      <c r="L48" s="37">
        <f t="shared" si="22"/>
        <v>296</v>
      </c>
      <c r="M48" s="37">
        <f t="shared" si="23"/>
        <v>0</v>
      </c>
      <c r="N48" s="37"/>
      <c r="Y48" s="123">
        <f>D84</f>
        <v>324</v>
      </c>
      <c r="Z48" s="123">
        <f>E84</f>
        <v>139</v>
      </c>
      <c r="AA48" s="123">
        <f>F84</f>
        <v>20</v>
      </c>
      <c r="AC48" s="66">
        <v>324</v>
      </c>
      <c r="AD48" s="66">
        <v>139</v>
      </c>
      <c r="AE48" s="66">
        <v>20</v>
      </c>
      <c r="AG48" s="37">
        <f t="shared" si="5"/>
        <v>0</v>
      </c>
      <c r="AH48" s="37">
        <f t="shared" si="13"/>
        <v>0</v>
      </c>
      <c r="AI48" s="37">
        <f t="shared" si="14"/>
        <v>0</v>
      </c>
    </row>
    <row r="49" spans="1:35" s="39" customFormat="1" ht="12" customHeight="1">
      <c r="A49" s="135"/>
      <c r="B49" s="87"/>
      <c r="C49" s="76">
        <v>100</v>
      </c>
      <c r="D49" s="97">
        <f>D48/$C$48*100</f>
        <v>64.86486486486487</v>
      </c>
      <c r="E49" s="97">
        <f>E48/$C$48*100</f>
        <v>30.743243243243246</v>
      </c>
      <c r="F49" s="97">
        <f t="shared" ref="F49" si="27">F48/$C$48*100</f>
        <v>4.3918918918918921</v>
      </c>
      <c r="L49" s="37">
        <f t="shared" si="22"/>
        <v>100</v>
      </c>
      <c r="M49" s="37">
        <f t="shared" si="23"/>
        <v>0</v>
      </c>
      <c r="Y49" s="123">
        <f>D86</f>
        <v>774</v>
      </c>
      <c r="Z49" s="123">
        <f>E86</f>
        <v>264</v>
      </c>
      <c r="AA49" s="123">
        <f>F86</f>
        <v>29</v>
      </c>
      <c r="AC49" s="39">
        <v>774</v>
      </c>
      <c r="AD49" s="39">
        <v>264</v>
      </c>
      <c r="AE49" s="39">
        <v>29</v>
      </c>
      <c r="AG49" s="37">
        <f t="shared" si="5"/>
        <v>0</v>
      </c>
      <c r="AH49" s="37">
        <f t="shared" si="13"/>
        <v>0</v>
      </c>
      <c r="AI49" s="37">
        <f t="shared" si="14"/>
        <v>0</v>
      </c>
    </row>
    <row r="50" spans="1:35" s="66" customFormat="1" ht="12" customHeight="1">
      <c r="A50" s="135"/>
      <c r="B50" s="88" t="s">
        <v>30</v>
      </c>
      <c r="C50" s="103">
        <v>178</v>
      </c>
      <c r="D50" s="98">
        <v>122</v>
      </c>
      <c r="E50" s="98">
        <v>54</v>
      </c>
      <c r="F50" s="40">
        <v>2</v>
      </c>
      <c r="L50" s="37">
        <f t="shared" si="22"/>
        <v>178</v>
      </c>
      <c r="M50" s="37">
        <f t="shared" si="23"/>
        <v>0</v>
      </c>
      <c r="N50" s="37"/>
      <c r="Y50" s="123">
        <f>D88</f>
        <v>322</v>
      </c>
      <c r="Z50" s="123">
        <f>E88</f>
        <v>124</v>
      </c>
      <c r="AA50" s="123">
        <f>F88</f>
        <v>8</v>
      </c>
      <c r="AC50" s="66">
        <v>322</v>
      </c>
      <c r="AD50" s="66">
        <v>124</v>
      </c>
      <c r="AE50" s="66">
        <v>8</v>
      </c>
      <c r="AG50" s="37">
        <f t="shared" si="5"/>
        <v>0</v>
      </c>
      <c r="AH50" s="37">
        <f t="shared" si="13"/>
        <v>0</v>
      </c>
      <c r="AI50" s="37">
        <f t="shared" si="14"/>
        <v>0</v>
      </c>
    </row>
    <row r="51" spans="1:35" s="39" customFormat="1" ht="12" customHeight="1">
      <c r="A51" s="135"/>
      <c r="B51" s="87"/>
      <c r="C51" s="77">
        <v>100</v>
      </c>
      <c r="D51" s="97">
        <f>D50/$C$50*100</f>
        <v>68.539325842696627</v>
      </c>
      <c r="E51" s="97">
        <f>E50/$C$50*100</f>
        <v>30.337078651685395</v>
      </c>
      <c r="F51" s="97">
        <f t="shared" ref="F51" si="28">F50/$C$50*100</f>
        <v>1.1235955056179776</v>
      </c>
      <c r="L51" s="37">
        <f t="shared" si="22"/>
        <v>100</v>
      </c>
      <c r="M51" s="37">
        <f t="shared" si="23"/>
        <v>0</v>
      </c>
      <c r="Y51" s="123">
        <f>D90</f>
        <v>8</v>
      </c>
      <c r="Z51" s="123">
        <f>E90</f>
        <v>5</v>
      </c>
      <c r="AA51" s="123">
        <f>F90</f>
        <v>0</v>
      </c>
      <c r="AC51" s="122">
        <v>8</v>
      </c>
      <c r="AD51" s="122">
        <v>5</v>
      </c>
      <c r="AE51" s="39">
        <v>0</v>
      </c>
      <c r="AG51" s="37">
        <f t="shared" si="5"/>
        <v>0</v>
      </c>
      <c r="AH51" s="37">
        <f t="shared" si="13"/>
        <v>0</v>
      </c>
      <c r="AI51" s="37">
        <f t="shared" si="14"/>
        <v>0</v>
      </c>
    </row>
    <row r="52" spans="1:35" s="66" customFormat="1" ht="12" customHeight="1">
      <c r="A52" s="135"/>
      <c r="B52" s="88" t="s">
        <v>12</v>
      </c>
      <c r="C52" s="76">
        <v>20</v>
      </c>
      <c r="D52" s="96">
        <v>13</v>
      </c>
      <c r="E52" s="96">
        <v>5</v>
      </c>
      <c r="F52" s="41">
        <v>2</v>
      </c>
      <c r="L52" s="37">
        <f t="shared" si="22"/>
        <v>20</v>
      </c>
      <c r="M52" s="37">
        <f t="shared" si="23"/>
        <v>0</v>
      </c>
      <c r="N52" s="37"/>
      <c r="Y52" s="123">
        <f>D92</f>
        <v>41</v>
      </c>
      <c r="Z52" s="123">
        <f>E92</f>
        <v>46</v>
      </c>
      <c r="AA52" s="123">
        <f>F92</f>
        <v>6</v>
      </c>
      <c r="AC52" s="66">
        <v>41</v>
      </c>
      <c r="AD52" s="66">
        <v>46</v>
      </c>
      <c r="AE52" s="66">
        <v>6</v>
      </c>
      <c r="AG52" s="37">
        <f t="shared" si="5"/>
        <v>0</v>
      </c>
      <c r="AH52" s="37">
        <f t="shared" si="13"/>
        <v>0</v>
      </c>
      <c r="AI52" s="37">
        <f t="shared" si="14"/>
        <v>0</v>
      </c>
    </row>
    <row r="53" spans="1:35" s="39" customFormat="1" ht="12" customHeight="1">
      <c r="A53" s="136"/>
      <c r="B53" s="90"/>
      <c r="C53" s="75">
        <v>100</v>
      </c>
      <c r="D53" s="111">
        <f>D52/$C$52*100</f>
        <v>65</v>
      </c>
      <c r="E53" s="111">
        <f>E52/$C$52*100</f>
        <v>25</v>
      </c>
      <c r="F53" s="111">
        <f t="shared" ref="F53" si="29">F52/$C$52*100</f>
        <v>10</v>
      </c>
      <c r="L53" s="37">
        <f t="shared" si="22"/>
        <v>100</v>
      </c>
      <c r="M53" s="37">
        <f t="shared" si="23"/>
        <v>0</v>
      </c>
      <c r="Y53" s="123">
        <f>D94</f>
        <v>13</v>
      </c>
      <c r="Z53" s="123">
        <f>E94</f>
        <v>6</v>
      </c>
      <c r="AA53" s="123">
        <f>F94</f>
        <v>2</v>
      </c>
      <c r="AC53" s="39">
        <v>13</v>
      </c>
      <c r="AD53" s="39">
        <v>6</v>
      </c>
      <c r="AE53" s="39">
        <v>2</v>
      </c>
      <c r="AG53" s="37">
        <f t="shared" si="5"/>
        <v>0</v>
      </c>
      <c r="AH53" s="37">
        <f t="shared" si="13"/>
        <v>0</v>
      </c>
      <c r="AI53" s="37">
        <f t="shared" si="14"/>
        <v>0</v>
      </c>
    </row>
    <row r="54" spans="1:35" s="39" customFormat="1" ht="12" customHeight="1">
      <c r="A54" s="134" t="s">
        <v>42</v>
      </c>
      <c r="B54" s="121" t="s">
        <v>53</v>
      </c>
      <c r="C54" s="102">
        <v>696</v>
      </c>
      <c r="D54" s="85">
        <v>399</v>
      </c>
      <c r="E54" s="85">
        <v>279</v>
      </c>
      <c r="F54" s="36">
        <v>18</v>
      </c>
      <c r="L54" s="37">
        <f t="shared" si="22"/>
        <v>696</v>
      </c>
      <c r="M54" s="37">
        <f t="shared" si="23"/>
        <v>0</v>
      </c>
      <c r="N54" s="37"/>
    </row>
    <row r="55" spans="1:35" s="39" customFormat="1" ht="12" customHeight="1">
      <c r="A55" s="135"/>
      <c r="B55" s="92"/>
      <c r="C55" s="77">
        <v>100</v>
      </c>
      <c r="D55" s="97">
        <f>D54/$C$54*100</f>
        <v>57.327586206896555</v>
      </c>
      <c r="E55" s="97">
        <f>E54/$C$54*100</f>
        <v>40.086206896551722</v>
      </c>
      <c r="F55" s="97">
        <f t="shared" ref="F55" si="30">F54/$C$54*100</f>
        <v>2.5862068965517242</v>
      </c>
      <c r="L55" s="37">
        <f t="shared" si="22"/>
        <v>100.00000000000001</v>
      </c>
      <c r="M55" s="37">
        <f t="shared" si="23"/>
        <v>0</v>
      </c>
    </row>
    <row r="56" spans="1:35" s="39" customFormat="1" ht="12" customHeight="1">
      <c r="A56" s="135"/>
      <c r="B56" s="93" t="s">
        <v>43</v>
      </c>
      <c r="C56" s="76">
        <v>112</v>
      </c>
      <c r="D56" s="96">
        <v>56</v>
      </c>
      <c r="E56" s="96">
        <v>56</v>
      </c>
      <c r="F56" s="41">
        <v>0</v>
      </c>
      <c r="L56" s="37">
        <f t="shared" si="22"/>
        <v>112</v>
      </c>
      <c r="M56" s="37">
        <f t="shared" si="23"/>
        <v>0</v>
      </c>
      <c r="N56" s="37"/>
    </row>
    <row r="57" spans="1:35" s="39" customFormat="1" ht="12" customHeight="1">
      <c r="A57" s="135"/>
      <c r="B57" s="92"/>
      <c r="C57" s="76">
        <v>100</v>
      </c>
      <c r="D57" s="97">
        <f>D56/$C$56*100</f>
        <v>50</v>
      </c>
      <c r="E57" s="97">
        <f>E56/$C$56*100</f>
        <v>50</v>
      </c>
      <c r="F57" s="97">
        <f t="shared" ref="F57" si="31">F56/$C$56*100</f>
        <v>0</v>
      </c>
      <c r="L57" s="37">
        <f t="shared" si="22"/>
        <v>100</v>
      </c>
      <c r="M57" s="37">
        <f t="shared" si="23"/>
        <v>0</v>
      </c>
    </row>
    <row r="58" spans="1:35" s="39" customFormat="1" ht="12" customHeight="1">
      <c r="A58" s="135"/>
      <c r="B58" s="93" t="s">
        <v>44</v>
      </c>
      <c r="C58" s="103">
        <v>128</v>
      </c>
      <c r="D58" s="98">
        <v>83</v>
      </c>
      <c r="E58" s="98">
        <v>44</v>
      </c>
      <c r="F58" s="40">
        <v>1</v>
      </c>
      <c r="L58" s="37">
        <f t="shared" si="22"/>
        <v>128</v>
      </c>
      <c r="M58" s="37">
        <f t="shared" si="23"/>
        <v>0</v>
      </c>
      <c r="N58" s="37"/>
    </row>
    <row r="59" spans="1:35" s="39" customFormat="1" ht="12" customHeight="1">
      <c r="A59" s="135"/>
      <c r="B59" s="92"/>
      <c r="C59" s="77">
        <v>100</v>
      </c>
      <c r="D59" s="97">
        <f>D58/$C$58*100</f>
        <v>64.84375</v>
      </c>
      <c r="E59" s="97">
        <f>E58/$C$58*100</f>
        <v>34.375</v>
      </c>
      <c r="F59" s="97">
        <f t="shared" ref="F59" si="32">F58/$C$58*100</f>
        <v>0.78125</v>
      </c>
      <c r="L59" s="37">
        <f t="shared" si="22"/>
        <v>100</v>
      </c>
      <c r="M59" s="37">
        <f t="shared" si="23"/>
        <v>0</v>
      </c>
    </row>
    <row r="60" spans="1:35" s="39" customFormat="1" ht="12" customHeight="1">
      <c r="A60" s="135"/>
      <c r="B60" s="93" t="s">
        <v>45</v>
      </c>
      <c r="C60" s="76">
        <v>384</v>
      </c>
      <c r="D60" s="96">
        <v>245</v>
      </c>
      <c r="E60" s="96">
        <v>125</v>
      </c>
      <c r="F60" s="41">
        <v>14</v>
      </c>
      <c r="L60" s="37">
        <f t="shared" si="22"/>
        <v>384</v>
      </c>
      <c r="M60" s="37">
        <f t="shared" si="23"/>
        <v>0</v>
      </c>
      <c r="N60" s="37"/>
    </row>
    <row r="61" spans="1:35" s="39" customFormat="1" ht="12" customHeight="1">
      <c r="A61" s="135"/>
      <c r="B61" s="92"/>
      <c r="C61" s="77">
        <v>100</v>
      </c>
      <c r="D61" s="97">
        <f>D60/$C$60*100</f>
        <v>63.802083333333336</v>
      </c>
      <c r="E61" s="97">
        <f>E60/$C$60*100</f>
        <v>32.552083333333329</v>
      </c>
      <c r="F61" s="97">
        <f t="shared" ref="F61" si="33">F60/$C$60*100</f>
        <v>3.6458333333333335</v>
      </c>
      <c r="L61" s="37">
        <f t="shared" si="22"/>
        <v>99.999999999999986</v>
      </c>
      <c r="M61" s="37">
        <f t="shared" si="23"/>
        <v>0</v>
      </c>
    </row>
    <row r="62" spans="1:35" s="39" customFormat="1" ht="12" customHeight="1">
      <c r="A62" s="135"/>
      <c r="B62" s="93" t="s">
        <v>46</v>
      </c>
      <c r="C62" s="103">
        <v>550</v>
      </c>
      <c r="D62" s="98">
        <v>418</v>
      </c>
      <c r="E62" s="98">
        <v>114</v>
      </c>
      <c r="F62" s="40">
        <v>18</v>
      </c>
      <c r="L62" s="37">
        <f t="shared" si="22"/>
        <v>550</v>
      </c>
      <c r="M62" s="37">
        <f t="shared" si="23"/>
        <v>0</v>
      </c>
      <c r="N62" s="37"/>
    </row>
    <row r="63" spans="1:35" s="39" customFormat="1" ht="12" customHeight="1">
      <c r="A63" s="135"/>
      <c r="B63" s="92"/>
      <c r="C63" s="77">
        <v>100</v>
      </c>
      <c r="D63" s="97">
        <f>D62/$C$62*100</f>
        <v>76</v>
      </c>
      <c r="E63" s="97">
        <f>E62/$C$62*100</f>
        <v>20.727272727272727</v>
      </c>
      <c r="F63" s="97">
        <f t="shared" ref="F63" si="34">F62/$C$62*100</f>
        <v>3.2727272727272729</v>
      </c>
      <c r="L63" s="37">
        <f t="shared" si="22"/>
        <v>99.999999999999986</v>
      </c>
      <c r="M63" s="37">
        <f t="shared" si="23"/>
        <v>0</v>
      </c>
    </row>
    <row r="64" spans="1:35" s="39" customFormat="1" ht="12" customHeight="1">
      <c r="A64" s="135"/>
      <c r="B64" s="95" t="s">
        <v>47</v>
      </c>
      <c r="C64" s="76">
        <v>46</v>
      </c>
      <c r="D64" s="96">
        <v>19</v>
      </c>
      <c r="E64" s="96">
        <v>27</v>
      </c>
      <c r="F64" s="41">
        <v>0</v>
      </c>
      <c r="L64" s="37">
        <f t="shared" si="22"/>
        <v>46</v>
      </c>
      <c r="M64" s="37">
        <f t="shared" si="23"/>
        <v>0</v>
      </c>
      <c r="N64" s="37"/>
    </row>
    <row r="65" spans="1:14" s="39" customFormat="1" ht="12" customHeight="1">
      <c r="A65" s="135"/>
      <c r="B65" s="92"/>
      <c r="C65" s="76">
        <v>100</v>
      </c>
      <c r="D65" s="97">
        <f>D64/$C$64*100</f>
        <v>41.304347826086953</v>
      </c>
      <c r="E65" s="97">
        <f>E64/$C$64*100</f>
        <v>58.695652173913047</v>
      </c>
      <c r="F65" s="97">
        <f t="shared" ref="F65" si="35">F64/$C$64*100</f>
        <v>0</v>
      </c>
      <c r="L65" s="37">
        <f t="shared" si="22"/>
        <v>100</v>
      </c>
      <c r="M65" s="37">
        <f t="shared" si="23"/>
        <v>0</v>
      </c>
    </row>
    <row r="66" spans="1:14" s="39" customFormat="1" ht="12" customHeight="1">
      <c r="A66" s="135"/>
      <c r="B66" s="93" t="s">
        <v>48</v>
      </c>
      <c r="C66" s="103">
        <v>491</v>
      </c>
      <c r="D66" s="98">
        <v>352</v>
      </c>
      <c r="E66" s="98">
        <v>120</v>
      </c>
      <c r="F66" s="40">
        <v>19</v>
      </c>
      <c r="L66" s="37">
        <f t="shared" si="22"/>
        <v>491</v>
      </c>
      <c r="M66" s="37">
        <f t="shared" si="23"/>
        <v>0</v>
      </c>
      <c r="N66" s="37"/>
    </row>
    <row r="67" spans="1:14" s="39" customFormat="1" ht="12" customHeight="1">
      <c r="A67" s="135"/>
      <c r="B67" s="92"/>
      <c r="C67" s="77">
        <v>100</v>
      </c>
      <c r="D67" s="97">
        <f>D66/$C$66*100</f>
        <v>71.690427698574339</v>
      </c>
      <c r="E67" s="97">
        <f>E66/$C$66*100</f>
        <v>24.439918533604889</v>
      </c>
      <c r="F67" s="97">
        <f t="shared" ref="F67" si="36">F66/$C$66*100</f>
        <v>3.8696537678207736</v>
      </c>
      <c r="L67" s="37">
        <f t="shared" si="22"/>
        <v>100</v>
      </c>
      <c r="M67" s="37">
        <f t="shared" si="23"/>
        <v>0</v>
      </c>
    </row>
    <row r="68" spans="1:14" s="39" customFormat="1" ht="12" customHeight="1">
      <c r="A68" s="135"/>
      <c r="B68" s="93" t="s">
        <v>49</v>
      </c>
      <c r="C68" s="103">
        <v>83</v>
      </c>
      <c r="D68" s="98">
        <v>49</v>
      </c>
      <c r="E68" s="98">
        <v>30</v>
      </c>
      <c r="F68" s="40">
        <v>4</v>
      </c>
      <c r="L68" s="37">
        <f t="shared" si="22"/>
        <v>83</v>
      </c>
      <c r="M68" s="37">
        <f t="shared" si="23"/>
        <v>0</v>
      </c>
      <c r="N68" s="37"/>
    </row>
    <row r="69" spans="1:14" s="39" customFormat="1" ht="12" customHeight="1">
      <c r="A69" s="135"/>
      <c r="B69" s="92"/>
      <c r="C69" s="77">
        <v>100</v>
      </c>
      <c r="D69" s="97">
        <f>D68/$C$68*100</f>
        <v>59.036144578313255</v>
      </c>
      <c r="E69" s="97">
        <f>E68/$C$68*100</f>
        <v>36.144578313253014</v>
      </c>
      <c r="F69" s="97">
        <f t="shared" ref="F69" si="37">F68/$C$68*100</f>
        <v>4.8192771084337354</v>
      </c>
      <c r="L69" s="37">
        <f t="shared" si="22"/>
        <v>100</v>
      </c>
      <c r="M69" s="37">
        <f t="shared" si="23"/>
        <v>0</v>
      </c>
    </row>
    <row r="70" spans="1:14" s="66" customFormat="1" ht="12" customHeight="1">
      <c r="A70" s="135"/>
      <c r="B70" s="93" t="s">
        <v>50</v>
      </c>
      <c r="C70" s="76">
        <v>27</v>
      </c>
      <c r="D70" s="96">
        <v>19</v>
      </c>
      <c r="E70" s="96">
        <v>5</v>
      </c>
      <c r="F70" s="41">
        <v>3</v>
      </c>
      <c r="L70" s="37">
        <f t="shared" si="22"/>
        <v>27</v>
      </c>
      <c r="M70" s="37">
        <f t="shared" si="23"/>
        <v>0</v>
      </c>
      <c r="N70" s="37"/>
    </row>
    <row r="71" spans="1:14" s="39" customFormat="1" ht="12" customHeight="1">
      <c r="A71" s="136"/>
      <c r="B71" s="94"/>
      <c r="C71" s="75">
        <v>100</v>
      </c>
      <c r="D71" s="111">
        <f>D70/$C$70*100</f>
        <v>70.370370370370367</v>
      </c>
      <c r="E71" s="111">
        <f>E70/$C$70*100</f>
        <v>18.518518518518519</v>
      </c>
      <c r="F71" s="111">
        <f t="shared" ref="F71" si="38">F70/$C$70*100</f>
        <v>11.111111111111111</v>
      </c>
      <c r="L71" s="37">
        <f t="shared" si="22"/>
        <v>100</v>
      </c>
      <c r="M71" s="37">
        <f t="shared" si="23"/>
        <v>0</v>
      </c>
    </row>
    <row r="72" spans="1:14" ht="11.25" customHeight="1">
      <c r="A72" s="130" t="s">
        <v>181</v>
      </c>
      <c r="B72" s="105" t="s">
        <v>58</v>
      </c>
      <c r="C72" s="102">
        <v>1101</v>
      </c>
      <c r="D72" s="106">
        <v>779</v>
      </c>
      <c r="E72" s="106">
        <v>291</v>
      </c>
      <c r="F72" s="107">
        <v>31</v>
      </c>
      <c r="L72" s="37">
        <f t="shared" si="22"/>
        <v>1101</v>
      </c>
      <c r="M72" s="37">
        <f t="shared" si="23"/>
        <v>0</v>
      </c>
      <c r="N72" s="37"/>
    </row>
    <row r="73" spans="1:14" ht="11.25">
      <c r="A73" s="131"/>
      <c r="B73" s="89"/>
      <c r="C73" s="76">
        <v>100</v>
      </c>
      <c r="D73" s="97">
        <f>D72/$C$72*100</f>
        <v>70.753860127157125</v>
      </c>
      <c r="E73" s="97">
        <f t="shared" ref="E73:F73" si="39">E72/$C$72*100</f>
        <v>26.430517711171664</v>
      </c>
      <c r="F73" s="97">
        <f t="shared" si="39"/>
        <v>2.8156221616712078</v>
      </c>
      <c r="L73" s="37">
        <f t="shared" si="22"/>
        <v>100</v>
      </c>
      <c r="M73" s="37">
        <f t="shared" si="23"/>
        <v>0</v>
      </c>
      <c r="N73" s="39"/>
    </row>
    <row r="74" spans="1:14" ht="11.25">
      <c r="A74" s="131"/>
      <c r="B74" s="112" t="s">
        <v>59</v>
      </c>
      <c r="C74" s="103">
        <v>1361</v>
      </c>
      <c r="D74" s="108">
        <v>908</v>
      </c>
      <c r="E74" s="108">
        <v>410</v>
      </c>
      <c r="F74" s="109">
        <v>43</v>
      </c>
      <c r="L74" s="37">
        <f t="shared" ref="L74:L95" si="40">SUM(D74:F74)</f>
        <v>1361</v>
      </c>
      <c r="M74" s="37">
        <f t="shared" ref="M74:M95" si="41">C74-L74</f>
        <v>0</v>
      </c>
      <c r="N74" s="37"/>
    </row>
    <row r="75" spans="1:14" ht="11.25">
      <c r="A75" s="131"/>
      <c r="B75" s="92"/>
      <c r="C75" s="77">
        <v>100</v>
      </c>
      <c r="D75" s="97">
        <f>D74/$C$74*100</f>
        <v>66.715650257163844</v>
      </c>
      <c r="E75" s="97">
        <f t="shared" ref="E75:F75" si="42">E74/$C$74*100</f>
        <v>30.124908155767816</v>
      </c>
      <c r="F75" s="97">
        <f t="shared" si="42"/>
        <v>3.1594415870683319</v>
      </c>
      <c r="L75" s="37">
        <f t="shared" si="40"/>
        <v>99.999999999999986</v>
      </c>
      <c r="M75" s="37">
        <f t="shared" si="41"/>
        <v>0</v>
      </c>
      <c r="N75" s="39"/>
    </row>
    <row r="76" spans="1:14" ht="11.25">
      <c r="A76" s="131"/>
      <c r="B76" s="112" t="s">
        <v>60</v>
      </c>
      <c r="C76" s="76">
        <v>320</v>
      </c>
      <c r="D76" s="108">
        <v>222</v>
      </c>
      <c r="E76" s="108">
        <v>88</v>
      </c>
      <c r="F76" s="109">
        <v>10</v>
      </c>
      <c r="L76" s="37">
        <f t="shared" si="40"/>
        <v>320</v>
      </c>
      <c r="M76" s="37">
        <f t="shared" si="41"/>
        <v>0</v>
      </c>
      <c r="N76" s="37"/>
    </row>
    <row r="77" spans="1:14" ht="11.25">
      <c r="A77" s="131"/>
      <c r="B77" s="92"/>
      <c r="C77" s="77">
        <v>100</v>
      </c>
      <c r="D77" s="97">
        <f>D76/$C$76*100</f>
        <v>69.375</v>
      </c>
      <c r="E77" s="97">
        <f t="shared" ref="E77:F77" si="43">E76/$C$76*100</f>
        <v>27.500000000000004</v>
      </c>
      <c r="F77" s="97">
        <f t="shared" si="43"/>
        <v>3.125</v>
      </c>
      <c r="L77" s="37">
        <f t="shared" si="40"/>
        <v>100</v>
      </c>
      <c r="M77" s="37">
        <f t="shared" si="41"/>
        <v>0</v>
      </c>
      <c r="N77" s="39"/>
    </row>
    <row r="78" spans="1:14" ht="11.25">
      <c r="A78" s="131"/>
      <c r="B78" s="112" t="s">
        <v>61</v>
      </c>
      <c r="C78" s="103">
        <v>720</v>
      </c>
      <c r="D78" s="108">
        <v>413</v>
      </c>
      <c r="E78" s="108">
        <v>289</v>
      </c>
      <c r="F78" s="109">
        <v>18</v>
      </c>
      <c r="L78" s="37">
        <f t="shared" si="40"/>
        <v>720</v>
      </c>
      <c r="M78" s="37">
        <f t="shared" si="41"/>
        <v>0</v>
      </c>
      <c r="N78" s="37"/>
    </row>
    <row r="79" spans="1:14" ht="11.25">
      <c r="A79" s="131"/>
      <c r="B79" s="92"/>
      <c r="C79" s="77">
        <v>100</v>
      </c>
      <c r="D79" s="97">
        <f>D78/$C$78*100</f>
        <v>57.361111111111107</v>
      </c>
      <c r="E79" s="97">
        <f t="shared" ref="E79:F79" si="44">E78/$C$78*100</f>
        <v>40.138888888888893</v>
      </c>
      <c r="F79" s="97">
        <f t="shared" si="44"/>
        <v>2.5</v>
      </c>
      <c r="L79" s="37">
        <f t="shared" si="40"/>
        <v>100</v>
      </c>
      <c r="M79" s="37">
        <f t="shared" si="41"/>
        <v>0</v>
      </c>
      <c r="N79" s="39"/>
    </row>
    <row r="80" spans="1:14" ht="11.25">
      <c r="A80" s="131"/>
      <c r="B80" s="112" t="s">
        <v>62</v>
      </c>
      <c r="C80" s="76">
        <v>252</v>
      </c>
      <c r="D80" s="108">
        <v>126</v>
      </c>
      <c r="E80" s="108">
        <v>120</v>
      </c>
      <c r="F80" s="109">
        <v>6</v>
      </c>
      <c r="L80" s="37">
        <f t="shared" si="40"/>
        <v>252</v>
      </c>
      <c r="M80" s="37">
        <f t="shared" si="41"/>
        <v>0</v>
      </c>
      <c r="N80" s="37"/>
    </row>
    <row r="81" spans="1:14" ht="11.25">
      <c r="A81" s="131"/>
      <c r="B81" s="92"/>
      <c r="C81" s="77">
        <v>100</v>
      </c>
      <c r="D81" s="97">
        <f>D80/$C$80*100</f>
        <v>50</v>
      </c>
      <c r="E81" s="97">
        <f t="shared" ref="E81:F81" si="45">E80/$C$80*100</f>
        <v>47.619047619047613</v>
      </c>
      <c r="F81" s="97">
        <f t="shared" si="45"/>
        <v>2.3809523809523809</v>
      </c>
      <c r="L81" s="37">
        <f t="shared" si="40"/>
        <v>100</v>
      </c>
      <c r="M81" s="37">
        <f t="shared" si="41"/>
        <v>0</v>
      </c>
      <c r="N81" s="39"/>
    </row>
    <row r="82" spans="1:14" ht="11.25">
      <c r="A82" s="131"/>
      <c r="B82" s="112" t="s">
        <v>63</v>
      </c>
      <c r="C82" s="103">
        <v>1907</v>
      </c>
      <c r="D82" s="108">
        <v>1301</v>
      </c>
      <c r="E82" s="108">
        <v>552</v>
      </c>
      <c r="F82" s="109">
        <v>54</v>
      </c>
      <c r="L82" s="37">
        <f t="shared" si="40"/>
        <v>1907</v>
      </c>
      <c r="M82" s="37">
        <f t="shared" si="41"/>
        <v>0</v>
      </c>
      <c r="N82" s="37"/>
    </row>
    <row r="83" spans="1:14" ht="11.25">
      <c r="A83" s="131"/>
      <c r="B83" s="92"/>
      <c r="C83" s="77">
        <v>100</v>
      </c>
      <c r="D83" s="97">
        <f>D82/$C$82*100</f>
        <v>68.222338751966433</v>
      </c>
      <c r="E83" s="97">
        <f t="shared" ref="E83:F83" si="46">E82/$C$82*100</f>
        <v>28.945988463555324</v>
      </c>
      <c r="F83" s="97">
        <f t="shared" si="46"/>
        <v>2.8316727844782381</v>
      </c>
      <c r="L83" s="37">
        <f t="shared" si="40"/>
        <v>100</v>
      </c>
      <c r="M83" s="37">
        <f t="shared" si="41"/>
        <v>0</v>
      </c>
      <c r="N83" s="39"/>
    </row>
    <row r="84" spans="1:14" ht="11.25">
      <c r="A84" s="131"/>
      <c r="B84" s="112" t="s">
        <v>64</v>
      </c>
      <c r="C84" s="76">
        <v>483</v>
      </c>
      <c r="D84" s="108">
        <v>324</v>
      </c>
      <c r="E84" s="108">
        <v>139</v>
      </c>
      <c r="F84" s="109">
        <v>20</v>
      </c>
      <c r="L84" s="37">
        <f t="shared" si="40"/>
        <v>483</v>
      </c>
      <c r="M84" s="37">
        <f t="shared" si="41"/>
        <v>0</v>
      </c>
      <c r="N84" s="37"/>
    </row>
    <row r="85" spans="1:14" ht="11.25">
      <c r="A85" s="131"/>
      <c r="B85" s="92"/>
      <c r="C85" s="77">
        <v>100</v>
      </c>
      <c r="D85" s="97">
        <f>D84/$C$84*100</f>
        <v>67.080745341614914</v>
      </c>
      <c r="E85" s="97">
        <f t="shared" ref="E85:F85" si="47">E84/$C$84*100</f>
        <v>28.778467908902694</v>
      </c>
      <c r="F85" s="97">
        <f t="shared" si="47"/>
        <v>4.1407867494824018</v>
      </c>
      <c r="L85" s="37">
        <f t="shared" si="40"/>
        <v>100.00000000000001</v>
      </c>
      <c r="M85" s="37">
        <f t="shared" si="41"/>
        <v>0</v>
      </c>
      <c r="N85" s="39"/>
    </row>
    <row r="86" spans="1:14" ht="11.25">
      <c r="A86" s="131"/>
      <c r="B86" s="110" t="s">
        <v>65</v>
      </c>
      <c r="C86" s="76">
        <v>1067</v>
      </c>
      <c r="D86" s="108">
        <v>774</v>
      </c>
      <c r="E86" s="108">
        <v>264</v>
      </c>
      <c r="F86" s="109">
        <v>29</v>
      </c>
      <c r="L86" s="37">
        <f t="shared" si="40"/>
        <v>1067</v>
      </c>
      <c r="M86" s="37">
        <f t="shared" si="41"/>
        <v>0</v>
      </c>
      <c r="N86" s="37"/>
    </row>
    <row r="87" spans="1:14" ht="11.25">
      <c r="A87" s="131"/>
      <c r="B87" s="92"/>
      <c r="C87" s="77">
        <v>100</v>
      </c>
      <c r="D87" s="117">
        <f>D86/$C$86*100</f>
        <v>72.5398313027179</v>
      </c>
      <c r="E87" s="117">
        <f t="shared" ref="E87:F87" si="48">E86/$C$86*100</f>
        <v>24.742268041237114</v>
      </c>
      <c r="F87" s="117">
        <f t="shared" si="48"/>
        <v>2.7179006560449857</v>
      </c>
      <c r="L87" s="37">
        <f t="shared" si="40"/>
        <v>100</v>
      </c>
      <c r="M87" s="37">
        <f t="shared" si="41"/>
        <v>0</v>
      </c>
      <c r="N87" s="39"/>
    </row>
    <row r="88" spans="1:14" ht="11.25">
      <c r="A88" s="131"/>
      <c r="B88" s="119" t="s">
        <v>66</v>
      </c>
      <c r="C88" s="76">
        <v>454</v>
      </c>
      <c r="D88" s="120">
        <v>322</v>
      </c>
      <c r="E88" s="120">
        <v>124</v>
      </c>
      <c r="F88" s="120">
        <v>8</v>
      </c>
      <c r="L88" s="37">
        <f t="shared" si="40"/>
        <v>454</v>
      </c>
      <c r="M88" s="37">
        <f t="shared" si="41"/>
        <v>0</v>
      </c>
      <c r="N88" s="37"/>
    </row>
    <row r="89" spans="1:14" ht="11.25">
      <c r="A89" s="131"/>
      <c r="B89" s="92"/>
      <c r="C89" s="77">
        <v>100</v>
      </c>
      <c r="D89" s="97">
        <f>D88/$C$88*100</f>
        <v>70.925110132158579</v>
      </c>
      <c r="E89" s="97">
        <f t="shared" ref="E89:F89" si="49">E88/$C$88*100</f>
        <v>27.312775330396477</v>
      </c>
      <c r="F89" s="97">
        <f t="shared" si="49"/>
        <v>1.7621145374449341</v>
      </c>
      <c r="L89" s="37">
        <f t="shared" si="40"/>
        <v>99.999999999999986</v>
      </c>
      <c r="M89" s="37">
        <f t="shared" si="41"/>
        <v>0</v>
      </c>
      <c r="N89" s="39"/>
    </row>
    <row r="90" spans="1:14" ht="11.25">
      <c r="A90" s="131"/>
      <c r="B90" s="112" t="s">
        <v>49</v>
      </c>
      <c r="C90" s="103">
        <v>13</v>
      </c>
      <c r="D90" s="108">
        <v>8</v>
      </c>
      <c r="E90" s="108">
        <v>5</v>
      </c>
      <c r="F90" s="109">
        <v>0</v>
      </c>
      <c r="L90" s="37">
        <f t="shared" si="40"/>
        <v>13</v>
      </c>
      <c r="M90" s="37">
        <f t="shared" si="41"/>
        <v>0</v>
      </c>
      <c r="N90" s="37"/>
    </row>
    <row r="91" spans="1:14" ht="11.25">
      <c r="A91" s="131"/>
      <c r="B91" s="92"/>
      <c r="C91" s="77">
        <v>100</v>
      </c>
      <c r="D91" s="97">
        <f>D90/$C$90*100</f>
        <v>61.53846153846154</v>
      </c>
      <c r="E91" s="97">
        <f t="shared" ref="E91:F91" si="50">E90/$C$90*100</f>
        <v>38.461538461538467</v>
      </c>
      <c r="F91" s="97">
        <f t="shared" si="50"/>
        <v>0</v>
      </c>
      <c r="L91" s="37">
        <f t="shared" si="40"/>
        <v>100</v>
      </c>
      <c r="M91" s="37">
        <f t="shared" si="41"/>
        <v>0</v>
      </c>
      <c r="N91" s="39"/>
    </row>
    <row r="92" spans="1:14" ht="11.25">
      <c r="A92" s="131"/>
      <c r="B92" s="112" t="s">
        <v>67</v>
      </c>
      <c r="C92" s="76">
        <v>93</v>
      </c>
      <c r="D92" s="108">
        <v>41</v>
      </c>
      <c r="E92" s="108">
        <v>46</v>
      </c>
      <c r="F92" s="109">
        <v>6</v>
      </c>
      <c r="L92" s="37">
        <f t="shared" si="40"/>
        <v>93</v>
      </c>
      <c r="M92" s="37">
        <f t="shared" si="41"/>
        <v>0</v>
      </c>
      <c r="N92" s="37"/>
    </row>
    <row r="93" spans="1:14" ht="11.25">
      <c r="A93" s="131"/>
      <c r="B93" s="92"/>
      <c r="C93" s="77">
        <v>100</v>
      </c>
      <c r="D93" s="97">
        <f>D92/$C$92*100</f>
        <v>44.086021505376344</v>
      </c>
      <c r="E93" s="97">
        <f t="shared" ref="E93:F93" si="51">E92/$C$92*100</f>
        <v>49.462365591397848</v>
      </c>
      <c r="F93" s="97">
        <f t="shared" si="51"/>
        <v>6.4516129032258061</v>
      </c>
      <c r="L93" s="37">
        <f t="shared" si="40"/>
        <v>100</v>
      </c>
      <c r="M93" s="37">
        <f t="shared" si="41"/>
        <v>0</v>
      </c>
      <c r="N93" s="39"/>
    </row>
    <row r="94" spans="1:14" ht="11.25">
      <c r="A94" s="131"/>
      <c r="B94" s="112" t="s">
        <v>68</v>
      </c>
      <c r="C94" s="103">
        <v>21</v>
      </c>
      <c r="D94" s="108">
        <v>13</v>
      </c>
      <c r="E94" s="108">
        <v>6</v>
      </c>
      <c r="F94" s="109">
        <v>2</v>
      </c>
      <c r="L94" s="37">
        <f t="shared" si="40"/>
        <v>21</v>
      </c>
      <c r="M94" s="37">
        <f t="shared" si="41"/>
        <v>0</v>
      </c>
      <c r="N94" s="37"/>
    </row>
    <row r="95" spans="1:14" ht="11.25">
      <c r="A95" s="132"/>
      <c r="B95" s="94"/>
      <c r="C95" s="75">
        <v>100</v>
      </c>
      <c r="D95" s="111">
        <f>D94/$C$94*100</f>
        <v>61.904761904761905</v>
      </c>
      <c r="E95" s="111">
        <f t="shared" ref="E95:F95" si="52">E94/$C$94*100</f>
        <v>28.571428571428569</v>
      </c>
      <c r="F95" s="111">
        <f t="shared" si="52"/>
        <v>9.5238095238095237</v>
      </c>
      <c r="L95" s="37">
        <f t="shared" si="40"/>
        <v>100</v>
      </c>
      <c r="M95" s="37">
        <f t="shared" si="41"/>
        <v>0</v>
      </c>
      <c r="N95" s="39"/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20" width="6.625" style="1" customWidth="1"/>
    <col min="21" max="16384" width="9" style="2"/>
  </cols>
  <sheetData>
    <row r="1" spans="1:28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1.25" customHeight="1">
      <c r="A3" s="137" t="s">
        <v>107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 ht="11.25" customHeight="1">
      <c r="A4" s="99" t="s">
        <v>191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8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8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115"/>
    </row>
    <row r="9" spans="1:28" s="4" customFormat="1" ht="180" customHeight="1">
      <c r="A9" s="74" t="s">
        <v>11</v>
      </c>
      <c r="B9" s="3"/>
      <c r="C9" s="62" t="s">
        <v>10</v>
      </c>
      <c r="D9" s="104" t="s">
        <v>76</v>
      </c>
      <c r="E9" s="104" t="s">
        <v>77</v>
      </c>
      <c r="F9" s="104" t="s">
        <v>78</v>
      </c>
      <c r="G9" s="104" t="s">
        <v>79</v>
      </c>
      <c r="H9" s="104" t="s">
        <v>80</v>
      </c>
      <c r="I9" s="104" t="s">
        <v>81</v>
      </c>
      <c r="J9" s="104" t="s">
        <v>82</v>
      </c>
      <c r="K9" s="104" t="s">
        <v>83</v>
      </c>
      <c r="L9" s="104" t="s">
        <v>84</v>
      </c>
      <c r="M9" s="104" t="s">
        <v>85</v>
      </c>
      <c r="N9" s="104" t="s">
        <v>86</v>
      </c>
      <c r="O9" s="104" t="s">
        <v>87</v>
      </c>
      <c r="P9" s="104" t="s">
        <v>88</v>
      </c>
      <c r="Q9" s="104" t="s">
        <v>89</v>
      </c>
      <c r="R9" s="104" t="s">
        <v>90</v>
      </c>
      <c r="S9" s="104" t="s">
        <v>91</v>
      </c>
      <c r="T9" s="104" t="s">
        <v>74</v>
      </c>
    </row>
    <row r="10" spans="1:28" s="37" customFormat="1" ht="12" customHeight="1">
      <c r="A10" s="34"/>
      <c r="B10" s="35" t="s">
        <v>7</v>
      </c>
      <c r="C10" s="102">
        <v>1640</v>
      </c>
      <c r="D10" s="57">
        <v>870</v>
      </c>
      <c r="E10" s="57">
        <v>59</v>
      </c>
      <c r="F10" s="85">
        <v>204</v>
      </c>
      <c r="G10" s="85">
        <v>332</v>
      </c>
      <c r="H10" s="85">
        <v>113</v>
      </c>
      <c r="I10" s="85">
        <v>277</v>
      </c>
      <c r="J10" s="85">
        <v>223</v>
      </c>
      <c r="K10" s="85">
        <v>84</v>
      </c>
      <c r="L10" s="85">
        <v>216</v>
      </c>
      <c r="M10" s="85">
        <v>243</v>
      </c>
      <c r="N10" s="85">
        <v>11</v>
      </c>
      <c r="O10" s="85">
        <v>227</v>
      </c>
      <c r="P10" s="85">
        <v>370</v>
      </c>
      <c r="Q10" s="85">
        <v>24</v>
      </c>
      <c r="R10" s="85">
        <v>29</v>
      </c>
      <c r="S10" s="85">
        <v>5</v>
      </c>
      <c r="T10" s="85">
        <v>241</v>
      </c>
    </row>
    <row r="11" spans="1:28" s="39" customFormat="1" ht="12" customHeight="1">
      <c r="A11" s="38"/>
      <c r="B11" s="82"/>
      <c r="C11" s="75">
        <v>100</v>
      </c>
      <c r="D11" s="58">
        <f>D10/$C$10*100</f>
        <v>53.048780487804883</v>
      </c>
      <c r="E11" s="58">
        <f t="shared" ref="E11:T11" si="0">E10/$C$10*100</f>
        <v>3.5975609756097557</v>
      </c>
      <c r="F11" s="111">
        <f t="shared" si="0"/>
        <v>12.439024390243903</v>
      </c>
      <c r="G11" s="111">
        <f t="shared" si="0"/>
        <v>20.243902439024392</v>
      </c>
      <c r="H11" s="111">
        <f t="shared" si="0"/>
        <v>6.8902439024390247</v>
      </c>
      <c r="I11" s="111">
        <f t="shared" si="0"/>
        <v>16.890243902439025</v>
      </c>
      <c r="J11" s="111">
        <f t="shared" si="0"/>
        <v>13.597560975609756</v>
      </c>
      <c r="K11" s="111">
        <f t="shared" si="0"/>
        <v>5.1219512195121952</v>
      </c>
      <c r="L11" s="111">
        <f t="shared" si="0"/>
        <v>13.170731707317074</v>
      </c>
      <c r="M11" s="111">
        <f t="shared" si="0"/>
        <v>14.817073170731707</v>
      </c>
      <c r="N11" s="111">
        <f t="shared" si="0"/>
        <v>0.67073170731707321</v>
      </c>
      <c r="O11" s="111">
        <f t="shared" si="0"/>
        <v>13.841463414634148</v>
      </c>
      <c r="P11" s="111">
        <f t="shared" si="0"/>
        <v>22.560975609756099</v>
      </c>
      <c r="Q11" s="111">
        <f t="shared" si="0"/>
        <v>1.4634146341463417</v>
      </c>
      <c r="R11" s="111">
        <f t="shared" si="0"/>
        <v>1.7682926829268291</v>
      </c>
      <c r="S11" s="111">
        <f t="shared" si="0"/>
        <v>0.3048780487804878</v>
      </c>
      <c r="T11" s="111">
        <f t="shared" si="0"/>
        <v>14.695121951219511</v>
      </c>
    </row>
    <row r="12" spans="1:28" s="37" customFormat="1" ht="12" customHeight="1">
      <c r="A12" s="134" t="s">
        <v>18</v>
      </c>
      <c r="B12" s="86" t="s">
        <v>8</v>
      </c>
      <c r="C12" s="102">
        <v>580</v>
      </c>
      <c r="D12" s="85">
        <v>309</v>
      </c>
      <c r="E12" s="85">
        <v>30</v>
      </c>
      <c r="F12" s="36">
        <v>70</v>
      </c>
      <c r="G12" s="36">
        <v>103</v>
      </c>
      <c r="H12" s="36">
        <v>39</v>
      </c>
      <c r="I12" s="36">
        <v>122</v>
      </c>
      <c r="J12" s="36">
        <v>55</v>
      </c>
      <c r="K12" s="36">
        <v>40</v>
      </c>
      <c r="L12" s="36">
        <v>65</v>
      </c>
      <c r="M12" s="36">
        <v>84</v>
      </c>
      <c r="N12" s="36">
        <v>3</v>
      </c>
      <c r="O12" s="36">
        <v>79</v>
      </c>
      <c r="P12" s="36">
        <v>141</v>
      </c>
      <c r="Q12" s="36">
        <v>8</v>
      </c>
      <c r="R12" s="36">
        <v>9</v>
      </c>
      <c r="S12" s="36">
        <v>3</v>
      </c>
      <c r="T12" s="36">
        <v>88</v>
      </c>
      <c r="U12" s="125"/>
      <c r="V12" s="125"/>
      <c r="W12" s="125"/>
      <c r="X12" s="125"/>
      <c r="Y12" s="125"/>
      <c r="Z12" s="125"/>
      <c r="AA12" s="125"/>
      <c r="AB12" s="125"/>
    </row>
    <row r="13" spans="1:28" s="39" customFormat="1" ht="12" customHeight="1">
      <c r="A13" s="135"/>
      <c r="B13" s="89"/>
      <c r="C13" s="76">
        <v>100</v>
      </c>
      <c r="D13" s="116">
        <f>D12/$C$12*100</f>
        <v>53.275862068965516</v>
      </c>
      <c r="E13" s="116">
        <f t="shared" ref="E13:T13" si="1">E12/$C$12*100</f>
        <v>5.1724137931034484</v>
      </c>
      <c r="F13" s="117">
        <f t="shared" si="1"/>
        <v>12.068965517241379</v>
      </c>
      <c r="G13" s="117">
        <f t="shared" si="1"/>
        <v>17.758620689655171</v>
      </c>
      <c r="H13" s="117">
        <f t="shared" si="1"/>
        <v>6.7241379310344822</v>
      </c>
      <c r="I13" s="117">
        <f t="shared" si="1"/>
        <v>21.03448275862069</v>
      </c>
      <c r="J13" s="117">
        <f t="shared" si="1"/>
        <v>9.4827586206896548</v>
      </c>
      <c r="K13" s="117">
        <f t="shared" si="1"/>
        <v>6.8965517241379306</v>
      </c>
      <c r="L13" s="117">
        <f t="shared" si="1"/>
        <v>11.206896551724139</v>
      </c>
      <c r="M13" s="117">
        <f t="shared" si="1"/>
        <v>14.482758620689657</v>
      </c>
      <c r="N13" s="117">
        <f t="shared" si="1"/>
        <v>0.51724137931034486</v>
      </c>
      <c r="O13" s="117">
        <f t="shared" si="1"/>
        <v>13.620689655172413</v>
      </c>
      <c r="P13" s="117">
        <f t="shared" si="1"/>
        <v>24.310344827586206</v>
      </c>
      <c r="Q13" s="117">
        <f t="shared" si="1"/>
        <v>1.3793103448275863</v>
      </c>
      <c r="R13" s="117">
        <f t="shared" si="1"/>
        <v>1.5517241379310345</v>
      </c>
      <c r="S13" s="117">
        <f t="shared" si="1"/>
        <v>0.51724137931034486</v>
      </c>
      <c r="T13" s="117">
        <f t="shared" si="1"/>
        <v>15.172413793103448</v>
      </c>
      <c r="U13" s="125"/>
      <c r="V13" s="125"/>
      <c r="W13" s="125"/>
      <c r="X13" s="125"/>
      <c r="Y13" s="125"/>
      <c r="Z13" s="125"/>
      <c r="AA13" s="125"/>
      <c r="AB13" s="125"/>
    </row>
    <row r="14" spans="1:28" s="37" customFormat="1" ht="12" customHeight="1">
      <c r="A14" s="135"/>
      <c r="B14" s="88" t="s">
        <v>9</v>
      </c>
      <c r="C14" s="103">
        <v>1048</v>
      </c>
      <c r="D14" s="98">
        <v>553</v>
      </c>
      <c r="E14" s="98">
        <v>28</v>
      </c>
      <c r="F14" s="40">
        <v>132</v>
      </c>
      <c r="G14" s="40">
        <v>228</v>
      </c>
      <c r="H14" s="40">
        <v>72</v>
      </c>
      <c r="I14" s="40">
        <v>155</v>
      </c>
      <c r="J14" s="40">
        <v>165</v>
      </c>
      <c r="K14" s="40">
        <v>43</v>
      </c>
      <c r="L14" s="40">
        <v>148</v>
      </c>
      <c r="M14" s="40">
        <v>158</v>
      </c>
      <c r="N14" s="40">
        <v>8</v>
      </c>
      <c r="O14" s="40">
        <v>145</v>
      </c>
      <c r="P14" s="40">
        <v>227</v>
      </c>
      <c r="Q14" s="40">
        <v>16</v>
      </c>
      <c r="R14" s="40">
        <v>20</v>
      </c>
      <c r="S14" s="40">
        <v>2</v>
      </c>
      <c r="T14" s="40">
        <v>152</v>
      </c>
      <c r="U14" s="125"/>
      <c r="V14" s="125"/>
      <c r="W14" s="125"/>
      <c r="X14" s="125"/>
      <c r="Y14" s="125"/>
      <c r="Z14" s="125"/>
      <c r="AA14" s="125"/>
      <c r="AB14" s="125"/>
    </row>
    <row r="15" spans="1:28" s="39" customFormat="1" ht="12" customHeight="1">
      <c r="A15" s="135"/>
      <c r="B15" s="87"/>
      <c r="C15" s="77">
        <v>100</v>
      </c>
      <c r="D15" s="118">
        <f>D14/$C$14*100</f>
        <v>52.767175572519086</v>
      </c>
      <c r="E15" s="118">
        <f t="shared" ref="E15:T15" si="2">E14/$C$14*100</f>
        <v>2.6717557251908395</v>
      </c>
      <c r="F15" s="97">
        <f t="shared" si="2"/>
        <v>12.595419847328243</v>
      </c>
      <c r="G15" s="97">
        <f t="shared" si="2"/>
        <v>21.755725190839694</v>
      </c>
      <c r="H15" s="97">
        <f t="shared" si="2"/>
        <v>6.8702290076335881</v>
      </c>
      <c r="I15" s="97">
        <f t="shared" si="2"/>
        <v>14.790076335877863</v>
      </c>
      <c r="J15" s="97">
        <f t="shared" si="2"/>
        <v>15.744274809160306</v>
      </c>
      <c r="K15" s="97">
        <f t="shared" si="2"/>
        <v>4.1030534351145036</v>
      </c>
      <c r="L15" s="97">
        <f t="shared" si="2"/>
        <v>14.122137404580155</v>
      </c>
      <c r="M15" s="97">
        <f t="shared" si="2"/>
        <v>15.076335877862595</v>
      </c>
      <c r="N15" s="97">
        <f t="shared" si="2"/>
        <v>0.76335877862595414</v>
      </c>
      <c r="O15" s="97">
        <f t="shared" si="2"/>
        <v>13.835877862595419</v>
      </c>
      <c r="P15" s="97">
        <f t="shared" si="2"/>
        <v>21.660305343511453</v>
      </c>
      <c r="Q15" s="97">
        <f t="shared" si="2"/>
        <v>1.5267175572519083</v>
      </c>
      <c r="R15" s="97">
        <f t="shared" si="2"/>
        <v>1.9083969465648856</v>
      </c>
      <c r="S15" s="97">
        <f t="shared" si="2"/>
        <v>0.19083969465648853</v>
      </c>
      <c r="T15" s="97">
        <f t="shared" si="2"/>
        <v>14.503816793893129</v>
      </c>
    </row>
    <row r="16" spans="1:28" s="37" customFormat="1" ht="12" customHeight="1">
      <c r="A16" s="135"/>
      <c r="B16" s="91" t="s">
        <v>13</v>
      </c>
      <c r="C16" s="76">
        <v>12</v>
      </c>
      <c r="D16" s="96">
        <v>8</v>
      </c>
      <c r="E16" s="96">
        <v>1</v>
      </c>
      <c r="F16" s="41">
        <v>2</v>
      </c>
      <c r="G16" s="41">
        <v>1</v>
      </c>
      <c r="H16" s="41">
        <v>2</v>
      </c>
      <c r="I16" s="41">
        <v>0</v>
      </c>
      <c r="J16" s="41">
        <v>3</v>
      </c>
      <c r="K16" s="41">
        <v>1</v>
      </c>
      <c r="L16" s="41">
        <v>3</v>
      </c>
      <c r="M16" s="41">
        <v>1</v>
      </c>
      <c r="N16" s="41">
        <v>0</v>
      </c>
      <c r="O16" s="41">
        <v>3</v>
      </c>
      <c r="P16" s="41">
        <v>2</v>
      </c>
      <c r="Q16" s="41">
        <v>0</v>
      </c>
      <c r="R16" s="41">
        <v>0</v>
      </c>
      <c r="S16" s="41">
        <v>0</v>
      </c>
      <c r="T16" s="41">
        <v>1</v>
      </c>
    </row>
    <row r="17" spans="1:20" s="39" customFormat="1" ht="12" customHeight="1">
      <c r="A17" s="136"/>
      <c r="B17" s="90"/>
      <c r="C17" s="75">
        <v>100</v>
      </c>
      <c r="D17" s="58">
        <f>D16/$C$16*100</f>
        <v>66.666666666666657</v>
      </c>
      <c r="E17" s="58">
        <f t="shared" ref="E17:T17" si="3">E16/$C$16*100</f>
        <v>8.3333333333333321</v>
      </c>
      <c r="F17" s="111">
        <f t="shared" si="3"/>
        <v>16.666666666666664</v>
      </c>
      <c r="G17" s="111">
        <f t="shared" si="3"/>
        <v>8.3333333333333321</v>
      </c>
      <c r="H17" s="111">
        <f t="shared" si="3"/>
        <v>16.666666666666664</v>
      </c>
      <c r="I17" s="111">
        <f t="shared" si="3"/>
        <v>0</v>
      </c>
      <c r="J17" s="111">
        <f t="shared" si="3"/>
        <v>25</v>
      </c>
      <c r="K17" s="111">
        <f t="shared" si="3"/>
        <v>8.3333333333333321</v>
      </c>
      <c r="L17" s="111">
        <f t="shared" si="3"/>
        <v>25</v>
      </c>
      <c r="M17" s="111">
        <f t="shared" si="3"/>
        <v>8.3333333333333321</v>
      </c>
      <c r="N17" s="111">
        <f t="shared" si="3"/>
        <v>0</v>
      </c>
      <c r="O17" s="111">
        <f t="shared" si="3"/>
        <v>25</v>
      </c>
      <c r="P17" s="111">
        <f t="shared" si="3"/>
        <v>16.666666666666664</v>
      </c>
      <c r="Q17" s="111">
        <f t="shared" si="3"/>
        <v>0</v>
      </c>
      <c r="R17" s="111">
        <f t="shared" si="3"/>
        <v>0</v>
      </c>
      <c r="S17" s="111">
        <f t="shared" si="3"/>
        <v>0</v>
      </c>
      <c r="T17" s="111">
        <f t="shared" si="3"/>
        <v>8.3333333333333321</v>
      </c>
    </row>
    <row r="18" spans="1:20" s="66" customFormat="1" ht="12" customHeight="1">
      <c r="A18" s="135" t="s">
        <v>19</v>
      </c>
      <c r="B18" s="88" t="s">
        <v>55</v>
      </c>
      <c r="C18" s="103">
        <v>77</v>
      </c>
      <c r="D18" s="96">
        <v>41</v>
      </c>
      <c r="E18" s="96">
        <v>5</v>
      </c>
      <c r="F18" s="41">
        <v>12</v>
      </c>
      <c r="G18" s="41">
        <v>8</v>
      </c>
      <c r="H18" s="41">
        <v>2</v>
      </c>
      <c r="I18" s="41">
        <v>10</v>
      </c>
      <c r="J18" s="41">
        <v>8</v>
      </c>
      <c r="K18" s="41">
        <v>6</v>
      </c>
      <c r="L18" s="41">
        <v>15</v>
      </c>
      <c r="M18" s="41">
        <v>9</v>
      </c>
      <c r="N18" s="41">
        <v>0</v>
      </c>
      <c r="O18" s="41">
        <v>10</v>
      </c>
      <c r="P18" s="41">
        <v>11</v>
      </c>
      <c r="Q18" s="41">
        <v>1</v>
      </c>
      <c r="R18" s="41">
        <v>1</v>
      </c>
      <c r="S18" s="41">
        <v>0</v>
      </c>
      <c r="T18" s="41">
        <v>10</v>
      </c>
    </row>
    <row r="19" spans="1:20" s="39" customFormat="1" ht="12" customHeight="1">
      <c r="A19" s="135"/>
      <c r="B19" s="87"/>
      <c r="C19" s="77">
        <v>100</v>
      </c>
      <c r="D19" s="97">
        <f>D18/$C$18*100</f>
        <v>53.246753246753244</v>
      </c>
      <c r="E19" s="97">
        <f>E18/$C$18*100</f>
        <v>6.4935064935064926</v>
      </c>
      <c r="F19" s="97">
        <f t="shared" ref="F19:T19" si="4">F18/$C$18*100</f>
        <v>15.584415584415584</v>
      </c>
      <c r="G19" s="97">
        <f t="shared" si="4"/>
        <v>10.38961038961039</v>
      </c>
      <c r="H19" s="97">
        <f t="shared" si="4"/>
        <v>2.5974025974025974</v>
      </c>
      <c r="I19" s="97">
        <f t="shared" si="4"/>
        <v>12.987012987012985</v>
      </c>
      <c r="J19" s="97">
        <f t="shared" si="4"/>
        <v>10.38961038961039</v>
      </c>
      <c r="K19" s="97">
        <f t="shared" si="4"/>
        <v>7.7922077922077921</v>
      </c>
      <c r="L19" s="97">
        <f t="shared" si="4"/>
        <v>19.480519480519483</v>
      </c>
      <c r="M19" s="97">
        <f t="shared" si="4"/>
        <v>11.688311688311687</v>
      </c>
      <c r="N19" s="97">
        <f t="shared" si="4"/>
        <v>0</v>
      </c>
      <c r="O19" s="97">
        <f t="shared" si="4"/>
        <v>12.987012987012985</v>
      </c>
      <c r="P19" s="97">
        <f t="shared" si="4"/>
        <v>14.285714285714285</v>
      </c>
      <c r="Q19" s="97">
        <f t="shared" si="4"/>
        <v>1.2987012987012987</v>
      </c>
      <c r="R19" s="97">
        <f t="shared" si="4"/>
        <v>1.2987012987012987</v>
      </c>
      <c r="S19" s="97">
        <f t="shared" si="4"/>
        <v>0</v>
      </c>
      <c r="T19" s="97">
        <f t="shared" si="4"/>
        <v>12.987012987012985</v>
      </c>
    </row>
    <row r="20" spans="1:20" s="66" customFormat="1" ht="12" customHeight="1">
      <c r="A20" s="135"/>
      <c r="B20" s="88" t="s">
        <v>14</v>
      </c>
      <c r="C20" s="103">
        <v>129</v>
      </c>
      <c r="D20" s="96">
        <v>61</v>
      </c>
      <c r="E20" s="96">
        <v>14</v>
      </c>
      <c r="F20" s="41">
        <v>18</v>
      </c>
      <c r="G20" s="41">
        <v>18</v>
      </c>
      <c r="H20" s="41">
        <v>4</v>
      </c>
      <c r="I20" s="41">
        <v>12</v>
      </c>
      <c r="J20" s="41">
        <v>15</v>
      </c>
      <c r="K20" s="41">
        <v>15</v>
      </c>
      <c r="L20" s="41">
        <v>20</v>
      </c>
      <c r="M20" s="41">
        <v>23</v>
      </c>
      <c r="N20" s="41">
        <v>0</v>
      </c>
      <c r="O20" s="41">
        <v>9</v>
      </c>
      <c r="P20" s="41">
        <v>18</v>
      </c>
      <c r="Q20" s="41">
        <v>0</v>
      </c>
      <c r="R20" s="41">
        <v>4</v>
      </c>
      <c r="S20" s="41">
        <v>1</v>
      </c>
      <c r="T20" s="41">
        <v>19</v>
      </c>
    </row>
    <row r="21" spans="1:20" s="39" customFormat="1" ht="12" customHeight="1">
      <c r="A21" s="135"/>
      <c r="B21" s="87"/>
      <c r="C21" s="77">
        <v>100</v>
      </c>
      <c r="D21" s="97">
        <f>D20/$C$20*100</f>
        <v>47.286821705426355</v>
      </c>
      <c r="E21" s="97">
        <f>E20/$C$20*100</f>
        <v>10.852713178294573</v>
      </c>
      <c r="F21" s="97">
        <f t="shared" ref="F21:T21" si="5">F20/$C$20*100</f>
        <v>13.953488372093023</v>
      </c>
      <c r="G21" s="97">
        <f t="shared" si="5"/>
        <v>13.953488372093023</v>
      </c>
      <c r="H21" s="97">
        <f t="shared" si="5"/>
        <v>3.1007751937984498</v>
      </c>
      <c r="I21" s="97">
        <f t="shared" si="5"/>
        <v>9.3023255813953494</v>
      </c>
      <c r="J21" s="97">
        <f t="shared" si="5"/>
        <v>11.627906976744185</v>
      </c>
      <c r="K21" s="97">
        <f t="shared" si="5"/>
        <v>11.627906976744185</v>
      </c>
      <c r="L21" s="97">
        <f t="shared" si="5"/>
        <v>15.503875968992247</v>
      </c>
      <c r="M21" s="97">
        <f t="shared" si="5"/>
        <v>17.829457364341085</v>
      </c>
      <c r="N21" s="97">
        <f t="shared" si="5"/>
        <v>0</v>
      </c>
      <c r="O21" s="97">
        <f t="shared" si="5"/>
        <v>6.9767441860465116</v>
      </c>
      <c r="P21" s="97">
        <f t="shared" si="5"/>
        <v>13.953488372093023</v>
      </c>
      <c r="Q21" s="97">
        <f t="shared" si="5"/>
        <v>0</v>
      </c>
      <c r="R21" s="97">
        <f t="shared" si="5"/>
        <v>3.1007751937984498</v>
      </c>
      <c r="S21" s="97">
        <f t="shared" si="5"/>
        <v>0.77519379844961245</v>
      </c>
      <c r="T21" s="97">
        <f t="shared" si="5"/>
        <v>14.728682170542637</v>
      </c>
    </row>
    <row r="22" spans="1:20" s="66" customFormat="1" ht="12" customHeight="1">
      <c r="A22" s="135"/>
      <c r="B22" s="91" t="s">
        <v>15</v>
      </c>
      <c r="C22" s="103">
        <v>251</v>
      </c>
      <c r="D22" s="98">
        <v>121</v>
      </c>
      <c r="E22" s="98">
        <v>10</v>
      </c>
      <c r="F22" s="40">
        <v>32</v>
      </c>
      <c r="G22" s="40">
        <v>51</v>
      </c>
      <c r="H22" s="40">
        <v>15</v>
      </c>
      <c r="I22" s="40">
        <v>32</v>
      </c>
      <c r="J22" s="40">
        <v>22</v>
      </c>
      <c r="K22" s="40">
        <v>25</v>
      </c>
      <c r="L22" s="40">
        <v>38</v>
      </c>
      <c r="M22" s="40">
        <v>44</v>
      </c>
      <c r="N22" s="40">
        <v>0</v>
      </c>
      <c r="O22" s="40">
        <v>30</v>
      </c>
      <c r="P22" s="40">
        <v>38</v>
      </c>
      <c r="Q22" s="40">
        <v>5</v>
      </c>
      <c r="R22" s="40">
        <v>8</v>
      </c>
      <c r="S22" s="40">
        <v>0</v>
      </c>
      <c r="T22" s="40">
        <v>47</v>
      </c>
    </row>
    <row r="23" spans="1:20" s="39" customFormat="1" ht="12" customHeight="1">
      <c r="A23" s="135"/>
      <c r="B23" s="87"/>
      <c r="C23" s="76">
        <v>100</v>
      </c>
      <c r="D23" s="97">
        <f>D22/$C$22*100</f>
        <v>48.207171314741039</v>
      </c>
      <c r="E23" s="97">
        <f>E22/$C$22*100</f>
        <v>3.9840637450199203</v>
      </c>
      <c r="F23" s="97">
        <f t="shared" ref="F23:T23" si="6">F22/$C$22*100</f>
        <v>12.749003984063744</v>
      </c>
      <c r="G23" s="97">
        <f t="shared" si="6"/>
        <v>20.318725099601593</v>
      </c>
      <c r="H23" s="97">
        <f t="shared" si="6"/>
        <v>5.9760956175298805</v>
      </c>
      <c r="I23" s="97">
        <f t="shared" si="6"/>
        <v>12.749003984063744</v>
      </c>
      <c r="J23" s="97">
        <f t="shared" si="6"/>
        <v>8.7649402390438258</v>
      </c>
      <c r="K23" s="97">
        <f t="shared" si="6"/>
        <v>9.9601593625498008</v>
      </c>
      <c r="L23" s="97">
        <f t="shared" si="6"/>
        <v>15.139442231075698</v>
      </c>
      <c r="M23" s="97">
        <f t="shared" si="6"/>
        <v>17.529880478087652</v>
      </c>
      <c r="N23" s="97">
        <f t="shared" si="6"/>
        <v>0</v>
      </c>
      <c r="O23" s="97">
        <f t="shared" si="6"/>
        <v>11.952191235059761</v>
      </c>
      <c r="P23" s="97">
        <f t="shared" si="6"/>
        <v>15.139442231075698</v>
      </c>
      <c r="Q23" s="97">
        <f t="shared" si="6"/>
        <v>1.9920318725099602</v>
      </c>
      <c r="R23" s="97">
        <f t="shared" si="6"/>
        <v>3.1872509960159361</v>
      </c>
      <c r="S23" s="97">
        <f t="shared" si="6"/>
        <v>0</v>
      </c>
      <c r="T23" s="97">
        <f t="shared" si="6"/>
        <v>18.725099601593627</v>
      </c>
    </row>
    <row r="24" spans="1:20" s="66" customFormat="1" ht="12" customHeight="1">
      <c r="A24" s="135"/>
      <c r="B24" s="88" t="s">
        <v>16</v>
      </c>
      <c r="C24" s="103">
        <v>289</v>
      </c>
      <c r="D24" s="96">
        <v>162</v>
      </c>
      <c r="E24" s="96">
        <v>11</v>
      </c>
      <c r="F24" s="41">
        <v>36</v>
      </c>
      <c r="G24" s="41">
        <v>49</v>
      </c>
      <c r="H24" s="41">
        <v>22</v>
      </c>
      <c r="I24" s="41">
        <v>33</v>
      </c>
      <c r="J24" s="41">
        <v>30</v>
      </c>
      <c r="K24" s="41">
        <v>17</v>
      </c>
      <c r="L24" s="41">
        <v>42</v>
      </c>
      <c r="M24" s="41">
        <v>49</v>
      </c>
      <c r="N24" s="41">
        <v>1</v>
      </c>
      <c r="O24" s="41">
        <v>40</v>
      </c>
      <c r="P24" s="41">
        <v>56</v>
      </c>
      <c r="Q24" s="41">
        <v>0</v>
      </c>
      <c r="R24" s="41">
        <v>4</v>
      </c>
      <c r="S24" s="41">
        <v>1</v>
      </c>
      <c r="T24" s="41">
        <v>48</v>
      </c>
    </row>
    <row r="25" spans="1:20" s="39" customFormat="1" ht="12" customHeight="1">
      <c r="A25" s="135"/>
      <c r="B25" s="87"/>
      <c r="C25" s="77">
        <v>100</v>
      </c>
      <c r="D25" s="97">
        <f>D24/$C$24*100</f>
        <v>56.055363321799312</v>
      </c>
      <c r="E25" s="97">
        <f>E24/$C$24*100</f>
        <v>3.8062283737024223</v>
      </c>
      <c r="F25" s="97">
        <f t="shared" ref="F25:T25" si="7">F24/$C$24*100</f>
        <v>12.45674740484429</v>
      </c>
      <c r="G25" s="97">
        <f t="shared" si="7"/>
        <v>16.955017301038062</v>
      </c>
      <c r="H25" s="97">
        <f t="shared" si="7"/>
        <v>7.6124567474048446</v>
      </c>
      <c r="I25" s="97">
        <f t="shared" si="7"/>
        <v>11.418685121107266</v>
      </c>
      <c r="J25" s="97">
        <f t="shared" si="7"/>
        <v>10.380622837370241</v>
      </c>
      <c r="K25" s="97">
        <f t="shared" si="7"/>
        <v>5.8823529411764701</v>
      </c>
      <c r="L25" s="97">
        <f t="shared" si="7"/>
        <v>14.53287197231834</v>
      </c>
      <c r="M25" s="97">
        <f t="shared" si="7"/>
        <v>16.955017301038062</v>
      </c>
      <c r="N25" s="97">
        <f t="shared" si="7"/>
        <v>0.34602076124567477</v>
      </c>
      <c r="O25" s="97">
        <f t="shared" si="7"/>
        <v>13.84083044982699</v>
      </c>
      <c r="P25" s="97">
        <f t="shared" si="7"/>
        <v>19.377162629757784</v>
      </c>
      <c r="Q25" s="97">
        <f t="shared" si="7"/>
        <v>0</v>
      </c>
      <c r="R25" s="97">
        <f t="shared" si="7"/>
        <v>1.3840830449826991</v>
      </c>
      <c r="S25" s="97">
        <f t="shared" si="7"/>
        <v>0.34602076124567477</v>
      </c>
      <c r="T25" s="97">
        <f t="shared" si="7"/>
        <v>16.608996539792386</v>
      </c>
    </row>
    <row r="26" spans="1:20" s="66" customFormat="1" ht="12" customHeight="1">
      <c r="A26" s="135"/>
      <c r="B26" s="88" t="s">
        <v>17</v>
      </c>
      <c r="C26" s="103">
        <v>384</v>
      </c>
      <c r="D26" s="98">
        <v>211</v>
      </c>
      <c r="E26" s="98">
        <v>14</v>
      </c>
      <c r="F26" s="40">
        <v>54</v>
      </c>
      <c r="G26" s="40">
        <v>86</v>
      </c>
      <c r="H26" s="40">
        <v>32</v>
      </c>
      <c r="I26" s="40">
        <v>85</v>
      </c>
      <c r="J26" s="40">
        <v>49</v>
      </c>
      <c r="K26" s="40">
        <v>13</v>
      </c>
      <c r="L26" s="40">
        <v>41</v>
      </c>
      <c r="M26" s="40">
        <v>52</v>
      </c>
      <c r="N26" s="40">
        <v>1</v>
      </c>
      <c r="O26" s="40">
        <v>58</v>
      </c>
      <c r="P26" s="40">
        <v>91</v>
      </c>
      <c r="Q26" s="40">
        <v>6</v>
      </c>
      <c r="R26" s="40">
        <v>7</v>
      </c>
      <c r="S26" s="40">
        <v>1</v>
      </c>
      <c r="T26" s="40">
        <v>47</v>
      </c>
    </row>
    <row r="27" spans="1:20" s="39" customFormat="1" ht="12" customHeight="1">
      <c r="A27" s="135"/>
      <c r="B27" s="87"/>
      <c r="C27" s="76">
        <v>100</v>
      </c>
      <c r="D27" s="97">
        <f>D26/$C$26*100</f>
        <v>54.947916666666664</v>
      </c>
      <c r="E27" s="97">
        <f>E26/$C$26*100</f>
        <v>3.6458333333333335</v>
      </c>
      <c r="F27" s="97">
        <f t="shared" ref="F27:T27" si="8">F26/$C$26*100</f>
        <v>14.0625</v>
      </c>
      <c r="G27" s="97">
        <f t="shared" si="8"/>
        <v>22.395833333333336</v>
      </c>
      <c r="H27" s="97">
        <f t="shared" si="8"/>
        <v>8.3333333333333321</v>
      </c>
      <c r="I27" s="97">
        <f t="shared" si="8"/>
        <v>22.135416666666664</v>
      </c>
      <c r="J27" s="97">
        <f t="shared" si="8"/>
        <v>12.760416666666666</v>
      </c>
      <c r="K27" s="97">
        <f t="shared" si="8"/>
        <v>3.3854166666666665</v>
      </c>
      <c r="L27" s="97">
        <f t="shared" si="8"/>
        <v>10.677083333333332</v>
      </c>
      <c r="M27" s="97">
        <f t="shared" si="8"/>
        <v>13.541666666666666</v>
      </c>
      <c r="N27" s="97">
        <f t="shared" si="8"/>
        <v>0.26041666666666663</v>
      </c>
      <c r="O27" s="97">
        <f t="shared" si="8"/>
        <v>15.104166666666666</v>
      </c>
      <c r="P27" s="97">
        <f t="shared" si="8"/>
        <v>23.697916666666664</v>
      </c>
      <c r="Q27" s="97">
        <f t="shared" si="8"/>
        <v>1.5625</v>
      </c>
      <c r="R27" s="97">
        <f t="shared" si="8"/>
        <v>1.8229166666666667</v>
      </c>
      <c r="S27" s="97">
        <f t="shared" si="8"/>
        <v>0.26041666666666663</v>
      </c>
      <c r="T27" s="97">
        <f t="shared" si="8"/>
        <v>12.239583333333332</v>
      </c>
    </row>
    <row r="28" spans="1:20" s="37" customFormat="1" ht="12" customHeight="1">
      <c r="A28" s="135"/>
      <c r="B28" s="91" t="s">
        <v>56</v>
      </c>
      <c r="C28" s="103">
        <v>498</v>
      </c>
      <c r="D28" s="98">
        <v>267</v>
      </c>
      <c r="E28" s="98">
        <v>4</v>
      </c>
      <c r="F28" s="40">
        <v>50</v>
      </c>
      <c r="G28" s="40">
        <v>119</v>
      </c>
      <c r="H28" s="40">
        <v>36</v>
      </c>
      <c r="I28" s="40">
        <v>104</v>
      </c>
      <c r="J28" s="40">
        <v>97</v>
      </c>
      <c r="K28" s="40">
        <v>6</v>
      </c>
      <c r="L28" s="40">
        <v>56</v>
      </c>
      <c r="M28" s="40">
        <v>65</v>
      </c>
      <c r="N28" s="40">
        <v>9</v>
      </c>
      <c r="O28" s="40">
        <v>78</v>
      </c>
      <c r="P28" s="40">
        <v>154</v>
      </c>
      <c r="Q28" s="40">
        <v>12</v>
      </c>
      <c r="R28" s="40">
        <v>5</v>
      </c>
      <c r="S28" s="40">
        <v>2</v>
      </c>
      <c r="T28" s="40">
        <v>69</v>
      </c>
    </row>
    <row r="29" spans="1:20" s="39" customFormat="1" ht="12" customHeight="1">
      <c r="A29" s="135"/>
      <c r="B29" s="87"/>
      <c r="C29" s="77">
        <v>100</v>
      </c>
      <c r="D29" s="97">
        <f>D28/$C$28*100</f>
        <v>53.614457831325304</v>
      </c>
      <c r="E29" s="97">
        <f>E28/$C$28*100</f>
        <v>0.80321285140562237</v>
      </c>
      <c r="F29" s="97">
        <f t="shared" ref="F29:T29" si="9">F28/$C$28*100</f>
        <v>10.040160642570282</v>
      </c>
      <c r="G29" s="97">
        <f t="shared" si="9"/>
        <v>23.895582329317268</v>
      </c>
      <c r="H29" s="97">
        <f t="shared" si="9"/>
        <v>7.2289156626506017</v>
      </c>
      <c r="I29" s="97">
        <f t="shared" si="9"/>
        <v>20.883534136546185</v>
      </c>
      <c r="J29" s="97">
        <f t="shared" si="9"/>
        <v>19.477911646586346</v>
      </c>
      <c r="K29" s="97">
        <f t="shared" si="9"/>
        <v>1.2048192771084338</v>
      </c>
      <c r="L29" s="97">
        <f t="shared" si="9"/>
        <v>11.244979919678714</v>
      </c>
      <c r="M29" s="97">
        <f t="shared" si="9"/>
        <v>13.052208835341366</v>
      </c>
      <c r="N29" s="97">
        <f t="shared" si="9"/>
        <v>1.8072289156626504</v>
      </c>
      <c r="O29" s="97">
        <f t="shared" si="9"/>
        <v>15.66265060240964</v>
      </c>
      <c r="P29" s="97">
        <f t="shared" si="9"/>
        <v>30.923694779116467</v>
      </c>
      <c r="Q29" s="97">
        <f t="shared" si="9"/>
        <v>2.4096385542168677</v>
      </c>
      <c r="R29" s="97">
        <f t="shared" si="9"/>
        <v>1.0040160642570282</v>
      </c>
      <c r="S29" s="97">
        <f t="shared" si="9"/>
        <v>0.40160642570281119</v>
      </c>
      <c r="T29" s="97">
        <f t="shared" si="9"/>
        <v>13.855421686746988</v>
      </c>
    </row>
    <row r="30" spans="1:20" s="66" customFormat="1" ht="12" customHeight="1">
      <c r="A30" s="135"/>
      <c r="B30" s="88" t="s">
        <v>12</v>
      </c>
      <c r="C30" s="103">
        <v>12</v>
      </c>
      <c r="D30" s="96">
        <v>7</v>
      </c>
      <c r="E30" s="96">
        <v>1</v>
      </c>
      <c r="F30" s="41">
        <v>2</v>
      </c>
      <c r="G30" s="41">
        <v>1</v>
      </c>
      <c r="H30" s="41">
        <v>2</v>
      </c>
      <c r="I30" s="41">
        <v>1</v>
      </c>
      <c r="J30" s="41">
        <v>2</v>
      </c>
      <c r="K30" s="41">
        <v>2</v>
      </c>
      <c r="L30" s="41">
        <v>4</v>
      </c>
      <c r="M30" s="41">
        <v>1</v>
      </c>
      <c r="N30" s="41">
        <v>0</v>
      </c>
      <c r="O30" s="41">
        <v>2</v>
      </c>
      <c r="P30" s="41">
        <v>2</v>
      </c>
      <c r="Q30" s="41">
        <v>0</v>
      </c>
      <c r="R30" s="41">
        <v>0</v>
      </c>
      <c r="S30" s="41">
        <v>0</v>
      </c>
      <c r="T30" s="41">
        <v>1</v>
      </c>
    </row>
    <row r="31" spans="1:20" s="39" customFormat="1" ht="12" customHeight="1">
      <c r="A31" s="136"/>
      <c r="B31" s="90"/>
      <c r="C31" s="75">
        <v>100</v>
      </c>
      <c r="D31" s="97">
        <f>D30/$C$30*100</f>
        <v>58.333333333333336</v>
      </c>
      <c r="E31" s="97">
        <f>E30/$C$30*100</f>
        <v>8.3333333333333321</v>
      </c>
      <c r="F31" s="97">
        <f t="shared" ref="F31:T31" si="10">F30/$C$30*100</f>
        <v>16.666666666666664</v>
      </c>
      <c r="G31" s="97">
        <f t="shared" si="10"/>
        <v>8.3333333333333321</v>
      </c>
      <c r="H31" s="97">
        <f t="shared" si="10"/>
        <v>16.666666666666664</v>
      </c>
      <c r="I31" s="97">
        <f t="shared" si="10"/>
        <v>8.3333333333333321</v>
      </c>
      <c r="J31" s="97">
        <f t="shared" si="10"/>
        <v>16.666666666666664</v>
      </c>
      <c r="K31" s="97">
        <f t="shared" si="10"/>
        <v>16.666666666666664</v>
      </c>
      <c r="L31" s="97">
        <f t="shared" si="10"/>
        <v>33.333333333333329</v>
      </c>
      <c r="M31" s="97">
        <f t="shared" si="10"/>
        <v>8.3333333333333321</v>
      </c>
      <c r="N31" s="97">
        <f t="shared" si="10"/>
        <v>0</v>
      </c>
      <c r="O31" s="97">
        <f t="shared" si="10"/>
        <v>16.666666666666664</v>
      </c>
      <c r="P31" s="97">
        <f t="shared" si="10"/>
        <v>16.666666666666664</v>
      </c>
      <c r="Q31" s="97">
        <f t="shared" si="10"/>
        <v>0</v>
      </c>
      <c r="R31" s="97">
        <f t="shared" si="10"/>
        <v>0</v>
      </c>
      <c r="S31" s="97">
        <f t="shared" si="10"/>
        <v>0</v>
      </c>
      <c r="T31" s="97">
        <f t="shared" si="10"/>
        <v>8.3333333333333321</v>
      </c>
    </row>
    <row r="32" spans="1:20" s="66" customFormat="1" ht="12" customHeight="1">
      <c r="A32" s="134" t="s">
        <v>20</v>
      </c>
      <c r="B32" s="91" t="s">
        <v>21</v>
      </c>
      <c r="C32" s="102">
        <v>215</v>
      </c>
      <c r="D32" s="85">
        <v>92</v>
      </c>
      <c r="E32" s="85">
        <v>6</v>
      </c>
      <c r="F32" s="36">
        <v>31</v>
      </c>
      <c r="G32" s="36">
        <v>41</v>
      </c>
      <c r="H32" s="36">
        <v>17</v>
      </c>
      <c r="I32" s="36">
        <v>23</v>
      </c>
      <c r="J32" s="36">
        <v>22</v>
      </c>
      <c r="K32" s="36">
        <v>6</v>
      </c>
      <c r="L32" s="36">
        <v>33</v>
      </c>
      <c r="M32" s="36">
        <v>40</v>
      </c>
      <c r="N32" s="36">
        <v>1</v>
      </c>
      <c r="O32" s="36">
        <v>31</v>
      </c>
      <c r="P32" s="36">
        <v>43</v>
      </c>
      <c r="Q32" s="36">
        <v>2</v>
      </c>
      <c r="R32" s="36">
        <v>8</v>
      </c>
      <c r="S32" s="36">
        <v>0</v>
      </c>
      <c r="T32" s="36">
        <v>46</v>
      </c>
    </row>
    <row r="33" spans="1:20" s="39" customFormat="1" ht="12" customHeight="1">
      <c r="A33" s="135"/>
      <c r="B33" s="87"/>
      <c r="C33" s="76">
        <v>100</v>
      </c>
      <c r="D33" s="97">
        <f>D32/$C$32*100</f>
        <v>42.790697674418603</v>
      </c>
      <c r="E33" s="97">
        <f>E32/$C$32*100</f>
        <v>2.7906976744186047</v>
      </c>
      <c r="F33" s="97">
        <f t="shared" ref="F33:T33" si="11">F32/$C$32*100</f>
        <v>14.418604651162791</v>
      </c>
      <c r="G33" s="97">
        <f t="shared" si="11"/>
        <v>19.069767441860467</v>
      </c>
      <c r="H33" s="97">
        <f t="shared" si="11"/>
        <v>7.9069767441860463</v>
      </c>
      <c r="I33" s="97">
        <f t="shared" si="11"/>
        <v>10.697674418604651</v>
      </c>
      <c r="J33" s="97">
        <f t="shared" si="11"/>
        <v>10.232558139534884</v>
      </c>
      <c r="K33" s="97">
        <f t="shared" si="11"/>
        <v>2.7906976744186047</v>
      </c>
      <c r="L33" s="97">
        <f t="shared" si="11"/>
        <v>15.348837209302326</v>
      </c>
      <c r="M33" s="97">
        <f t="shared" si="11"/>
        <v>18.604651162790699</v>
      </c>
      <c r="N33" s="97">
        <f t="shared" si="11"/>
        <v>0.46511627906976744</v>
      </c>
      <c r="O33" s="97">
        <f t="shared" si="11"/>
        <v>14.418604651162791</v>
      </c>
      <c r="P33" s="97">
        <f t="shared" si="11"/>
        <v>20</v>
      </c>
      <c r="Q33" s="97">
        <f t="shared" si="11"/>
        <v>0.93023255813953487</v>
      </c>
      <c r="R33" s="97">
        <f t="shared" si="11"/>
        <v>3.7209302325581395</v>
      </c>
      <c r="S33" s="97">
        <f t="shared" si="11"/>
        <v>0</v>
      </c>
      <c r="T33" s="97">
        <f t="shared" si="11"/>
        <v>21.395348837209301</v>
      </c>
    </row>
    <row r="34" spans="1:20" s="66" customFormat="1" ht="12" customHeight="1">
      <c r="A34" s="135"/>
      <c r="B34" s="91" t="s">
        <v>22</v>
      </c>
      <c r="C34" s="103">
        <v>232</v>
      </c>
      <c r="D34" s="98">
        <v>120</v>
      </c>
      <c r="E34" s="98">
        <v>8</v>
      </c>
      <c r="F34" s="40">
        <v>26</v>
      </c>
      <c r="G34" s="40">
        <v>43</v>
      </c>
      <c r="H34" s="40">
        <v>23</v>
      </c>
      <c r="I34" s="40">
        <v>36</v>
      </c>
      <c r="J34" s="40">
        <v>37</v>
      </c>
      <c r="K34" s="40">
        <v>10</v>
      </c>
      <c r="L34" s="40">
        <v>28</v>
      </c>
      <c r="M34" s="40">
        <v>30</v>
      </c>
      <c r="N34" s="40">
        <v>2</v>
      </c>
      <c r="O34" s="40">
        <v>30</v>
      </c>
      <c r="P34" s="40">
        <v>57</v>
      </c>
      <c r="Q34" s="40">
        <v>6</v>
      </c>
      <c r="R34" s="40">
        <v>5</v>
      </c>
      <c r="S34" s="40">
        <v>0</v>
      </c>
      <c r="T34" s="40">
        <v>33</v>
      </c>
    </row>
    <row r="35" spans="1:20" s="39" customFormat="1" ht="12" customHeight="1">
      <c r="A35" s="135"/>
      <c r="B35" s="87"/>
      <c r="C35" s="77">
        <v>100</v>
      </c>
      <c r="D35" s="97">
        <f>D34/$C$34*100</f>
        <v>51.724137931034484</v>
      </c>
      <c r="E35" s="97">
        <f>E34/$C$34*100</f>
        <v>3.4482758620689653</v>
      </c>
      <c r="F35" s="97">
        <f t="shared" ref="F35:T35" si="12">F34/$C$34*100</f>
        <v>11.206896551724139</v>
      </c>
      <c r="G35" s="97">
        <f t="shared" si="12"/>
        <v>18.53448275862069</v>
      </c>
      <c r="H35" s="97">
        <f t="shared" si="12"/>
        <v>9.9137931034482758</v>
      </c>
      <c r="I35" s="97">
        <f t="shared" si="12"/>
        <v>15.517241379310345</v>
      </c>
      <c r="J35" s="97">
        <f t="shared" si="12"/>
        <v>15.948275862068966</v>
      </c>
      <c r="K35" s="97">
        <f t="shared" si="12"/>
        <v>4.3103448275862073</v>
      </c>
      <c r="L35" s="97">
        <f t="shared" si="12"/>
        <v>12.068965517241379</v>
      </c>
      <c r="M35" s="97">
        <f t="shared" si="12"/>
        <v>12.931034482758621</v>
      </c>
      <c r="N35" s="97">
        <f t="shared" si="12"/>
        <v>0.86206896551724133</v>
      </c>
      <c r="O35" s="97">
        <f t="shared" si="12"/>
        <v>12.931034482758621</v>
      </c>
      <c r="P35" s="97">
        <f t="shared" si="12"/>
        <v>24.568965517241377</v>
      </c>
      <c r="Q35" s="97">
        <f t="shared" si="12"/>
        <v>2.5862068965517242</v>
      </c>
      <c r="R35" s="97">
        <f t="shared" si="12"/>
        <v>2.1551724137931036</v>
      </c>
      <c r="S35" s="97">
        <f t="shared" si="12"/>
        <v>0</v>
      </c>
      <c r="T35" s="97">
        <f t="shared" si="12"/>
        <v>14.224137931034484</v>
      </c>
    </row>
    <row r="36" spans="1:20" s="66" customFormat="1" ht="12" customHeight="1">
      <c r="A36" s="135"/>
      <c r="B36" s="88" t="s">
        <v>23</v>
      </c>
      <c r="C36" s="76">
        <v>198</v>
      </c>
      <c r="D36" s="96">
        <v>110</v>
      </c>
      <c r="E36" s="96">
        <v>11</v>
      </c>
      <c r="F36" s="41">
        <v>22</v>
      </c>
      <c r="G36" s="41">
        <v>33</v>
      </c>
      <c r="H36" s="41">
        <v>11</v>
      </c>
      <c r="I36" s="41">
        <v>40</v>
      </c>
      <c r="J36" s="41">
        <v>33</v>
      </c>
      <c r="K36" s="41">
        <v>11</v>
      </c>
      <c r="L36" s="41">
        <v>23</v>
      </c>
      <c r="M36" s="41">
        <v>31</v>
      </c>
      <c r="N36" s="41">
        <v>0</v>
      </c>
      <c r="O36" s="41">
        <v>27</v>
      </c>
      <c r="P36" s="41">
        <v>36</v>
      </c>
      <c r="Q36" s="41">
        <v>3</v>
      </c>
      <c r="R36" s="41">
        <v>2</v>
      </c>
      <c r="S36" s="41">
        <v>0</v>
      </c>
      <c r="T36" s="41">
        <v>32</v>
      </c>
    </row>
    <row r="37" spans="1:20" s="39" customFormat="1" ht="12" customHeight="1">
      <c r="A37" s="135"/>
      <c r="B37" s="87"/>
      <c r="C37" s="76">
        <v>100</v>
      </c>
      <c r="D37" s="97">
        <f>D36/$C$36*100</f>
        <v>55.555555555555557</v>
      </c>
      <c r="E37" s="97">
        <f>E36/$C$36*100</f>
        <v>5.5555555555555554</v>
      </c>
      <c r="F37" s="97">
        <f t="shared" ref="F37:T37" si="13">F36/$C$36*100</f>
        <v>11.111111111111111</v>
      </c>
      <c r="G37" s="97">
        <f t="shared" si="13"/>
        <v>16.666666666666664</v>
      </c>
      <c r="H37" s="97">
        <f t="shared" si="13"/>
        <v>5.5555555555555554</v>
      </c>
      <c r="I37" s="97">
        <f t="shared" si="13"/>
        <v>20.202020202020201</v>
      </c>
      <c r="J37" s="97">
        <f t="shared" si="13"/>
        <v>16.666666666666664</v>
      </c>
      <c r="K37" s="97">
        <f t="shared" si="13"/>
        <v>5.5555555555555554</v>
      </c>
      <c r="L37" s="97">
        <f t="shared" si="13"/>
        <v>11.616161616161616</v>
      </c>
      <c r="M37" s="97">
        <f t="shared" si="13"/>
        <v>15.656565656565657</v>
      </c>
      <c r="N37" s="97">
        <f t="shared" si="13"/>
        <v>0</v>
      </c>
      <c r="O37" s="97">
        <f t="shared" si="13"/>
        <v>13.636363636363635</v>
      </c>
      <c r="P37" s="97">
        <f t="shared" si="13"/>
        <v>18.181818181818183</v>
      </c>
      <c r="Q37" s="97">
        <f t="shared" si="13"/>
        <v>1.5151515151515151</v>
      </c>
      <c r="R37" s="97">
        <f t="shared" si="13"/>
        <v>1.0101010101010102</v>
      </c>
      <c r="S37" s="97">
        <f t="shared" si="13"/>
        <v>0</v>
      </c>
      <c r="T37" s="97">
        <f t="shared" si="13"/>
        <v>16.161616161616163</v>
      </c>
    </row>
    <row r="38" spans="1:20" s="66" customFormat="1" ht="12" customHeight="1">
      <c r="A38" s="135"/>
      <c r="B38" s="88" t="s">
        <v>24</v>
      </c>
      <c r="C38" s="103">
        <v>145</v>
      </c>
      <c r="D38" s="98">
        <v>83</v>
      </c>
      <c r="E38" s="98">
        <v>9</v>
      </c>
      <c r="F38" s="40">
        <v>20</v>
      </c>
      <c r="G38" s="40">
        <v>31</v>
      </c>
      <c r="H38" s="40">
        <v>5</v>
      </c>
      <c r="I38" s="40">
        <v>18</v>
      </c>
      <c r="J38" s="40">
        <v>12</v>
      </c>
      <c r="K38" s="40">
        <v>10</v>
      </c>
      <c r="L38" s="40">
        <v>23</v>
      </c>
      <c r="M38" s="40">
        <v>19</v>
      </c>
      <c r="N38" s="40">
        <v>2</v>
      </c>
      <c r="O38" s="40">
        <v>15</v>
      </c>
      <c r="P38" s="40">
        <v>24</v>
      </c>
      <c r="Q38" s="40">
        <v>0</v>
      </c>
      <c r="R38" s="40">
        <v>1</v>
      </c>
      <c r="S38" s="40">
        <v>2</v>
      </c>
      <c r="T38" s="40">
        <v>21</v>
      </c>
    </row>
    <row r="39" spans="1:20" s="39" customFormat="1" ht="12" customHeight="1">
      <c r="A39" s="135"/>
      <c r="B39" s="87"/>
      <c r="C39" s="77">
        <v>100</v>
      </c>
      <c r="D39" s="97">
        <f>D38/$C$38*100</f>
        <v>57.241379310344833</v>
      </c>
      <c r="E39" s="97">
        <f>E38/$C$38*100</f>
        <v>6.2068965517241379</v>
      </c>
      <c r="F39" s="97">
        <f t="shared" ref="F39:T39" si="14">F38/$C$38*100</f>
        <v>13.793103448275861</v>
      </c>
      <c r="G39" s="97">
        <f t="shared" si="14"/>
        <v>21.379310344827587</v>
      </c>
      <c r="H39" s="97">
        <f t="shared" si="14"/>
        <v>3.4482758620689653</v>
      </c>
      <c r="I39" s="97">
        <f t="shared" si="14"/>
        <v>12.413793103448276</v>
      </c>
      <c r="J39" s="97">
        <f t="shared" si="14"/>
        <v>8.2758620689655178</v>
      </c>
      <c r="K39" s="97">
        <f t="shared" si="14"/>
        <v>6.8965517241379306</v>
      </c>
      <c r="L39" s="97">
        <f t="shared" si="14"/>
        <v>15.862068965517242</v>
      </c>
      <c r="M39" s="97">
        <f t="shared" si="14"/>
        <v>13.103448275862069</v>
      </c>
      <c r="N39" s="97">
        <f t="shared" si="14"/>
        <v>1.3793103448275863</v>
      </c>
      <c r="O39" s="97">
        <f t="shared" si="14"/>
        <v>10.344827586206897</v>
      </c>
      <c r="P39" s="97">
        <f t="shared" si="14"/>
        <v>16.551724137931036</v>
      </c>
      <c r="Q39" s="97">
        <f t="shared" si="14"/>
        <v>0</v>
      </c>
      <c r="R39" s="97">
        <f t="shared" si="14"/>
        <v>0.68965517241379315</v>
      </c>
      <c r="S39" s="97">
        <f t="shared" si="14"/>
        <v>1.3793103448275863</v>
      </c>
      <c r="T39" s="97">
        <f t="shared" si="14"/>
        <v>14.482758620689657</v>
      </c>
    </row>
    <row r="40" spans="1:20" s="66" customFormat="1" ht="12" customHeight="1">
      <c r="A40" s="135"/>
      <c r="B40" s="88" t="s">
        <v>25</v>
      </c>
      <c r="C40" s="76">
        <v>112</v>
      </c>
      <c r="D40" s="96">
        <v>64</v>
      </c>
      <c r="E40" s="96">
        <v>3</v>
      </c>
      <c r="F40" s="41">
        <v>12</v>
      </c>
      <c r="G40" s="41">
        <v>28</v>
      </c>
      <c r="H40" s="41">
        <v>7</v>
      </c>
      <c r="I40" s="41">
        <v>24</v>
      </c>
      <c r="J40" s="41">
        <v>13</v>
      </c>
      <c r="K40" s="41">
        <v>7</v>
      </c>
      <c r="L40" s="41">
        <v>15</v>
      </c>
      <c r="M40" s="41">
        <v>18</v>
      </c>
      <c r="N40" s="41">
        <v>0</v>
      </c>
      <c r="O40" s="41">
        <v>12</v>
      </c>
      <c r="P40" s="41">
        <v>29</v>
      </c>
      <c r="Q40" s="41">
        <v>2</v>
      </c>
      <c r="R40" s="41">
        <v>1</v>
      </c>
      <c r="S40" s="41">
        <v>1</v>
      </c>
      <c r="T40" s="41">
        <v>10</v>
      </c>
    </row>
    <row r="41" spans="1:20" s="39" customFormat="1" ht="12" customHeight="1">
      <c r="A41" s="135"/>
      <c r="B41" s="87"/>
      <c r="C41" s="76">
        <v>100</v>
      </c>
      <c r="D41" s="97">
        <f>D40/$C$40*100</f>
        <v>57.142857142857139</v>
      </c>
      <c r="E41" s="97">
        <f>E40/$C$40*100</f>
        <v>2.6785714285714284</v>
      </c>
      <c r="F41" s="97">
        <f t="shared" ref="F41:T41" si="15">F40/$C$40*100</f>
        <v>10.714285714285714</v>
      </c>
      <c r="G41" s="97">
        <f t="shared" si="15"/>
        <v>25</v>
      </c>
      <c r="H41" s="97">
        <f t="shared" si="15"/>
        <v>6.25</v>
      </c>
      <c r="I41" s="97">
        <f t="shared" si="15"/>
        <v>21.428571428571427</v>
      </c>
      <c r="J41" s="97">
        <f t="shared" si="15"/>
        <v>11.607142857142858</v>
      </c>
      <c r="K41" s="97">
        <f t="shared" si="15"/>
        <v>6.25</v>
      </c>
      <c r="L41" s="97">
        <f t="shared" si="15"/>
        <v>13.392857142857142</v>
      </c>
      <c r="M41" s="97">
        <f t="shared" si="15"/>
        <v>16.071428571428573</v>
      </c>
      <c r="N41" s="97">
        <f t="shared" si="15"/>
        <v>0</v>
      </c>
      <c r="O41" s="97">
        <f t="shared" si="15"/>
        <v>10.714285714285714</v>
      </c>
      <c r="P41" s="97">
        <f t="shared" si="15"/>
        <v>25.892857142857146</v>
      </c>
      <c r="Q41" s="97">
        <f t="shared" si="15"/>
        <v>1.7857142857142856</v>
      </c>
      <c r="R41" s="97">
        <f t="shared" si="15"/>
        <v>0.89285714285714279</v>
      </c>
      <c r="S41" s="97">
        <f t="shared" si="15"/>
        <v>0.89285714285714279</v>
      </c>
      <c r="T41" s="97">
        <f t="shared" si="15"/>
        <v>8.9285714285714288</v>
      </c>
    </row>
    <row r="42" spans="1:20" s="37" customFormat="1" ht="12" customHeight="1">
      <c r="A42" s="135"/>
      <c r="B42" s="91" t="s">
        <v>26</v>
      </c>
      <c r="C42" s="103">
        <v>174</v>
      </c>
      <c r="D42" s="98">
        <v>96</v>
      </c>
      <c r="E42" s="98">
        <v>9</v>
      </c>
      <c r="F42" s="40">
        <v>23</v>
      </c>
      <c r="G42" s="40">
        <v>40</v>
      </c>
      <c r="H42" s="40">
        <v>14</v>
      </c>
      <c r="I42" s="40">
        <v>34</v>
      </c>
      <c r="J42" s="40">
        <v>26</v>
      </c>
      <c r="K42" s="40">
        <v>10</v>
      </c>
      <c r="L42" s="40">
        <v>27</v>
      </c>
      <c r="M42" s="40">
        <v>20</v>
      </c>
      <c r="N42" s="40">
        <v>1</v>
      </c>
      <c r="O42" s="40">
        <v>18</v>
      </c>
      <c r="P42" s="40">
        <v>35</v>
      </c>
      <c r="Q42" s="40">
        <v>1</v>
      </c>
      <c r="R42" s="40">
        <v>4</v>
      </c>
      <c r="S42" s="40">
        <v>0</v>
      </c>
      <c r="T42" s="40">
        <v>20</v>
      </c>
    </row>
    <row r="43" spans="1:20" s="39" customFormat="1" ht="12" customHeight="1">
      <c r="A43" s="135"/>
      <c r="B43" s="87"/>
      <c r="C43" s="77">
        <v>100</v>
      </c>
      <c r="D43" s="97">
        <f>D42/$C$42*100</f>
        <v>55.172413793103445</v>
      </c>
      <c r="E43" s="97">
        <f>E42/$C$42*100</f>
        <v>5.1724137931034484</v>
      </c>
      <c r="F43" s="97">
        <f t="shared" ref="F43:T43" si="16">F42/$C$42*100</f>
        <v>13.218390804597702</v>
      </c>
      <c r="G43" s="97">
        <f t="shared" si="16"/>
        <v>22.988505747126435</v>
      </c>
      <c r="H43" s="97">
        <f t="shared" si="16"/>
        <v>8.0459770114942533</v>
      </c>
      <c r="I43" s="97">
        <f t="shared" si="16"/>
        <v>19.540229885057471</v>
      </c>
      <c r="J43" s="97">
        <f t="shared" si="16"/>
        <v>14.942528735632186</v>
      </c>
      <c r="K43" s="97">
        <f t="shared" si="16"/>
        <v>5.7471264367816088</v>
      </c>
      <c r="L43" s="97">
        <f t="shared" si="16"/>
        <v>15.517241379310345</v>
      </c>
      <c r="M43" s="97">
        <f t="shared" si="16"/>
        <v>11.494252873563218</v>
      </c>
      <c r="N43" s="97">
        <f t="shared" si="16"/>
        <v>0.57471264367816088</v>
      </c>
      <c r="O43" s="97">
        <f t="shared" si="16"/>
        <v>10.344827586206897</v>
      </c>
      <c r="P43" s="97">
        <f t="shared" si="16"/>
        <v>20.114942528735632</v>
      </c>
      <c r="Q43" s="97">
        <f t="shared" si="16"/>
        <v>0.57471264367816088</v>
      </c>
      <c r="R43" s="97">
        <f t="shared" si="16"/>
        <v>2.2988505747126435</v>
      </c>
      <c r="S43" s="97">
        <f t="shared" si="16"/>
        <v>0</v>
      </c>
      <c r="T43" s="97">
        <f t="shared" si="16"/>
        <v>11.494252873563218</v>
      </c>
    </row>
    <row r="44" spans="1:20" s="37" customFormat="1" ht="12" customHeight="1">
      <c r="A44" s="135"/>
      <c r="B44" s="88" t="s">
        <v>27</v>
      </c>
      <c r="C44" s="76">
        <v>106</v>
      </c>
      <c r="D44" s="96">
        <v>63</v>
      </c>
      <c r="E44" s="96">
        <v>2</v>
      </c>
      <c r="F44" s="41">
        <v>10</v>
      </c>
      <c r="G44" s="41">
        <v>22</v>
      </c>
      <c r="H44" s="41">
        <v>8</v>
      </c>
      <c r="I44" s="41">
        <v>17</v>
      </c>
      <c r="J44" s="41">
        <v>15</v>
      </c>
      <c r="K44" s="41">
        <v>3</v>
      </c>
      <c r="L44" s="41">
        <v>16</v>
      </c>
      <c r="M44" s="41">
        <v>13</v>
      </c>
      <c r="N44" s="41">
        <v>1</v>
      </c>
      <c r="O44" s="41">
        <v>22</v>
      </c>
      <c r="P44" s="41">
        <v>30</v>
      </c>
      <c r="Q44" s="41">
        <v>1</v>
      </c>
      <c r="R44" s="41">
        <v>1</v>
      </c>
      <c r="S44" s="41">
        <v>2</v>
      </c>
      <c r="T44" s="41">
        <v>15</v>
      </c>
    </row>
    <row r="45" spans="1:20" s="39" customFormat="1" ht="12" customHeight="1">
      <c r="A45" s="135"/>
      <c r="B45" s="87"/>
      <c r="C45" s="76">
        <v>100</v>
      </c>
      <c r="D45" s="97">
        <f>D44/$C$44*100</f>
        <v>59.433962264150942</v>
      </c>
      <c r="E45" s="97">
        <f>E44/$C$44*100</f>
        <v>1.8867924528301887</v>
      </c>
      <c r="F45" s="97">
        <f t="shared" ref="F45:T45" si="17">F44/$C$44*100</f>
        <v>9.433962264150944</v>
      </c>
      <c r="G45" s="97">
        <f t="shared" si="17"/>
        <v>20.754716981132077</v>
      </c>
      <c r="H45" s="97">
        <f t="shared" si="17"/>
        <v>7.5471698113207548</v>
      </c>
      <c r="I45" s="97">
        <f t="shared" si="17"/>
        <v>16.037735849056602</v>
      </c>
      <c r="J45" s="97">
        <f t="shared" si="17"/>
        <v>14.150943396226415</v>
      </c>
      <c r="K45" s="97">
        <f t="shared" si="17"/>
        <v>2.8301886792452833</v>
      </c>
      <c r="L45" s="97">
        <f t="shared" si="17"/>
        <v>15.09433962264151</v>
      </c>
      <c r="M45" s="97">
        <f t="shared" si="17"/>
        <v>12.264150943396226</v>
      </c>
      <c r="N45" s="97">
        <f t="shared" si="17"/>
        <v>0.94339622641509435</v>
      </c>
      <c r="O45" s="97">
        <f t="shared" si="17"/>
        <v>20.754716981132077</v>
      </c>
      <c r="P45" s="97">
        <f t="shared" si="17"/>
        <v>28.30188679245283</v>
      </c>
      <c r="Q45" s="97">
        <f t="shared" si="17"/>
        <v>0.94339622641509435</v>
      </c>
      <c r="R45" s="97">
        <f t="shared" si="17"/>
        <v>0.94339622641509435</v>
      </c>
      <c r="S45" s="97">
        <f t="shared" si="17"/>
        <v>1.8867924528301887</v>
      </c>
      <c r="T45" s="97">
        <f t="shared" si="17"/>
        <v>14.150943396226415</v>
      </c>
    </row>
    <row r="46" spans="1:20" s="37" customFormat="1" ht="12" customHeight="1">
      <c r="A46" s="135"/>
      <c r="B46" s="91" t="s">
        <v>28</v>
      </c>
      <c r="C46" s="103">
        <v>131</v>
      </c>
      <c r="D46" s="98">
        <v>61</v>
      </c>
      <c r="E46" s="98">
        <v>4</v>
      </c>
      <c r="F46" s="40">
        <v>25</v>
      </c>
      <c r="G46" s="40">
        <v>26</v>
      </c>
      <c r="H46" s="40">
        <v>15</v>
      </c>
      <c r="I46" s="40">
        <v>30</v>
      </c>
      <c r="J46" s="40">
        <v>15</v>
      </c>
      <c r="K46" s="40">
        <v>7</v>
      </c>
      <c r="L46" s="40">
        <v>12</v>
      </c>
      <c r="M46" s="40">
        <v>15</v>
      </c>
      <c r="N46" s="40">
        <v>0</v>
      </c>
      <c r="O46" s="40">
        <v>15</v>
      </c>
      <c r="P46" s="40">
        <v>41</v>
      </c>
      <c r="Q46" s="40">
        <v>2</v>
      </c>
      <c r="R46" s="40">
        <v>2</v>
      </c>
      <c r="S46" s="40">
        <v>0</v>
      </c>
      <c r="T46" s="40">
        <v>18</v>
      </c>
    </row>
    <row r="47" spans="1:20" s="39" customFormat="1" ht="12" customHeight="1">
      <c r="A47" s="135"/>
      <c r="B47" s="87"/>
      <c r="C47" s="77">
        <v>100</v>
      </c>
      <c r="D47" s="97">
        <f>D46/$C$46*100</f>
        <v>46.564885496183209</v>
      </c>
      <c r="E47" s="97">
        <f>E46/$C$46*100</f>
        <v>3.0534351145038165</v>
      </c>
      <c r="F47" s="97">
        <f t="shared" ref="F47:T47" si="18">F46/$C$46*100</f>
        <v>19.083969465648856</v>
      </c>
      <c r="G47" s="97">
        <f t="shared" si="18"/>
        <v>19.847328244274809</v>
      </c>
      <c r="H47" s="97">
        <f t="shared" si="18"/>
        <v>11.450381679389313</v>
      </c>
      <c r="I47" s="97">
        <f t="shared" si="18"/>
        <v>22.900763358778626</v>
      </c>
      <c r="J47" s="97">
        <f t="shared" si="18"/>
        <v>11.450381679389313</v>
      </c>
      <c r="K47" s="97">
        <f t="shared" si="18"/>
        <v>5.343511450381679</v>
      </c>
      <c r="L47" s="97">
        <f t="shared" si="18"/>
        <v>9.1603053435114496</v>
      </c>
      <c r="M47" s="97">
        <f t="shared" si="18"/>
        <v>11.450381679389313</v>
      </c>
      <c r="N47" s="97">
        <f t="shared" si="18"/>
        <v>0</v>
      </c>
      <c r="O47" s="97">
        <f t="shared" si="18"/>
        <v>11.450381679389313</v>
      </c>
      <c r="P47" s="97">
        <f t="shared" si="18"/>
        <v>31.297709923664126</v>
      </c>
      <c r="Q47" s="97">
        <f t="shared" si="18"/>
        <v>1.5267175572519083</v>
      </c>
      <c r="R47" s="97">
        <f t="shared" si="18"/>
        <v>1.5267175572519083</v>
      </c>
      <c r="S47" s="97">
        <f t="shared" si="18"/>
        <v>0</v>
      </c>
      <c r="T47" s="97">
        <f t="shared" si="18"/>
        <v>13.740458015267176</v>
      </c>
    </row>
    <row r="48" spans="1:20" s="66" customFormat="1" ht="12" customHeight="1">
      <c r="A48" s="135"/>
      <c r="B48" s="88" t="s">
        <v>29</v>
      </c>
      <c r="C48" s="76">
        <v>192</v>
      </c>
      <c r="D48" s="96">
        <v>98</v>
      </c>
      <c r="E48" s="96">
        <v>2</v>
      </c>
      <c r="F48" s="41">
        <v>16</v>
      </c>
      <c r="G48" s="41">
        <v>50</v>
      </c>
      <c r="H48" s="41">
        <v>8</v>
      </c>
      <c r="I48" s="41">
        <v>34</v>
      </c>
      <c r="J48" s="41">
        <v>29</v>
      </c>
      <c r="K48" s="41">
        <v>12</v>
      </c>
      <c r="L48" s="41">
        <v>25</v>
      </c>
      <c r="M48" s="41">
        <v>37</v>
      </c>
      <c r="N48" s="41">
        <v>4</v>
      </c>
      <c r="O48" s="41">
        <v>36</v>
      </c>
      <c r="P48" s="41">
        <v>45</v>
      </c>
      <c r="Q48" s="41">
        <v>6</v>
      </c>
      <c r="R48" s="41">
        <v>1</v>
      </c>
      <c r="S48" s="41">
        <v>0</v>
      </c>
      <c r="T48" s="41">
        <v>29</v>
      </c>
    </row>
    <row r="49" spans="1:20" s="39" customFormat="1" ht="12" customHeight="1">
      <c r="A49" s="135"/>
      <c r="B49" s="87"/>
      <c r="C49" s="76">
        <v>100</v>
      </c>
      <c r="D49" s="97">
        <f>D48/$C$48*100</f>
        <v>51.041666666666664</v>
      </c>
      <c r="E49" s="97">
        <f>E48/$C$48*100</f>
        <v>1.0416666666666665</v>
      </c>
      <c r="F49" s="97">
        <f t="shared" ref="F49:T49" si="19">F48/$C$48*100</f>
        <v>8.3333333333333321</v>
      </c>
      <c r="G49" s="97">
        <f t="shared" si="19"/>
        <v>26.041666666666668</v>
      </c>
      <c r="H49" s="97">
        <f t="shared" si="19"/>
        <v>4.1666666666666661</v>
      </c>
      <c r="I49" s="97">
        <f t="shared" si="19"/>
        <v>17.708333333333336</v>
      </c>
      <c r="J49" s="97">
        <f t="shared" si="19"/>
        <v>15.104166666666666</v>
      </c>
      <c r="K49" s="97">
        <f t="shared" si="19"/>
        <v>6.25</v>
      </c>
      <c r="L49" s="97">
        <f t="shared" si="19"/>
        <v>13.020833333333334</v>
      </c>
      <c r="M49" s="97">
        <f t="shared" si="19"/>
        <v>19.270833333333336</v>
      </c>
      <c r="N49" s="97">
        <f t="shared" si="19"/>
        <v>2.083333333333333</v>
      </c>
      <c r="O49" s="97">
        <f t="shared" si="19"/>
        <v>18.75</v>
      </c>
      <c r="P49" s="97">
        <f t="shared" si="19"/>
        <v>23.4375</v>
      </c>
      <c r="Q49" s="97">
        <f t="shared" si="19"/>
        <v>3.125</v>
      </c>
      <c r="R49" s="97">
        <f t="shared" si="19"/>
        <v>0.52083333333333326</v>
      </c>
      <c r="S49" s="97">
        <f t="shared" si="19"/>
        <v>0</v>
      </c>
      <c r="T49" s="97">
        <f t="shared" si="19"/>
        <v>15.104166666666666</v>
      </c>
    </row>
    <row r="50" spans="1:20" s="66" customFormat="1" ht="12" customHeight="1">
      <c r="A50" s="135"/>
      <c r="B50" s="88" t="s">
        <v>30</v>
      </c>
      <c r="C50" s="103">
        <v>122</v>
      </c>
      <c r="D50" s="98">
        <v>76</v>
      </c>
      <c r="E50" s="98">
        <v>4</v>
      </c>
      <c r="F50" s="40">
        <v>17</v>
      </c>
      <c r="G50" s="40">
        <v>17</v>
      </c>
      <c r="H50" s="40">
        <v>3</v>
      </c>
      <c r="I50" s="40">
        <v>20</v>
      </c>
      <c r="J50" s="40">
        <v>19</v>
      </c>
      <c r="K50" s="40">
        <v>6</v>
      </c>
      <c r="L50" s="40">
        <v>10</v>
      </c>
      <c r="M50" s="40">
        <v>19</v>
      </c>
      <c r="N50" s="40">
        <v>0</v>
      </c>
      <c r="O50" s="40">
        <v>19</v>
      </c>
      <c r="P50" s="40">
        <v>28</v>
      </c>
      <c r="Q50" s="40">
        <v>1</v>
      </c>
      <c r="R50" s="40">
        <v>4</v>
      </c>
      <c r="S50" s="40">
        <v>0</v>
      </c>
      <c r="T50" s="40">
        <v>15</v>
      </c>
    </row>
    <row r="51" spans="1:20" s="39" customFormat="1" ht="12" customHeight="1">
      <c r="A51" s="135"/>
      <c r="B51" s="87"/>
      <c r="C51" s="77">
        <v>100</v>
      </c>
      <c r="D51" s="97">
        <f>D50/$C$50*100</f>
        <v>62.295081967213115</v>
      </c>
      <c r="E51" s="97">
        <f>E50/$C$50*100</f>
        <v>3.278688524590164</v>
      </c>
      <c r="F51" s="97">
        <f t="shared" ref="F51:T51" si="20">F50/$C$50*100</f>
        <v>13.934426229508196</v>
      </c>
      <c r="G51" s="97">
        <f t="shared" si="20"/>
        <v>13.934426229508196</v>
      </c>
      <c r="H51" s="97">
        <f>H50/$C$50*100</f>
        <v>2.459016393442623</v>
      </c>
      <c r="I51" s="117">
        <f>I50/$C$50*100</f>
        <v>16.393442622950818</v>
      </c>
      <c r="J51" s="97">
        <f t="shared" si="20"/>
        <v>15.573770491803279</v>
      </c>
      <c r="K51" s="97">
        <f t="shared" si="20"/>
        <v>4.918032786885246</v>
      </c>
      <c r="L51" s="97">
        <f t="shared" si="20"/>
        <v>8.1967213114754092</v>
      </c>
      <c r="M51" s="97">
        <f t="shared" si="20"/>
        <v>15.573770491803279</v>
      </c>
      <c r="N51" s="97">
        <f t="shared" si="20"/>
        <v>0</v>
      </c>
      <c r="O51" s="97">
        <f t="shared" si="20"/>
        <v>15.573770491803279</v>
      </c>
      <c r="P51" s="97">
        <f t="shared" si="20"/>
        <v>22.950819672131146</v>
      </c>
      <c r="Q51" s="97">
        <f t="shared" si="20"/>
        <v>0.81967213114754101</v>
      </c>
      <c r="R51" s="97">
        <f t="shared" si="20"/>
        <v>3.278688524590164</v>
      </c>
      <c r="S51" s="97">
        <f t="shared" si="20"/>
        <v>0</v>
      </c>
      <c r="T51" s="97">
        <f t="shared" si="20"/>
        <v>12.295081967213115</v>
      </c>
    </row>
    <row r="52" spans="1:20" s="66" customFormat="1" ht="12" customHeight="1">
      <c r="A52" s="135"/>
      <c r="B52" s="88" t="s">
        <v>12</v>
      </c>
      <c r="C52" s="76">
        <v>13</v>
      </c>
      <c r="D52" s="96">
        <v>7</v>
      </c>
      <c r="E52" s="96">
        <v>1</v>
      </c>
      <c r="F52" s="41">
        <v>2</v>
      </c>
      <c r="G52" s="41">
        <v>1</v>
      </c>
      <c r="H52" s="41">
        <v>2</v>
      </c>
      <c r="I52" s="41">
        <v>1</v>
      </c>
      <c r="J52" s="41">
        <v>2</v>
      </c>
      <c r="K52" s="41">
        <v>2</v>
      </c>
      <c r="L52" s="41">
        <v>4</v>
      </c>
      <c r="M52" s="41">
        <v>1</v>
      </c>
      <c r="N52" s="41">
        <v>0</v>
      </c>
      <c r="O52" s="41">
        <v>2</v>
      </c>
      <c r="P52" s="41">
        <v>2</v>
      </c>
      <c r="Q52" s="41">
        <v>0</v>
      </c>
      <c r="R52" s="41">
        <v>0</v>
      </c>
      <c r="S52" s="41">
        <v>0</v>
      </c>
      <c r="T52" s="41">
        <v>2</v>
      </c>
    </row>
    <row r="53" spans="1:20" s="39" customFormat="1" ht="12" customHeight="1">
      <c r="A53" s="135"/>
      <c r="B53" s="89"/>
      <c r="C53" s="76">
        <v>100</v>
      </c>
      <c r="D53" s="117">
        <f>D52/$C$52*100</f>
        <v>53.846153846153847</v>
      </c>
      <c r="E53" s="117">
        <f>E52/$C$52*100</f>
        <v>7.6923076923076925</v>
      </c>
      <c r="F53" s="117">
        <f t="shared" ref="F53:T53" si="21">F52/$C$52*100</f>
        <v>15.384615384615385</v>
      </c>
      <c r="G53" s="117">
        <f t="shared" si="21"/>
        <v>7.6923076923076925</v>
      </c>
      <c r="H53" s="117">
        <f t="shared" si="21"/>
        <v>15.384615384615385</v>
      </c>
      <c r="I53" s="117">
        <f t="shared" si="21"/>
        <v>7.6923076923076925</v>
      </c>
      <c r="J53" s="117">
        <f t="shared" si="21"/>
        <v>15.384615384615385</v>
      </c>
      <c r="K53" s="117">
        <f t="shared" si="21"/>
        <v>15.384615384615385</v>
      </c>
      <c r="L53" s="117">
        <f t="shared" si="21"/>
        <v>30.76923076923077</v>
      </c>
      <c r="M53" s="117">
        <f t="shared" si="21"/>
        <v>7.6923076923076925</v>
      </c>
      <c r="N53" s="117">
        <f t="shared" si="21"/>
        <v>0</v>
      </c>
      <c r="O53" s="117">
        <f t="shared" si="21"/>
        <v>15.384615384615385</v>
      </c>
      <c r="P53" s="117">
        <f t="shared" si="21"/>
        <v>15.384615384615385</v>
      </c>
      <c r="Q53" s="117">
        <f t="shared" si="21"/>
        <v>0</v>
      </c>
      <c r="R53" s="117">
        <f t="shared" si="21"/>
        <v>0</v>
      </c>
      <c r="S53" s="117">
        <f t="shared" si="21"/>
        <v>0</v>
      </c>
      <c r="T53" s="117">
        <f t="shared" si="21"/>
        <v>15.384615384615385</v>
      </c>
    </row>
    <row r="54" spans="1:20" s="39" customFormat="1" ht="12" customHeight="1">
      <c r="A54" s="134" t="s">
        <v>42</v>
      </c>
      <c r="B54" s="121" t="s">
        <v>53</v>
      </c>
      <c r="C54" s="102">
        <v>399</v>
      </c>
      <c r="D54" s="85">
        <v>187</v>
      </c>
      <c r="E54" s="85">
        <v>36</v>
      </c>
      <c r="F54" s="36">
        <v>55</v>
      </c>
      <c r="G54" s="36">
        <v>58</v>
      </c>
      <c r="H54" s="36">
        <v>20</v>
      </c>
      <c r="I54" s="36">
        <v>58</v>
      </c>
      <c r="J54" s="36">
        <v>32</v>
      </c>
      <c r="K54" s="36">
        <v>43</v>
      </c>
      <c r="L54" s="36">
        <v>50</v>
      </c>
      <c r="M54" s="36">
        <v>73</v>
      </c>
      <c r="N54" s="36">
        <v>0</v>
      </c>
      <c r="O54" s="36">
        <v>46</v>
      </c>
      <c r="P54" s="36">
        <v>66</v>
      </c>
      <c r="Q54" s="36">
        <v>2</v>
      </c>
      <c r="R54" s="36">
        <v>12</v>
      </c>
      <c r="S54" s="36">
        <v>0</v>
      </c>
      <c r="T54" s="36">
        <v>69</v>
      </c>
    </row>
    <row r="55" spans="1:20" s="39" customFormat="1" ht="12" customHeight="1">
      <c r="A55" s="135"/>
      <c r="B55" s="92"/>
      <c r="C55" s="77">
        <v>100</v>
      </c>
      <c r="D55" s="97">
        <f>D54/$C$54*100</f>
        <v>46.867167919799499</v>
      </c>
      <c r="E55" s="97">
        <f>E54/$C$54*100</f>
        <v>9.0225563909774422</v>
      </c>
      <c r="F55" s="97">
        <f t="shared" ref="F55:T55" si="22">F54/$C$54*100</f>
        <v>13.784461152882205</v>
      </c>
      <c r="G55" s="97">
        <f t="shared" si="22"/>
        <v>14.536340852130325</v>
      </c>
      <c r="H55" s="97">
        <f t="shared" si="22"/>
        <v>5.0125313283208017</v>
      </c>
      <c r="I55" s="97">
        <f t="shared" si="22"/>
        <v>14.536340852130325</v>
      </c>
      <c r="J55" s="97">
        <f t="shared" si="22"/>
        <v>8.0200501253132828</v>
      </c>
      <c r="K55" s="97">
        <f t="shared" si="22"/>
        <v>10.776942355889723</v>
      </c>
      <c r="L55" s="97">
        <f t="shared" si="22"/>
        <v>12.531328320802004</v>
      </c>
      <c r="M55" s="97">
        <f t="shared" si="22"/>
        <v>18.295739348370926</v>
      </c>
      <c r="N55" s="97">
        <f t="shared" si="22"/>
        <v>0</v>
      </c>
      <c r="O55" s="97">
        <f t="shared" si="22"/>
        <v>11.528822055137844</v>
      </c>
      <c r="P55" s="97">
        <f t="shared" si="22"/>
        <v>16.541353383458645</v>
      </c>
      <c r="Q55" s="97">
        <f t="shared" si="22"/>
        <v>0.50125313283208017</v>
      </c>
      <c r="R55" s="97">
        <f t="shared" si="22"/>
        <v>3.007518796992481</v>
      </c>
      <c r="S55" s="97">
        <f t="shared" si="22"/>
        <v>0</v>
      </c>
      <c r="T55" s="97">
        <f t="shared" si="22"/>
        <v>17.293233082706767</v>
      </c>
    </row>
    <row r="56" spans="1:20" s="39" customFormat="1" ht="12" customHeight="1">
      <c r="A56" s="135"/>
      <c r="B56" s="93" t="s">
        <v>43</v>
      </c>
      <c r="C56" s="76">
        <v>56</v>
      </c>
      <c r="D56" s="96">
        <v>30</v>
      </c>
      <c r="E56" s="96">
        <v>3</v>
      </c>
      <c r="F56" s="41">
        <v>10</v>
      </c>
      <c r="G56" s="41">
        <v>9</v>
      </c>
      <c r="H56" s="41">
        <v>5</v>
      </c>
      <c r="I56" s="41">
        <v>8</v>
      </c>
      <c r="J56" s="41">
        <v>4</v>
      </c>
      <c r="K56" s="41">
        <v>9</v>
      </c>
      <c r="L56" s="41">
        <v>8</v>
      </c>
      <c r="M56" s="41">
        <v>11</v>
      </c>
      <c r="N56" s="41">
        <v>1</v>
      </c>
      <c r="O56" s="41">
        <v>5</v>
      </c>
      <c r="P56" s="41">
        <v>11</v>
      </c>
      <c r="Q56" s="41">
        <v>0</v>
      </c>
      <c r="R56" s="41">
        <v>1</v>
      </c>
      <c r="S56" s="41">
        <v>1</v>
      </c>
      <c r="T56" s="41">
        <v>8</v>
      </c>
    </row>
    <row r="57" spans="1:20" s="39" customFormat="1" ht="12" customHeight="1">
      <c r="A57" s="135"/>
      <c r="B57" s="92"/>
      <c r="C57" s="76">
        <v>100</v>
      </c>
      <c r="D57" s="97">
        <f>D56/$C$56*100</f>
        <v>53.571428571428569</v>
      </c>
      <c r="E57" s="97">
        <f>E56/$C$56*100</f>
        <v>5.3571428571428568</v>
      </c>
      <c r="F57" s="97">
        <f t="shared" ref="F57:T57" si="23">F56/$C$56*100</f>
        <v>17.857142857142858</v>
      </c>
      <c r="G57" s="97">
        <f t="shared" si="23"/>
        <v>16.071428571428573</v>
      </c>
      <c r="H57" s="97">
        <f t="shared" si="23"/>
        <v>8.9285714285714288</v>
      </c>
      <c r="I57" s="97">
        <f t="shared" si="23"/>
        <v>14.285714285714285</v>
      </c>
      <c r="J57" s="97">
        <f t="shared" si="23"/>
        <v>7.1428571428571423</v>
      </c>
      <c r="K57" s="97">
        <f t="shared" si="23"/>
        <v>16.071428571428573</v>
      </c>
      <c r="L57" s="97">
        <f t="shared" si="23"/>
        <v>14.285714285714285</v>
      </c>
      <c r="M57" s="97">
        <f t="shared" si="23"/>
        <v>19.642857142857142</v>
      </c>
      <c r="N57" s="97">
        <f t="shared" si="23"/>
        <v>1.7857142857142856</v>
      </c>
      <c r="O57" s="97">
        <f t="shared" si="23"/>
        <v>8.9285714285714288</v>
      </c>
      <c r="P57" s="97">
        <f t="shared" si="23"/>
        <v>19.642857142857142</v>
      </c>
      <c r="Q57" s="97">
        <f t="shared" si="23"/>
        <v>0</v>
      </c>
      <c r="R57" s="97">
        <f t="shared" si="23"/>
        <v>1.7857142857142856</v>
      </c>
      <c r="S57" s="97">
        <f t="shared" si="23"/>
        <v>1.7857142857142856</v>
      </c>
      <c r="T57" s="97">
        <f t="shared" si="23"/>
        <v>14.285714285714285</v>
      </c>
    </row>
    <row r="58" spans="1:20" s="39" customFormat="1" ht="12" customHeight="1">
      <c r="A58" s="135"/>
      <c r="B58" s="93" t="s">
        <v>44</v>
      </c>
      <c r="C58" s="103">
        <v>83</v>
      </c>
      <c r="D58" s="98">
        <v>42</v>
      </c>
      <c r="E58" s="98">
        <v>4</v>
      </c>
      <c r="F58" s="40">
        <v>7</v>
      </c>
      <c r="G58" s="40">
        <v>11</v>
      </c>
      <c r="H58" s="40">
        <v>4</v>
      </c>
      <c r="I58" s="40">
        <v>12</v>
      </c>
      <c r="J58" s="40">
        <v>15</v>
      </c>
      <c r="K58" s="40">
        <v>6</v>
      </c>
      <c r="L58" s="40">
        <v>13</v>
      </c>
      <c r="M58" s="40">
        <v>11</v>
      </c>
      <c r="N58" s="40">
        <v>0</v>
      </c>
      <c r="O58" s="40">
        <v>14</v>
      </c>
      <c r="P58" s="40">
        <v>22</v>
      </c>
      <c r="Q58" s="40">
        <v>1</v>
      </c>
      <c r="R58" s="40">
        <v>1</v>
      </c>
      <c r="S58" s="40">
        <v>0</v>
      </c>
      <c r="T58" s="40">
        <v>13</v>
      </c>
    </row>
    <row r="59" spans="1:20" s="39" customFormat="1" ht="12" customHeight="1">
      <c r="A59" s="135"/>
      <c r="B59" s="92"/>
      <c r="C59" s="77">
        <v>100</v>
      </c>
      <c r="D59" s="97">
        <f>D58/$C$58*100</f>
        <v>50.602409638554214</v>
      </c>
      <c r="E59" s="97">
        <f>E58/$C$58*100</f>
        <v>4.8192771084337354</v>
      </c>
      <c r="F59" s="97">
        <f t="shared" ref="F59:T59" si="24">F58/$C$58*100</f>
        <v>8.4337349397590362</v>
      </c>
      <c r="G59" s="97">
        <f t="shared" si="24"/>
        <v>13.253012048192772</v>
      </c>
      <c r="H59" s="97">
        <f t="shared" si="24"/>
        <v>4.8192771084337354</v>
      </c>
      <c r="I59" s="97">
        <f t="shared" si="24"/>
        <v>14.457831325301203</v>
      </c>
      <c r="J59" s="97">
        <f t="shared" si="24"/>
        <v>18.072289156626507</v>
      </c>
      <c r="K59" s="97">
        <f t="shared" si="24"/>
        <v>7.2289156626506017</v>
      </c>
      <c r="L59" s="97">
        <f t="shared" si="24"/>
        <v>15.66265060240964</v>
      </c>
      <c r="M59" s="97">
        <f t="shared" si="24"/>
        <v>13.253012048192772</v>
      </c>
      <c r="N59" s="97">
        <f t="shared" si="24"/>
        <v>0</v>
      </c>
      <c r="O59" s="97">
        <f t="shared" si="24"/>
        <v>16.867469879518072</v>
      </c>
      <c r="P59" s="97">
        <f t="shared" si="24"/>
        <v>26.506024096385545</v>
      </c>
      <c r="Q59" s="97">
        <f t="shared" si="24"/>
        <v>1.2048192771084338</v>
      </c>
      <c r="R59" s="97">
        <f t="shared" si="24"/>
        <v>1.2048192771084338</v>
      </c>
      <c r="S59" s="97">
        <f t="shared" si="24"/>
        <v>0</v>
      </c>
      <c r="T59" s="97">
        <f t="shared" si="24"/>
        <v>15.66265060240964</v>
      </c>
    </row>
    <row r="60" spans="1:20" s="39" customFormat="1" ht="12" customHeight="1">
      <c r="A60" s="135"/>
      <c r="B60" s="93" t="s">
        <v>45</v>
      </c>
      <c r="C60" s="76">
        <v>245</v>
      </c>
      <c r="D60" s="96">
        <v>136</v>
      </c>
      <c r="E60" s="96">
        <v>8</v>
      </c>
      <c r="F60" s="41">
        <v>34</v>
      </c>
      <c r="G60" s="41">
        <v>58</v>
      </c>
      <c r="H60" s="41">
        <v>16</v>
      </c>
      <c r="I60" s="41">
        <v>42</v>
      </c>
      <c r="J60" s="41">
        <v>30</v>
      </c>
      <c r="K60" s="41">
        <v>10</v>
      </c>
      <c r="L60" s="41">
        <v>38</v>
      </c>
      <c r="M60" s="41">
        <v>34</v>
      </c>
      <c r="N60" s="41">
        <v>2</v>
      </c>
      <c r="O60" s="41">
        <v>32</v>
      </c>
      <c r="P60" s="41">
        <v>54</v>
      </c>
      <c r="Q60" s="41">
        <v>1</v>
      </c>
      <c r="R60" s="41">
        <v>3</v>
      </c>
      <c r="S60" s="41">
        <v>1</v>
      </c>
      <c r="T60" s="41">
        <v>36</v>
      </c>
    </row>
    <row r="61" spans="1:20" s="39" customFormat="1" ht="12" customHeight="1">
      <c r="A61" s="135"/>
      <c r="B61" s="92"/>
      <c r="C61" s="77">
        <v>100</v>
      </c>
      <c r="D61" s="97">
        <f>D60/$C$60*100</f>
        <v>55.510204081632651</v>
      </c>
      <c r="E61" s="97">
        <f>E60/$C$60*100</f>
        <v>3.2653061224489797</v>
      </c>
      <c r="F61" s="97">
        <f t="shared" ref="F61:T61" si="25">F60/$C$60*100</f>
        <v>13.877551020408163</v>
      </c>
      <c r="G61" s="97">
        <f t="shared" si="25"/>
        <v>23.673469387755102</v>
      </c>
      <c r="H61" s="97">
        <f t="shared" si="25"/>
        <v>6.5306122448979593</v>
      </c>
      <c r="I61" s="97">
        <f t="shared" si="25"/>
        <v>17.142857142857142</v>
      </c>
      <c r="J61" s="97">
        <f t="shared" si="25"/>
        <v>12.244897959183673</v>
      </c>
      <c r="K61" s="97">
        <f t="shared" si="25"/>
        <v>4.0816326530612246</v>
      </c>
      <c r="L61" s="97">
        <f t="shared" si="25"/>
        <v>15.510204081632653</v>
      </c>
      <c r="M61" s="97">
        <f t="shared" si="25"/>
        <v>13.877551020408163</v>
      </c>
      <c r="N61" s="97">
        <f t="shared" si="25"/>
        <v>0.81632653061224492</v>
      </c>
      <c r="O61" s="97">
        <f t="shared" si="25"/>
        <v>13.061224489795919</v>
      </c>
      <c r="P61" s="97">
        <f t="shared" si="25"/>
        <v>22.040816326530614</v>
      </c>
      <c r="Q61" s="97">
        <f t="shared" si="25"/>
        <v>0.40816326530612246</v>
      </c>
      <c r="R61" s="97">
        <f t="shared" si="25"/>
        <v>1.2244897959183674</v>
      </c>
      <c r="S61" s="97">
        <f t="shared" si="25"/>
        <v>0.40816326530612246</v>
      </c>
      <c r="T61" s="97">
        <f t="shared" si="25"/>
        <v>14.69387755102041</v>
      </c>
    </row>
    <row r="62" spans="1:20" s="39" customFormat="1" ht="12" customHeight="1">
      <c r="A62" s="135"/>
      <c r="B62" s="93" t="s">
        <v>46</v>
      </c>
      <c r="C62" s="103">
        <v>418</v>
      </c>
      <c r="D62" s="98">
        <v>237</v>
      </c>
      <c r="E62" s="98">
        <v>2</v>
      </c>
      <c r="F62" s="40">
        <v>51</v>
      </c>
      <c r="G62" s="40">
        <v>105</v>
      </c>
      <c r="H62" s="40">
        <v>32</v>
      </c>
      <c r="I62" s="40">
        <v>60</v>
      </c>
      <c r="J62" s="40">
        <v>76</v>
      </c>
      <c r="K62" s="40">
        <v>6</v>
      </c>
      <c r="L62" s="40">
        <v>57</v>
      </c>
      <c r="M62" s="40">
        <v>57</v>
      </c>
      <c r="N62" s="40">
        <v>2</v>
      </c>
      <c r="O62" s="40">
        <v>64</v>
      </c>
      <c r="P62" s="40">
        <v>91</v>
      </c>
      <c r="Q62" s="40">
        <v>7</v>
      </c>
      <c r="R62" s="40">
        <v>4</v>
      </c>
      <c r="S62" s="40">
        <v>0</v>
      </c>
      <c r="T62" s="40">
        <v>57</v>
      </c>
    </row>
    <row r="63" spans="1:20" s="39" customFormat="1" ht="12" customHeight="1">
      <c r="A63" s="135"/>
      <c r="B63" s="92"/>
      <c r="C63" s="77">
        <v>100</v>
      </c>
      <c r="D63" s="97">
        <f>D62/$C$62*100</f>
        <v>56.698564593301434</v>
      </c>
      <c r="E63" s="97">
        <f>E62/$C$62*100</f>
        <v>0.4784688995215311</v>
      </c>
      <c r="F63" s="97">
        <f t="shared" ref="F63:T63" si="26">F62/$C$62*100</f>
        <v>12.200956937799043</v>
      </c>
      <c r="G63" s="97">
        <f t="shared" si="26"/>
        <v>25.119617224880379</v>
      </c>
      <c r="H63" s="97">
        <f t="shared" si="26"/>
        <v>7.6555023923444976</v>
      </c>
      <c r="I63" s="97">
        <f t="shared" si="26"/>
        <v>14.354066985645932</v>
      </c>
      <c r="J63" s="97">
        <f t="shared" si="26"/>
        <v>18.181818181818183</v>
      </c>
      <c r="K63" s="97">
        <f t="shared" si="26"/>
        <v>1.4354066985645932</v>
      </c>
      <c r="L63" s="97">
        <f t="shared" si="26"/>
        <v>13.636363636363635</v>
      </c>
      <c r="M63" s="97">
        <f t="shared" si="26"/>
        <v>13.636363636363635</v>
      </c>
      <c r="N63" s="97">
        <f t="shared" si="26"/>
        <v>0.4784688995215311</v>
      </c>
      <c r="O63" s="97">
        <f t="shared" si="26"/>
        <v>15.311004784688995</v>
      </c>
      <c r="P63" s="97">
        <f t="shared" si="26"/>
        <v>21.770334928229666</v>
      </c>
      <c r="Q63" s="97">
        <f t="shared" si="26"/>
        <v>1.6746411483253589</v>
      </c>
      <c r="R63" s="97">
        <f t="shared" si="26"/>
        <v>0.9569377990430622</v>
      </c>
      <c r="S63" s="97">
        <f t="shared" si="26"/>
        <v>0</v>
      </c>
      <c r="T63" s="97">
        <f t="shared" si="26"/>
        <v>13.636363636363635</v>
      </c>
    </row>
    <row r="64" spans="1:20" s="39" customFormat="1" ht="12" customHeight="1">
      <c r="A64" s="135"/>
      <c r="B64" s="95" t="s">
        <v>47</v>
      </c>
      <c r="C64" s="76">
        <v>19</v>
      </c>
      <c r="D64" s="96">
        <v>11</v>
      </c>
      <c r="E64" s="96">
        <v>0</v>
      </c>
      <c r="F64" s="41">
        <v>3</v>
      </c>
      <c r="G64" s="41">
        <v>1</v>
      </c>
      <c r="H64" s="41">
        <v>1</v>
      </c>
      <c r="I64" s="41">
        <v>2</v>
      </c>
      <c r="J64" s="41">
        <v>1</v>
      </c>
      <c r="K64" s="41">
        <v>0</v>
      </c>
      <c r="L64" s="41">
        <v>2</v>
      </c>
      <c r="M64" s="41">
        <v>2</v>
      </c>
      <c r="N64" s="41">
        <v>0</v>
      </c>
      <c r="O64" s="41">
        <v>1</v>
      </c>
      <c r="P64" s="41">
        <v>5</v>
      </c>
      <c r="Q64" s="41">
        <v>1</v>
      </c>
      <c r="R64" s="41">
        <v>0</v>
      </c>
      <c r="S64" s="41">
        <v>0</v>
      </c>
      <c r="T64" s="41">
        <v>4</v>
      </c>
    </row>
    <row r="65" spans="1:20" s="39" customFormat="1" ht="12" customHeight="1">
      <c r="A65" s="135"/>
      <c r="B65" s="92"/>
      <c r="C65" s="76">
        <v>100</v>
      </c>
      <c r="D65" s="97">
        <f>D64/$C$64*100</f>
        <v>57.894736842105267</v>
      </c>
      <c r="E65" s="97">
        <f>E64/$C$64*100</f>
        <v>0</v>
      </c>
      <c r="F65" s="97">
        <f t="shared" ref="F65:T65" si="27">F64/$C$64*100</f>
        <v>15.789473684210526</v>
      </c>
      <c r="G65" s="97">
        <f t="shared" si="27"/>
        <v>5.2631578947368416</v>
      </c>
      <c r="H65" s="97">
        <f t="shared" si="27"/>
        <v>5.2631578947368416</v>
      </c>
      <c r="I65" s="97">
        <f t="shared" si="27"/>
        <v>10.526315789473683</v>
      </c>
      <c r="J65" s="97">
        <f t="shared" si="27"/>
        <v>5.2631578947368416</v>
      </c>
      <c r="K65" s="97">
        <f t="shared" si="27"/>
        <v>0</v>
      </c>
      <c r="L65" s="97">
        <f t="shared" si="27"/>
        <v>10.526315789473683</v>
      </c>
      <c r="M65" s="97">
        <f t="shared" si="27"/>
        <v>10.526315789473683</v>
      </c>
      <c r="N65" s="97">
        <f t="shared" si="27"/>
        <v>0</v>
      </c>
      <c r="O65" s="97">
        <f t="shared" si="27"/>
        <v>5.2631578947368416</v>
      </c>
      <c r="P65" s="97">
        <f t="shared" si="27"/>
        <v>26.315789473684209</v>
      </c>
      <c r="Q65" s="97">
        <f t="shared" si="27"/>
        <v>5.2631578947368416</v>
      </c>
      <c r="R65" s="97">
        <f t="shared" si="27"/>
        <v>0</v>
      </c>
      <c r="S65" s="97">
        <f t="shared" si="27"/>
        <v>0</v>
      </c>
      <c r="T65" s="97">
        <f t="shared" si="27"/>
        <v>21.052631578947366</v>
      </c>
    </row>
    <row r="66" spans="1:20" s="39" customFormat="1" ht="12" customHeight="1">
      <c r="A66" s="135"/>
      <c r="B66" s="93" t="s">
        <v>48</v>
      </c>
      <c r="C66" s="103">
        <v>352</v>
      </c>
      <c r="D66" s="98">
        <v>197</v>
      </c>
      <c r="E66" s="98">
        <v>3</v>
      </c>
      <c r="F66" s="40">
        <v>41</v>
      </c>
      <c r="G66" s="40">
        <v>79</v>
      </c>
      <c r="H66" s="40">
        <v>28</v>
      </c>
      <c r="I66" s="40">
        <v>86</v>
      </c>
      <c r="J66" s="40">
        <v>54</v>
      </c>
      <c r="K66" s="40">
        <v>5</v>
      </c>
      <c r="L66" s="40">
        <v>37</v>
      </c>
      <c r="M66" s="40">
        <v>41</v>
      </c>
      <c r="N66" s="40">
        <v>5</v>
      </c>
      <c r="O66" s="40">
        <v>53</v>
      </c>
      <c r="P66" s="40">
        <v>109</v>
      </c>
      <c r="Q66" s="40">
        <v>11</v>
      </c>
      <c r="R66" s="40">
        <v>7</v>
      </c>
      <c r="S66" s="40">
        <v>2</v>
      </c>
      <c r="T66" s="40">
        <v>42</v>
      </c>
    </row>
    <row r="67" spans="1:20" s="39" customFormat="1" ht="12" customHeight="1">
      <c r="A67" s="135"/>
      <c r="B67" s="92"/>
      <c r="C67" s="77">
        <v>100</v>
      </c>
      <c r="D67" s="97">
        <f>D66/$C$66*100</f>
        <v>55.965909090909093</v>
      </c>
      <c r="E67" s="97">
        <f>E66/$C$66*100</f>
        <v>0.85227272727272718</v>
      </c>
      <c r="F67" s="97">
        <f t="shared" ref="F67:T67" si="28">F66/$C$66*100</f>
        <v>11.647727272727272</v>
      </c>
      <c r="G67" s="97">
        <f t="shared" si="28"/>
        <v>22.443181818181817</v>
      </c>
      <c r="H67" s="97">
        <f t="shared" si="28"/>
        <v>7.9545454545454541</v>
      </c>
      <c r="I67" s="97">
        <f t="shared" si="28"/>
        <v>24.431818181818183</v>
      </c>
      <c r="J67" s="97">
        <f t="shared" si="28"/>
        <v>15.340909090909092</v>
      </c>
      <c r="K67" s="97">
        <f t="shared" si="28"/>
        <v>1.4204545454545454</v>
      </c>
      <c r="L67" s="97">
        <f t="shared" si="28"/>
        <v>10.511363636363637</v>
      </c>
      <c r="M67" s="97">
        <f t="shared" si="28"/>
        <v>11.647727272727272</v>
      </c>
      <c r="N67" s="97">
        <f t="shared" si="28"/>
        <v>1.4204545454545454</v>
      </c>
      <c r="O67" s="97">
        <f t="shared" si="28"/>
        <v>15.056818181818182</v>
      </c>
      <c r="P67" s="97">
        <f t="shared" si="28"/>
        <v>30.96590909090909</v>
      </c>
      <c r="Q67" s="97">
        <f t="shared" si="28"/>
        <v>3.125</v>
      </c>
      <c r="R67" s="97">
        <f t="shared" si="28"/>
        <v>1.9886363636363635</v>
      </c>
      <c r="S67" s="97">
        <f t="shared" si="28"/>
        <v>0.56818181818181823</v>
      </c>
      <c r="T67" s="97">
        <f t="shared" si="28"/>
        <v>11.931818181818182</v>
      </c>
    </row>
    <row r="68" spans="1:20" s="39" customFormat="1" ht="12" customHeight="1">
      <c r="A68" s="135"/>
      <c r="B68" s="93" t="s">
        <v>49</v>
      </c>
      <c r="C68" s="103">
        <v>49</v>
      </c>
      <c r="D68" s="98">
        <v>19</v>
      </c>
      <c r="E68" s="98">
        <v>2</v>
      </c>
      <c r="F68" s="40">
        <v>1</v>
      </c>
      <c r="G68" s="40">
        <v>9</v>
      </c>
      <c r="H68" s="40">
        <v>4</v>
      </c>
      <c r="I68" s="40">
        <v>8</v>
      </c>
      <c r="J68" s="40">
        <v>7</v>
      </c>
      <c r="K68" s="40">
        <v>3</v>
      </c>
      <c r="L68" s="40">
        <v>7</v>
      </c>
      <c r="M68" s="40">
        <v>12</v>
      </c>
      <c r="N68" s="40">
        <v>1</v>
      </c>
      <c r="O68" s="40">
        <v>7</v>
      </c>
      <c r="P68" s="40">
        <v>7</v>
      </c>
      <c r="Q68" s="40">
        <v>1</v>
      </c>
      <c r="R68" s="40">
        <v>1</v>
      </c>
      <c r="S68" s="40">
        <v>1</v>
      </c>
      <c r="T68" s="40">
        <v>10</v>
      </c>
    </row>
    <row r="69" spans="1:20" s="39" customFormat="1" ht="12" customHeight="1">
      <c r="A69" s="135"/>
      <c r="B69" s="92"/>
      <c r="C69" s="77">
        <v>100</v>
      </c>
      <c r="D69" s="97">
        <f>D68/$C$68*100</f>
        <v>38.775510204081634</v>
      </c>
      <c r="E69" s="97">
        <f>E68/$C$68*100</f>
        <v>4.0816326530612246</v>
      </c>
      <c r="F69" s="97">
        <f t="shared" ref="F69:T69" si="29">F68/$C$68*100</f>
        <v>2.0408163265306123</v>
      </c>
      <c r="G69" s="97">
        <f t="shared" si="29"/>
        <v>18.367346938775512</v>
      </c>
      <c r="H69" s="97">
        <f t="shared" si="29"/>
        <v>8.1632653061224492</v>
      </c>
      <c r="I69" s="97">
        <f t="shared" si="29"/>
        <v>16.326530612244898</v>
      </c>
      <c r="J69" s="97">
        <f t="shared" si="29"/>
        <v>14.285714285714285</v>
      </c>
      <c r="K69" s="97">
        <f t="shared" si="29"/>
        <v>6.1224489795918364</v>
      </c>
      <c r="L69" s="97">
        <f t="shared" si="29"/>
        <v>14.285714285714285</v>
      </c>
      <c r="M69" s="97">
        <f t="shared" si="29"/>
        <v>24.489795918367346</v>
      </c>
      <c r="N69" s="97">
        <f t="shared" si="29"/>
        <v>2.0408163265306123</v>
      </c>
      <c r="O69" s="97">
        <f t="shared" si="29"/>
        <v>14.285714285714285</v>
      </c>
      <c r="P69" s="97">
        <f t="shared" si="29"/>
        <v>14.285714285714285</v>
      </c>
      <c r="Q69" s="97">
        <f t="shared" si="29"/>
        <v>2.0408163265306123</v>
      </c>
      <c r="R69" s="97">
        <f t="shared" si="29"/>
        <v>2.0408163265306123</v>
      </c>
      <c r="S69" s="97">
        <f t="shared" si="29"/>
        <v>2.0408163265306123</v>
      </c>
      <c r="T69" s="97">
        <f t="shared" si="29"/>
        <v>20.408163265306122</v>
      </c>
    </row>
    <row r="70" spans="1:20" s="66" customFormat="1" ht="12" customHeight="1">
      <c r="A70" s="135"/>
      <c r="B70" s="93" t="s">
        <v>50</v>
      </c>
      <c r="C70" s="76">
        <v>19</v>
      </c>
      <c r="D70" s="96">
        <v>11</v>
      </c>
      <c r="E70" s="96">
        <v>1</v>
      </c>
      <c r="F70" s="41">
        <v>2</v>
      </c>
      <c r="G70" s="41">
        <v>2</v>
      </c>
      <c r="H70" s="41">
        <v>3</v>
      </c>
      <c r="I70" s="41">
        <v>1</v>
      </c>
      <c r="J70" s="41">
        <v>4</v>
      </c>
      <c r="K70" s="41">
        <v>2</v>
      </c>
      <c r="L70" s="41">
        <v>4</v>
      </c>
      <c r="M70" s="41">
        <v>2</v>
      </c>
      <c r="N70" s="41">
        <v>0</v>
      </c>
      <c r="O70" s="41">
        <v>5</v>
      </c>
      <c r="P70" s="41">
        <v>5</v>
      </c>
      <c r="Q70" s="41">
        <v>0</v>
      </c>
      <c r="R70" s="41">
        <v>0</v>
      </c>
      <c r="S70" s="41">
        <v>0</v>
      </c>
      <c r="T70" s="41">
        <v>2</v>
      </c>
    </row>
    <row r="71" spans="1:20" s="39" customFormat="1" ht="12" customHeight="1">
      <c r="A71" s="136"/>
      <c r="B71" s="94"/>
      <c r="C71" s="75">
        <v>100</v>
      </c>
      <c r="D71" s="111">
        <f>D70/$C$70*100</f>
        <v>57.894736842105267</v>
      </c>
      <c r="E71" s="111">
        <f>E70/$C$70*100</f>
        <v>5.2631578947368416</v>
      </c>
      <c r="F71" s="111">
        <f t="shared" ref="F71:T71" si="30">F70/$C$70*100</f>
        <v>10.526315789473683</v>
      </c>
      <c r="G71" s="111">
        <f t="shared" si="30"/>
        <v>10.526315789473683</v>
      </c>
      <c r="H71" s="111">
        <f t="shared" si="30"/>
        <v>15.789473684210526</v>
      </c>
      <c r="I71" s="111">
        <f t="shared" si="30"/>
        <v>5.2631578947368416</v>
      </c>
      <c r="J71" s="111">
        <f t="shared" si="30"/>
        <v>21.052631578947366</v>
      </c>
      <c r="K71" s="111">
        <f t="shared" si="30"/>
        <v>10.526315789473683</v>
      </c>
      <c r="L71" s="111">
        <f t="shared" si="30"/>
        <v>21.052631578947366</v>
      </c>
      <c r="M71" s="111">
        <f t="shared" si="30"/>
        <v>10.526315789473683</v>
      </c>
      <c r="N71" s="111">
        <f t="shared" si="30"/>
        <v>0</v>
      </c>
      <c r="O71" s="111">
        <f t="shared" si="30"/>
        <v>26.315789473684209</v>
      </c>
      <c r="P71" s="111">
        <f t="shared" si="30"/>
        <v>26.315789473684209</v>
      </c>
      <c r="Q71" s="111">
        <f t="shared" si="30"/>
        <v>0</v>
      </c>
      <c r="R71" s="111">
        <f t="shared" si="30"/>
        <v>0</v>
      </c>
      <c r="S71" s="111">
        <f t="shared" si="30"/>
        <v>0</v>
      </c>
      <c r="T71" s="111">
        <f t="shared" si="30"/>
        <v>10.526315789473683</v>
      </c>
    </row>
    <row r="72" spans="1:20" ht="11.25" customHeight="1">
      <c r="A72" s="130" t="s">
        <v>181</v>
      </c>
      <c r="B72" s="105" t="s">
        <v>58</v>
      </c>
      <c r="C72" s="102">
        <v>779</v>
      </c>
      <c r="D72" s="106">
        <v>411</v>
      </c>
      <c r="E72" s="106">
        <v>23</v>
      </c>
      <c r="F72" s="107">
        <v>104</v>
      </c>
      <c r="G72" s="107">
        <v>183</v>
      </c>
      <c r="H72" s="107">
        <v>58</v>
      </c>
      <c r="I72" s="107">
        <v>146</v>
      </c>
      <c r="J72" s="107">
        <v>123</v>
      </c>
      <c r="K72" s="107">
        <v>27</v>
      </c>
      <c r="L72" s="107">
        <v>85</v>
      </c>
      <c r="M72" s="107">
        <v>102</v>
      </c>
      <c r="N72" s="107">
        <v>5</v>
      </c>
      <c r="O72" s="107">
        <v>116</v>
      </c>
      <c r="P72" s="107">
        <v>193</v>
      </c>
      <c r="Q72" s="107">
        <v>16</v>
      </c>
      <c r="R72" s="107">
        <v>17</v>
      </c>
      <c r="S72" s="107">
        <v>1</v>
      </c>
      <c r="T72" s="107">
        <v>123</v>
      </c>
    </row>
    <row r="73" spans="1:20" ht="11.25">
      <c r="A73" s="131"/>
      <c r="B73" s="89"/>
      <c r="C73" s="76">
        <v>100</v>
      </c>
      <c r="D73" s="97">
        <f>D72/$C$72*100</f>
        <v>52.759948652118105</v>
      </c>
      <c r="E73" s="97">
        <f t="shared" ref="E73:T73" si="31">E72/$C$72*100</f>
        <v>2.9525032092426189</v>
      </c>
      <c r="F73" s="97">
        <f t="shared" si="31"/>
        <v>13.350449293966623</v>
      </c>
      <c r="G73" s="97">
        <f t="shared" si="31"/>
        <v>23.491655969191271</v>
      </c>
      <c r="H73" s="97">
        <f t="shared" si="31"/>
        <v>7.4454428754813868</v>
      </c>
      <c r="I73" s="97">
        <f t="shared" si="31"/>
        <v>18.741976893453145</v>
      </c>
      <c r="J73" s="97">
        <f t="shared" si="31"/>
        <v>15.789473684210526</v>
      </c>
      <c r="K73" s="97">
        <f t="shared" si="31"/>
        <v>3.4659820282413349</v>
      </c>
      <c r="L73" s="97">
        <f t="shared" si="31"/>
        <v>10.911424903722722</v>
      </c>
      <c r="M73" s="97">
        <f t="shared" si="31"/>
        <v>13.093709884467266</v>
      </c>
      <c r="N73" s="97">
        <f t="shared" si="31"/>
        <v>0.64184852374839541</v>
      </c>
      <c r="O73" s="97">
        <f t="shared" si="31"/>
        <v>14.890885750962774</v>
      </c>
      <c r="P73" s="97">
        <f t="shared" si="31"/>
        <v>24.775353016688062</v>
      </c>
      <c r="Q73" s="97">
        <f t="shared" si="31"/>
        <v>2.0539152759948651</v>
      </c>
      <c r="R73" s="97">
        <f t="shared" si="31"/>
        <v>2.1822849807445444</v>
      </c>
      <c r="S73" s="97">
        <f t="shared" si="31"/>
        <v>0.12836970474967907</v>
      </c>
      <c r="T73" s="97">
        <f t="shared" si="31"/>
        <v>15.789473684210526</v>
      </c>
    </row>
    <row r="74" spans="1:20" ht="11.25">
      <c r="A74" s="131"/>
      <c r="B74" s="112" t="s">
        <v>59</v>
      </c>
      <c r="C74" s="103">
        <v>908</v>
      </c>
      <c r="D74" s="108">
        <v>482</v>
      </c>
      <c r="E74" s="108">
        <v>36</v>
      </c>
      <c r="F74" s="109">
        <v>114</v>
      </c>
      <c r="G74" s="109">
        <v>195</v>
      </c>
      <c r="H74" s="109">
        <v>58</v>
      </c>
      <c r="I74" s="109">
        <v>156</v>
      </c>
      <c r="J74" s="109">
        <v>142</v>
      </c>
      <c r="K74" s="109">
        <v>41</v>
      </c>
      <c r="L74" s="109">
        <v>118</v>
      </c>
      <c r="M74" s="109">
        <v>147</v>
      </c>
      <c r="N74" s="109">
        <v>6</v>
      </c>
      <c r="O74" s="109">
        <v>138</v>
      </c>
      <c r="P74" s="109">
        <v>200</v>
      </c>
      <c r="Q74" s="109">
        <v>12</v>
      </c>
      <c r="R74" s="109">
        <v>13</v>
      </c>
      <c r="S74" s="109">
        <v>2</v>
      </c>
      <c r="T74" s="109">
        <v>134</v>
      </c>
    </row>
    <row r="75" spans="1:20" ht="11.25">
      <c r="A75" s="131"/>
      <c r="B75" s="92"/>
      <c r="C75" s="77">
        <v>100</v>
      </c>
      <c r="D75" s="97">
        <f>D74/$C$74*100</f>
        <v>53.083700440528638</v>
      </c>
      <c r="E75" s="97">
        <f t="shared" ref="E75:T75" si="32">E74/$C$74*100</f>
        <v>3.9647577092511015</v>
      </c>
      <c r="F75" s="97">
        <f t="shared" si="32"/>
        <v>12.555066079295155</v>
      </c>
      <c r="G75" s="97">
        <f t="shared" si="32"/>
        <v>21.475770925110133</v>
      </c>
      <c r="H75" s="97">
        <f t="shared" si="32"/>
        <v>6.3876651982378849</v>
      </c>
      <c r="I75" s="97">
        <f t="shared" si="32"/>
        <v>17.180616740088105</v>
      </c>
      <c r="J75" s="97">
        <f t="shared" si="32"/>
        <v>15.638766519823788</v>
      </c>
      <c r="K75" s="97">
        <f t="shared" si="32"/>
        <v>4.5154185022026425</v>
      </c>
      <c r="L75" s="97">
        <f t="shared" si="32"/>
        <v>12.995594713656388</v>
      </c>
      <c r="M75" s="97">
        <f t="shared" si="32"/>
        <v>16.189427312775333</v>
      </c>
      <c r="N75" s="97">
        <f t="shared" si="32"/>
        <v>0.66079295154185025</v>
      </c>
      <c r="O75" s="97">
        <f t="shared" si="32"/>
        <v>15.198237885462554</v>
      </c>
      <c r="P75" s="97">
        <f t="shared" si="32"/>
        <v>22.026431718061673</v>
      </c>
      <c r="Q75" s="97">
        <f t="shared" si="32"/>
        <v>1.3215859030837005</v>
      </c>
      <c r="R75" s="97">
        <f t="shared" si="32"/>
        <v>1.4317180616740088</v>
      </c>
      <c r="S75" s="97">
        <f t="shared" si="32"/>
        <v>0.22026431718061676</v>
      </c>
      <c r="T75" s="97">
        <f t="shared" si="32"/>
        <v>14.757709251101323</v>
      </c>
    </row>
    <row r="76" spans="1:20" ht="11.25">
      <c r="A76" s="131"/>
      <c r="B76" s="112" t="s">
        <v>60</v>
      </c>
      <c r="C76" s="76">
        <v>222</v>
      </c>
      <c r="D76" s="108">
        <v>117</v>
      </c>
      <c r="E76" s="108">
        <v>5</v>
      </c>
      <c r="F76" s="109">
        <v>25</v>
      </c>
      <c r="G76" s="109">
        <v>54</v>
      </c>
      <c r="H76" s="109">
        <v>21</v>
      </c>
      <c r="I76" s="109">
        <v>39</v>
      </c>
      <c r="J76" s="109">
        <v>37</v>
      </c>
      <c r="K76" s="109">
        <v>12</v>
      </c>
      <c r="L76" s="109">
        <v>31</v>
      </c>
      <c r="M76" s="109">
        <v>26</v>
      </c>
      <c r="N76" s="109">
        <v>1</v>
      </c>
      <c r="O76" s="109">
        <v>27</v>
      </c>
      <c r="P76" s="109">
        <v>49</v>
      </c>
      <c r="Q76" s="109">
        <v>1</v>
      </c>
      <c r="R76" s="109">
        <v>2</v>
      </c>
      <c r="S76" s="109">
        <v>1</v>
      </c>
      <c r="T76" s="109">
        <v>38</v>
      </c>
    </row>
    <row r="77" spans="1:20" ht="11.25">
      <c r="A77" s="131"/>
      <c r="B77" s="92"/>
      <c r="C77" s="77">
        <v>100</v>
      </c>
      <c r="D77" s="97">
        <f>D76/$C$76*100</f>
        <v>52.702702702702695</v>
      </c>
      <c r="E77" s="97">
        <f t="shared" ref="E77:T77" si="33">E76/$C$76*100</f>
        <v>2.2522522522522523</v>
      </c>
      <c r="F77" s="97">
        <f t="shared" si="33"/>
        <v>11.261261261261261</v>
      </c>
      <c r="G77" s="97">
        <f t="shared" si="33"/>
        <v>24.324324324324326</v>
      </c>
      <c r="H77" s="97">
        <f t="shared" si="33"/>
        <v>9.4594594594594597</v>
      </c>
      <c r="I77" s="97">
        <f t="shared" si="33"/>
        <v>17.567567567567568</v>
      </c>
      <c r="J77" s="97">
        <f t="shared" si="33"/>
        <v>16.666666666666664</v>
      </c>
      <c r="K77" s="97">
        <f t="shared" si="33"/>
        <v>5.4054054054054053</v>
      </c>
      <c r="L77" s="97">
        <f t="shared" si="33"/>
        <v>13.963963963963963</v>
      </c>
      <c r="M77" s="97">
        <f t="shared" si="33"/>
        <v>11.711711711711711</v>
      </c>
      <c r="N77" s="97">
        <f t="shared" si="33"/>
        <v>0.45045045045045046</v>
      </c>
      <c r="O77" s="97">
        <f t="shared" si="33"/>
        <v>12.162162162162163</v>
      </c>
      <c r="P77" s="97">
        <f t="shared" si="33"/>
        <v>22.072072072072071</v>
      </c>
      <c r="Q77" s="97">
        <f t="shared" si="33"/>
        <v>0.45045045045045046</v>
      </c>
      <c r="R77" s="97">
        <f t="shared" si="33"/>
        <v>0.90090090090090091</v>
      </c>
      <c r="S77" s="97">
        <f t="shared" si="33"/>
        <v>0.45045045045045046</v>
      </c>
      <c r="T77" s="97">
        <f t="shared" si="33"/>
        <v>17.117117117117118</v>
      </c>
    </row>
    <row r="78" spans="1:20" ht="11.25">
      <c r="A78" s="131"/>
      <c r="B78" s="112" t="s">
        <v>61</v>
      </c>
      <c r="C78" s="103">
        <v>413</v>
      </c>
      <c r="D78" s="108">
        <v>199</v>
      </c>
      <c r="E78" s="108">
        <v>28</v>
      </c>
      <c r="F78" s="109">
        <v>57</v>
      </c>
      <c r="G78" s="109">
        <v>65</v>
      </c>
      <c r="H78" s="109">
        <v>29</v>
      </c>
      <c r="I78" s="109">
        <v>66</v>
      </c>
      <c r="J78" s="109">
        <v>43</v>
      </c>
      <c r="K78" s="109">
        <v>30</v>
      </c>
      <c r="L78" s="109">
        <v>54</v>
      </c>
      <c r="M78" s="109">
        <v>74</v>
      </c>
      <c r="N78" s="109">
        <v>0</v>
      </c>
      <c r="O78" s="109">
        <v>54</v>
      </c>
      <c r="P78" s="109">
        <v>72</v>
      </c>
      <c r="Q78" s="109">
        <v>2</v>
      </c>
      <c r="R78" s="109">
        <v>9</v>
      </c>
      <c r="S78" s="109">
        <v>0</v>
      </c>
      <c r="T78" s="109">
        <v>77</v>
      </c>
    </row>
    <row r="79" spans="1:20" ht="11.25">
      <c r="A79" s="131"/>
      <c r="B79" s="92"/>
      <c r="C79" s="77">
        <v>100</v>
      </c>
      <c r="D79" s="97">
        <f>D78/$C$78*100</f>
        <v>48.184019370460049</v>
      </c>
      <c r="E79" s="97">
        <f t="shared" ref="E79:T79" si="34">E78/$C$78*100</f>
        <v>6.7796610169491522</v>
      </c>
      <c r="F79" s="97">
        <f t="shared" si="34"/>
        <v>13.801452784503631</v>
      </c>
      <c r="G79" s="97">
        <f t="shared" si="34"/>
        <v>15.738498789346247</v>
      </c>
      <c r="H79" s="97">
        <f t="shared" si="34"/>
        <v>7.021791767554479</v>
      </c>
      <c r="I79" s="97">
        <f t="shared" si="34"/>
        <v>15.980629539951574</v>
      </c>
      <c r="J79" s="97">
        <f t="shared" si="34"/>
        <v>10.411622276029057</v>
      </c>
      <c r="K79" s="97">
        <f t="shared" si="34"/>
        <v>7.2639225181598057</v>
      </c>
      <c r="L79" s="97">
        <f t="shared" si="34"/>
        <v>13.075060532687651</v>
      </c>
      <c r="M79" s="97">
        <f t="shared" si="34"/>
        <v>17.917675544794189</v>
      </c>
      <c r="N79" s="97">
        <f t="shared" si="34"/>
        <v>0</v>
      </c>
      <c r="O79" s="97">
        <f t="shared" si="34"/>
        <v>13.075060532687651</v>
      </c>
      <c r="P79" s="97">
        <f t="shared" si="34"/>
        <v>17.433414043583532</v>
      </c>
      <c r="Q79" s="97">
        <f t="shared" si="34"/>
        <v>0.48426150121065376</v>
      </c>
      <c r="R79" s="97">
        <f t="shared" si="34"/>
        <v>2.1791767554479415</v>
      </c>
      <c r="S79" s="97">
        <f t="shared" si="34"/>
        <v>0</v>
      </c>
      <c r="T79" s="97">
        <f t="shared" si="34"/>
        <v>18.64406779661017</v>
      </c>
    </row>
    <row r="80" spans="1:20" ht="11.25">
      <c r="A80" s="131"/>
      <c r="B80" s="112" t="s">
        <v>62</v>
      </c>
      <c r="C80" s="76">
        <v>126</v>
      </c>
      <c r="D80" s="108">
        <v>52</v>
      </c>
      <c r="E80" s="108">
        <v>6</v>
      </c>
      <c r="F80" s="109">
        <v>16</v>
      </c>
      <c r="G80" s="109">
        <v>22</v>
      </c>
      <c r="H80" s="109">
        <v>8</v>
      </c>
      <c r="I80" s="109">
        <v>14</v>
      </c>
      <c r="J80" s="109">
        <v>12</v>
      </c>
      <c r="K80" s="109">
        <v>11</v>
      </c>
      <c r="L80" s="109">
        <v>21</v>
      </c>
      <c r="M80" s="109">
        <v>18</v>
      </c>
      <c r="N80" s="109">
        <v>0</v>
      </c>
      <c r="O80" s="109">
        <v>10</v>
      </c>
      <c r="P80" s="109">
        <v>16</v>
      </c>
      <c r="Q80" s="109">
        <v>3</v>
      </c>
      <c r="R80" s="109">
        <v>1</v>
      </c>
      <c r="S80" s="109">
        <v>0</v>
      </c>
      <c r="T80" s="109">
        <v>32</v>
      </c>
    </row>
    <row r="81" spans="1:20" ht="11.25">
      <c r="A81" s="131"/>
      <c r="B81" s="92"/>
      <c r="C81" s="77">
        <v>100</v>
      </c>
      <c r="D81" s="97">
        <f>D80/$C$80*100</f>
        <v>41.269841269841265</v>
      </c>
      <c r="E81" s="97">
        <f t="shared" ref="E81:T81" si="35">E80/$C$80*100</f>
        <v>4.7619047619047619</v>
      </c>
      <c r="F81" s="97">
        <f t="shared" si="35"/>
        <v>12.698412698412698</v>
      </c>
      <c r="G81" s="97">
        <f t="shared" si="35"/>
        <v>17.460317460317459</v>
      </c>
      <c r="H81" s="97">
        <f t="shared" si="35"/>
        <v>6.3492063492063489</v>
      </c>
      <c r="I81" s="97">
        <f t="shared" si="35"/>
        <v>11.111111111111111</v>
      </c>
      <c r="J81" s="97">
        <f t="shared" si="35"/>
        <v>9.5238095238095237</v>
      </c>
      <c r="K81" s="97">
        <f t="shared" si="35"/>
        <v>8.7301587301587293</v>
      </c>
      <c r="L81" s="97">
        <f t="shared" si="35"/>
        <v>16.666666666666664</v>
      </c>
      <c r="M81" s="97">
        <f t="shared" si="35"/>
        <v>14.285714285714285</v>
      </c>
      <c r="N81" s="97">
        <f t="shared" si="35"/>
        <v>0</v>
      </c>
      <c r="O81" s="97">
        <f t="shared" si="35"/>
        <v>7.9365079365079358</v>
      </c>
      <c r="P81" s="97">
        <f t="shared" si="35"/>
        <v>12.698412698412698</v>
      </c>
      <c r="Q81" s="97">
        <f t="shared" si="35"/>
        <v>2.3809523809523809</v>
      </c>
      <c r="R81" s="97">
        <f t="shared" si="35"/>
        <v>0.79365079365079361</v>
      </c>
      <c r="S81" s="97">
        <f t="shared" si="35"/>
        <v>0</v>
      </c>
      <c r="T81" s="97">
        <f t="shared" si="35"/>
        <v>25.396825396825395</v>
      </c>
    </row>
    <row r="82" spans="1:20" ht="11.25">
      <c r="A82" s="131"/>
      <c r="B82" s="112" t="s">
        <v>63</v>
      </c>
      <c r="C82" s="103">
        <v>1301</v>
      </c>
      <c r="D82" s="108">
        <v>695</v>
      </c>
      <c r="E82" s="108">
        <v>36</v>
      </c>
      <c r="F82" s="109">
        <v>163</v>
      </c>
      <c r="G82" s="109">
        <v>289</v>
      </c>
      <c r="H82" s="109">
        <v>87</v>
      </c>
      <c r="I82" s="109">
        <v>229</v>
      </c>
      <c r="J82" s="109">
        <v>178</v>
      </c>
      <c r="K82" s="109">
        <v>63</v>
      </c>
      <c r="L82" s="109">
        <v>164</v>
      </c>
      <c r="M82" s="109">
        <v>194</v>
      </c>
      <c r="N82" s="109">
        <v>7</v>
      </c>
      <c r="O82" s="109">
        <v>180</v>
      </c>
      <c r="P82" s="109">
        <v>304</v>
      </c>
      <c r="Q82" s="109">
        <v>19</v>
      </c>
      <c r="R82" s="109">
        <v>26</v>
      </c>
      <c r="S82" s="109">
        <v>5</v>
      </c>
      <c r="T82" s="109">
        <v>196</v>
      </c>
    </row>
    <row r="83" spans="1:20" ht="11.25">
      <c r="A83" s="131"/>
      <c r="B83" s="92"/>
      <c r="C83" s="77">
        <v>100</v>
      </c>
      <c r="D83" s="97">
        <f>D82/$C$82*100</f>
        <v>53.420445810914686</v>
      </c>
      <c r="E83" s="97">
        <f t="shared" ref="E83:T83" si="36">E82/$C$82*100</f>
        <v>2.7671022290545735</v>
      </c>
      <c r="F83" s="97">
        <f t="shared" si="36"/>
        <v>12.528823981552653</v>
      </c>
      <c r="G83" s="97">
        <f t="shared" si="36"/>
        <v>22.213681783243658</v>
      </c>
      <c r="H83" s="97">
        <f t="shared" si="36"/>
        <v>6.6871637202152199</v>
      </c>
      <c r="I83" s="97">
        <f t="shared" si="36"/>
        <v>17.60184473481937</v>
      </c>
      <c r="J83" s="97">
        <f t="shared" si="36"/>
        <v>13.681783243658725</v>
      </c>
      <c r="K83" s="97">
        <f t="shared" si="36"/>
        <v>4.8424289008455039</v>
      </c>
      <c r="L83" s="97">
        <f t="shared" si="36"/>
        <v>12.605687932359725</v>
      </c>
      <c r="M83" s="97">
        <f t="shared" si="36"/>
        <v>14.911606456571869</v>
      </c>
      <c r="N83" s="97">
        <f t="shared" si="36"/>
        <v>0.53804765564950041</v>
      </c>
      <c r="O83" s="97">
        <f t="shared" si="36"/>
        <v>13.835511145272866</v>
      </c>
      <c r="P83" s="97">
        <f t="shared" si="36"/>
        <v>23.366641045349731</v>
      </c>
      <c r="Q83" s="97">
        <f t="shared" si="36"/>
        <v>1.4604150653343582</v>
      </c>
      <c r="R83" s="97">
        <f t="shared" si="36"/>
        <v>1.9984627209838586</v>
      </c>
      <c r="S83" s="97">
        <f t="shared" si="36"/>
        <v>0.3843197540353574</v>
      </c>
      <c r="T83" s="97">
        <f t="shared" si="36"/>
        <v>15.065334358186011</v>
      </c>
    </row>
    <row r="84" spans="1:20" ht="11.25">
      <c r="A84" s="131"/>
      <c r="B84" s="112" t="s">
        <v>64</v>
      </c>
      <c r="C84" s="76">
        <v>324</v>
      </c>
      <c r="D84" s="108">
        <v>161</v>
      </c>
      <c r="E84" s="108">
        <v>9</v>
      </c>
      <c r="F84" s="109">
        <v>42</v>
      </c>
      <c r="G84" s="109">
        <v>72</v>
      </c>
      <c r="H84" s="109">
        <v>26</v>
      </c>
      <c r="I84" s="109">
        <v>56</v>
      </c>
      <c r="J84" s="109">
        <v>39</v>
      </c>
      <c r="K84" s="109">
        <v>17</v>
      </c>
      <c r="L84" s="109">
        <v>33</v>
      </c>
      <c r="M84" s="109">
        <v>45</v>
      </c>
      <c r="N84" s="109">
        <v>7</v>
      </c>
      <c r="O84" s="109">
        <v>53</v>
      </c>
      <c r="P84" s="109">
        <v>74</v>
      </c>
      <c r="Q84" s="109">
        <v>3</v>
      </c>
      <c r="R84" s="109">
        <v>4</v>
      </c>
      <c r="S84" s="109">
        <v>1</v>
      </c>
      <c r="T84" s="109">
        <v>61</v>
      </c>
    </row>
    <row r="85" spans="1:20" ht="11.25">
      <c r="A85" s="131"/>
      <c r="B85" s="92"/>
      <c r="C85" s="77">
        <v>100</v>
      </c>
      <c r="D85" s="97">
        <f>D84/$C$84*100</f>
        <v>49.691358024691354</v>
      </c>
      <c r="E85" s="97">
        <f t="shared" ref="E85:T85" si="37">E84/$C$84*100</f>
        <v>2.7777777777777777</v>
      </c>
      <c r="F85" s="97">
        <f t="shared" si="37"/>
        <v>12.962962962962962</v>
      </c>
      <c r="G85" s="97">
        <f t="shared" si="37"/>
        <v>22.222222222222221</v>
      </c>
      <c r="H85" s="97">
        <f t="shared" si="37"/>
        <v>8.0246913580246915</v>
      </c>
      <c r="I85" s="97">
        <f t="shared" si="37"/>
        <v>17.283950617283949</v>
      </c>
      <c r="J85" s="97">
        <f t="shared" si="37"/>
        <v>12.037037037037036</v>
      </c>
      <c r="K85" s="97">
        <f t="shared" si="37"/>
        <v>5.2469135802469129</v>
      </c>
      <c r="L85" s="97">
        <f t="shared" si="37"/>
        <v>10.185185185185185</v>
      </c>
      <c r="M85" s="97">
        <f t="shared" si="37"/>
        <v>13.888888888888889</v>
      </c>
      <c r="N85" s="97">
        <f t="shared" si="37"/>
        <v>2.1604938271604937</v>
      </c>
      <c r="O85" s="97">
        <f t="shared" si="37"/>
        <v>16.358024691358025</v>
      </c>
      <c r="P85" s="97">
        <f t="shared" si="37"/>
        <v>22.839506172839506</v>
      </c>
      <c r="Q85" s="97">
        <f t="shared" si="37"/>
        <v>0.92592592592592582</v>
      </c>
      <c r="R85" s="97">
        <f t="shared" si="37"/>
        <v>1.2345679012345678</v>
      </c>
      <c r="S85" s="97">
        <f t="shared" si="37"/>
        <v>0.30864197530864196</v>
      </c>
      <c r="T85" s="97">
        <f t="shared" si="37"/>
        <v>18.827160493827162</v>
      </c>
    </row>
    <row r="86" spans="1:20" ht="11.25">
      <c r="A86" s="131"/>
      <c r="B86" s="110" t="s">
        <v>65</v>
      </c>
      <c r="C86" s="76">
        <v>774</v>
      </c>
      <c r="D86" s="108">
        <v>439</v>
      </c>
      <c r="E86" s="108">
        <v>15</v>
      </c>
      <c r="F86" s="109">
        <v>95</v>
      </c>
      <c r="G86" s="109">
        <v>180</v>
      </c>
      <c r="H86" s="109">
        <v>54</v>
      </c>
      <c r="I86" s="109">
        <v>145</v>
      </c>
      <c r="J86" s="109">
        <v>125</v>
      </c>
      <c r="K86" s="109">
        <v>31</v>
      </c>
      <c r="L86" s="109">
        <v>88</v>
      </c>
      <c r="M86" s="109">
        <v>100</v>
      </c>
      <c r="N86" s="109">
        <v>6</v>
      </c>
      <c r="O86" s="109">
        <v>119</v>
      </c>
      <c r="P86" s="109">
        <v>192</v>
      </c>
      <c r="Q86" s="109">
        <v>13</v>
      </c>
      <c r="R86" s="109">
        <v>12</v>
      </c>
      <c r="S86" s="109">
        <v>2</v>
      </c>
      <c r="T86" s="109">
        <v>117</v>
      </c>
    </row>
    <row r="87" spans="1:20" ht="11.25">
      <c r="A87" s="131"/>
      <c r="B87" s="92"/>
      <c r="C87" s="77">
        <v>100</v>
      </c>
      <c r="D87" s="117">
        <f>D86/$C$86*100</f>
        <v>56.718346253229981</v>
      </c>
      <c r="E87" s="117">
        <f t="shared" ref="E87:T87" si="38">E86/$C$86*100</f>
        <v>1.9379844961240309</v>
      </c>
      <c r="F87" s="117">
        <f t="shared" si="38"/>
        <v>12.27390180878553</v>
      </c>
      <c r="G87" s="117">
        <f t="shared" si="38"/>
        <v>23.255813953488371</v>
      </c>
      <c r="H87" s="117">
        <f t="shared" si="38"/>
        <v>6.9767441860465116</v>
      </c>
      <c r="I87" s="117">
        <f t="shared" si="38"/>
        <v>18.733850129198967</v>
      </c>
      <c r="J87" s="117">
        <f t="shared" si="38"/>
        <v>16.149870801033593</v>
      </c>
      <c r="K87" s="117">
        <f t="shared" si="38"/>
        <v>4.0051679586563305</v>
      </c>
      <c r="L87" s="117">
        <f t="shared" si="38"/>
        <v>11.369509043927648</v>
      </c>
      <c r="M87" s="117">
        <f t="shared" si="38"/>
        <v>12.919896640826872</v>
      </c>
      <c r="N87" s="117">
        <f t="shared" si="38"/>
        <v>0.77519379844961245</v>
      </c>
      <c r="O87" s="117">
        <f t="shared" si="38"/>
        <v>15.374677002583978</v>
      </c>
      <c r="P87" s="117">
        <f t="shared" si="38"/>
        <v>24.806201550387598</v>
      </c>
      <c r="Q87" s="117">
        <f t="shared" si="38"/>
        <v>1.6795865633074936</v>
      </c>
      <c r="R87" s="117">
        <f t="shared" si="38"/>
        <v>1.5503875968992249</v>
      </c>
      <c r="S87" s="117">
        <f t="shared" si="38"/>
        <v>0.2583979328165375</v>
      </c>
      <c r="T87" s="117">
        <f t="shared" si="38"/>
        <v>15.11627906976744</v>
      </c>
    </row>
    <row r="88" spans="1:20" ht="11.25">
      <c r="A88" s="131"/>
      <c r="B88" s="119" t="s">
        <v>66</v>
      </c>
      <c r="C88" s="76">
        <v>322</v>
      </c>
      <c r="D88" s="120">
        <v>159</v>
      </c>
      <c r="E88" s="120">
        <v>9</v>
      </c>
      <c r="F88" s="120">
        <v>39</v>
      </c>
      <c r="G88" s="120">
        <v>72</v>
      </c>
      <c r="H88" s="120">
        <v>23</v>
      </c>
      <c r="I88" s="120">
        <v>55</v>
      </c>
      <c r="J88" s="120">
        <v>52</v>
      </c>
      <c r="K88" s="120">
        <v>12</v>
      </c>
      <c r="L88" s="120">
        <v>40</v>
      </c>
      <c r="M88" s="120">
        <v>41</v>
      </c>
      <c r="N88" s="120">
        <v>2</v>
      </c>
      <c r="O88" s="120">
        <v>53</v>
      </c>
      <c r="P88" s="120">
        <v>68</v>
      </c>
      <c r="Q88" s="120">
        <v>7</v>
      </c>
      <c r="R88" s="120">
        <v>8</v>
      </c>
      <c r="S88" s="120">
        <v>1</v>
      </c>
      <c r="T88" s="120">
        <v>63</v>
      </c>
    </row>
    <row r="89" spans="1:20" ht="11.25">
      <c r="A89" s="131"/>
      <c r="B89" s="92"/>
      <c r="C89" s="77">
        <v>100</v>
      </c>
      <c r="D89" s="97">
        <f>D88/$C$88*100</f>
        <v>49.378881987577635</v>
      </c>
      <c r="E89" s="97">
        <f t="shared" ref="E89:T89" si="39">E88/$C$88*100</f>
        <v>2.7950310559006213</v>
      </c>
      <c r="F89" s="97">
        <f t="shared" si="39"/>
        <v>12.111801242236025</v>
      </c>
      <c r="G89" s="97">
        <f t="shared" si="39"/>
        <v>22.36024844720497</v>
      </c>
      <c r="H89" s="97">
        <f t="shared" si="39"/>
        <v>7.1428571428571423</v>
      </c>
      <c r="I89" s="97">
        <f t="shared" si="39"/>
        <v>17.080745341614907</v>
      </c>
      <c r="J89" s="97">
        <f t="shared" si="39"/>
        <v>16.149068322981368</v>
      </c>
      <c r="K89" s="97">
        <f t="shared" si="39"/>
        <v>3.7267080745341614</v>
      </c>
      <c r="L89" s="97">
        <f t="shared" si="39"/>
        <v>12.422360248447205</v>
      </c>
      <c r="M89" s="97">
        <f t="shared" si="39"/>
        <v>12.732919254658384</v>
      </c>
      <c r="N89" s="97">
        <f t="shared" si="39"/>
        <v>0.6211180124223602</v>
      </c>
      <c r="O89" s="97">
        <f t="shared" si="39"/>
        <v>16.459627329192546</v>
      </c>
      <c r="P89" s="97">
        <f t="shared" si="39"/>
        <v>21.118012422360248</v>
      </c>
      <c r="Q89" s="97">
        <f t="shared" si="39"/>
        <v>2.1739130434782608</v>
      </c>
      <c r="R89" s="97">
        <f t="shared" si="39"/>
        <v>2.4844720496894408</v>
      </c>
      <c r="S89" s="97">
        <f t="shared" si="39"/>
        <v>0.3105590062111801</v>
      </c>
      <c r="T89" s="97">
        <f t="shared" si="39"/>
        <v>19.565217391304348</v>
      </c>
    </row>
    <row r="90" spans="1:20" ht="11.25">
      <c r="A90" s="131"/>
      <c r="B90" s="112" t="s">
        <v>49</v>
      </c>
      <c r="C90" s="103">
        <v>8</v>
      </c>
      <c r="D90" s="108">
        <v>2</v>
      </c>
      <c r="E90" s="108">
        <v>0</v>
      </c>
      <c r="F90" s="109">
        <v>1</v>
      </c>
      <c r="G90" s="109">
        <v>1</v>
      </c>
      <c r="H90" s="109">
        <v>1</v>
      </c>
      <c r="I90" s="109">
        <v>1</v>
      </c>
      <c r="J90" s="109">
        <v>1</v>
      </c>
      <c r="K90" s="109">
        <v>2</v>
      </c>
      <c r="L90" s="109">
        <v>0</v>
      </c>
      <c r="M90" s="109">
        <v>0</v>
      </c>
      <c r="N90" s="109">
        <v>2</v>
      </c>
      <c r="O90" s="109">
        <v>1</v>
      </c>
      <c r="P90" s="109">
        <v>2</v>
      </c>
      <c r="Q90" s="109">
        <v>0</v>
      </c>
      <c r="R90" s="109">
        <v>0</v>
      </c>
      <c r="S90" s="109">
        <v>0</v>
      </c>
      <c r="T90" s="109">
        <v>2</v>
      </c>
    </row>
    <row r="91" spans="1:20" ht="11.25">
      <c r="A91" s="131"/>
      <c r="B91" s="92"/>
      <c r="C91" s="77">
        <v>100</v>
      </c>
      <c r="D91" s="97">
        <f>D90/$C$90*100</f>
        <v>25</v>
      </c>
      <c r="E91" s="97">
        <f t="shared" ref="E91:T91" si="40">E90/$C$90*100</f>
        <v>0</v>
      </c>
      <c r="F91" s="97">
        <f t="shared" si="40"/>
        <v>12.5</v>
      </c>
      <c r="G91" s="97">
        <f t="shared" si="40"/>
        <v>12.5</v>
      </c>
      <c r="H91" s="97">
        <f t="shared" si="40"/>
        <v>12.5</v>
      </c>
      <c r="I91" s="97">
        <f t="shared" si="40"/>
        <v>12.5</v>
      </c>
      <c r="J91" s="97">
        <f t="shared" si="40"/>
        <v>12.5</v>
      </c>
      <c r="K91" s="97">
        <f t="shared" si="40"/>
        <v>25</v>
      </c>
      <c r="L91" s="97">
        <f t="shared" si="40"/>
        <v>0</v>
      </c>
      <c r="M91" s="97">
        <f t="shared" si="40"/>
        <v>0</v>
      </c>
      <c r="N91" s="97">
        <f t="shared" si="40"/>
        <v>25</v>
      </c>
      <c r="O91" s="97">
        <f t="shared" si="40"/>
        <v>12.5</v>
      </c>
      <c r="P91" s="97">
        <f t="shared" si="40"/>
        <v>25</v>
      </c>
      <c r="Q91" s="97">
        <f t="shared" si="40"/>
        <v>0</v>
      </c>
      <c r="R91" s="97">
        <f t="shared" si="40"/>
        <v>0</v>
      </c>
      <c r="S91" s="97">
        <f t="shared" si="40"/>
        <v>0</v>
      </c>
      <c r="T91" s="97">
        <f t="shared" si="40"/>
        <v>25</v>
      </c>
    </row>
    <row r="92" spans="1:20" ht="11.25">
      <c r="A92" s="131"/>
      <c r="B92" s="112" t="s">
        <v>67</v>
      </c>
      <c r="C92" s="76">
        <v>41</v>
      </c>
      <c r="D92" s="108">
        <v>20</v>
      </c>
      <c r="E92" s="108">
        <v>1</v>
      </c>
      <c r="F92" s="109">
        <v>4</v>
      </c>
      <c r="G92" s="109">
        <v>4</v>
      </c>
      <c r="H92" s="109">
        <v>1</v>
      </c>
      <c r="I92" s="109">
        <v>7</v>
      </c>
      <c r="J92" s="109">
        <v>1</v>
      </c>
      <c r="K92" s="109">
        <v>2</v>
      </c>
      <c r="L92" s="109">
        <v>2</v>
      </c>
      <c r="M92" s="109">
        <v>5</v>
      </c>
      <c r="N92" s="109">
        <v>1</v>
      </c>
      <c r="O92" s="109">
        <v>5</v>
      </c>
      <c r="P92" s="109">
        <v>9</v>
      </c>
      <c r="Q92" s="109">
        <v>1</v>
      </c>
      <c r="R92" s="109">
        <v>0</v>
      </c>
      <c r="S92" s="109">
        <v>0</v>
      </c>
      <c r="T92" s="109">
        <v>11</v>
      </c>
    </row>
    <row r="93" spans="1:20" ht="11.25">
      <c r="A93" s="131"/>
      <c r="B93" s="92"/>
      <c r="C93" s="77">
        <v>100</v>
      </c>
      <c r="D93" s="97">
        <f>D92/$C$92*100</f>
        <v>48.780487804878049</v>
      </c>
      <c r="E93" s="97">
        <f t="shared" ref="E93:T93" si="41">E92/$C$92*100</f>
        <v>2.4390243902439024</v>
      </c>
      <c r="F93" s="97">
        <f t="shared" si="41"/>
        <v>9.7560975609756095</v>
      </c>
      <c r="G93" s="97">
        <f t="shared" si="41"/>
        <v>9.7560975609756095</v>
      </c>
      <c r="H93" s="97">
        <f t="shared" si="41"/>
        <v>2.4390243902439024</v>
      </c>
      <c r="I93" s="97">
        <f t="shared" si="41"/>
        <v>17.073170731707318</v>
      </c>
      <c r="J93" s="97">
        <f t="shared" si="41"/>
        <v>2.4390243902439024</v>
      </c>
      <c r="K93" s="97">
        <f t="shared" si="41"/>
        <v>4.8780487804878048</v>
      </c>
      <c r="L93" s="97">
        <f t="shared" si="41"/>
        <v>4.8780487804878048</v>
      </c>
      <c r="M93" s="97">
        <f t="shared" si="41"/>
        <v>12.195121951219512</v>
      </c>
      <c r="N93" s="97">
        <f t="shared" si="41"/>
        <v>2.4390243902439024</v>
      </c>
      <c r="O93" s="97">
        <f t="shared" si="41"/>
        <v>12.195121951219512</v>
      </c>
      <c r="P93" s="97">
        <f t="shared" si="41"/>
        <v>21.951219512195124</v>
      </c>
      <c r="Q93" s="97">
        <f t="shared" si="41"/>
        <v>2.4390243902439024</v>
      </c>
      <c r="R93" s="97">
        <f t="shared" si="41"/>
        <v>0</v>
      </c>
      <c r="S93" s="97">
        <f t="shared" si="41"/>
        <v>0</v>
      </c>
      <c r="T93" s="97">
        <f t="shared" si="41"/>
        <v>26.829268292682929</v>
      </c>
    </row>
    <row r="94" spans="1:20" ht="11.25">
      <c r="A94" s="131"/>
      <c r="B94" s="112" t="s">
        <v>68</v>
      </c>
      <c r="C94" s="103">
        <v>13</v>
      </c>
      <c r="D94" s="108">
        <v>6</v>
      </c>
      <c r="E94" s="108">
        <v>1</v>
      </c>
      <c r="F94" s="109">
        <v>1</v>
      </c>
      <c r="G94" s="109">
        <v>1</v>
      </c>
      <c r="H94" s="109">
        <v>3</v>
      </c>
      <c r="I94" s="109">
        <v>0</v>
      </c>
      <c r="J94" s="109">
        <v>1</v>
      </c>
      <c r="K94" s="109">
        <v>2</v>
      </c>
      <c r="L94" s="109">
        <v>3</v>
      </c>
      <c r="M94" s="109">
        <v>3</v>
      </c>
      <c r="N94" s="109">
        <v>0</v>
      </c>
      <c r="O94" s="109">
        <v>2</v>
      </c>
      <c r="P94" s="109">
        <v>2</v>
      </c>
      <c r="Q94" s="109">
        <v>0</v>
      </c>
      <c r="R94" s="109">
        <v>0</v>
      </c>
      <c r="S94" s="109">
        <v>0</v>
      </c>
      <c r="T94" s="109">
        <v>1</v>
      </c>
    </row>
    <row r="95" spans="1:20" ht="11.25">
      <c r="A95" s="132"/>
      <c r="B95" s="94"/>
      <c r="C95" s="75">
        <v>100</v>
      </c>
      <c r="D95" s="111">
        <f>D94/$C$94*100</f>
        <v>46.153846153846153</v>
      </c>
      <c r="E95" s="111">
        <f t="shared" ref="E95:T95" si="42">E94/$C$94*100</f>
        <v>7.6923076923076925</v>
      </c>
      <c r="F95" s="111">
        <f t="shared" si="42"/>
        <v>7.6923076923076925</v>
      </c>
      <c r="G95" s="111">
        <f t="shared" si="42"/>
        <v>7.6923076923076925</v>
      </c>
      <c r="H95" s="111">
        <f t="shared" si="42"/>
        <v>23.076923076923077</v>
      </c>
      <c r="I95" s="111">
        <f t="shared" si="42"/>
        <v>0</v>
      </c>
      <c r="J95" s="111">
        <f t="shared" si="42"/>
        <v>7.6923076923076925</v>
      </c>
      <c r="K95" s="111">
        <f t="shared" si="42"/>
        <v>15.384615384615385</v>
      </c>
      <c r="L95" s="111">
        <f t="shared" si="42"/>
        <v>23.076923076923077</v>
      </c>
      <c r="M95" s="111">
        <f t="shared" si="42"/>
        <v>23.076923076923077</v>
      </c>
      <c r="N95" s="111">
        <f t="shared" si="42"/>
        <v>0</v>
      </c>
      <c r="O95" s="111">
        <f t="shared" si="42"/>
        <v>15.384615384615385</v>
      </c>
      <c r="P95" s="111">
        <f t="shared" si="42"/>
        <v>15.384615384615385</v>
      </c>
      <c r="Q95" s="111">
        <f t="shared" si="42"/>
        <v>0</v>
      </c>
      <c r="R95" s="111">
        <f t="shared" si="42"/>
        <v>0</v>
      </c>
      <c r="S95" s="111">
        <f t="shared" si="42"/>
        <v>0</v>
      </c>
      <c r="T95" s="111">
        <f t="shared" si="42"/>
        <v>7.6923076923076925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55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0.375" style="1" bestFit="1" customWidth="1"/>
    <col min="3" max="3" width="5" style="33" customWidth="1"/>
    <col min="4" max="16" width="6.625" style="1" customWidth="1"/>
    <col min="17" max="16384" width="9" style="2"/>
  </cols>
  <sheetData>
    <row r="1" spans="1:16" ht="22.5" customHeight="1" thickBot="1">
      <c r="A1" s="6" t="s">
        <v>92</v>
      </c>
      <c r="B1" s="5"/>
      <c r="C1" s="32"/>
      <c r="D1" s="2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1.25" customHeight="1">
      <c r="D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1.25" customHeight="1">
      <c r="A3" s="137" t="s">
        <v>108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1.25" customHeight="1">
      <c r="A4" s="99" t="s">
        <v>190</v>
      </c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1.25">
      <c r="B5" s="83"/>
      <c r="C5" s="84"/>
      <c r="D5" s="2"/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1.25">
      <c r="B6" s="83"/>
      <c r="C6" s="84"/>
      <c r="D6" s="2"/>
      <c r="E6" s="7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1.25">
      <c r="A7" s="2"/>
      <c r="B7" s="83"/>
      <c r="C7" s="84"/>
      <c r="D7" s="81"/>
      <c r="E7" s="80"/>
      <c r="F7" s="81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>
      <c r="A8" s="2"/>
      <c r="B8" s="6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5"/>
    </row>
    <row r="9" spans="1:16" s="4" customFormat="1" ht="180" customHeight="1">
      <c r="A9" s="74" t="s">
        <v>11</v>
      </c>
      <c r="B9" s="3"/>
      <c r="C9" s="62" t="s">
        <v>10</v>
      </c>
      <c r="D9" s="104" t="s">
        <v>109</v>
      </c>
      <c r="E9" s="104" t="s">
        <v>110</v>
      </c>
      <c r="F9" s="104" t="s">
        <v>111</v>
      </c>
      <c r="G9" s="104" t="s">
        <v>112</v>
      </c>
      <c r="H9" s="104" t="s">
        <v>113</v>
      </c>
      <c r="I9" s="104" t="s">
        <v>114</v>
      </c>
      <c r="J9" s="104" t="s">
        <v>115</v>
      </c>
      <c r="K9" s="104" t="s">
        <v>116</v>
      </c>
      <c r="L9" s="104" t="s">
        <v>117</v>
      </c>
      <c r="M9" s="104" t="s">
        <v>118</v>
      </c>
      <c r="N9" s="104" t="s">
        <v>104</v>
      </c>
      <c r="O9" s="104" t="s">
        <v>105</v>
      </c>
      <c r="P9" s="104" t="s">
        <v>13</v>
      </c>
    </row>
    <row r="10" spans="1:16" s="37" customFormat="1" ht="12" customHeight="1">
      <c r="A10" s="34"/>
      <c r="B10" s="35" t="s">
        <v>7</v>
      </c>
      <c r="C10" s="102">
        <v>800</v>
      </c>
      <c r="D10" s="57">
        <v>151</v>
      </c>
      <c r="E10" s="57">
        <v>287</v>
      </c>
      <c r="F10" s="85">
        <v>95</v>
      </c>
      <c r="G10" s="85">
        <v>17</v>
      </c>
      <c r="H10" s="85">
        <v>97</v>
      </c>
      <c r="I10" s="85">
        <v>55</v>
      </c>
      <c r="J10" s="85">
        <v>266</v>
      </c>
      <c r="K10" s="85">
        <v>40</v>
      </c>
      <c r="L10" s="85">
        <v>32</v>
      </c>
      <c r="M10" s="85">
        <v>103</v>
      </c>
      <c r="N10" s="85">
        <v>64</v>
      </c>
      <c r="O10" s="85">
        <v>104</v>
      </c>
      <c r="P10" s="85">
        <v>18</v>
      </c>
    </row>
    <row r="11" spans="1:16" s="39" customFormat="1" ht="12" customHeight="1">
      <c r="A11" s="38"/>
      <c r="B11" s="82"/>
      <c r="C11" s="75">
        <v>100</v>
      </c>
      <c r="D11" s="58">
        <f>D10/$C$10*100</f>
        <v>18.875</v>
      </c>
      <c r="E11" s="58">
        <f t="shared" ref="E11:P11" si="0">E10/$C$10*100</f>
        <v>35.875</v>
      </c>
      <c r="F11" s="111">
        <f t="shared" si="0"/>
        <v>11.875</v>
      </c>
      <c r="G11" s="111">
        <f t="shared" si="0"/>
        <v>2.125</v>
      </c>
      <c r="H11" s="111">
        <f t="shared" si="0"/>
        <v>12.125</v>
      </c>
      <c r="I11" s="111">
        <f t="shared" si="0"/>
        <v>6.8750000000000009</v>
      </c>
      <c r="J11" s="111">
        <f t="shared" si="0"/>
        <v>33.25</v>
      </c>
      <c r="K11" s="111">
        <f t="shared" si="0"/>
        <v>5</v>
      </c>
      <c r="L11" s="111">
        <f t="shared" si="0"/>
        <v>4</v>
      </c>
      <c r="M11" s="111">
        <f t="shared" si="0"/>
        <v>12.875</v>
      </c>
      <c r="N11" s="111">
        <f t="shared" si="0"/>
        <v>8</v>
      </c>
      <c r="O11" s="111">
        <f t="shared" si="0"/>
        <v>13</v>
      </c>
      <c r="P11" s="111">
        <f t="shared" si="0"/>
        <v>2.25</v>
      </c>
    </row>
    <row r="12" spans="1:16" s="37" customFormat="1" ht="12" customHeight="1">
      <c r="A12" s="134" t="s">
        <v>18</v>
      </c>
      <c r="B12" s="86" t="s">
        <v>8</v>
      </c>
      <c r="C12" s="102">
        <v>383</v>
      </c>
      <c r="D12" s="85">
        <v>101</v>
      </c>
      <c r="E12" s="85">
        <v>95</v>
      </c>
      <c r="F12" s="36">
        <v>49</v>
      </c>
      <c r="G12" s="36">
        <v>8</v>
      </c>
      <c r="H12" s="36">
        <v>28</v>
      </c>
      <c r="I12" s="36">
        <v>19</v>
      </c>
      <c r="J12" s="36">
        <v>119</v>
      </c>
      <c r="K12" s="36">
        <v>17</v>
      </c>
      <c r="L12" s="36">
        <v>15</v>
      </c>
      <c r="M12" s="36">
        <v>62</v>
      </c>
      <c r="N12" s="36">
        <v>30</v>
      </c>
      <c r="O12" s="36">
        <v>59</v>
      </c>
      <c r="P12" s="36">
        <v>9</v>
      </c>
    </row>
    <row r="13" spans="1:16" s="39" customFormat="1" ht="12" customHeight="1">
      <c r="A13" s="135"/>
      <c r="B13" s="89"/>
      <c r="C13" s="76">
        <v>100</v>
      </c>
      <c r="D13" s="116">
        <f>D12/$C$12*100</f>
        <v>26.370757180156655</v>
      </c>
      <c r="E13" s="116">
        <f t="shared" ref="E13:P13" si="1">E12/$C$12*100</f>
        <v>24.804177545691903</v>
      </c>
      <c r="F13" s="117">
        <f t="shared" si="1"/>
        <v>12.793733681462141</v>
      </c>
      <c r="G13" s="117">
        <f t="shared" si="1"/>
        <v>2.0887728459530028</v>
      </c>
      <c r="H13" s="117">
        <f t="shared" si="1"/>
        <v>7.3107049608355092</v>
      </c>
      <c r="I13" s="117">
        <f t="shared" si="1"/>
        <v>4.9608355091383807</v>
      </c>
      <c r="J13" s="117">
        <f t="shared" si="1"/>
        <v>31.070496083550914</v>
      </c>
      <c r="K13" s="117">
        <f t="shared" si="1"/>
        <v>4.4386422976501301</v>
      </c>
      <c r="L13" s="117">
        <f t="shared" si="1"/>
        <v>3.9164490861618799</v>
      </c>
      <c r="M13" s="117">
        <f t="shared" si="1"/>
        <v>16.187989556135772</v>
      </c>
      <c r="N13" s="117">
        <f t="shared" si="1"/>
        <v>7.8328981723237598</v>
      </c>
      <c r="O13" s="117">
        <f t="shared" si="1"/>
        <v>15.404699738903393</v>
      </c>
      <c r="P13" s="117">
        <f t="shared" si="1"/>
        <v>2.3498694516971277</v>
      </c>
    </row>
    <row r="14" spans="1:16" s="37" customFormat="1" ht="12" customHeight="1">
      <c r="A14" s="135"/>
      <c r="B14" s="88" t="s">
        <v>9</v>
      </c>
      <c r="C14" s="103">
        <v>414</v>
      </c>
      <c r="D14" s="98">
        <v>49</v>
      </c>
      <c r="E14" s="98">
        <v>189</v>
      </c>
      <c r="F14" s="40">
        <v>45</v>
      </c>
      <c r="G14" s="40">
        <v>8</v>
      </c>
      <c r="H14" s="40">
        <v>69</v>
      </c>
      <c r="I14" s="40">
        <v>35</v>
      </c>
      <c r="J14" s="40">
        <v>147</v>
      </c>
      <c r="K14" s="40">
        <v>23</v>
      </c>
      <c r="L14" s="40">
        <v>17</v>
      </c>
      <c r="M14" s="40">
        <v>40</v>
      </c>
      <c r="N14" s="40">
        <v>34</v>
      </c>
      <c r="O14" s="40">
        <v>45</v>
      </c>
      <c r="P14" s="40">
        <v>9</v>
      </c>
    </row>
    <row r="15" spans="1:16" s="39" customFormat="1" ht="12" customHeight="1">
      <c r="A15" s="135"/>
      <c r="B15" s="87"/>
      <c r="C15" s="77">
        <v>100</v>
      </c>
      <c r="D15" s="118">
        <f>D14/$C$14*100</f>
        <v>11.835748792270531</v>
      </c>
      <c r="E15" s="118">
        <f t="shared" ref="E15:P15" si="2">E14/$C$14*100</f>
        <v>45.652173913043477</v>
      </c>
      <c r="F15" s="97">
        <f t="shared" si="2"/>
        <v>10.869565217391305</v>
      </c>
      <c r="G15" s="97">
        <f t="shared" si="2"/>
        <v>1.932367149758454</v>
      </c>
      <c r="H15" s="97">
        <f t="shared" si="2"/>
        <v>16.666666666666664</v>
      </c>
      <c r="I15" s="97">
        <f t="shared" si="2"/>
        <v>8.454106280193237</v>
      </c>
      <c r="J15" s="97">
        <f t="shared" si="2"/>
        <v>35.507246376811594</v>
      </c>
      <c r="K15" s="97">
        <f t="shared" si="2"/>
        <v>5.5555555555555554</v>
      </c>
      <c r="L15" s="97">
        <f t="shared" si="2"/>
        <v>4.1062801932367154</v>
      </c>
      <c r="M15" s="97">
        <f t="shared" si="2"/>
        <v>9.6618357487922708</v>
      </c>
      <c r="N15" s="97">
        <f t="shared" si="2"/>
        <v>8.2125603864734309</v>
      </c>
      <c r="O15" s="97">
        <f t="shared" si="2"/>
        <v>10.869565217391305</v>
      </c>
      <c r="P15" s="97">
        <f t="shared" si="2"/>
        <v>2.1739130434782608</v>
      </c>
    </row>
    <row r="16" spans="1:16" s="37" customFormat="1" ht="12" customHeight="1">
      <c r="A16" s="135"/>
      <c r="B16" s="91" t="s">
        <v>13</v>
      </c>
      <c r="C16" s="76">
        <v>3</v>
      </c>
      <c r="D16" s="96">
        <v>1</v>
      </c>
      <c r="E16" s="96">
        <v>3</v>
      </c>
      <c r="F16" s="41">
        <v>1</v>
      </c>
      <c r="G16" s="41">
        <v>1</v>
      </c>
      <c r="H16" s="41">
        <v>0</v>
      </c>
      <c r="I16" s="41">
        <v>1</v>
      </c>
      <c r="J16" s="41">
        <v>0</v>
      </c>
      <c r="K16" s="41">
        <v>0</v>
      </c>
      <c r="L16" s="41">
        <v>0</v>
      </c>
      <c r="M16" s="41">
        <v>1</v>
      </c>
      <c r="N16" s="41">
        <v>0</v>
      </c>
      <c r="O16" s="41">
        <v>0</v>
      </c>
      <c r="P16" s="41">
        <v>0</v>
      </c>
    </row>
    <row r="17" spans="1:16" s="39" customFormat="1" ht="12" customHeight="1">
      <c r="A17" s="136"/>
      <c r="B17" s="90"/>
      <c r="C17" s="75">
        <v>100</v>
      </c>
      <c r="D17" s="58">
        <f>D16/$C$16*100</f>
        <v>33.333333333333329</v>
      </c>
      <c r="E17" s="58">
        <f t="shared" ref="E17:P17" si="3">E16/$C$16*100</f>
        <v>100</v>
      </c>
      <c r="F17" s="111">
        <f t="shared" si="3"/>
        <v>33.333333333333329</v>
      </c>
      <c r="G17" s="111">
        <f t="shared" si="3"/>
        <v>33.333333333333329</v>
      </c>
      <c r="H17" s="111">
        <f t="shared" si="3"/>
        <v>0</v>
      </c>
      <c r="I17" s="111">
        <f t="shared" si="3"/>
        <v>33.333333333333329</v>
      </c>
      <c r="J17" s="111">
        <f t="shared" si="3"/>
        <v>0</v>
      </c>
      <c r="K17" s="111">
        <f t="shared" si="3"/>
        <v>0</v>
      </c>
      <c r="L17" s="111">
        <f t="shared" si="3"/>
        <v>0</v>
      </c>
      <c r="M17" s="111">
        <f t="shared" si="3"/>
        <v>33.333333333333329</v>
      </c>
      <c r="N17" s="111">
        <f t="shared" si="3"/>
        <v>0</v>
      </c>
      <c r="O17" s="111">
        <f t="shared" si="3"/>
        <v>0</v>
      </c>
      <c r="P17" s="111">
        <f t="shared" si="3"/>
        <v>0</v>
      </c>
    </row>
    <row r="18" spans="1:16" s="66" customFormat="1" ht="12" customHeight="1">
      <c r="A18" s="135" t="s">
        <v>19</v>
      </c>
      <c r="B18" s="88" t="s">
        <v>55</v>
      </c>
      <c r="C18" s="103">
        <v>108</v>
      </c>
      <c r="D18" s="96">
        <v>19</v>
      </c>
      <c r="E18" s="96">
        <v>36</v>
      </c>
      <c r="F18" s="41">
        <v>6</v>
      </c>
      <c r="G18" s="41">
        <v>2</v>
      </c>
      <c r="H18" s="41">
        <v>9</v>
      </c>
      <c r="I18" s="41">
        <v>8</v>
      </c>
      <c r="J18" s="41">
        <v>25</v>
      </c>
      <c r="K18" s="41">
        <v>4</v>
      </c>
      <c r="L18" s="41">
        <v>9</v>
      </c>
      <c r="M18" s="41">
        <v>28</v>
      </c>
      <c r="N18" s="41">
        <v>8</v>
      </c>
      <c r="O18" s="41">
        <v>19</v>
      </c>
      <c r="P18" s="41">
        <v>1</v>
      </c>
    </row>
    <row r="19" spans="1:16" s="39" customFormat="1" ht="12" customHeight="1">
      <c r="A19" s="135"/>
      <c r="B19" s="87"/>
      <c r="C19" s="77">
        <v>100</v>
      </c>
      <c r="D19" s="97">
        <f>D18/$C$18*100</f>
        <v>17.592592592592592</v>
      </c>
      <c r="E19" s="97">
        <f>E18/$C$18*100</f>
        <v>33.333333333333329</v>
      </c>
      <c r="F19" s="97">
        <f t="shared" ref="F19:P19" si="4">F18/$C$18*100</f>
        <v>5.5555555555555554</v>
      </c>
      <c r="G19" s="97">
        <f t="shared" si="4"/>
        <v>1.8518518518518516</v>
      </c>
      <c r="H19" s="97">
        <f t="shared" si="4"/>
        <v>8.3333333333333321</v>
      </c>
      <c r="I19" s="97">
        <f t="shared" si="4"/>
        <v>7.4074074074074066</v>
      </c>
      <c r="J19" s="97">
        <f t="shared" si="4"/>
        <v>23.148148148148149</v>
      </c>
      <c r="K19" s="97">
        <f t="shared" si="4"/>
        <v>3.7037037037037033</v>
      </c>
      <c r="L19" s="97">
        <f t="shared" si="4"/>
        <v>8.3333333333333321</v>
      </c>
      <c r="M19" s="97">
        <f t="shared" si="4"/>
        <v>25.925925925925924</v>
      </c>
      <c r="N19" s="97">
        <f t="shared" si="4"/>
        <v>7.4074074074074066</v>
      </c>
      <c r="O19" s="97">
        <f t="shared" si="4"/>
        <v>17.592592592592592</v>
      </c>
      <c r="P19" s="97">
        <f t="shared" si="4"/>
        <v>0.92592592592592582</v>
      </c>
    </row>
    <row r="20" spans="1:16" s="66" customFormat="1" ht="12" customHeight="1">
      <c r="A20" s="135"/>
      <c r="B20" s="88" t="s">
        <v>14</v>
      </c>
      <c r="C20" s="103">
        <v>123</v>
      </c>
      <c r="D20" s="96">
        <v>24</v>
      </c>
      <c r="E20" s="96">
        <v>50</v>
      </c>
      <c r="F20" s="41">
        <v>19</v>
      </c>
      <c r="G20" s="41">
        <v>2</v>
      </c>
      <c r="H20" s="41">
        <v>15</v>
      </c>
      <c r="I20" s="41">
        <v>8</v>
      </c>
      <c r="J20" s="41">
        <v>42</v>
      </c>
      <c r="K20" s="41">
        <v>5</v>
      </c>
      <c r="L20" s="41">
        <v>2</v>
      </c>
      <c r="M20" s="41">
        <v>19</v>
      </c>
      <c r="N20" s="41">
        <v>15</v>
      </c>
      <c r="O20" s="41">
        <v>15</v>
      </c>
      <c r="P20" s="41">
        <v>2</v>
      </c>
    </row>
    <row r="21" spans="1:16" s="39" customFormat="1" ht="12" customHeight="1">
      <c r="A21" s="135"/>
      <c r="B21" s="87"/>
      <c r="C21" s="77">
        <v>100</v>
      </c>
      <c r="D21" s="97">
        <f>D20/$C$20*100</f>
        <v>19.512195121951219</v>
      </c>
      <c r="E21" s="97">
        <f>E20/$C$20*100</f>
        <v>40.650406504065039</v>
      </c>
      <c r="F21" s="97">
        <f t="shared" ref="F21:P21" si="5">F20/$C$20*100</f>
        <v>15.447154471544716</v>
      </c>
      <c r="G21" s="97">
        <f t="shared" si="5"/>
        <v>1.6260162601626018</v>
      </c>
      <c r="H21" s="97">
        <f t="shared" si="5"/>
        <v>12.195121951219512</v>
      </c>
      <c r="I21" s="97">
        <f t="shared" si="5"/>
        <v>6.5040650406504072</v>
      </c>
      <c r="J21" s="97">
        <f t="shared" si="5"/>
        <v>34.146341463414636</v>
      </c>
      <c r="K21" s="97">
        <f t="shared" si="5"/>
        <v>4.0650406504065035</v>
      </c>
      <c r="L21" s="97">
        <f t="shared" si="5"/>
        <v>1.6260162601626018</v>
      </c>
      <c r="M21" s="97">
        <f t="shared" si="5"/>
        <v>15.447154471544716</v>
      </c>
      <c r="N21" s="97">
        <f t="shared" si="5"/>
        <v>12.195121951219512</v>
      </c>
      <c r="O21" s="97">
        <f t="shared" si="5"/>
        <v>12.195121951219512</v>
      </c>
      <c r="P21" s="97">
        <f t="shared" si="5"/>
        <v>1.6260162601626018</v>
      </c>
    </row>
    <row r="22" spans="1:16" s="66" customFormat="1" ht="12" customHeight="1">
      <c r="A22" s="135"/>
      <c r="B22" s="91" t="s">
        <v>15</v>
      </c>
      <c r="C22" s="103">
        <v>146</v>
      </c>
      <c r="D22" s="98">
        <v>21</v>
      </c>
      <c r="E22" s="98">
        <v>64</v>
      </c>
      <c r="F22" s="40">
        <v>22</v>
      </c>
      <c r="G22" s="40">
        <v>2</v>
      </c>
      <c r="H22" s="40">
        <v>29</v>
      </c>
      <c r="I22" s="40">
        <v>13</v>
      </c>
      <c r="J22" s="40">
        <v>55</v>
      </c>
      <c r="K22" s="40">
        <v>10</v>
      </c>
      <c r="L22" s="40">
        <v>6</v>
      </c>
      <c r="M22" s="40">
        <v>17</v>
      </c>
      <c r="N22" s="40">
        <v>13</v>
      </c>
      <c r="O22" s="40">
        <v>14</v>
      </c>
      <c r="P22" s="40">
        <v>0</v>
      </c>
    </row>
    <row r="23" spans="1:16" s="39" customFormat="1" ht="12" customHeight="1">
      <c r="A23" s="135"/>
      <c r="B23" s="87"/>
      <c r="C23" s="76">
        <v>100</v>
      </c>
      <c r="D23" s="97">
        <f>D22/$C$22*100</f>
        <v>14.383561643835616</v>
      </c>
      <c r="E23" s="97">
        <f>E22/$C$22*100</f>
        <v>43.835616438356162</v>
      </c>
      <c r="F23" s="97">
        <f t="shared" ref="F23:P23" si="6">F22/$C$22*100</f>
        <v>15.068493150684931</v>
      </c>
      <c r="G23" s="97">
        <f t="shared" si="6"/>
        <v>1.3698630136986301</v>
      </c>
      <c r="H23" s="97">
        <f t="shared" si="6"/>
        <v>19.863013698630137</v>
      </c>
      <c r="I23" s="97">
        <f t="shared" si="6"/>
        <v>8.9041095890410951</v>
      </c>
      <c r="J23" s="97">
        <f t="shared" si="6"/>
        <v>37.671232876712331</v>
      </c>
      <c r="K23" s="97">
        <f t="shared" si="6"/>
        <v>6.8493150684931505</v>
      </c>
      <c r="L23" s="97">
        <f t="shared" si="6"/>
        <v>4.10958904109589</v>
      </c>
      <c r="M23" s="97">
        <f t="shared" si="6"/>
        <v>11.643835616438356</v>
      </c>
      <c r="N23" s="97">
        <f t="shared" si="6"/>
        <v>8.9041095890410951</v>
      </c>
      <c r="O23" s="97">
        <f t="shared" si="6"/>
        <v>9.5890410958904102</v>
      </c>
      <c r="P23" s="97">
        <f t="shared" si="6"/>
        <v>0</v>
      </c>
    </row>
    <row r="24" spans="1:16" s="66" customFormat="1" ht="12" customHeight="1">
      <c r="A24" s="135"/>
      <c r="B24" s="88" t="s">
        <v>16</v>
      </c>
      <c r="C24" s="103">
        <v>150</v>
      </c>
      <c r="D24" s="96">
        <v>31</v>
      </c>
      <c r="E24" s="96">
        <v>56</v>
      </c>
      <c r="F24" s="41">
        <v>16</v>
      </c>
      <c r="G24" s="41">
        <v>2</v>
      </c>
      <c r="H24" s="41">
        <v>22</v>
      </c>
      <c r="I24" s="41">
        <v>12</v>
      </c>
      <c r="J24" s="41">
        <v>51</v>
      </c>
      <c r="K24" s="41">
        <v>7</v>
      </c>
      <c r="L24" s="41">
        <v>5</v>
      </c>
      <c r="M24" s="41">
        <v>14</v>
      </c>
      <c r="N24" s="41">
        <v>9</v>
      </c>
      <c r="O24" s="41">
        <v>20</v>
      </c>
      <c r="P24" s="41">
        <v>4</v>
      </c>
    </row>
    <row r="25" spans="1:16" s="39" customFormat="1" ht="12" customHeight="1">
      <c r="A25" s="135"/>
      <c r="B25" s="87"/>
      <c r="C25" s="77">
        <v>100</v>
      </c>
      <c r="D25" s="97">
        <f>D24/$C$24*100</f>
        <v>20.666666666666668</v>
      </c>
      <c r="E25" s="97">
        <f>E24/$C$24*100</f>
        <v>37.333333333333336</v>
      </c>
      <c r="F25" s="97">
        <f t="shared" ref="F25:P25" si="7">F24/$C$24*100</f>
        <v>10.666666666666668</v>
      </c>
      <c r="G25" s="97">
        <f t="shared" si="7"/>
        <v>1.3333333333333335</v>
      </c>
      <c r="H25" s="97">
        <f t="shared" si="7"/>
        <v>14.666666666666666</v>
      </c>
      <c r="I25" s="97">
        <f t="shared" si="7"/>
        <v>8</v>
      </c>
      <c r="J25" s="97">
        <f t="shared" si="7"/>
        <v>34</v>
      </c>
      <c r="K25" s="97">
        <f t="shared" si="7"/>
        <v>4.666666666666667</v>
      </c>
      <c r="L25" s="97">
        <f t="shared" si="7"/>
        <v>3.3333333333333335</v>
      </c>
      <c r="M25" s="97">
        <f t="shared" si="7"/>
        <v>9.3333333333333339</v>
      </c>
      <c r="N25" s="97">
        <f t="shared" si="7"/>
        <v>6</v>
      </c>
      <c r="O25" s="97">
        <f t="shared" si="7"/>
        <v>13.333333333333334</v>
      </c>
      <c r="P25" s="97">
        <f t="shared" si="7"/>
        <v>2.666666666666667</v>
      </c>
    </row>
    <row r="26" spans="1:16" s="66" customFormat="1" ht="12" customHeight="1">
      <c r="A26" s="135"/>
      <c r="B26" s="88" t="s">
        <v>17</v>
      </c>
      <c r="C26" s="103">
        <v>155</v>
      </c>
      <c r="D26" s="98">
        <v>30</v>
      </c>
      <c r="E26" s="98">
        <v>47</v>
      </c>
      <c r="F26" s="40">
        <v>20</v>
      </c>
      <c r="G26" s="40">
        <v>5</v>
      </c>
      <c r="H26" s="40">
        <v>17</v>
      </c>
      <c r="I26" s="40">
        <v>10</v>
      </c>
      <c r="J26" s="40">
        <v>55</v>
      </c>
      <c r="K26" s="40">
        <v>8</v>
      </c>
      <c r="L26" s="40">
        <v>5</v>
      </c>
      <c r="M26" s="40">
        <v>16</v>
      </c>
      <c r="N26" s="40">
        <v>12</v>
      </c>
      <c r="O26" s="40">
        <v>19</v>
      </c>
      <c r="P26" s="40">
        <v>4</v>
      </c>
    </row>
    <row r="27" spans="1:16" s="39" customFormat="1" ht="12" customHeight="1">
      <c r="A27" s="135"/>
      <c r="B27" s="87"/>
      <c r="C27" s="76">
        <v>100</v>
      </c>
      <c r="D27" s="97">
        <f>D26/$C$26*100</f>
        <v>19.35483870967742</v>
      </c>
      <c r="E27" s="97">
        <f>E26/$C$26*100</f>
        <v>30.322580645161288</v>
      </c>
      <c r="F27" s="97">
        <f t="shared" ref="F27:P27" si="8">F26/$C$26*100</f>
        <v>12.903225806451612</v>
      </c>
      <c r="G27" s="97">
        <f t="shared" si="8"/>
        <v>3.225806451612903</v>
      </c>
      <c r="H27" s="97">
        <f t="shared" si="8"/>
        <v>10.967741935483872</v>
      </c>
      <c r="I27" s="97">
        <f t="shared" si="8"/>
        <v>6.4516129032258061</v>
      </c>
      <c r="J27" s="97">
        <f t="shared" si="8"/>
        <v>35.483870967741936</v>
      </c>
      <c r="K27" s="97">
        <f t="shared" si="8"/>
        <v>5.161290322580645</v>
      </c>
      <c r="L27" s="97">
        <f t="shared" si="8"/>
        <v>3.225806451612903</v>
      </c>
      <c r="M27" s="97">
        <f t="shared" si="8"/>
        <v>10.32258064516129</v>
      </c>
      <c r="N27" s="97">
        <f t="shared" si="8"/>
        <v>7.741935483870968</v>
      </c>
      <c r="O27" s="97">
        <f t="shared" si="8"/>
        <v>12.258064516129032</v>
      </c>
      <c r="P27" s="97">
        <f t="shared" si="8"/>
        <v>2.5806451612903225</v>
      </c>
    </row>
    <row r="28" spans="1:16" s="37" customFormat="1" ht="12" customHeight="1">
      <c r="A28" s="135"/>
      <c r="B28" s="91" t="s">
        <v>56</v>
      </c>
      <c r="C28" s="103">
        <v>115</v>
      </c>
      <c r="D28" s="98">
        <v>25</v>
      </c>
      <c r="E28" s="98">
        <v>31</v>
      </c>
      <c r="F28" s="40">
        <v>11</v>
      </c>
      <c r="G28" s="40">
        <v>3</v>
      </c>
      <c r="H28" s="40">
        <v>5</v>
      </c>
      <c r="I28" s="40">
        <v>3</v>
      </c>
      <c r="J28" s="40">
        <v>38</v>
      </c>
      <c r="K28" s="40">
        <v>6</v>
      </c>
      <c r="L28" s="40">
        <v>5</v>
      </c>
      <c r="M28" s="40">
        <v>8</v>
      </c>
      <c r="N28" s="40">
        <v>7</v>
      </c>
      <c r="O28" s="40">
        <v>17</v>
      </c>
      <c r="P28" s="40">
        <v>7</v>
      </c>
    </row>
    <row r="29" spans="1:16" s="39" customFormat="1" ht="12" customHeight="1">
      <c r="A29" s="135"/>
      <c r="B29" s="87"/>
      <c r="C29" s="77">
        <v>100</v>
      </c>
      <c r="D29" s="97">
        <f>D28/$C$28*100</f>
        <v>21.739130434782609</v>
      </c>
      <c r="E29" s="97">
        <f>E28/$C$28*100</f>
        <v>26.956521739130434</v>
      </c>
      <c r="F29" s="97">
        <f t="shared" ref="F29:P29" si="9">F28/$C$28*100</f>
        <v>9.5652173913043477</v>
      </c>
      <c r="G29" s="97">
        <f t="shared" si="9"/>
        <v>2.6086956521739131</v>
      </c>
      <c r="H29" s="97">
        <f t="shared" si="9"/>
        <v>4.3478260869565215</v>
      </c>
      <c r="I29" s="97">
        <f t="shared" si="9"/>
        <v>2.6086956521739131</v>
      </c>
      <c r="J29" s="97">
        <f t="shared" si="9"/>
        <v>33.043478260869563</v>
      </c>
      <c r="K29" s="97">
        <f t="shared" si="9"/>
        <v>5.2173913043478262</v>
      </c>
      <c r="L29" s="97">
        <f t="shared" si="9"/>
        <v>4.3478260869565215</v>
      </c>
      <c r="M29" s="97">
        <f t="shared" si="9"/>
        <v>6.9565217391304346</v>
      </c>
      <c r="N29" s="97">
        <f t="shared" si="9"/>
        <v>6.0869565217391308</v>
      </c>
      <c r="O29" s="97">
        <f t="shared" si="9"/>
        <v>14.782608695652174</v>
      </c>
      <c r="P29" s="97">
        <f t="shared" si="9"/>
        <v>6.0869565217391308</v>
      </c>
    </row>
    <row r="30" spans="1:16" s="66" customFormat="1" ht="12" customHeight="1">
      <c r="A30" s="135"/>
      <c r="B30" s="88" t="s">
        <v>12</v>
      </c>
      <c r="C30" s="103">
        <v>3</v>
      </c>
      <c r="D30" s="96">
        <v>1</v>
      </c>
      <c r="E30" s="96">
        <v>3</v>
      </c>
      <c r="F30" s="41">
        <v>1</v>
      </c>
      <c r="G30" s="41">
        <v>1</v>
      </c>
      <c r="H30" s="41">
        <v>0</v>
      </c>
      <c r="I30" s="41">
        <v>1</v>
      </c>
      <c r="J30" s="41">
        <v>0</v>
      </c>
      <c r="K30" s="41">
        <v>0</v>
      </c>
      <c r="L30" s="41">
        <v>0</v>
      </c>
      <c r="M30" s="41">
        <v>1</v>
      </c>
      <c r="N30" s="41">
        <v>0</v>
      </c>
      <c r="O30" s="41">
        <v>0</v>
      </c>
      <c r="P30" s="41">
        <v>0</v>
      </c>
    </row>
    <row r="31" spans="1:16" s="39" customFormat="1" ht="12" customHeight="1">
      <c r="A31" s="136"/>
      <c r="B31" s="90"/>
      <c r="C31" s="75">
        <v>100</v>
      </c>
      <c r="D31" s="97">
        <f>D30/$C$30*100</f>
        <v>33.333333333333329</v>
      </c>
      <c r="E31" s="97">
        <f>E30/$C$30*100</f>
        <v>100</v>
      </c>
      <c r="F31" s="97">
        <f t="shared" ref="F31:P31" si="10">F30/$C$30*100</f>
        <v>33.333333333333329</v>
      </c>
      <c r="G31" s="97">
        <f t="shared" si="10"/>
        <v>33.333333333333329</v>
      </c>
      <c r="H31" s="97">
        <f t="shared" si="10"/>
        <v>0</v>
      </c>
      <c r="I31" s="97">
        <f t="shared" si="10"/>
        <v>33.333333333333329</v>
      </c>
      <c r="J31" s="97">
        <f t="shared" si="10"/>
        <v>0</v>
      </c>
      <c r="K31" s="97">
        <f t="shared" si="10"/>
        <v>0</v>
      </c>
      <c r="L31" s="97">
        <f t="shared" si="10"/>
        <v>0</v>
      </c>
      <c r="M31" s="97">
        <f t="shared" si="10"/>
        <v>33.333333333333329</v>
      </c>
      <c r="N31" s="97">
        <f t="shared" si="10"/>
        <v>0</v>
      </c>
      <c r="O31" s="97">
        <f t="shared" si="10"/>
        <v>0</v>
      </c>
      <c r="P31" s="97">
        <f t="shared" si="10"/>
        <v>0</v>
      </c>
    </row>
    <row r="32" spans="1:16" s="66" customFormat="1" ht="12" customHeight="1">
      <c r="A32" s="134" t="s">
        <v>20</v>
      </c>
      <c r="B32" s="91" t="s">
        <v>21</v>
      </c>
      <c r="C32" s="102">
        <v>83</v>
      </c>
      <c r="D32" s="85">
        <v>15</v>
      </c>
      <c r="E32" s="85">
        <v>35</v>
      </c>
      <c r="F32" s="36">
        <v>11</v>
      </c>
      <c r="G32" s="36">
        <v>0</v>
      </c>
      <c r="H32" s="36">
        <v>10</v>
      </c>
      <c r="I32" s="36">
        <v>6</v>
      </c>
      <c r="J32" s="36">
        <v>32</v>
      </c>
      <c r="K32" s="36">
        <v>4</v>
      </c>
      <c r="L32" s="36">
        <v>2</v>
      </c>
      <c r="M32" s="36">
        <v>11</v>
      </c>
      <c r="N32" s="36">
        <v>10</v>
      </c>
      <c r="O32" s="36">
        <v>5</v>
      </c>
      <c r="P32" s="36">
        <v>0</v>
      </c>
    </row>
    <row r="33" spans="1:16" s="39" customFormat="1" ht="12" customHeight="1">
      <c r="A33" s="135"/>
      <c r="B33" s="87"/>
      <c r="C33" s="76">
        <v>100</v>
      </c>
      <c r="D33" s="97">
        <f>D32/$C$32*100</f>
        <v>18.072289156626507</v>
      </c>
      <c r="E33" s="97">
        <f>E32/$C$32*100</f>
        <v>42.168674698795186</v>
      </c>
      <c r="F33" s="97">
        <f t="shared" ref="F33:P33" si="11">F32/$C$32*100</f>
        <v>13.253012048192772</v>
      </c>
      <c r="G33" s="97">
        <f t="shared" si="11"/>
        <v>0</v>
      </c>
      <c r="H33" s="97">
        <f t="shared" si="11"/>
        <v>12.048192771084338</v>
      </c>
      <c r="I33" s="97">
        <f t="shared" si="11"/>
        <v>7.2289156626506017</v>
      </c>
      <c r="J33" s="97">
        <f t="shared" si="11"/>
        <v>38.554216867469883</v>
      </c>
      <c r="K33" s="97">
        <f t="shared" si="11"/>
        <v>4.8192771084337354</v>
      </c>
      <c r="L33" s="97">
        <f t="shared" si="11"/>
        <v>2.4096385542168677</v>
      </c>
      <c r="M33" s="97">
        <f t="shared" si="11"/>
        <v>13.253012048192772</v>
      </c>
      <c r="N33" s="97">
        <f t="shared" si="11"/>
        <v>12.048192771084338</v>
      </c>
      <c r="O33" s="97">
        <f t="shared" si="11"/>
        <v>6.024096385542169</v>
      </c>
      <c r="P33" s="97">
        <f t="shared" si="11"/>
        <v>0</v>
      </c>
    </row>
    <row r="34" spans="1:16" s="66" customFormat="1" ht="12" customHeight="1">
      <c r="A34" s="135"/>
      <c r="B34" s="91" t="s">
        <v>22</v>
      </c>
      <c r="C34" s="103">
        <v>111</v>
      </c>
      <c r="D34" s="98">
        <v>23</v>
      </c>
      <c r="E34" s="98">
        <v>40</v>
      </c>
      <c r="F34" s="40">
        <v>16</v>
      </c>
      <c r="G34" s="40">
        <v>3</v>
      </c>
      <c r="H34" s="40">
        <v>14</v>
      </c>
      <c r="I34" s="40">
        <v>10</v>
      </c>
      <c r="J34" s="40">
        <v>35</v>
      </c>
      <c r="K34" s="40">
        <v>6</v>
      </c>
      <c r="L34" s="40">
        <v>5</v>
      </c>
      <c r="M34" s="40">
        <v>21</v>
      </c>
      <c r="N34" s="40">
        <v>12</v>
      </c>
      <c r="O34" s="40">
        <v>9</v>
      </c>
      <c r="P34" s="40">
        <v>4</v>
      </c>
    </row>
    <row r="35" spans="1:16" s="39" customFormat="1" ht="12" customHeight="1">
      <c r="A35" s="135"/>
      <c r="B35" s="87"/>
      <c r="C35" s="77">
        <v>100</v>
      </c>
      <c r="D35" s="97">
        <f>D34/$C$34*100</f>
        <v>20.72072072072072</v>
      </c>
      <c r="E35" s="97">
        <f>E34/$C$34*100</f>
        <v>36.036036036036037</v>
      </c>
      <c r="F35" s="97">
        <f t="shared" ref="F35:P35" si="12">F34/$C$34*100</f>
        <v>14.414414414414415</v>
      </c>
      <c r="G35" s="97">
        <f t="shared" si="12"/>
        <v>2.7027027027027026</v>
      </c>
      <c r="H35" s="97">
        <f t="shared" si="12"/>
        <v>12.612612612612612</v>
      </c>
      <c r="I35" s="97">
        <f t="shared" si="12"/>
        <v>9.0090090090090094</v>
      </c>
      <c r="J35" s="97">
        <f t="shared" si="12"/>
        <v>31.531531531531531</v>
      </c>
      <c r="K35" s="97">
        <f t="shared" si="12"/>
        <v>5.4054054054054053</v>
      </c>
      <c r="L35" s="97">
        <f t="shared" si="12"/>
        <v>4.5045045045045047</v>
      </c>
      <c r="M35" s="97">
        <f t="shared" si="12"/>
        <v>18.918918918918919</v>
      </c>
      <c r="N35" s="97">
        <f t="shared" si="12"/>
        <v>10.810810810810811</v>
      </c>
      <c r="O35" s="97">
        <f t="shared" si="12"/>
        <v>8.1081081081081088</v>
      </c>
      <c r="P35" s="97">
        <f t="shared" si="12"/>
        <v>3.6036036036036037</v>
      </c>
    </row>
    <row r="36" spans="1:16" s="66" customFormat="1" ht="12" customHeight="1">
      <c r="A36" s="135"/>
      <c r="B36" s="88" t="s">
        <v>23</v>
      </c>
      <c r="C36" s="76">
        <v>119</v>
      </c>
      <c r="D36" s="96">
        <v>18</v>
      </c>
      <c r="E36" s="96">
        <v>47</v>
      </c>
      <c r="F36" s="41">
        <v>14</v>
      </c>
      <c r="G36" s="41">
        <v>4</v>
      </c>
      <c r="H36" s="41">
        <v>15</v>
      </c>
      <c r="I36" s="41">
        <v>8</v>
      </c>
      <c r="J36" s="41">
        <v>40</v>
      </c>
      <c r="K36" s="41">
        <v>11</v>
      </c>
      <c r="L36" s="41">
        <v>3</v>
      </c>
      <c r="M36" s="41">
        <v>12</v>
      </c>
      <c r="N36" s="41">
        <v>11</v>
      </c>
      <c r="O36" s="41">
        <v>13</v>
      </c>
      <c r="P36" s="41">
        <v>3</v>
      </c>
    </row>
    <row r="37" spans="1:16" s="39" customFormat="1" ht="12" customHeight="1">
      <c r="A37" s="135"/>
      <c r="B37" s="87"/>
      <c r="C37" s="76">
        <v>100</v>
      </c>
      <c r="D37" s="97">
        <f>D36/$C$36*100</f>
        <v>15.126050420168067</v>
      </c>
      <c r="E37" s="97">
        <f>E36/$C$36*100</f>
        <v>39.495798319327733</v>
      </c>
      <c r="F37" s="97">
        <f t="shared" ref="F37:P37" si="13">F36/$C$36*100</f>
        <v>11.76470588235294</v>
      </c>
      <c r="G37" s="97">
        <f t="shared" si="13"/>
        <v>3.3613445378151261</v>
      </c>
      <c r="H37" s="97">
        <f t="shared" si="13"/>
        <v>12.605042016806722</v>
      </c>
      <c r="I37" s="97">
        <f t="shared" si="13"/>
        <v>6.7226890756302522</v>
      </c>
      <c r="J37" s="97">
        <f t="shared" si="13"/>
        <v>33.613445378151262</v>
      </c>
      <c r="K37" s="97">
        <f t="shared" si="13"/>
        <v>9.2436974789915975</v>
      </c>
      <c r="L37" s="97">
        <f t="shared" si="13"/>
        <v>2.5210084033613445</v>
      </c>
      <c r="M37" s="97">
        <f t="shared" si="13"/>
        <v>10.084033613445378</v>
      </c>
      <c r="N37" s="97">
        <f t="shared" si="13"/>
        <v>9.2436974789915975</v>
      </c>
      <c r="O37" s="97">
        <f t="shared" si="13"/>
        <v>10.92436974789916</v>
      </c>
      <c r="P37" s="97">
        <f t="shared" si="13"/>
        <v>2.5210084033613445</v>
      </c>
    </row>
    <row r="38" spans="1:16" s="66" customFormat="1" ht="12" customHeight="1">
      <c r="A38" s="135"/>
      <c r="B38" s="88" t="s">
        <v>24</v>
      </c>
      <c r="C38" s="103">
        <v>96</v>
      </c>
      <c r="D38" s="98">
        <v>25</v>
      </c>
      <c r="E38" s="98">
        <v>31</v>
      </c>
      <c r="F38" s="40">
        <v>14</v>
      </c>
      <c r="G38" s="40">
        <v>2</v>
      </c>
      <c r="H38" s="40">
        <v>12</v>
      </c>
      <c r="I38" s="40">
        <v>3</v>
      </c>
      <c r="J38" s="40">
        <v>31</v>
      </c>
      <c r="K38" s="40">
        <v>4</v>
      </c>
      <c r="L38" s="40">
        <v>5</v>
      </c>
      <c r="M38" s="40">
        <v>12</v>
      </c>
      <c r="N38" s="40">
        <v>6</v>
      </c>
      <c r="O38" s="40">
        <v>11</v>
      </c>
      <c r="P38" s="40">
        <v>2</v>
      </c>
    </row>
    <row r="39" spans="1:16" s="39" customFormat="1" ht="12" customHeight="1">
      <c r="A39" s="135"/>
      <c r="B39" s="87"/>
      <c r="C39" s="77">
        <v>100</v>
      </c>
      <c r="D39" s="97">
        <f>D38/$C$38*100</f>
        <v>26.041666666666668</v>
      </c>
      <c r="E39" s="97">
        <f>E38/$C$38*100</f>
        <v>32.291666666666671</v>
      </c>
      <c r="F39" s="97">
        <f t="shared" ref="F39:P39" si="14">F38/$C$38*100</f>
        <v>14.583333333333334</v>
      </c>
      <c r="G39" s="97">
        <f t="shared" si="14"/>
        <v>2.083333333333333</v>
      </c>
      <c r="H39" s="97">
        <f t="shared" si="14"/>
        <v>12.5</v>
      </c>
      <c r="I39" s="97">
        <f t="shared" si="14"/>
        <v>3.125</v>
      </c>
      <c r="J39" s="97">
        <f t="shared" si="14"/>
        <v>32.291666666666671</v>
      </c>
      <c r="K39" s="97">
        <v>2</v>
      </c>
      <c r="L39" s="97">
        <f t="shared" si="14"/>
        <v>5.2083333333333339</v>
      </c>
      <c r="M39" s="97">
        <f t="shared" si="14"/>
        <v>12.5</v>
      </c>
      <c r="N39" s="97">
        <f t="shared" si="14"/>
        <v>6.25</v>
      </c>
      <c r="O39" s="97">
        <f t="shared" si="14"/>
        <v>11.458333333333332</v>
      </c>
      <c r="P39" s="97">
        <f t="shared" si="14"/>
        <v>2.083333333333333</v>
      </c>
    </row>
    <row r="40" spans="1:16" s="66" customFormat="1" ht="12" customHeight="1">
      <c r="A40" s="135"/>
      <c r="B40" s="88" t="s">
        <v>25</v>
      </c>
      <c r="C40" s="76">
        <v>50</v>
      </c>
      <c r="D40" s="96">
        <v>11</v>
      </c>
      <c r="E40" s="96">
        <v>14</v>
      </c>
      <c r="F40" s="41">
        <v>6</v>
      </c>
      <c r="G40" s="41">
        <v>3</v>
      </c>
      <c r="H40" s="41">
        <v>8</v>
      </c>
      <c r="I40" s="41">
        <v>3</v>
      </c>
      <c r="J40" s="41">
        <v>18</v>
      </c>
      <c r="K40" s="41">
        <v>2</v>
      </c>
      <c r="L40" s="41">
        <v>0</v>
      </c>
      <c r="M40" s="41">
        <v>7</v>
      </c>
      <c r="N40" s="41">
        <v>2</v>
      </c>
      <c r="O40" s="41">
        <v>8</v>
      </c>
      <c r="P40" s="41">
        <v>1</v>
      </c>
    </row>
    <row r="41" spans="1:16" s="39" customFormat="1" ht="12" customHeight="1">
      <c r="A41" s="135"/>
      <c r="B41" s="87"/>
      <c r="C41" s="76">
        <v>100</v>
      </c>
      <c r="D41" s="97">
        <f>D40/$C$40*100</f>
        <v>22</v>
      </c>
      <c r="E41" s="97">
        <f>E40/$C$40*100</f>
        <v>28.000000000000004</v>
      </c>
      <c r="F41" s="97">
        <f t="shared" ref="F41:P41" si="15">F40/$C$40*100</f>
        <v>12</v>
      </c>
      <c r="G41" s="97">
        <f t="shared" si="15"/>
        <v>6</v>
      </c>
      <c r="H41" s="97">
        <f t="shared" si="15"/>
        <v>16</v>
      </c>
      <c r="I41" s="97">
        <f t="shared" si="15"/>
        <v>6</v>
      </c>
      <c r="J41" s="97">
        <f t="shared" si="15"/>
        <v>36</v>
      </c>
      <c r="K41" s="97">
        <f t="shared" si="15"/>
        <v>4</v>
      </c>
      <c r="L41" s="97">
        <f t="shared" si="15"/>
        <v>0</v>
      </c>
      <c r="M41" s="97">
        <f t="shared" si="15"/>
        <v>14.000000000000002</v>
      </c>
      <c r="N41" s="97">
        <f t="shared" si="15"/>
        <v>4</v>
      </c>
      <c r="O41" s="97">
        <f t="shared" si="15"/>
        <v>16</v>
      </c>
      <c r="P41" s="97">
        <f t="shared" si="15"/>
        <v>2</v>
      </c>
    </row>
    <row r="42" spans="1:16" s="37" customFormat="1" ht="12" customHeight="1">
      <c r="A42" s="135"/>
      <c r="B42" s="91" t="s">
        <v>26</v>
      </c>
      <c r="C42" s="103">
        <v>95</v>
      </c>
      <c r="D42" s="98">
        <v>13</v>
      </c>
      <c r="E42" s="98">
        <v>38</v>
      </c>
      <c r="F42" s="40">
        <v>9</v>
      </c>
      <c r="G42" s="40">
        <v>0</v>
      </c>
      <c r="H42" s="40">
        <v>11</v>
      </c>
      <c r="I42" s="40">
        <v>12</v>
      </c>
      <c r="J42" s="40">
        <v>30</v>
      </c>
      <c r="K42" s="40">
        <v>3</v>
      </c>
      <c r="L42" s="40">
        <v>6</v>
      </c>
      <c r="M42" s="40">
        <v>10</v>
      </c>
      <c r="N42" s="40">
        <v>8</v>
      </c>
      <c r="O42" s="40">
        <v>11</v>
      </c>
      <c r="P42" s="40">
        <v>1</v>
      </c>
    </row>
    <row r="43" spans="1:16" s="39" customFormat="1" ht="12" customHeight="1">
      <c r="A43" s="135"/>
      <c r="B43" s="87"/>
      <c r="C43" s="77">
        <v>100</v>
      </c>
      <c r="D43" s="97">
        <f>D42/$C$42*100</f>
        <v>13.684210526315791</v>
      </c>
      <c r="E43" s="97">
        <f>E42/$C$42*100</f>
        <v>40</v>
      </c>
      <c r="F43" s="97">
        <f t="shared" ref="F43:P43" si="16">F42/$C$42*100</f>
        <v>9.4736842105263168</v>
      </c>
      <c r="G43" s="97">
        <f t="shared" si="16"/>
        <v>0</v>
      </c>
      <c r="H43" s="97">
        <f t="shared" si="16"/>
        <v>11.578947368421053</v>
      </c>
      <c r="I43" s="97">
        <f t="shared" si="16"/>
        <v>12.631578947368421</v>
      </c>
      <c r="J43" s="97">
        <f t="shared" si="16"/>
        <v>31.578947368421051</v>
      </c>
      <c r="K43" s="97">
        <f t="shared" si="16"/>
        <v>3.1578947368421053</v>
      </c>
      <c r="L43" s="97">
        <f t="shared" si="16"/>
        <v>6.3157894736842106</v>
      </c>
      <c r="M43" s="97">
        <f t="shared" si="16"/>
        <v>10.526315789473683</v>
      </c>
      <c r="N43" s="97">
        <f t="shared" si="16"/>
        <v>8.4210526315789469</v>
      </c>
      <c r="O43" s="97">
        <f t="shared" si="16"/>
        <v>11.578947368421053</v>
      </c>
      <c r="P43" s="97">
        <f t="shared" si="16"/>
        <v>1.0526315789473684</v>
      </c>
    </row>
    <row r="44" spans="1:16" s="37" customFormat="1" ht="12" customHeight="1">
      <c r="A44" s="135"/>
      <c r="B44" s="88" t="s">
        <v>27</v>
      </c>
      <c r="C44" s="76">
        <v>39</v>
      </c>
      <c r="D44" s="96">
        <v>6</v>
      </c>
      <c r="E44" s="96">
        <v>10</v>
      </c>
      <c r="F44" s="41">
        <v>3</v>
      </c>
      <c r="G44" s="41">
        <v>0</v>
      </c>
      <c r="H44" s="41">
        <v>4</v>
      </c>
      <c r="I44" s="41">
        <v>1</v>
      </c>
      <c r="J44" s="41">
        <v>13</v>
      </c>
      <c r="K44" s="41">
        <v>2</v>
      </c>
      <c r="L44" s="41">
        <v>1</v>
      </c>
      <c r="M44" s="41">
        <v>4</v>
      </c>
      <c r="N44" s="41">
        <v>0</v>
      </c>
      <c r="O44" s="41">
        <v>11</v>
      </c>
      <c r="P44" s="41">
        <v>0</v>
      </c>
    </row>
    <row r="45" spans="1:16" s="39" customFormat="1" ht="12" customHeight="1">
      <c r="A45" s="135"/>
      <c r="B45" s="87"/>
      <c r="C45" s="76">
        <v>100</v>
      </c>
      <c r="D45" s="97">
        <f>D44/$C$44*100</f>
        <v>15.384615384615385</v>
      </c>
      <c r="E45" s="97">
        <f>E44/$C$44*100</f>
        <v>25.641025641025639</v>
      </c>
      <c r="F45" s="97">
        <f t="shared" ref="F45:P45" si="17">F44/$C$44*100</f>
        <v>7.6923076923076925</v>
      </c>
      <c r="G45" s="97">
        <f t="shared" si="17"/>
        <v>0</v>
      </c>
      <c r="H45" s="97">
        <f t="shared" si="17"/>
        <v>10.256410256410255</v>
      </c>
      <c r="I45" s="97">
        <f t="shared" si="17"/>
        <v>2.5641025641025639</v>
      </c>
      <c r="J45" s="97">
        <f t="shared" si="17"/>
        <v>33.333333333333329</v>
      </c>
      <c r="K45" s="97">
        <f t="shared" si="17"/>
        <v>5.1282051282051277</v>
      </c>
      <c r="L45" s="97">
        <f t="shared" si="17"/>
        <v>2.5641025641025639</v>
      </c>
      <c r="M45" s="97">
        <f t="shared" si="17"/>
        <v>10.256410256410255</v>
      </c>
      <c r="N45" s="97">
        <f t="shared" si="17"/>
        <v>0</v>
      </c>
      <c r="O45" s="97">
        <f t="shared" si="17"/>
        <v>28.205128205128204</v>
      </c>
      <c r="P45" s="97">
        <f t="shared" si="17"/>
        <v>0</v>
      </c>
    </row>
    <row r="46" spans="1:16" s="37" customFormat="1" ht="12" customHeight="1">
      <c r="A46" s="135"/>
      <c r="B46" s="91" t="s">
        <v>28</v>
      </c>
      <c r="C46" s="103">
        <v>57</v>
      </c>
      <c r="D46" s="98">
        <v>13</v>
      </c>
      <c r="E46" s="98">
        <v>13</v>
      </c>
      <c r="F46" s="40">
        <v>6</v>
      </c>
      <c r="G46" s="40">
        <v>2</v>
      </c>
      <c r="H46" s="40">
        <v>4</v>
      </c>
      <c r="I46" s="40">
        <v>2</v>
      </c>
      <c r="J46" s="40">
        <v>18</v>
      </c>
      <c r="K46" s="40">
        <v>1</v>
      </c>
      <c r="L46" s="40">
        <v>4</v>
      </c>
      <c r="M46" s="40">
        <v>8</v>
      </c>
      <c r="N46" s="40">
        <v>3</v>
      </c>
      <c r="O46" s="40">
        <v>11</v>
      </c>
      <c r="P46" s="40">
        <v>3</v>
      </c>
    </row>
    <row r="47" spans="1:16" s="39" customFormat="1" ht="12" customHeight="1">
      <c r="A47" s="135"/>
      <c r="B47" s="87"/>
      <c r="C47" s="77">
        <v>100</v>
      </c>
      <c r="D47" s="97">
        <f>D46/$C$46*100</f>
        <v>22.807017543859647</v>
      </c>
      <c r="E47" s="97">
        <f>E46/$C$46*100</f>
        <v>22.807017543859647</v>
      </c>
      <c r="F47" s="97">
        <f t="shared" ref="F47:P47" si="18">F46/$C$46*100</f>
        <v>10.526315789473683</v>
      </c>
      <c r="G47" s="97">
        <f t="shared" si="18"/>
        <v>3.5087719298245612</v>
      </c>
      <c r="H47" s="97">
        <f t="shared" si="18"/>
        <v>7.0175438596491224</v>
      </c>
      <c r="I47" s="97">
        <f t="shared" si="18"/>
        <v>3.5087719298245612</v>
      </c>
      <c r="J47" s="97">
        <f t="shared" si="18"/>
        <v>31.578947368421051</v>
      </c>
      <c r="K47" s="97">
        <f t="shared" si="18"/>
        <v>1.7543859649122806</v>
      </c>
      <c r="L47" s="97">
        <f t="shared" si="18"/>
        <v>7.0175438596491224</v>
      </c>
      <c r="M47" s="97">
        <f t="shared" si="18"/>
        <v>14.035087719298245</v>
      </c>
      <c r="N47" s="97">
        <f t="shared" si="18"/>
        <v>5.2631578947368416</v>
      </c>
      <c r="O47" s="97">
        <f t="shared" si="18"/>
        <v>19.298245614035086</v>
      </c>
      <c r="P47" s="97">
        <f t="shared" si="18"/>
        <v>5.2631578947368416</v>
      </c>
    </row>
    <row r="48" spans="1:16" s="66" customFormat="1" ht="12" customHeight="1">
      <c r="A48" s="135"/>
      <c r="B48" s="88" t="s">
        <v>29</v>
      </c>
      <c r="C48" s="76">
        <v>91</v>
      </c>
      <c r="D48" s="96">
        <v>15</v>
      </c>
      <c r="E48" s="96">
        <v>39</v>
      </c>
      <c r="F48" s="41">
        <v>8</v>
      </c>
      <c r="G48" s="41">
        <v>1</v>
      </c>
      <c r="H48" s="41">
        <v>15</v>
      </c>
      <c r="I48" s="41">
        <v>6</v>
      </c>
      <c r="J48" s="41">
        <v>27</v>
      </c>
      <c r="K48" s="41">
        <v>2</v>
      </c>
      <c r="L48" s="41">
        <v>3</v>
      </c>
      <c r="M48" s="41">
        <v>9</v>
      </c>
      <c r="N48" s="41">
        <v>9</v>
      </c>
      <c r="O48" s="41">
        <v>14</v>
      </c>
      <c r="P48" s="41">
        <v>2</v>
      </c>
    </row>
    <row r="49" spans="1:16" s="39" customFormat="1" ht="12" customHeight="1">
      <c r="A49" s="135"/>
      <c r="B49" s="87"/>
      <c r="C49" s="76">
        <v>100</v>
      </c>
      <c r="D49" s="97">
        <f>D48/$C$48*100</f>
        <v>16.483516483516482</v>
      </c>
      <c r="E49" s="97">
        <f>E48/$C$48*100</f>
        <v>42.857142857142854</v>
      </c>
      <c r="F49" s="97">
        <f t="shared" ref="F49:P49" si="19">F48/$C$48*100</f>
        <v>8.791208791208792</v>
      </c>
      <c r="G49" s="97">
        <f t="shared" si="19"/>
        <v>1.098901098901099</v>
      </c>
      <c r="H49" s="97">
        <f t="shared" si="19"/>
        <v>16.483516483516482</v>
      </c>
      <c r="I49" s="97">
        <f t="shared" si="19"/>
        <v>6.593406593406594</v>
      </c>
      <c r="J49" s="97">
        <f t="shared" si="19"/>
        <v>29.670329670329672</v>
      </c>
      <c r="K49" s="97">
        <f t="shared" si="19"/>
        <v>2.197802197802198</v>
      </c>
      <c r="L49" s="97">
        <f t="shared" si="19"/>
        <v>3.296703296703297</v>
      </c>
      <c r="M49" s="97">
        <f t="shared" si="19"/>
        <v>9.8901098901098905</v>
      </c>
      <c r="N49" s="97">
        <f t="shared" si="19"/>
        <v>9.8901098901098905</v>
      </c>
      <c r="O49" s="97">
        <f t="shared" si="19"/>
        <v>15.384615384615385</v>
      </c>
      <c r="P49" s="97">
        <f t="shared" si="19"/>
        <v>2.197802197802198</v>
      </c>
    </row>
    <row r="50" spans="1:16" s="66" customFormat="1" ht="12" customHeight="1">
      <c r="A50" s="135"/>
      <c r="B50" s="88" t="s">
        <v>30</v>
      </c>
      <c r="C50" s="103">
        <v>54</v>
      </c>
      <c r="D50" s="98">
        <v>11</v>
      </c>
      <c r="E50" s="98">
        <v>16</v>
      </c>
      <c r="F50" s="40">
        <v>6</v>
      </c>
      <c r="G50" s="40">
        <v>1</v>
      </c>
      <c r="H50" s="40">
        <v>4</v>
      </c>
      <c r="I50" s="40">
        <v>3</v>
      </c>
      <c r="J50" s="40">
        <v>22</v>
      </c>
      <c r="K50" s="40">
        <v>4</v>
      </c>
      <c r="L50" s="40">
        <v>3</v>
      </c>
      <c r="M50" s="40">
        <v>8</v>
      </c>
      <c r="N50" s="40">
        <v>2</v>
      </c>
      <c r="O50" s="40">
        <v>11</v>
      </c>
      <c r="P50" s="40">
        <v>2</v>
      </c>
    </row>
    <row r="51" spans="1:16" s="39" customFormat="1" ht="12" customHeight="1">
      <c r="A51" s="135"/>
      <c r="B51" s="87"/>
      <c r="C51" s="77">
        <v>100</v>
      </c>
      <c r="D51" s="97">
        <f>D50/$C$50*100</f>
        <v>20.37037037037037</v>
      </c>
      <c r="E51" s="97">
        <f>E50/$C$50*100</f>
        <v>29.629629629629626</v>
      </c>
      <c r="F51" s="97">
        <f t="shared" ref="F51:P51" si="20">F50/$C$50*100</f>
        <v>11.111111111111111</v>
      </c>
      <c r="G51" s="97">
        <f t="shared" si="20"/>
        <v>1.8518518518518516</v>
      </c>
      <c r="H51" s="97">
        <f t="shared" si="20"/>
        <v>7.4074074074074066</v>
      </c>
      <c r="I51" s="97">
        <f t="shared" si="20"/>
        <v>5.5555555555555554</v>
      </c>
      <c r="J51" s="97">
        <f t="shared" si="20"/>
        <v>40.74074074074074</v>
      </c>
      <c r="K51" s="97">
        <f t="shared" si="20"/>
        <v>7.4074074074074066</v>
      </c>
      <c r="L51" s="97">
        <f t="shared" si="20"/>
        <v>5.5555555555555554</v>
      </c>
      <c r="M51" s="97">
        <f t="shared" si="20"/>
        <v>14.814814814814813</v>
      </c>
      <c r="N51" s="97">
        <f t="shared" si="20"/>
        <v>3.7037037037037033</v>
      </c>
      <c r="O51" s="97">
        <f t="shared" si="20"/>
        <v>20.37037037037037</v>
      </c>
      <c r="P51" s="97">
        <f t="shared" si="20"/>
        <v>3.7037037037037033</v>
      </c>
    </row>
    <row r="52" spans="1:16" s="66" customFormat="1" ht="12" customHeight="1">
      <c r="A52" s="135"/>
      <c r="B52" s="88" t="s">
        <v>12</v>
      </c>
      <c r="C52" s="76">
        <v>5</v>
      </c>
      <c r="D52" s="96">
        <v>1</v>
      </c>
      <c r="E52" s="96">
        <v>4</v>
      </c>
      <c r="F52" s="41">
        <v>2</v>
      </c>
      <c r="G52" s="41">
        <v>1</v>
      </c>
      <c r="H52" s="41">
        <v>0</v>
      </c>
      <c r="I52" s="41">
        <v>1</v>
      </c>
      <c r="J52" s="41">
        <v>0</v>
      </c>
      <c r="K52" s="41">
        <v>1</v>
      </c>
      <c r="L52" s="41">
        <v>0</v>
      </c>
      <c r="M52" s="41">
        <v>1</v>
      </c>
      <c r="N52" s="41">
        <v>1</v>
      </c>
      <c r="O52" s="41">
        <v>0</v>
      </c>
      <c r="P52" s="41">
        <v>0</v>
      </c>
    </row>
    <row r="53" spans="1:16" s="39" customFormat="1" ht="12" customHeight="1">
      <c r="A53" s="135"/>
      <c r="B53" s="89"/>
      <c r="C53" s="76">
        <v>100</v>
      </c>
      <c r="D53" s="117">
        <f>D52/$C$52*100</f>
        <v>20</v>
      </c>
      <c r="E53" s="117">
        <f>E52/$C$52*100</f>
        <v>80</v>
      </c>
      <c r="F53" s="117">
        <f t="shared" ref="F53:P53" si="21">F52/$C$52*100</f>
        <v>40</v>
      </c>
      <c r="G53" s="117">
        <f t="shared" si="21"/>
        <v>20</v>
      </c>
      <c r="H53" s="117">
        <f t="shared" si="21"/>
        <v>0</v>
      </c>
      <c r="I53" s="117">
        <f t="shared" si="21"/>
        <v>20</v>
      </c>
      <c r="J53" s="117">
        <f t="shared" si="21"/>
        <v>0</v>
      </c>
      <c r="K53" s="117">
        <f t="shared" si="21"/>
        <v>20</v>
      </c>
      <c r="L53" s="117">
        <f t="shared" si="21"/>
        <v>0</v>
      </c>
      <c r="M53" s="117">
        <f t="shared" si="21"/>
        <v>20</v>
      </c>
      <c r="N53" s="117">
        <f t="shared" si="21"/>
        <v>20</v>
      </c>
      <c r="O53" s="117">
        <f t="shared" si="21"/>
        <v>0</v>
      </c>
      <c r="P53" s="117">
        <f t="shared" si="21"/>
        <v>0</v>
      </c>
    </row>
    <row r="54" spans="1:16" s="39" customFormat="1" ht="12" customHeight="1">
      <c r="A54" s="134" t="s">
        <v>42</v>
      </c>
      <c r="B54" s="121" t="s">
        <v>53</v>
      </c>
      <c r="C54" s="102">
        <v>279</v>
      </c>
      <c r="D54" s="85">
        <v>60</v>
      </c>
      <c r="E54" s="85">
        <v>96</v>
      </c>
      <c r="F54" s="36">
        <v>32</v>
      </c>
      <c r="G54" s="36">
        <v>5</v>
      </c>
      <c r="H54" s="36">
        <v>25</v>
      </c>
      <c r="I54" s="36">
        <v>18</v>
      </c>
      <c r="J54" s="36">
        <v>98</v>
      </c>
      <c r="K54" s="36">
        <v>15</v>
      </c>
      <c r="L54" s="36">
        <v>10</v>
      </c>
      <c r="M54" s="36">
        <v>42</v>
      </c>
      <c r="N54" s="36">
        <v>27</v>
      </c>
      <c r="O54" s="36">
        <v>30</v>
      </c>
      <c r="P54" s="36">
        <v>5</v>
      </c>
    </row>
    <row r="55" spans="1:16" s="39" customFormat="1" ht="12" customHeight="1">
      <c r="A55" s="135"/>
      <c r="B55" s="92"/>
      <c r="C55" s="77">
        <v>100</v>
      </c>
      <c r="D55" s="97">
        <f>D54/$C$54*100</f>
        <v>21.50537634408602</v>
      </c>
      <c r="E55" s="97">
        <f>E54/$C$54*100</f>
        <v>34.408602150537639</v>
      </c>
      <c r="F55" s="97">
        <f t="shared" ref="F55:P55" si="22">F54/$C$54*100</f>
        <v>11.469534050179211</v>
      </c>
      <c r="G55" s="97">
        <f t="shared" si="22"/>
        <v>1.7921146953405016</v>
      </c>
      <c r="H55" s="97">
        <f t="shared" si="22"/>
        <v>8.9605734767025087</v>
      </c>
      <c r="I55" s="97">
        <f t="shared" si="22"/>
        <v>6.4516129032258061</v>
      </c>
      <c r="J55" s="97">
        <f t="shared" si="22"/>
        <v>35.12544802867383</v>
      </c>
      <c r="K55" s="97">
        <f t="shared" si="22"/>
        <v>5.376344086021505</v>
      </c>
      <c r="L55" s="97">
        <f t="shared" si="22"/>
        <v>3.5842293906810032</v>
      </c>
      <c r="M55" s="97">
        <f t="shared" si="22"/>
        <v>15.053763440860216</v>
      </c>
      <c r="N55" s="97">
        <f t="shared" si="22"/>
        <v>9.67741935483871</v>
      </c>
      <c r="O55" s="97">
        <f t="shared" si="22"/>
        <v>10.75268817204301</v>
      </c>
      <c r="P55" s="97">
        <f t="shared" si="22"/>
        <v>1.7921146953405016</v>
      </c>
    </row>
    <row r="56" spans="1:16" s="39" customFormat="1" ht="12" customHeight="1">
      <c r="A56" s="135"/>
      <c r="B56" s="93" t="s">
        <v>43</v>
      </c>
      <c r="C56" s="76">
        <v>56</v>
      </c>
      <c r="D56" s="96">
        <v>15</v>
      </c>
      <c r="E56" s="96">
        <v>15</v>
      </c>
      <c r="F56" s="41">
        <v>6</v>
      </c>
      <c r="G56" s="41">
        <v>1</v>
      </c>
      <c r="H56" s="41">
        <v>8</v>
      </c>
      <c r="I56" s="41">
        <v>3</v>
      </c>
      <c r="J56" s="41">
        <v>21</v>
      </c>
      <c r="K56" s="41">
        <v>1</v>
      </c>
      <c r="L56" s="41">
        <v>3</v>
      </c>
      <c r="M56" s="41">
        <v>9</v>
      </c>
      <c r="N56" s="41">
        <v>6</v>
      </c>
      <c r="O56" s="41">
        <v>4</v>
      </c>
      <c r="P56" s="41">
        <v>0</v>
      </c>
    </row>
    <row r="57" spans="1:16" s="39" customFormat="1" ht="12" customHeight="1">
      <c r="A57" s="135"/>
      <c r="B57" s="92"/>
      <c r="C57" s="76">
        <v>100</v>
      </c>
      <c r="D57" s="97">
        <f>D56/$C$56*100</f>
        <v>26.785714285714285</v>
      </c>
      <c r="E57" s="97">
        <f>E56/$C$56*100</f>
        <v>26.785714285714285</v>
      </c>
      <c r="F57" s="97">
        <f t="shared" ref="F57:P57" si="23">F56/$C$56*100</f>
        <v>10.714285714285714</v>
      </c>
      <c r="G57" s="97">
        <f t="shared" si="23"/>
        <v>1.7857142857142856</v>
      </c>
      <c r="H57" s="97">
        <f t="shared" si="23"/>
        <v>14.285714285714285</v>
      </c>
      <c r="I57" s="97">
        <f t="shared" si="23"/>
        <v>5.3571428571428568</v>
      </c>
      <c r="J57" s="97">
        <f t="shared" si="23"/>
        <v>37.5</v>
      </c>
      <c r="K57" s="97">
        <f t="shared" si="23"/>
        <v>1.7857142857142856</v>
      </c>
      <c r="L57" s="97">
        <f t="shared" si="23"/>
        <v>5.3571428571428568</v>
      </c>
      <c r="M57" s="97">
        <f t="shared" si="23"/>
        <v>16.071428571428573</v>
      </c>
      <c r="N57" s="97">
        <f t="shared" si="23"/>
        <v>10.714285714285714</v>
      </c>
      <c r="O57" s="97">
        <f t="shared" si="23"/>
        <v>7.1428571428571423</v>
      </c>
      <c r="P57" s="97">
        <f t="shared" si="23"/>
        <v>0</v>
      </c>
    </row>
    <row r="58" spans="1:16" s="39" customFormat="1" ht="12" customHeight="1">
      <c r="A58" s="135"/>
      <c r="B58" s="93" t="s">
        <v>44</v>
      </c>
      <c r="C58" s="103">
        <v>44</v>
      </c>
      <c r="D58" s="98">
        <v>13</v>
      </c>
      <c r="E58" s="98">
        <v>13</v>
      </c>
      <c r="F58" s="40">
        <v>7</v>
      </c>
      <c r="G58" s="40">
        <v>1</v>
      </c>
      <c r="H58" s="40">
        <v>4</v>
      </c>
      <c r="I58" s="40">
        <v>4</v>
      </c>
      <c r="J58" s="40">
        <v>19</v>
      </c>
      <c r="K58" s="40">
        <v>1</v>
      </c>
      <c r="L58" s="40">
        <v>3</v>
      </c>
      <c r="M58" s="40">
        <v>4</v>
      </c>
      <c r="N58" s="40">
        <v>2</v>
      </c>
      <c r="O58" s="40">
        <v>6</v>
      </c>
      <c r="P58" s="40">
        <v>1</v>
      </c>
    </row>
    <row r="59" spans="1:16" s="39" customFormat="1" ht="12" customHeight="1">
      <c r="A59" s="135"/>
      <c r="B59" s="92"/>
      <c r="C59" s="77">
        <v>100</v>
      </c>
      <c r="D59" s="97">
        <f>D58/$C$58*100</f>
        <v>29.545454545454547</v>
      </c>
      <c r="E59" s="97">
        <f>E58/$C$58*100</f>
        <v>29.545454545454547</v>
      </c>
      <c r="F59" s="97">
        <f t="shared" ref="F59:P59" si="24">F58/$C$58*100</f>
        <v>15.909090909090908</v>
      </c>
      <c r="G59" s="97">
        <f t="shared" si="24"/>
        <v>2.2727272727272729</v>
      </c>
      <c r="H59" s="97">
        <f t="shared" si="24"/>
        <v>9.0909090909090917</v>
      </c>
      <c r="I59" s="97">
        <f t="shared" si="24"/>
        <v>9.0909090909090917</v>
      </c>
      <c r="J59" s="97">
        <f t="shared" si="24"/>
        <v>43.18181818181818</v>
      </c>
      <c r="K59" s="97">
        <f t="shared" si="24"/>
        <v>2.2727272727272729</v>
      </c>
      <c r="L59" s="97">
        <f t="shared" si="24"/>
        <v>6.8181818181818175</v>
      </c>
      <c r="M59" s="97">
        <f t="shared" si="24"/>
        <v>9.0909090909090917</v>
      </c>
      <c r="N59" s="97">
        <f t="shared" si="24"/>
        <v>4.5454545454545459</v>
      </c>
      <c r="O59" s="97">
        <f t="shared" si="24"/>
        <v>13.636363636363635</v>
      </c>
      <c r="P59" s="97">
        <f t="shared" si="24"/>
        <v>2.2727272727272729</v>
      </c>
    </row>
    <row r="60" spans="1:16" s="39" customFormat="1" ht="12" customHeight="1">
      <c r="A60" s="135"/>
      <c r="B60" s="93" t="s">
        <v>45</v>
      </c>
      <c r="C60" s="76">
        <v>125</v>
      </c>
      <c r="D60" s="96">
        <v>16</v>
      </c>
      <c r="E60" s="96">
        <v>60</v>
      </c>
      <c r="F60" s="41">
        <v>15</v>
      </c>
      <c r="G60" s="41">
        <v>4</v>
      </c>
      <c r="H60" s="41">
        <v>29</v>
      </c>
      <c r="I60" s="41">
        <v>13</v>
      </c>
      <c r="J60" s="41">
        <v>41</v>
      </c>
      <c r="K60" s="41">
        <v>7</v>
      </c>
      <c r="L60" s="41">
        <v>8</v>
      </c>
      <c r="M60" s="41">
        <v>9</v>
      </c>
      <c r="N60" s="41">
        <v>5</v>
      </c>
      <c r="O60" s="41">
        <v>16</v>
      </c>
      <c r="P60" s="41">
        <v>3</v>
      </c>
    </row>
    <row r="61" spans="1:16" s="39" customFormat="1" ht="12" customHeight="1">
      <c r="A61" s="135"/>
      <c r="B61" s="92"/>
      <c r="C61" s="77">
        <v>100</v>
      </c>
      <c r="D61" s="97">
        <f>D60/$C$60*100</f>
        <v>12.8</v>
      </c>
      <c r="E61" s="97">
        <f>E60/$C$60*100</f>
        <v>48</v>
      </c>
      <c r="F61" s="97">
        <f t="shared" ref="F61:P61" si="25">F60/$C$60*100</f>
        <v>12</v>
      </c>
      <c r="G61" s="97">
        <f t="shared" si="25"/>
        <v>3.2</v>
      </c>
      <c r="H61" s="97">
        <f t="shared" si="25"/>
        <v>23.200000000000003</v>
      </c>
      <c r="I61" s="97">
        <f t="shared" si="25"/>
        <v>10.4</v>
      </c>
      <c r="J61" s="97">
        <f t="shared" si="25"/>
        <v>32.800000000000004</v>
      </c>
      <c r="K61" s="97">
        <f t="shared" si="25"/>
        <v>5.6000000000000005</v>
      </c>
      <c r="L61" s="97">
        <f t="shared" si="25"/>
        <v>6.4</v>
      </c>
      <c r="M61" s="97">
        <f t="shared" si="25"/>
        <v>7.1999999999999993</v>
      </c>
      <c r="N61" s="97">
        <f t="shared" si="25"/>
        <v>4</v>
      </c>
      <c r="O61" s="97">
        <f t="shared" si="25"/>
        <v>12.8</v>
      </c>
      <c r="P61" s="97">
        <f t="shared" si="25"/>
        <v>2.4</v>
      </c>
    </row>
    <row r="62" spans="1:16" s="39" customFormat="1" ht="12" customHeight="1">
      <c r="A62" s="135"/>
      <c r="B62" s="93" t="s">
        <v>46</v>
      </c>
      <c r="C62" s="103">
        <v>114</v>
      </c>
      <c r="D62" s="98">
        <v>13</v>
      </c>
      <c r="E62" s="98">
        <v>50</v>
      </c>
      <c r="F62" s="40">
        <v>13</v>
      </c>
      <c r="G62" s="40">
        <v>0</v>
      </c>
      <c r="H62" s="40">
        <v>16</v>
      </c>
      <c r="I62" s="40">
        <v>9</v>
      </c>
      <c r="J62" s="40">
        <v>41</v>
      </c>
      <c r="K62" s="40">
        <v>9</v>
      </c>
      <c r="L62" s="40">
        <v>2</v>
      </c>
      <c r="M62" s="40">
        <v>12</v>
      </c>
      <c r="N62" s="40">
        <v>10</v>
      </c>
      <c r="O62" s="40">
        <v>15</v>
      </c>
      <c r="P62" s="40">
        <v>1</v>
      </c>
    </row>
    <row r="63" spans="1:16" s="39" customFormat="1" ht="12" customHeight="1">
      <c r="A63" s="135"/>
      <c r="B63" s="92"/>
      <c r="C63" s="77">
        <v>100</v>
      </c>
      <c r="D63" s="97">
        <f>D62/$C$62*100</f>
        <v>11.403508771929824</v>
      </c>
      <c r="E63" s="97">
        <f>E62/$C$62*100</f>
        <v>43.859649122807014</v>
      </c>
      <c r="F63" s="97">
        <f t="shared" ref="F63:P63" si="26">F62/$C$62*100</f>
        <v>11.403508771929824</v>
      </c>
      <c r="G63" s="97">
        <f t="shared" si="26"/>
        <v>0</v>
      </c>
      <c r="H63" s="97">
        <f t="shared" si="26"/>
        <v>14.035087719298245</v>
      </c>
      <c r="I63" s="97">
        <f t="shared" si="26"/>
        <v>7.8947368421052628</v>
      </c>
      <c r="J63" s="97">
        <f t="shared" si="26"/>
        <v>35.964912280701753</v>
      </c>
      <c r="K63" s="97">
        <f t="shared" si="26"/>
        <v>7.8947368421052628</v>
      </c>
      <c r="L63" s="97">
        <f t="shared" si="26"/>
        <v>1.7543859649122806</v>
      </c>
      <c r="M63" s="97">
        <f t="shared" si="26"/>
        <v>10.526315789473683</v>
      </c>
      <c r="N63" s="97">
        <f t="shared" si="26"/>
        <v>8.7719298245614024</v>
      </c>
      <c r="O63" s="97">
        <f t="shared" si="26"/>
        <v>13.157894736842104</v>
      </c>
      <c r="P63" s="97">
        <f t="shared" si="26"/>
        <v>0.8771929824561403</v>
      </c>
    </row>
    <row r="64" spans="1:16" s="39" customFormat="1" ht="12" customHeight="1">
      <c r="A64" s="135"/>
      <c r="B64" s="95" t="s">
        <v>47</v>
      </c>
      <c r="C64" s="76">
        <v>27</v>
      </c>
      <c r="D64" s="96">
        <v>7</v>
      </c>
      <c r="E64" s="96">
        <v>6</v>
      </c>
      <c r="F64" s="41">
        <v>0</v>
      </c>
      <c r="G64" s="41">
        <v>0</v>
      </c>
      <c r="H64" s="41">
        <v>1</v>
      </c>
      <c r="I64" s="41">
        <v>1</v>
      </c>
      <c r="J64" s="41">
        <v>4</v>
      </c>
      <c r="K64" s="41">
        <v>0</v>
      </c>
      <c r="L64" s="41">
        <v>1</v>
      </c>
      <c r="M64" s="41">
        <v>8</v>
      </c>
      <c r="N64" s="41">
        <v>2</v>
      </c>
      <c r="O64" s="41">
        <v>5</v>
      </c>
      <c r="P64" s="41">
        <v>0</v>
      </c>
    </row>
    <row r="65" spans="1:16" s="39" customFormat="1" ht="12" customHeight="1">
      <c r="A65" s="135"/>
      <c r="B65" s="92"/>
      <c r="C65" s="76">
        <v>100</v>
      </c>
      <c r="D65" s="97">
        <f>D64/$C$64*100</f>
        <v>25.925925925925924</v>
      </c>
      <c r="E65" s="97">
        <f>E64/$C$64*100</f>
        <v>22.222222222222221</v>
      </c>
      <c r="F65" s="97">
        <f t="shared" ref="F65:P65" si="27">F64/$C$64*100</f>
        <v>0</v>
      </c>
      <c r="G65" s="97">
        <f t="shared" si="27"/>
        <v>0</v>
      </c>
      <c r="H65" s="97">
        <f t="shared" si="27"/>
        <v>3.7037037037037033</v>
      </c>
      <c r="I65" s="97">
        <f t="shared" si="27"/>
        <v>3.7037037037037033</v>
      </c>
      <c r="J65" s="97">
        <f t="shared" si="27"/>
        <v>14.814814814814813</v>
      </c>
      <c r="K65" s="97">
        <f t="shared" si="27"/>
        <v>0</v>
      </c>
      <c r="L65" s="97">
        <f t="shared" si="27"/>
        <v>3.7037037037037033</v>
      </c>
      <c r="M65" s="97">
        <f t="shared" si="27"/>
        <v>29.629629629629626</v>
      </c>
      <c r="N65" s="97">
        <f t="shared" si="27"/>
        <v>7.4074074074074066</v>
      </c>
      <c r="O65" s="97">
        <f t="shared" si="27"/>
        <v>18.518518518518519</v>
      </c>
      <c r="P65" s="97">
        <f t="shared" si="27"/>
        <v>0</v>
      </c>
    </row>
    <row r="66" spans="1:16" s="39" customFormat="1" ht="12" customHeight="1">
      <c r="A66" s="135"/>
      <c r="B66" s="93" t="s">
        <v>48</v>
      </c>
      <c r="C66" s="103">
        <v>120</v>
      </c>
      <c r="D66" s="98">
        <v>25</v>
      </c>
      <c r="E66" s="98">
        <v>38</v>
      </c>
      <c r="F66" s="40">
        <v>18</v>
      </c>
      <c r="G66" s="40">
        <v>5</v>
      </c>
      <c r="H66" s="40">
        <v>11</v>
      </c>
      <c r="I66" s="40">
        <v>5</v>
      </c>
      <c r="J66" s="40">
        <v>35</v>
      </c>
      <c r="K66" s="40">
        <v>4</v>
      </c>
      <c r="L66" s="40">
        <v>5</v>
      </c>
      <c r="M66" s="40">
        <v>15</v>
      </c>
      <c r="N66" s="40">
        <v>8</v>
      </c>
      <c r="O66" s="40">
        <v>17</v>
      </c>
      <c r="P66" s="40">
        <v>6</v>
      </c>
    </row>
    <row r="67" spans="1:16" s="39" customFormat="1" ht="12" customHeight="1">
      <c r="A67" s="135"/>
      <c r="B67" s="92"/>
      <c r="C67" s="77">
        <v>100</v>
      </c>
      <c r="D67" s="97">
        <f>D66/$C$66*100</f>
        <v>20.833333333333336</v>
      </c>
      <c r="E67" s="97">
        <f>E66/$C$66*100</f>
        <v>31.666666666666664</v>
      </c>
      <c r="F67" s="97">
        <f t="shared" ref="F67:P67" si="28">F66/$C$66*100</f>
        <v>15</v>
      </c>
      <c r="G67" s="97">
        <f t="shared" si="28"/>
        <v>4.1666666666666661</v>
      </c>
      <c r="H67" s="97">
        <f t="shared" si="28"/>
        <v>9.1666666666666661</v>
      </c>
      <c r="I67" s="97">
        <f t="shared" si="28"/>
        <v>4.1666666666666661</v>
      </c>
      <c r="J67" s="97">
        <f t="shared" si="28"/>
        <v>29.166666666666668</v>
      </c>
      <c r="K67" s="97">
        <f t="shared" si="28"/>
        <v>3.3333333333333335</v>
      </c>
      <c r="L67" s="97">
        <f t="shared" si="28"/>
        <v>4.1666666666666661</v>
      </c>
      <c r="M67" s="97">
        <f t="shared" si="28"/>
        <v>12.5</v>
      </c>
      <c r="N67" s="97">
        <f t="shared" si="28"/>
        <v>6.666666666666667</v>
      </c>
      <c r="O67" s="97">
        <f t="shared" si="28"/>
        <v>14.166666666666666</v>
      </c>
      <c r="P67" s="97">
        <f t="shared" si="28"/>
        <v>5</v>
      </c>
    </row>
    <row r="68" spans="1:16" s="39" customFormat="1" ht="12" customHeight="1">
      <c r="A68" s="135"/>
      <c r="B68" s="93" t="s">
        <v>49</v>
      </c>
      <c r="C68" s="103">
        <v>30</v>
      </c>
      <c r="D68" s="98">
        <v>1</v>
      </c>
      <c r="E68" s="98">
        <v>6</v>
      </c>
      <c r="F68" s="40">
        <v>3</v>
      </c>
      <c r="G68" s="40">
        <v>0</v>
      </c>
      <c r="H68" s="40">
        <v>3</v>
      </c>
      <c r="I68" s="40">
        <v>1</v>
      </c>
      <c r="J68" s="40">
        <v>7</v>
      </c>
      <c r="K68" s="40">
        <v>3</v>
      </c>
      <c r="L68" s="40">
        <v>0</v>
      </c>
      <c r="M68" s="40">
        <v>3</v>
      </c>
      <c r="N68" s="40">
        <v>4</v>
      </c>
      <c r="O68" s="40">
        <v>9</v>
      </c>
      <c r="P68" s="40">
        <v>2</v>
      </c>
    </row>
    <row r="69" spans="1:16" s="39" customFormat="1" ht="12" customHeight="1">
      <c r="A69" s="135"/>
      <c r="B69" s="92"/>
      <c r="C69" s="77">
        <v>100</v>
      </c>
      <c r="D69" s="97">
        <f>D68/$C$68*100</f>
        <v>3.3333333333333335</v>
      </c>
      <c r="E69" s="97">
        <f>E68/$C$68*100</f>
        <v>20</v>
      </c>
      <c r="F69" s="97">
        <f t="shared" ref="F69:P69" si="29">F68/$C$68*100</f>
        <v>10</v>
      </c>
      <c r="G69" s="97">
        <f t="shared" si="29"/>
        <v>0</v>
      </c>
      <c r="H69" s="97">
        <f t="shared" si="29"/>
        <v>10</v>
      </c>
      <c r="I69" s="97">
        <f t="shared" si="29"/>
        <v>3.3333333333333335</v>
      </c>
      <c r="J69" s="97">
        <f t="shared" si="29"/>
        <v>23.333333333333332</v>
      </c>
      <c r="K69" s="97">
        <f t="shared" si="29"/>
        <v>10</v>
      </c>
      <c r="L69" s="97">
        <f t="shared" si="29"/>
        <v>0</v>
      </c>
      <c r="M69" s="97">
        <f t="shared" si="29"/>
        <v>10</v>
      </c>
      <c r="N69" s="97">
        <f t="shared" si="29"/>
        <v>13.333333333333334</v>
      </c>
      <c r="O69" s="97">
        <f t="shared" si="29"/>
        <v>30</v>
      </c>
      <c r="P69" s="97">
        <f t="shared" si="29"/>
        <v>6.666666666666667</v>
      </c>
    </row>
    <row r="70" spans="1:16" s="66" customFormat="1" ht="12" customHeight="1">
      <c r="A70" s="135"/>
      <c r="B70" s="93" t="s">
        <v>50</v>
      </c>
      <c r="C70" s="76">
        <v>5</v>
      </c>
      <c r="D70" s="96">
        <v>1</v>
      </c>
      <c r="E70" s="96">
        <v>3</v>
      </c>
      <c r="F70" s="41">
        <v>1</v>
      </c>
      <c r="G70" s="41">
        <v>1</v>
      </c>
      <c r="H70" s="41">
        <v>0</v>
      </c>
      <c r="I70" s="41">
        <v>1</v>
      </c>
      <c r="J70" s="41">
        <v>0</v>
      </c>
      <c r="K70" s="41">
        <v>0</v>
      </c>
      <c r="L70" s="41">
        <v>0</v>
      </c>
      <c r="M70" s="41">
        <v>1</v>
      </c>
      <c r="N70" s="41">
        <v>0</v>
      </c>
      <c r="O70" s="41">
        <v>2</v>
      </c>
      <c r="P70" s="41">
        <v>0</v>
      </c>
    </row>
    <row r="71" spans="1:16" s="39" customFormat="1" ht="12" customHeight="1">
      <c r="A71" s="136"/>
      <c r="B71" s="94"/>
      <c r="C71" s="75">
        <v>100</v>
      </c>
      <c r="D71" s="111">
        <f>D70/$C$70*100</f>
        <v>20</v>
      </c>
      <c r="E71" s="111">
        <f>E70/$C$70*100</f>
        <v>60</v>
      </c>
      <c r="F71" s="111">
        <f t="shared" ref="F71:P71" si="30">F70/$C$70*100</f>
        <v>20</v>
      </c>
      <c r="G71" s="111">
        <f t="shared" si="30"/>
        <v>20</v>
      </c>
      <c r="H71" s="111">
        <f t="shared" si="30"/>
        <v>0</v>
      </c>
      <c r="I71" s="111">
        <f t="shared" si="30"/>
        <v>20</v>
      </c>
      <c r="J71" s="111">
        <f t="shared" si="30"/>
        <v>0</v>
      </c>
      <c r="K71" s="111">
        <f t="shared" si="30"/>
        <v>0</v>
      </c>
      <c r="L71" s="111">
        <f t="shared" si="30"/>
        <v>0</v>
      </c>
      <c r="M71" s="111">
        <f t="shared" si="30"/>
        <v>20</v>
      </c>
      <c r="N71" s="111">
        <f t="shared" si="30"/>
        <v>0</v>
      </c>
      <c r="O71" s="111">
        <f t="shared" si="30"/>
        <v>40</v>
      </c>
      <c r="P71" s="111">
        <f t="shared" si="30"/>
        <v>0</v>
      </c>
    </row>
    <row r="72" spans="1:16" ht="11.25" customHeight="1">
      <c r="A72" s="130" t="s">
        <v>181</v>
      </c>
      <c r="B72" s="105" t="s">
        <v>58</v>
      </c>
      <c r="C72" s="102">
        <v>291</v>
      </c>
      <c r="D72" s="106">
        <v>66</v>
      </c>
      <c r="E72" s="106">
        <v>94</v>
      </c>
      <c r="F72" s="107">
        <v>36</v>
      </c>
      <c r="G72" s="107">
        <v>6</v>
      </c>
      <c r="H72" s="107">
        <v>34</v>
      </c>
      <c r="I72" s="107">
        <v>23</v>
      </c>
      <c r="J72" s="107">
        <v>111</v>
      </c>
      <c r="K72" s="107">
        <v>18</v>
      </c>
      <c r="L72" s="107">
        <v>10</v>
      </c>
      <c r="M72" s="107">
        <v>37</v>
      </c>
      <c r="N72" s="107">
        <v>17</v>
      </c>
      <c r="O72" s="107">
        <v>31</v>
      </c>
      <c r="P72" s="107">
        <v>11</v>
      </c>
    </row>
    <row r="73" spans="1:16" ht="11.25">
      <c r="A73" s="131"/>
      <c r="B73" s="89"/>
      <c r="C73" s="76">
        <v>100</v>
      </c>
      <c r="D73" s="97">
        <f>D72/$C$72*100</f>
        <v>22.680412371134022</v>
      </c>
      <c r="E73" s="97">
        <f t="shared" ref="E73:P73" si="31">E72/$C$72*100</f>
        <v>32.302405498281786</v>
      </c>
      <c r="F73" s="97">
        <f t="shared" si="31"/>
        <v>12.371134020618557</v>
      </c>
      <c r="G73" s="97">
        <f t="shared" si="31"/>
        <v>2.0618556701030926</v>
      </c>
      <c r="H73" s="97">
        <f t="shared" si="31"/>
        <v>11.683848797250858</v>
      </c>
      <c r="I73" s="97">
        <f t="shared" si="31"/>
        <v>7.9037800687285218</v>
      </c>
      <c r="J73" s="97">
        <f t="shared" si="31"/>
        <v>38.144329896907216</v>
      </c>
      <c r="K73" s="97">
        <f t="shared" si="31"/>
        <v>6.1855670103092786</v>
      </c>
      <c r="L73" s="97">
        <f t="shared" si="31"/>
        <v>3.4364261168384882</v>
      </c>
      <c r="M73" s="97">
        <f t="shared" si="31"/>
        <v>12.714776632302405</v>
      </c>
      <c r="N73" s="97">
        <f t="shared" si="31"/>
        <v>5.8419243986254292</v>
      </c>
      <c r="O73" s="97">
        <f t="shared" si="31"/>
        <v>10.652920962199312</v>
      </c>
      <c r="P73" s="97">
        <f t="shared" si="31"/>
        <v>3.7800687285223367</v>
      </c>
    </row>
    <row r="74" spans="1:16" ht="11.25">
      <c r="A74" s="131"/>
      <c r="B74" s="112" t="s">
        <v>59</v>
      </c>
      <c r="C74" s="103">
        <v>410</v>
      </c>
      <c r="D74" s="108">
        <v>68</v>
      </c>
      <c r="E74" s="108">
        <v>154</v>
      </c>
      <c r="F74" s="109">
        <v>51</v>
      </c>
      <c r="G74" s="109">
        <v>7</v>
      </c>
      <c r="H74" s="109">
        <v>55</v>
      </c>
      <c r="I74" s="109">
        <v>26</v>
      </c>
      <c r="J74" s="109">
        <v>139</v>
      </c>
      <c r="K74" s="109">
        <v>21</v>
      </c>
      <c r="L74" s="109">
        <v>11</v>
      </c>
      <c r="M74" s="109">
        <v>53</v>
      </c>
      <c r="N74" s="109">
        <v>32</v>
      </c>
      <c r="O74" s="109">
        <v>58</v>
      </c>
      <c r="P74" s="109">
        <v>13</v>
      </c>
    </row>
    <row r="75" spans="1:16" ht="11.25">
      <c r="A75" s="131"/>
      <c r="B75" s="92"/>
      <c r="C75" s="77">
        <v>100</v>
      </c>
      <c r="D75" s="97">
        <f>D74/$C$74*100</f>
        <v>16.585365853658537</v>
      </c>
      <c r="E75" s="97">
        <f t="shared" ref="E75:P75" si="32">E74/$C$74*100</f>
        <v>37.560975609756099</v>
      </c>
      <c r="F75" s="97">
        <f t="shared" si="32"/>
        <v>12.439024390243903</v>
      </c>
      <c r="G75" s="97">
        <f t="shared" si="32"/>
        <v>1.7073170731707319</v>
      </c>
      <c r="H75" s="97">
        <f t="shared" si="32"/>
        <v>13.414634146341465</v>
      </c>
      <c r="I75" s="97">
        <f t="shared" si="32"/>
        <v>6.3414634146341466</v>
      </c>
      <c r="J75" s="97">
        <f t="shared" si="32"/>
        <v>33.902439024390247</v>
      </c>
      <c r="K75" s="97">
        <f t="shared" si="32"/>
        <v>5.1219512195121952</v>
      </c>
      <c r="L75" s="97">
        <f t="shared" si="32"/>
        <v>2.6829268292682928</v>
      </c>
      <c r="M75" s="97">
        <f t="shared" si="32"/>
        <v>12.926829268292684</v>
      </c>
      <c r="N75" s="97">
        <f t="shared" si="32"/>
        <v>7.8048780487804876</v>
      </c>
      <c r="O75" s="97">
        <f t="shared" si="32"/>
        <v>14.146341463414632</v>
      </c>
      <c r="P75" s="97">
        <f t="shared" si="32"/>
        <v>3.1707317073170733</v>
      </c>
    </row>
    <row r="76" spans="1:16" ht="11.25">
      <c r="A76" s="131"/>
      <c r="B76" s="112" t="s">
        <v>60</v>
      </c>
      <c r="C76" s="76">
        <v>88</v>
      </c>
      <c r="D76" s="108">
        <v>16</v>
      </c>
      <c r="E76" s="108">
        <v>27</v>
      </c>
      <c r="F76" s="109">
        <v>10</v>
      </c>
      <c r="G76" s="109">
        <v>1</v>
      </c>
      <c r="H76" s="109">
        <v>9</v>
      </c>
      <c r="I76" s="109">
        <v>7</v>
      </c>
      <c r="J76" s="109">
        <v>23</v>
      </c>
      <c r="K76" s="109">
        <v>3</v>
      </c>
      <c r="L76" s="109">
        <v>2</v>
      </c>
      <c r="M76" s="109">
        <v>11</v>
      </c>
      <c r="N76" s="109">
        <v>9</v>
      </c>
      <c r="O76" s="109">
        <v>12</v>
      </c>
      <c r="P76" s="109">
        <v>6</v>
      </c>
    </row>
    <row r="77" spans="1:16" ht="11.25">
      <c r="A77" s="131"/>
      <c r="B77" s="92"/>
      <c r="C77" s="77">
        <v>100</v>
      </c>
      <c r="D77" s="97">
        <f>D76/$C$76*100</f>
        <v>18.181818181818183</v>
      </c>
      <c r="E77" s="97">
        <f t="shared" ref="E77:P77" si="33">E76/$C$76*100</f>
        <v>30.681818181818183</v>
      </c>
      <c r="F77" s="97">
        <f t="shared" si="33"/>
        <v>11.363636363636363</v>
      </c>
      <c r="G77" s="97">
        <f t="shared" si="33"/>
        <v>1.1363636363636365</v>
      </c>
      <c r="H77" s="97">
        <f t="shared" si="33"/>
        <v>10.227272727272728</v>
      </c>
      <c r="I77" s="97">
        <f t="shared" si="33"/>
        <v>7.9545454545454541</v>
      </c>
      <c r="J77" s="97">
        <f t="shared" si="33"/>
        <v>26.136363636363637</v>
      </c>
      <c r="K77" s="97">
        <f t="shared" si="33"/>
        <v>3.4090909090909087</v>
      </c>
      <c r="L77" s="97">
        <f t="shared" si="33"/>
        <v>2.2727272727272729</v>
      </c>
      <c r="M77" s="97">
        <f t="shared" si="33"/>
        <v>12.5</v>
      </c>
      <c r="N77" s="97">
        <f t="shared" si="33"/>
        <v>10.227272727272728</v>
      </c>
      <c r="O77" s="97">
        <f t="shared" si="33"/>
        <v>13.636363636363635</v>
      </c>
      <c r="P77" s="97">
        <f t="shared" si="33"/>
        <v>6.8181818181818175</v>
      </c>
    </row>
    <row r="78" spans="1:16" ht="11.25">
      <c r="A78" s="131"/>
      <c r="B78" s="112" t="s">
        <v>61</v>
      </c>
      <c r="C78" s="103">
        <v>289</v>
      </c>
      <c r="D78" s="108">
        <v>53</v>
      </c>
      <c r="E78" s="108">
        <v>108</v>
      </c>
      <c r="F78" s="109">
        <v>35</v>
      </c>
      <c r="G78" s="109">
        <v>4</v>
      </c>
      <c r="H78" s="109">
        <v>34</v>
      </c>
      <c r="I78" s="109">
        <v>18</v>
      </c>
      <c r="J78" s="109">
        <v>105</v>
      </c>
      <c r="K78" s="109">
        <v>12</v>
      </c>
      <c r="L78" s="109">
        <v>10</v>
      </c>
      <c r="M78" s="109">
        <v>46</v>
      </c>
      <c r="N78" s="109">
        <v>18</v>
      </c>
      <c r="O78" s="109">
        <v>43</v>
      </c>
      <c r="P78" s="109">
        <v>5</v>
      </c>
    </row>
    <row r="79" spans="1:16" ht="11.25">
      <c r="A79" s="131"/>
      <c r="B79" s="92"/>
      <c r="C79" s="77">
        <v>100</v>
      </c>
      <c r="D79" s="97">
        <f>D78/$C$78*100</f>
        <v>18.339100346020761</v>
      </c>
      <c r="E79" s="97">
        <f t="shared" ref="E79:P79" si="34">E78/$C$78*100</f>
        <v>37.370242214532873</v>
      </c>
      <c r="F79" s="97">
        <f t="shared" si="34"/>
        <v>12.110726643598616</v>
      </c>
      <c r="G79" s="97">
        <f t="shared" si="34"/>
        <v>1.3840830449826991</v>
      </c>
      <c r="H79" s="97">
        <f t="shared" si="34"/>
        <v>11.76470588235294</v>
      </c>
      <c r="I79" s="97">
        <f t="shared" si="34"/>
        <v>6.2283737024221448</v>
      </c>
      <c r="J79" s="97">
        <f t="shared" si="34"/>
        <v>36.332179930795846</v>
      </c>
      <c r="K79" s="97">
        <f t="shared" si="34"/>
        <v>4.1522491349480966</v>
      </c>
      <c r="L79" s="97">
        <f t="shared" si="34"/>
        <v>3.4602076124567476</v>
      </c>
      <c r="M79" s="97">
        <f t="shared" si="34"/>
        <v>15.916955017301039</v>
      </c>
      <c r="N79" s="97">
        <f t="shared" si="34"/>
        <v>6.2283737024221448</v>
      </c>
      <c r="O79" s="97">
        <f t="shared" si="34"/>
        <v>14.878892733564014</v>
      </c>
      <c r="P79" s="97">
        <f t="shared" si="34"/>
        <v>1.7301038062283738</v>
      </c>
    </row>
    <row r="80" spans="1:16" ht="11.25">
      <c r="A80" s="131"/>
      <c r="B80" s="112" t="s">
        <v>62</v>
      </c>
      <c r="C80" s="76">
        <v>120</v>
      </c>
      <c r="D80" s="108">
        <v>19</v>
      </c>
      <c r="E80" s="108">
        <v>46</v>
      </c>
      <c r="F80" s="109">
        <v>9</v>
      </c>
      <c r="G80" s="109">
        <v>3</v>
      </c>
      <c r="H80" s="109">
        <v>17</v>
      </c>
      <c r="I80" s="109">
        <v>9</v>
      </c>
      <c r="J80" s="109">
        <v>44</v>
      </c>
      <c r="K80" s="109">
        <v>5</v>
      </c>
      <c r="L80" s="109">
        <v>4</v>
      </c>
      <c r="M80" s="109">
        <v>23</v>
      </c>
      <c r="N80" s="109">
        <v>9</v>
      </c>
      <c r="O80" s="109">
        <v>17</v>
      </c>
      <c r="P80" s="109">
        <v>4</v>
      </c>
    </row>
    <row r="81" spans="1:16" ht="11.25">
      <c r="A81" s="131"/>
      <c r="B81" s="92"/>
      <c r="C81" s="77">
        <v>100</v>
      </c>
      <c r="D81" s="97">
        <f>D80/$C$80*100</f>
        <v>15.833333333333332</v>
      </c>
      <c r="E81" s="97">
        <f t="shared" ref="E81:P81" si="35">E80/$C$80*100</f>
        <v>38.333333333333336</v>
      </c>
      <c r="F81" s="97">
        <f t="shared" si="35"/>
        <v>7.5</v>
      </c>
      <c r="G81" s="97">
        <f t="shared" si="35"/>
        <v>2.5</v>
      </c>
      <c r="H81" s="97">
        <f t="shared" si="35"/>
        <v>14.166666666666666</v>
      </c>
      <c r="I81" s="97">
        <f t="shared" si="35"/>
        <v>7.5</v>
      </c>
      <c r="J81" s="97">
        <f t="shared" si="35"/>
        <v>36.666666666666664</v>
      </c>
      <c r="K81" s="97">
        <f t="shared" si="35"/>
        <v>4.1666666666666661</v>
      </c>
      <c r="L81" s="97">
        <f t="shared" si="35"/>
        <v>3.3333333333333335</v>
      </c>
      <c r="M81" s="97">
        <f t="shared" si="35"/>
        <v>19.166666666666668</v>
      </c>
      <c r="N81" s="97">
        <f t="shared" si="35"/>
        <v>7.5</v>
      </c>
      <c r="O81" s="97">
        <f t="shared" si="35"/>
        <v>14.166666666666666</v>
      </c>
      <c r="P81" s="97">
        <f t="shared" si="35"/>
        <v>3.3333333333333335</v>
      </c>
    </row>
    <row r="82" spans="1:16" ht="11.25">
      <c r="A82" s="131"/>
      <c r="B82" s="112" t="s">
        <v>63</v>
      </c>
      <c r="C82" s="103">
        <v>552</v>
      </c>
      <c r="D82" s="108">
        <v>99</v>
      </c>
      <c r="E82" s="108">
        <v>205</v>
      </c>
      <c r="F82" s="109">
        <v>70</v>
      </c>
      <c r="G82" s="109">
        <v>8</v>
      </c>
      <c r="H82" s="109">
        <v>72</v>
      </c>
      <c r="I82" s="109">
        <v>34</v>
      </c>
      <c r="J82" s="109">
        <v>205</v>
      </c>
      <c r="K82" s="109">
        <v>34</v>
      </c>
      <c r="L82" s="109">
        <v>21</v>
      </c>
      <c r="M82" s="109">
        <v>58</v>
      </c>
      <c r="N82" s="109">
        <v>47</v>
      </c>
      <c r="O82" s="109">
        <v>61</v>
      </c>
      <c r="P82" s="109">
        <v>13</v>
      </c>
    </row>
    <row r="83" spans="1:16" ht="11.25">
      <c r="A83" s="131"/>
      <c r="B83" s="92"/>
      <c r="C83" s="77">
        <v>100</v>
      </c>
      <c r="D83" s="97">
        <f>D82/$C$82*100</f>
        <v>17.934782608695652</v>
      </c>
      <c r="E83" s="97">
        <f t="shared" ref="E83:P83" si="36">E82/$C$82*100</f>
        <v>37.137681159420289</v>
      </c>
      <c r="F83" s="97">
        <f t="shared" si="36"/>
        <v>12.681159420289855</v>
      </c>
      <c r="G83" s="97">
        <f t="shared" si="36"/>
        <v>1.4492753623188406</v>
      </c>
      <c r="H83" s="97">
        <f t="shared" si="36"/>
        <v>13.043478260869565</v>
      </c>
      <c r="I83" s="97">
        <f t="shared" si="36"/>
        <v>6.1594202898550732</v>
      </c>
      <c r="J83" s="97">
        <f t="shared" si="36"/>
        <v>37.137681159420289</v>
      </c>
      <c r="K83" s="97">
        <f t="shared" si="36"/>
        <v>6.1594202898550732</v>
      </c>
      <c r="L83" s="97">
        <f t="shared" si="36"/>
        <v>3.804347826086957</v>
      </c>
      <c r="M83" s="97">
        <f t="shared" si="36"/>
        <v>10.507246376811594</v>
      </c>
      <c r="N83" s="97">
        <f t="shared" si="36"/>
        <v>8.5144927536231894</v>
      </c>
      <c r="O83" s="97">
        <f t="shared" si="36"/>
        <v>11.05072463768116</v>
      </c>
      <c r="P83" s="97">
        <f t="shared" si="36"/>
        <v>2.3550724637681162</v>
      </c>
    </row>
    <row r="84" spans="1:16" ht="11.25">
      <c r="A84" s="131"/>
      <c r="B84" s="112" t="s">
        <v>64</v>
      </c>
      <c r="C84" s="76">
        <v>139</v>
      </c>
      <c r="D84" s="108">
        <v>27</v>
      </c>
      <c r="E84" s="108">
        <v>61</v>
      </c>
      <c r="F84" s="109">
        <v>21</v>
      </c>
      <c r="G84" s="109">
        <v>2</v>
      </c>
      <c r="H84" s="109">
        <v>22</v>
      </c>
      <c r="I84" s="109">
        <v>12</v>
      </c>
      <c r="J84" s="109">
        <v>51</v>
      </c>
      <c r="K84" s="109">
        <v>9</v>
      </c>
      <c r="L84" s="109">
        <v>7</v>
      </c>
      <c r="M84" s="109">
        <v>19</v>
      </c>
      <c r="N84" s="109">
        <v>10</v>
      </c>
      <c r="O84" s="109">
        <v>15</v>
      </c>
      <c r="P84" s="109">
        <v>4</v>
      </c>
    </row>
    <row r="85" spans="1:16" ht="11.25">
      <c r="A85" s="131"/>
      <c r="B85" s="92"/>
      <c r="C85" s="77">
        <v>100</v>
      </c>
      <c r="D85" s="97">
        <f>D84/$C$84*100</f>
        <v>19.424460431654676</v>
      </c>
      <c r="E85" s="97">
        <f t="shared" ref="E85:P85" si="37">E84/$C$84*100</f>
        <v>43.884892086330936</v>
      </c>
      <c r="F85" s="97">
        <f t="shared" si="37"/>
        <v>15.107913669064748</v>
      </c>
      <c r="G85" s="97">
        <f t="shared" si="37"/>
        <v>1.4388489208633095</v>
      </c>
      <c r="H85" s="97">
        <f t="shared" si="37"/>
        <v>15.827338129496402</v>
      </c>
      <c r="I85" s="97">
        <f t="shared" si="37"/>
        <v>8.6330935251798557</v>
      </c>
      <c r="J85" s="97">
        <f t="shared" si="37"/>
        <v>36.690647482014391</v>
      </c>
      <c r="K85" s="97">
        <f t="shared" si="37"/>
        <v>6.4748201438848918</v>
      </c>
      <c r="L85" s="97">
        <f t="shared" si="37"/>
        <v>5.0359712230215825</v>
      </c>
      <c r="M85" s="97">
        <f t="shared" si="37"/>
        <v>13.669064748201439</v>
      </c>
      <c r="N85" s="97">
        <f t="shared" si="37"/>
        <v>7.1942446043165464</v>
      </c>
      <c r="O85" s="97">
        <f t="shared" si="37"/>
        <v>10.791366906474821</v>
      </c>
      <c r="P85" s="97">
        <f t="shared" si="37"/>
        <v>2.877697841726619</v>
      </c>
    </row>
    <row r="86" spans="1:16" ht="11.25">
      <c r="A86" s="131"/>
      <c r="B86" s="110" t="s">
        <v>65</v>
      </c>
      <c r="C86" s="76">
        <v>264</v>
      </c>
      <c r="D86" s="108">
        <v>60</v>
      </c>
      <c r="E86" s="108">
        <v>93</v>
      </c>
      <c r="F86" s="109">
        <v>31</v>
      </c>
      <c r="G86" s="109">
        <v>10</v>
      </c>
      <c r="H86" s="109">
        <v>35</v>
      </c>
      <c r="I86" s="109">
        <v>15</v>
      </c>
      <c r="J86" s="109">
        <v>106</v>
      </c>
      <c r="K86" s="109">
        <v>21</v>
      </c>
      <c r="L86" s="109">
        <v>10</v>
      </c>
      <c r="M86" s="109">
        <v>29</v>
      </c>
      <c r="N86" s="109">
        <v>18</v>
      </c>
      <c r="O86" s="109">
        <v>32</v>
      </c>
      <c r="P86" s="109">
        <v>5</v>
      </c>
    </row>
    <row r="87" spans="1:16" ht="11.25">
      <c r="A87" s="131"/>
      <c r="B87" s="92"/>
      <c r="C87" s="77">
        <v>100</v>
      </c>
      <c r="D87" s="117">
        <f>D86/$C$86*100</f>
        <v>22.727272727272727</v>
      </c>
      <c r="E87" s="117">
        <f t="shared" ref="E87:P87" si="38">E86/$C$86*100</f>
        <v>35.227272727272727</v>
      </c>
      <c r="F87" s="117">
        <f t="shared" si="38"/>
        <v>11.742424242424242</v>
      </c>
      <c r="G87" s="117">
        <f t="shared" si="38"/>
        <v>3.7878787878787881</v>
      </c>
      <c r="H87" s="117">
        <f t="shared" si="38"/>
        <v>13.257575757575758</v>
      </c>
      <c r="I87" s="117">
        <f t="shared" si="38"/>
        <v>5.6818181818181817</v>
      </c>
      <c r="J87" s="117">
        <f t="shared" si="38"/>
        <v>40.151515151515149</v>
      </c>
      <c r="K87" s="117">
        <f t="shared" si="38"/>
        <v>7.9545454545454541</v>
      </c>
      <c r="L87" s="117">
        <f t="shared" si="38"/>
        <v>3.7878787878787881</v>
      </c>
      <c r="M87" s="117">
        <f t="shared" si="38"/>
        <v>10.984848484848484</v>
      </c>
      <c r="N87" s="117">
        <f t="shared" si="38"/>
        <v>6.8181818181818175</v>
      </c>
      <c r="O87" s="117">
        <f t="shared" si="38"/>
        <v>12.121212121212121</v>
      </c>
      <c r="P87" s="117">
        <f t="shared" si="38"/>
        <v>1.893939393939394</v>
      </c>
    </row>
    <row r="88" spans="1:16" ht="11.25">
      <c r="A88" s="131"/>
      <c r="B88" s="119" t="s">
        <v>66</v>
      </c>
      <c r="C88" s="76">
        <v>124</v>
      </c>
      <c r="D88" s="120">
        <v>21</v>
      </c>
      <c r="E88" s="120">
        <v>45</v>
      </c>
      <c r="F88" s="120">
        <v>9</v>
      </c>
      <c r="G88" s="120">
        <v>3</v>
      </c>
      <c r="H88" s="120">
        <v>20</v>
      </c>
      <c r="I88" s="120">
        <v>8</v>
      </c>
      <c r="J88" s="120">
        <v>49</v>
      </c>
      <c r="K88" s="120">
        <v>12</v>
      </c>
      <c r="L88" s="120">
        <v>3</v>
      </c>
      <c r="M88" s="120">
        <v>11</v>
      </c>
      <c r="N88" s="120">
        <v>13</v>
      </c>
      <c r="O88" s="120">
        <v>16</v>
      </c>
      <c r="P88" s="120">
        <v>5</v>
      </c>
    </row>
    <row r="89" spans="1:16" ht="11.25">
      <c r="A89" s="131"/>
      <c r="B89" s="92"/>
      <c r="C89" s="77">
        <v>100</v>
      </c>
      <c r="D89" s="97">
        <f>D88/$C$88*100</f>
        <v>16.93548387096774</v>
      </c>
      <c r="E89" s="97">
        <f t="shared" ref="E89:P89" si="39">E88/$C$88*100</f>
        <v>36.29032258064516</v>
      </c>
      <c r="F89" s="97">
        <f t="shared" si="39"/>
        <v>7.2580645161290329</v>
      </c>
      <c r="G89" s="97">
        <f t="shared" si="39"/>
        <v>2.4193548387096775</v>
      </c>
      <c r="H89" s="97">
        <f t="shared" si="39"/>
        <v>16.129032258064516</v>
      </c>
      <c r="I89" s="97">
        <f t="shared" si="39"/>
        <v>6.4516129032258061</v>
      </c>
      <c r="J89" s="97">
        <f t="shared" si="39"/>
        <v>39.516129032258064</v>
      </c>
      <c r="K89" s="97">
        <f t="shared" si="39"/>
        <v>9.67741935483871</v>
      </c>
      <c r="L89" s="97">
        <f t="shared" si="39"/>
        <v>2.4193548387096775</v>
      </c>
      <c r="M89" s="97">
        <f t="shared" si="39"/>
        <v>8.870967741935484</v>
      </c>
      <c r="N89" s="97">
        <f t="shared" si="39"/>
        <v>10.483870967741936</v>
      </c>
      <c r="O89" s="97">
        <f t="shared" si="39"/>
        <v>12.903225806451612</v>
      </c>
      <c r="P89" s="97">
        <f t="shared" si="39"/>
        <v>4.032258064516129</v>
      </c>
    </row>
    <row r="90" spans="1:16" ht="11.25">
      <c r="A90" s="131"/>
      <c r="B90" s="112" t="s">
        <v>49</v>
      </c>
      <c r="C90" s="103">
        <v>5</v>
      </c>
      <c r="D90" s="108">
        <v>1</v>
      </c>
      <c r="E90" s="108">
        <v>1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1</v>
      </c>
      <c r="N90" s="109">
        <v>2</v>
      </c>
      <c r="O90" s="109">
        <v>0</v>
      </c>
      <c r="P90" s="109">
        <v>2</v>
      </c>
    </row>
    <row r="91" spans="1:16" ht="11.25">
      <c r="A91" s="131"/>
      <c r="B91" s="92"/>
      <c r="C91" s="77">
        <v>100</v>
      </c>
      <c r="D91" s="97">
        <f>D90/$C$90*100</f>
        <v>20</v>
      </c>
      <c r="E91" s="97">
        <f t="shared" ref="E91:P91" si="40">E90/$C$90*100</f>
        <v>20</v>
      </c>
      <c r="F91" s="97">
        <f t="shared" si="40"/>
        <v>0</v>
      </c>
      <c r="G91" s="97">
        <f t="shared" si="40"/>
        <v>0</v>
      </c>
      <c r="H91" s="97">
        <f t="shared" si="40"/>
        <v>0</v>
      </c>
      <c r="I91" s="97">
        <f t="shared" si="40"/>
        <v>0</v>
      </c>
      <c r="J91" s="97">
        <f t="shared" si="40"/>
        <v>0</v>
      </c>
      <c r="K91" s="97">
        <f t="shared" si="40"/>
        <v>0</v>
      </c>
      <c r="L91" s="97">
        <f t="shared" si="40"/>
        <v>0</v>
      </c>
      <c r="M91" s="97">
        <f t="shared" si="40"/>
        <v>20</v>
      </c>
      <c r="N91" s="97">
        <f t="shared" si="40"/>
        <v>40</v>
      </c>
      <c r="O91" s="97">
        <f t="shared" si="40"/>
        <v>0</v>
      </c>
      <c r="P91" s="97">
        <f t="shared" si="40"/>
        <v>40</v>
      </c>
    </row>
    <row r="92" spans="1:16" ht="11.25">
      <c r="A92" s="131"/>
      <c r="B92" s="112" t="s">
        <v>67</v>
      </c>
      <c r="C92" s="76">
        <v>46</v>
      </c>
      <c r="D92" s="108">
        <v>9</v>
      </c>
      <c r="E92" s="108">
        <v>15</v>
      </c>
      <c r="F92" s="109">
        <v>3</v>
      </c>
      <c r="G92" s="109">
        <v>0</v>
      </c>
      <c r="H92" s="109">
        <v>4</v>
      </c>
      <c r="I92" s="109">
        <v>2</v>
      </c>
      <c r="J92" s="109">
        <v>6</v>
      </c>
      <c r="K92" s="109">
        <v>1</v>
      </c>
      <c r="L92" s="109">
        <v>2</v>
      </c>
      <c r="M92" s="109">
        <v>11</v>
      </c>
      <c r="N92" s="109">
        <v>5</v>
      </c>
      <c r="O92" s="109">
        <v>9</v>
      </c>
      <c r="P92" s="109">
        <v>0</v>
      </c>
    </row>
    <row r="93" spans="1:16" ht="11.25">
      <c r="A93" s="131"/>
      <c r="B93" s="92"/>
      <c r="C93" s="77">
        <v>100</v>
      </c>
      <c r="D93" s="97">
        <f>D92/$C$92*100</f>
        <v>19.565217391304348</v>
      </c>
      <c r="E93" s="97">
        <f t="shared" ref="E93:P93" si="41">E92/$C$92*100</f>
        <v>32.608695652173914</v>
      </c>
      <c r="F93" s="97">
        <f t="shared" si="41"/>
        <v>6.5217391304347823</v>
      </c>
      <c r="G93" s="97">
        <f t="shared" si="41"/>
        <v>0</v>
      </c>
      <c r="H93" s="97">
        <f t="shared" si="41"/>
        <v>8.695652173913043</v>
      </c>
      <c r="I93" s="97">
        <f t="shared" si="41"/>
        <v>4.3478260869565215</v>
      </c>
      <c r="J93" s="97">
        <f t="shared" si="41"/>
        <v>13.043478260869565</v>
      </c>
      <c r="K93" s="97">
        <f t="shared" si="41"/>
        <v>2.1739130434782608</v>
      </c>
      <c r="L93" s="97">
        <f t="shared" si="41"/>
        <v>4.3478260869565215</v>
      </c>
      <c r="M93" s="97">
        <f t="shared" si="41"/>
        <v>23.913043478260871</v>
      </c>
      <c r="N93" s="97">
        <f t="shared" si="41"/>
        <v>10.869565217391305</v>
      </c>
      <c r="O93" s="97">
        <f t="shared" si="41"/>
        <v>19.565217391304348</v>
      </c>
      <c r="P93" s="97">
        <f t="shared" si="41"/>
        <v>0</v>
      </c>
    </row>
    <row r="94" spans="1:16" ht="11.25">
      <c r="A94" s="131"/>
      <c r="B94" s="112" t="s">
        <v>68</v>
      </c>
      <c r="C94" s="103">
        <v>6</v>
      </c>
      <c r="D94" s="108">
        <v>2</v>
      </c>
      <c r="E94" s="108">
        <v>6</v>
      </c>
      <c r="F94" s="109">
        <v>3</v>
      </c>
      <c r="G94" s="109">
        <v>2</v>
      </c>
      <c r="H94" s="109">
        <v>0</v>
      </c>
      <c r="I94" s="109">
        <v>1</v>
      </c>
      <c r="J94" s="109">
        <v>0</v>
      </c>
      <c r="K94" s="109">
        <v>0</v>
      </c>
      <c r="L94" s="109">
        <v>1</v>
      </c>
      <c r="M94" s="109">
        <v>1</v>
      </c>
      <c r="N94" s="109">
        <v>0</v>
      </c>
      <c r="O94" s="109">
        <v>0</v>
      </c>
      <c r="P94" s="109">
        <v>0</v>
      </c>
    </row>
    <row r="95" spans="1:16" ht="11.25">
      <c r="A95" s="132"/>
      <c r="B95" s="94"/>
      <c r="C95" s="75">
        <v>100</v>
      </c>
      <c r="D95" s="111">
        <f>D94/$C$94*100</f>
        <v>33.333333333333329</v>
      </c>
      <c r="E95" s="111">
        <f t="shared" ref="E95:P95" si="42">E94/$C$94*100</f>
        <v>100</v>
      </c>
      <c r="F95" s="111">
        <f t="shared" si="42"/>
        <v>50</v>
      </c>
      <c r="G95" s="111">
        <f t="shared" si="42"/>
        <v>33.333333333333329</v>
      </c>
      <c r="H95" s="111">
        <f t="shared" si="42"/>
        <v>0</v>
      </c>
      <c r="I95" s="111">
        <f t="shared" si="42"/>
        <v>16.666666666666664</v>
      </c>
      <c r="J95" s="111">
        <f t="shared" si="42"/>
        <v>0</v>
      </c>
      <c r="K95" s="111">
        <f t="shared" si="42"/>
        <v>0</v>
      </c>
      <c r="L95" s="111">
        <f t="shared" si="42"/>
        <v>16.666666666666664</v>
      </c>
      <c r="M95" s="111">
        <f t="shared" si="42"/>
        <v>16.666666666666664</v>
      </c>
      <c r="N95" s="111">
        <f t="shared" si="42"/>
        <v>0</v>
      </c>
      <c r="O95" s="111">
        <f t="shared" si="42"/>
        <v>0</v>
      </c>
      <c r="P95" s="111">
        <f t="shared" si="42"/>
        <v>0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view="pageBreakPreview" zoomScaleNormal="85" zoomScaleSheetLayoutView="100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44" width="4.625" style="2" customWidth="1"/>
    <col min="45" max="16384" width="9" style="2"/>
  </cols>
  <sheetData>
    <row r="1" spans="1:6" ht="22.5" customHeight="1" thickBot="1">
      <c r="A1" s="6" t="s">
        <v>92</v>
      </c>
      <c r="B1" s="5"/>
      <c r="C1" s="32"/>
      <c r="D1" s="2"/>
      <c r="E1" s="5"/>
      <c r="F1" s="2"/>
    </row>
    <row r="2" spans="1:6" ht="11.25" customHeight="1">
      <c r="D2" s="79"/>
      <c r="F2" s="79"/>
    </row>
    <row r="3" spans="1:6" ht="11.25" customHeight="1">
      <c r="D3" s="2"/>
      <c r="F3" s="2"/>
    </row>
    <row r="4" spans="1:6" ht="11.25" customHeight="1">
      <c r="A4" s="99" t="s">
        <v>189</v>
      </c>
      <c r="B4" s="2"/>
      <c r="C4" s="84"/>
      <c r="D4" s="2"/>
      <c r="E4" s="2"/>
      <c r="F4" s="2"/>
    </row>
    <row r="5" spans="1:6" ht="11.25">
      <c r="B5" s="83"/>
      <c r="C5" s="84"/>
      <c r="D5" s="2"/>
      <c r="E5" s="78"/>
      <c r="F5" s="2"/>
    </row>
    <row r="6" spans="1:6" ht="11.25">
      <c r="B6" s="83"/>
      <c r="C6" s="84"/>
      <c r="D6" s="2"/>
      <c r="E6" s="78"/>
      <c r="F6" s="2"/>
    </row>
    <row r="7" spans="1:6" ht="11.25">
      <c r="A7" s="2"/>
      <c r="B7" s="83"/>
      <c r="C7" s="84"/>
      <c r="D7" s="81"/>
      <c r="E7" s="80"/>
      <c r="F7" s="81"/>
    </row>
    <row r="8" spans="1:6" ht="24" customHeight="1">
      <c r="A8" s="2"/>
      <c r="B8" s="61"/>
      <c r="D8" s="113"/>
      <c r="E8" s="114"/>
      <c r="F8" s="115"/>
    </row>
    <row r="9" spans="1:6" s="4" customFormat="1" ht="180" customHeight="1">
      <c r="A9" s="74" t="s">
        <v>11</v>
      </c>
      <c r="B9" s="3"/>
      <c r="C9" s="62" t="s">
        <v>10</v>
      </c>
      <c r="D9" s="104" t="s">
        <v>199</v>
      </c>
      <c r="E9" s="104" t="s">
        <v>119</v>
      </c>
      <c r="F9" s="104" t="s">
        <v>74</v>
      </c>
    </row>
    <row r="10" spans="1:6" s="37" customFormat="1" ht="12" customHeight="1">
      <c r="A10" s="34"/>
      <c r="B10" s="35" t="s">
        <v>7</v>
      </c>
      <c r="C10" s="102">
        <v>2517</v>
      </c>
      <c r="D10" s="57">
        <v>823</v>
      </c>
      <c r="E10" s="57">
        <v>1608</v>
      </c>
      <c r="F10" s="85">
        <v>86</v>
      </c>
    </row>
    <row r="11" spans="1:6" s="39" customFormat="1" ht="12" customHeight="1">
      <c r="A11" s="38"/>
      <c r="B11" s="82"/>
      <c r="C11" s="75">
        <v>100</v>
      </c>
      <c r="D11" s="58">
        <f>D10/$C$10*100</f>
        <v>32.697655939610648</v>
      </c>
      <c r="E11" s="58">
        <f t="shared" ref="E11:F11" si="0">E10/$C$10*100</f>
        <v>63.885578069129913</v>
      </c>
      <c r="F11" s="111">
        <f t="shared" si="0"/>
        <v>3.4167659912594357</v>
      </c>
    </row>
    <row r="12" spans="1:6" s="37" customFormat="1" ht="12" customHeight="1">
      <c r="A12" s="134" t="s">
        <v>18</v>
      </c>
      <c r="B12" s="86" t="s">
        <v>8</v>
      </c>
      <c r="C12" s="102">
        <v>986</v>
      </c>
      <c r="D12" s="85">
        <v>291</v>
      </c>
      <c r="E12" s="85">
        <v>662</v>
      </c>
      <c r="F12" s="36">
        <v>33</v>
      </c>
    </row>
    <row r="13" spans="1:6" s="39" customFormat="1" ht="12" customHeight="1">
      <c r="A13" s="135"/>
      <c r="B13" s="89"/>
      <c r="C13" s="76">
        <v>100</v>
      </c>
      <c r="D13" s="116">
        <f>D12/$C$12*100</f>
        <v>29.513184584178497</v>
      </c>
      <c r="E13" s="116">
        <f t="shared" ref="E13:F13" si="1">E12/$C$12*100</f>
        <v>67.139959432048684</v>
      </c>
      <c r="F13" s="117">
        <f t="shared" si="1"/>
        <v>3.3468559837728193</v>
      </c>
    </row>
    <row r="14" spans="1:6" s="37" customFormat="1" ht="12" customHeight="1">
      <c r="A14" s="135"/>
      <c r="B14" s="88" t="s">
        <v>9</v>
      </c>
      <c r="C14" s="103">
        <v>1513</v>
      </c>
      <c r="D14" s="98">
        <v>528</v>
      </c>
      <c r="E14" s="98">
        <v>935</v>
      </c>
      <c r="F14" s="40">
        <v>50</v>
      </c>
    </row>
    <row r="15" spans="1:6" s="39" customFormat="1" ht="12" customHeight="1">
      <c r="A15" s="135"/>
      <c r="B15" s="87"/>
      <c r="C15" s="77">
        <v>100</v>
      </c>
      <c r="D15" s="118">
        <f>D14/$C$14*100</f>
        <v>34.897554527428944</v>
      </c>
      <c r="E15" s="118">
        <f t="shared" ref="E15:F15" si="2">E14/$C$14*100</f>
        <v>61.797752808988761</v>
      </c>
      <c r="F15" s="97">
        <f t="shared" si="2"/>
        <v>3.3046926635822871</v>
      </c>
    </row>
    <row r="16" spans="1:6" s="37" customFormat="1" ht="12" customHeight="1">
      <c r="A16" s="135"/>
      <c r="B16" s="91" t="s">
        <v>13</v>
      </c>
      <c r="C16" s="76">
        <v>18</v>
      </c>
      <c r="D16" s="96">
        <v>4</v>
      </c>
      <c r="E16" s="96">
        <v>11</v>
      </c>
      <c r="F16" s="41">
        <v>3</v>
      </c>
    </row>
    <row r="17" spans="1:6" s="39" customFormat="1" ht="12" customHeight="1">
      <c r="A17" s="136"/>
      <c r="B17" s="90"/>
      <c r="C17" s="75">
        <v>100</v>
      </c>
      <c r="D17" s="58">
        <f>D16/$C$16*100</f>
        <v>22.222222222222221</v>
      </c>
      <c r="E17" s="58">
        <f t="shared" ref="E17:F17" si="3">E16/$C$16*100</f>
        <v>61.111111111111114</v>
      </c>
      <c r="F17" s="111">
        <f t="shared" si="3"/>
        <v>16.666666666666664</v>
      </c>
    </row>
    <row r="18" spans="1:6" s="66" customFormat="1" ht="12" customHeight="1">
      <c r="A18" s="135" t="s">
        <v>19</v>
      </c>
      <c r="B18" s="88" t="s">
        <v>55</v>
      </c>
      <c r="C18" s="103">
        <v>188</v>
      </c>
      <c r="D18" s="96">
        <v>23</v>
      </c>
      <c r="E18" s="96">
        <v>161</v>
      </c>
      <c r="F18" s="41">
        <v>4</v>
      </c>
    </row>
    <row r="19" spans="1:6" s="39" customFormat="1" ht="12" customHeight="1">
      <c r="A19" s="135"/>
      <c r="B19" s="87"/>
      <c r="C19" s="77">
        <v>100</v>
      </c>
      <c r="D19" s="97">
        <f>D18/$C$18*100</f>
        <v>12.23404255319149</v>
      </c>
      <c r="E19" s="97">
        <f>E18/$C$18*100</f>
        <v>85.638297872340431</v>
      </c>
      <c r="F19" s="97">
        <f t="shared" ref="F19" si="4">F18/$C$18*100</f>
        <v>2.1276595744680851</v>
      </c>
    </row>
    <row r="20" spans="1:6" s="66" customFormat="1" ht="12" customHeight="1">
      <c r="A20" s="135"/>
      <c r="B20" s="88" t="s">
        <v>14</v>
      </c>
      <c r="C20" s="103">
        <v>262</v>
      </c>
      <c r="D20" s="96">
        <v>39</v>
      </c>
      <c r="E20" s="96">
        <v>215</v>
      </c>
      <c r="F20" s="41">
        <v>8</v>
      </c>
    </row>
    <row r="21" spans="1:6" s="39" customFormat="1" ht="12" customHeight="1">
      <c r="A21" s="135"/>
      <c r="B21" s="87"/>
      <c r="C21" s="77">
        <v>100</v>
      </c>
      <c r="D21" s="97">
        <f>D20/$C$20*100</f>
        <v>14.885496183206106</v>
      </c>
      <c r="E21" s="97">
        <f>E20/$C$20*100</f>
        <v>82.061068702290072</v>
      </c>
      <c r="F21" s="97">
        <f t="shared" ref="F21" si="5">F20/$C$20*100</f>
        <v>3.0534351145038165</v>
      </c>
    </row>
    <row r="22" spans="1:6" s="66" customFormat="1" ht="12" customHeight="1">
      <c r="A22" s="135"/>
      <c r="B22" s="91" t="s">
        <v>15</v>
      </c>
      <c r="C22" s="103">
        <v>406</v>
      </c>
      <c r="D22" s="98">
        <v>91</v>
      </c>
      <c r="E22" s="98">
        <v>310</v>
      </c>
      <c r="F22" s="40">
        <v>5</v>
      </c>
    </row>
    <row r="23" spans="1:6" s="39" customFormat="1" ht="12" customHeight="1">
      <c r="A23" s="135"/>
      <c r="B23" s="87"/>
      <c r="C23" s="76">
        <v>100</v>
      </c>
      <c r="D23" s="97">
        <f>D22/$C$22*100</f>
        <v>22.413793103448278</v>
      </c>
      <c r="E23" s="97">
        <f>E22/$C$22*100</f>
        <v>76.354679802955658</v>
      </c>
      <c r="F23" s="97">
        <f t="shared" ref="F23" si="6">F22/$C$22*100</f>
        <v>1.2315270935960592</v>
      </c>
    </row>
    <row r="24" spans="1:6" s="66" customFormat="1" ht="12" customHeight="1">
      <c r="A24" s="135"/>
      <c r="B24" s="88" t="s">
        <v>16</v>
      </c>
      <c r="C24" s="103">
        <v>451</v>
      </c>
      <c r="D24" s="96">
        <v>116</v>
      </c>
      <c r="E24" s="96">
        <v>329</v>
      </c>
      <c r="F24" s="41">
        <v>6</v>
      </c>
    </row>
    <row r="25" spans="1:6" s="39" customFormat="1" ht="12" customHeight="1">
      <c r="A25" s="135"/>
      <c r="B25" s="87"/>
      <c r="C25" s="77">
        <v>100</v>
      </c>
      <c r="D25" s="97">
        <f>D24/$C$24*100</f>
        <v>25.72062084257206</v>
      </c>
      <c r="E25" s="97">
        <f>E24/$C$24*100</f>
        <v>72.949002217294904</v>
      </c>
      <c r="F25" s="97">
        <f t="shared" ref="F25" si="7">F24/$C$24*100</f>
        <v>1.3303769401330376</v>
      </c>
    </row>
    <row r="26" spans="1:6" s="66" customFormat="1" ht="12" customHeight="1">
      <c r="A26" s="135"/>
      <c r="B26" s="88" t="s">
        <v>17</v>
      </c>
      <c r="C26" s="103">
        <v>554</v>
      </c>
      <c r="D26" s="98">
        <v>214</v>
      </c>
      <c r="E26" s="98">
        <v>322</v>
      </c>
      <c r="F26" s="40">
        <v>18</v>
      </c>
    </row>
    <row r="27" spans="1:6" s="39" customFormat="1" ht="12" customHeight="1">
      <c r="A27" s="135"/>
      <c r="B27" s="87"/>
      <c r="C27" s="76">
        <v>100</v>
      </c>
      <c r="D27" s="97">
        <f>D26/$C$26*100</f>
        <v>38.628158844765345</v>
      </c>
      <c r="E27" s="97">
        <f>E26/$C$26*100</f>
        <v>58.122743682310471</v>
      </c>
      <c r="F27" s="97">
        <f t="shared" ref="F27" si="8">F26/$C$26*100</f>
        <v>3.2490974729241873</v>
      </c>
    </row>
    <row r="28" spans="1:6" s="37" customFormat="1" ht="12" customHeight="1">
      <c r="A28" s="135"/>
      <c r="B28" s="91" t="s">
        <v>56</v>
      </c>
      <c r="C28" s="103">
        <v>639</v>
      </c>
      <c r="D28" s="98">
        <v>336</v>
      </c>
      <c r="E28" s="98">
        <v>260</v>
      </c>
      <c r="F28" s="40">
        <v>43</v>
      </c>
    </row>
    <row r="29" spans="1:6" s="39" customFormat="1" ht="12" customHeight="1">
      <c r="A29" s="135"/>
      <c r="B29" s="87"/>
      <c r="C29" s="77">
        <v>100</v>
      </c>
      <c r="D29" s="97">
        <f>D28/$C$28*100</f>
        <v>52.582159624413151</v>
      </c>
      <c r="E29" s="97">
        <f>E28/$C$28*100</f>
        <v>40.688575899843507</v>
      </c>
      <c r="F29" s="97">
        <f t="shared" ref="F29" si="9">F28/$C$28*100</f>
        <v>6.7292644757433493</v>
      </c>
    </row>
    <row r="30" spans="1:6" s="66" customFormat="1" ht="12" customHeight="1">
      <c r="A30" s="135"/>
      <c r="B30" s="88" t="s">
        <v>12</v>
      </c>
      <c r="C30" s="103">
        <v>17</v>
      </c>
      <c r="D30" s="96">
        <v>4</v>
      </c>
      <c r="E30" s="96">
        <v>11</v>
      </c>
      <c r="F30" s="41">
        <v>2</v>
      </c>
    </row>
    <row r="31" spans="1:6" s="39" customFormat="1" ht="12" customHeight="1">
      <c r="A31" s="136"/>
      <c r="B31" s="90"/>
      <c r="C31" s="75">
        <v>100</v>
      </c>
      <c r="D31" s="97">
        <f>D30/$C$30*100</f>
        <v>23.52941176470588</v>
      </c>
      <c r="E31" s="97">
        <f>E30/$C$30*100</f>
        <v>64.705882352941174</v>
      </c>
      <c r="F31" s="97">
        <f t="shared" ref="F31" si="10">F30/$C$30*100</f>
        <v>11.76470588235294</v>
      </c>
    </row>
    <row r="32" spans="1:6" s="66" customFormat="1" ht="12" customHeight="1">
      <c r="A32" s="134" t="s">
        <v>20</v>
      </c>
      <c r="B32" s="86" t="s">
        <v>21</v>
      </c>
      <c r="C32" s="102">
        <v>313</v>
      </c>
      <c r="D32" s="85">
        <v>85</v>
      </c>
      <c r="E32" s="85">
        <v>211</v>
      </c>
      <c r="F32" s="36">
        <v>17</v>
      </c>
    </row>
    <row r="33" spans="1:6" s="39" customFormat="1" ht="12" customHeight="1">
      <c r="A33" s="135"/>
      <c r="B33" s="87"/>
      <c r="C33" s="76">
        <v>100</v>
      </c>
      <c r="D33" s="97">
        <f>D32/$C$32*100</f>
        <v>27.15654952076677</v>
      </c>
      <c r="E33" s="97">
        <f>E32/$C$32*100</f>
        <v>67.412140575079874</v>
      </c>
      <c r="F33" s="97">
        <f t="shared" ref="F33" si="11">F32/$C$32*100</f>
        <v>5.4313099041533546</v>
      </c>
    </row>
    <row r="34" spans="1:6" s="66" customFormat="1" ht="12" customHeight="1">
      <c r="A34" s="135"/>
      <c r="B34" s="91" t="s">
        <v>22</v>
      </c>
      <c r="C34" s="103">
        <v>352</v>
      </c>
      <c r="D34" s="98">
        <v>114</v>
      </c>
      <c r="E34" s="98">
        <v>228</v>
      </c>
      <c r="F34" s="40">
        <v>10</v>
      </c>
    </row>
    <row r="35" spans="1:6" s="39" customFormat="1" ht="12" customHeight="1">
      <c r="A35" s="135"/>
      <c r="B35" s="87"/>
      <c r="C35" s="77">
        <v>100</v>
      </c>
      <c r="D35" s="97">
        <f>D34/$C$34*100</f>
        <v>32.386363636363633</v>
      </c>
      <c r="E35" s="97">
        <f>E34/$C$34*100</f>
        <v>64.772727272727266</v>
      </c>
      <c r="F35" s="97">
        <f t="shared" ref="F35" si="12">F34/$C$34*100</f>
        <v>2.8409090909090908</v>
      </c>
    </row>
    <row r="36" spans="1:6" s="66" customFormat="1" ht="12" customHeight="1">
      <c r="A36" s="135"/>
      <c r="B36" s="88" t="s">
        <v>23</v>
      </c>
      <c r="C36" s="76">
        <v>327</v>
      </c>
      <c r="D36" s="96">
        <v>99</v>
      </c>
      <c r="E36" s="96">
        <v>220</v>
      </c>
      <c r="F36" s="41">
        <v>8</v>
      </c>
    </row>
    <row r="37" spans="1:6" s="39" customFormat="1" ht="12" customHeight="1">
      <c r="A37" s="135"/>
      <c r="B37" s="87"/>
      <c r="C37" s="76">
        <v>100</v>
      </c>
      <c r="D37" s="97">
        <f>D36/$C$36*100</f>
        <v>30.275229357798167</v>
      </c>
      <c r="E37" s="97">
        <f>E36/$C$36*100</f>
        <v>67.278287461773701</v>
      </c>
      <c r="F37" s="97">
        <f t="shared" ref="F37" si="13">F36/$C$36*100</f>
        <v>2.4464831804281344</v>
      </c>
    </row>
    <row r="38" spans="1:6" s="66" customFormat="1" ht="12" customHeight="1">
      <c r="A38" s="135"/>
      <c r="B38" s="88" t="s">
        <v>24</v>
      </c>
      <c r="C38" s="103">
        <v>248</v>
      </c>
      <c r="D38" s="98">
        <v>69</v>
      </c>
      <c r="E38" s="98">
        <v>168</v>
      </c>
      <c r="F38" s="40">
        <v>11</v>
      </c>
    </row>
    <row r="39" spans="1:6" s="39" customFormat="1" ht="12" customHeight="1">
      <c r="A39" s="135"/>
      <c r="B39" s="87"/>
      <c r="C39" s="77">
        <v>100</v>
      </c>
      <c r="D39" s="97">
        <f>D38/$C$38*100</f>
        <v>27.822580645161288</v>
      </c>
      <c r="E39" s="97">
        <f>E38/$C$38*100</f>
        <v>67.741935483870961</v>
      </c>
      <c r="F39" s="97">
        <f t="shared" ref="F39" si="14">F38/$C$38*100</f>
        <v>4.435483870967742</v>
      </c>
    </row>
    <row r="40" spans="1:6" s="66" customFormat="1" ht="12" customHeight="1">
      <c r="A40" s="135"/>
      <c r="B40" s="88" t="s">
        <v>25</v>
      </c>
      <c r="C40" s="76">
        <v>167</v>
      </c>
      <c r="D40" s="96">
        <v>61</v>
      </c>
      <c r="E40" s="96">
        <v>98</v>
      </c>
      <c r="F40" s="41">
        <v>8</v>
      </c>
    </row>
    <row r="41" spans="1:6" s="39" customFormat="1" ht="12" customHeight="1">
      <c r="A41" s="135"/>
      <c r="B41" s="87"/>
      <c r="C41" s="76">
        <v>100</v>
      </c>
      <c r="D41" s="97">
        <f>D40/$C$40*100</f>
        <v>36.526946107784433</v>
      </c>
      <c r="E41" s="97">
        <f>E40/$C$40*100</f>
        <v>58.682634730538922</v>
      </c>
      <c r="F41" s="97">
        <f t="shared" ref="F41" si="15">F40/$C$40*100</f>
        <v>4.7904191616766472</v>
      </c>
    </row>
    <row r="42" spans="1:6" s="37" customFormat="1" ht="12" customHeight="1">
      <c r="A42" s="135"/>
      <c r="B42" s="91" t="s">
        <v>26</v>
      </c>
      <c r="C42" s="103">
        <v>275</v>
      </c>
      <c r="D42" s="98">
        <v>101</v>
      </c>
      <c r="E42" s="98">
        <v>167</v>
      </c>
      <c r="F42" s="40">
        <v>7</v>
      </c>
    </row>
    <row r="43" spans="1:6" s="39" customFormat="1" ht="12" customHeight="1">
      <c r="A43" s="135"/>
      <c r="B43" s="87"/>
      <c r="C43" s="77">
        <v>100</v>
      </c>
      <c r="D43" s="97">
        <f>D42/$C$42*100</f>
        <v>36.727272727272727</v>
      </c>
      <c r="E43" s="97">
        <f>E42/$C$42*100</f>
        <v>60.727272727272727</v>
      </c>
      <c r="F43" s="97">
        <f t="shared" ref="F43" si="16">F42/$C$42*100</f>
        <v>2.5454545454545454</v>
      </c>
    </row>
    <row r="44" spans="1:6" s="37" customFormat="1" ht="12" customHeight="1">
      <c r="A44" s="135"/>
      <c r="B44" s="88" t="s">
        <v>27</v>
      </c>
      <c r="C44" s="76">
        <v>147</v>
      </c>
      <c r="D44" s="96">
        <v>45</v>
      </c>
      <c r="E44" s="96">
        <v>101</v>
      </c>
      <c r="F44" s="41">
        <v>1</v>
      </c>
    </row>
    <row r="45" spans="1:6" s="39" customFormat="1" ht="12" customHeight="1">
      <c r="A45" s="135"/>
      <c r="B45" s="87"/>
      <c r="C45" s="76">
        <v>100</v>
      </c>
      <c r="D45" s="97">
        <f>D44/$C$44*100</f>
        <v>30.612244897959183</v>
      </c>
      <c r="E45" s="97">
        <f>E44/$C$44*100</f>
        <v>68.707482993197274</v>
      </c>
      <c r="F45" s="97">
        <f t="shared" ref="F45" si="17">F44/$C$44*100</f>
        <v>0.68027210884353739</v>
      </c>
    </row>
    <row r="46" spans="1:6" s="37" customFormat="1" ht="12" customHeight="1">
      <c r="A46" s="135"/>
      <c r="B46" s="91" t="s">
        <v>28</v>
      </c>
      <c r="C46" s="103">
        <v>194</v>
      </c>
      <c r="D46" s="98">
        <v>71</v>
      </c>
      <c r="E46" s="98">
        <v>112</v>
      </c>
      <c r="F46" s="40">
        <v>11</v>
      </c>
    </row>
    <row r="47" spans="1:6" s="39" customFormat="1" ht="12" customHeight="1">
      <c r="A47" s="135"/>
      <c r="B47" s="87"/>
      <c r="C47" s="77">
        <v>100</v>
      </c>
      <c r="D47" s="97">
        <f>D46/$C$46*100</f>
        <v>36.597938144329895</v>
      </c>
      <c r="E47" s="97">
        <f>E46/$C$46*100</f>
        <v>57.731958762886592</v>
      </c>
      <c r="F47" s="97">
        <f t="shared" ref="F47" si="18">F46/$C$46*100</f>
        <v>5.6701030927835054</v>
      </c>
    </row>
    <row r="48" spans="1:6" s="66" customFormat="1" ht="12" customHeight="1">
      <c r="A48" s="135"/>
      <c r="B48" s="88" t="s">
        <v>29</v>
      </c>
      <c r="C48" s="76">
        <v>296</v>
      </c>
      <c r="D48" s="96">
        <v>109</v>
      </c>
      <c r="E48" s="96">
        <v>177</v>
      </c>
      <c r="F48" s="41">
        <v>10</v>
      </c>
    </row>
    <row r="49" spans="1:6" s="39" customFormat="1" ht="12" customHeight="1">
      <c r="A49" s="135"/>
      <c r="B49" s="87"/>
      <c r="C49" s="76">
        <v>100</v>
      </c>
      <c r="D49" s="97">
        <f>D48/$C$48*100</f>
        <v>36.824324324324323</v>
      </c>
      <c r="E49" s="97">
        <f>E48/$C$48*100</f>
        <v>59.797297297297305</v>
      </c>
      <c r="F49" s="97">
        <f t="shared" ref="F49" si="19">F48/$C$48*100</f>
        <v>3.3783783783783785</v>
      </c>
    </row>
    <row r="50" spans="1:6" s="66" customFormat="1" ht="12" customHeight="1">
      <c r="A50" s="135"/>
      <c r="B50" s="88" t="s">
        <v>30</v>
      </c>
      <c r="C50" s="103">
        <v>178</v>
      </c>
      <c r="D50" s="98">
        <v>65</v>
      </c>
      <c r="E50" s="98">
        <v>112</v>
      </c>
      <c r="F50" s="40">
        <v>1</v>
      </c>
    </row>
    <row r="51" spans="1:6" s="39" customFormat="1" ht="12" customHeight="1">
      <c r="A51" s="135"/>
      <c r="B51" s="87"/>
      <c r="C51" s="77">
        <v>100</v>
      </c>
      <c r="D51" s="97">
        <f>D50/$C$50*100</f>
        <v>36.516853932584269</v>
      </c>
      <c r="E51" s="97">
        <f>E50/$C$50*100</f>
        <v>62.921348314606739</v>
      </c>
      <c r="F51" s="97">
        <f t="shared" ref="F51" si="20">F50/$C$50*100</f>
        <v>0.5617977528089888</v>
      </c>
    </row>
    <row r="52" spans="1:6" s="66" customFormat="1" ht="12" customHeight="1">
      <c r="A52" s="135"/>
      <c r="B52" s="88" t="s">
        <v>12</v>
      </c>
      <c r="C52" s="76">
        <v>20</v>
      </c>
      <c r="D52" s="96">
        <v>4</v>
      </c>
      <c r="E52" s="96">
        <v>14</v>
      </c>
      <c r="F52" s="41">
        <v>2</v>
      </c>
    </row>
    <row r="53" spans="1:6" s="39" customFormat="1" ht="12" customHeight="1">
      <c r="A53" s="136"/>
      <c r="B53" s="90"/>
      <c r="C53" s="75">
        <v>100</v>
      </c>
      <c r="D53" s="111">
        <f>D52/$C$52*100</f>
        <v>20</v>
      </c>
      <c r="E53" s="111">
        <f>E52/$C$52*100</f>
        <v>70</v>
      </c>
      <c r="F53" s="111">
        <f t="shared" ref="F53" si="21">F52/$C$52*100</f>
        <v>10</v>
      </c>
    </row>
    <row r="54" spans="1:6" s="39" customFormat="1" ht="12" customHeight="1">
      <c r="A54" s="134" t="s">
        <v>42</v>
      </c>
      <c r="B54" s="121" t="s">
        <v>53</v>
      </c>
      <c r="C54" s="102">
        <v>696</v>
      </c>
      <c r="D54" s="85">
        <v>127</v>
      </c>
      <c r="E54" s="85">
        <v>552</v>
      </c>
      <c r="F54" s="36">
        <v>17</v>
      </c>
    </row>
    <row r="55" spans="1:6" s="39" customFormat="1" ht="12" customHeight="1">
      <c r="A55" s="135"/>
      <c r="B55" s="92"/>
      <c r="C55" s="77">
        <v>100</v>
      </c>
      <c r="D55" s="97">
        <f>D54/$C$54*100</f>
        <v>18.24712643678161</v>
      </c>
      <c r="E55" s="97">
        <f>E54/$C$54*100</f>
        <v>79.310344827586206</v>
      </c>
      <c r="F55" s="97">
        <f t="shared" ref="F55" si="22">F54/$C$54*100</f>
        <v>2.4425287356321839</v>
      </c>
    </row>
    <row r="56" spans="1:6" s="39" customFormat="1" ht="12" customHeight="1">
      <c r="A56" s="135"/>
      <c r="B56" s="93" t="s">
        <v>43</v>
      </c>
      <c r="C56" s="76">
        <v>112</v>
      </c>
      <c r="D56" s="96">
        <v>26</v>
      </c>
      <c r="E56" s="96">
        <v>84</v>
      </c>
      <c r="F56" s="41">
        <v>2</v>
      </c>
    </row>
    <row r="57" spans="1:6" s="39" customFormat="1" ht="12" customHeight="1">
      <c r="A57" s="135"/>
      <c r="B57" s="92"/>
      <c r="C57" s="76">
        <v>100</v>
      </c>
      <c r="D57" s="97">
        <f>D56/$C$56*100</f>
        <v>23.214285714285715</v>
      </c>
      <c r="E57" s="97">
        <f>E56/$C$56*100</f>
        <v>75</v>
      </c>
      <c r="F57" s="97">
        <f t="shared" ref="F57" si="23">F56/$C$56*100</f>
        <v>1.7857142857142856</v>
      </c>
    </row>
    <row r="58" spans="1:6" s="39" customFormat="1" ht="12" customHeight="1">
      <c r="A58" s="135"/>
      <c r="B58" s="93" t="s">
        <v>44</v>
      </c>
      <c r="C58" s="103">
        <v>128</v>
      </c>
      <c r="D58" s="98">
        <v>41</v>
      </c>
      <c r="E58" s="98">
        <v>86</v>
      </c>
      <c r="F58" s="40">
        <v>1</v>
      </c>
    </row>
    <row r="59" spans="1:6" s="39" customFormat="1" ht="12" customHeight="1">
      <c r="A59" s="135"/>
      <c r="B59" s="92"/>
      <c r="C59" s="77">
        <v>100</v>
      </c>
      <c r="D59" s="97">
        <f>D58/$C$58*100</f>
        <v>32.03125</v>
      </c>
      <c r="E59" s="97">
        <f>E58/$C$58*100</f>
        <v>67.1875</v>
      </c>
      <c r="F59" s="97">
        <f t="shared" ref="F59" si="24">F58/$C$58*100</f>
        <v>0.78125</v>
      </c>
    </row>
    <row r="60" spans="1:6" s="39" customFormat="1" ht="12" customHeight="1">
      <c r="A60" s="135"/>
      <c r="B60" s="93" t="s">
        <v>45</v>
      </c>
      <c r="C60" s="76">
        <v>384</v>
      </c>
      <c r="D60" s="96">
        <v>106</v>
      </c>
      <c r="E60" s="96">
        <v>269</v>
      </c>
      <c r="F60" s="41">
        <v>9</v>
      </c>
    </row>
    <row r="61" spans="1:6" s="39" customFormat="1" ht="12" customHeight="1">
      <c r="A61" s="135"/>
      <c r="B61" s="92"/>
      <c r="C61" s="77">
        <v>100</v>
      </c>
      <c r="D61" s="97">
        <f>D60/$C$60*100</f>
        <v>27.604166666666668</v>
      </c>
      <c r="E61" s="97">
        <f>E60/$C$60*100</f>
        <v>70.052083333333343</v>
      </c>
      <c r="F61" s="97">
        <f t="shared" ref="F61" si="25">F60/$C$60*100</f>
        <v>2.34375</v>
      </c>
    </row>
    <row r="62" spans="1:6" s="39" customFormat="1" ht="12" customHeight="1">
      <c r="A62" s="135"/>
      <c r="B62" s="93" t="s">
        <v>46</v>
      </c>
      <c r="C62" s="103">
        <v>550</v>
      </c>
      <c r="D62" s="98">
        <v>230</v>
      </c>
      <c r="E62" s="98">
        <v>303</v>
      </c>
      <c r="F62" s="40">
        <v>17</v>
      </c>
    </row>
    <row r="63" spans="1:6" s="39" customFormat="1" ht="12" customHeight="1">
      <c r="A63" s="135"/>
      <c r="B63" s="92"/>
      <c r="C63" s="77">
        <v>100</v>
      </c>
      <c r="D63" s="97">
        <f>D62/$C$62*100</f>
        <v>41.818181818181813</v>
      </c>
      <c r="E63" s="97">
        <f>E62/$C$62*100</f>
        <v>55.090909090909093</v>
      </c>
      <c r="F63" s="97">
        <f t="shared" ref="F63" si="26">F62/$C$62*100</f>
        <v>3.0909090909090908</v>
      </c>
    </row>
    <row r="64" spans="1:6" s="39" customFormat="1" ht="12" customHeight="1">
      <c r="A64" s="135"/>
      <c r="B64" s="95" t="s">
        <v>47</v>
      </c>
      <c r="C64" s="76">
        <v>46</v>
      </c>
      <c r="D64" s="96">
        <v>6</v>
      </c>
      <c r="E64" s="96">
        <v>40</v>
      </c>
      <c r="F64" s="41">
        <v>0</v>
      </c>
    </row>
    <row r="65" spans="1:6" s="39" customFormat="1" ht="12" customHeight="1">
      <c r="A65" s="135"/>
      <c r="B65" s="92"/>
      <c r="C65" s="76">
        <v>100</v>
      </c>
      <c r="D65" s="97">
        <f>D64/$C$64*100</f>
        <v>13.043478260869565</v>
      </c>
      <c r="E65" s="97">
        <f>E64/$C$64*100</f>
        <v>86.956521739130437</v>
      </c>
      <c r="F65" s="97">
        <f t="shared" ref="F65" si="27">F64/$C$64*100</f>
        <v>0</v>
      </c>
    </row>
    <row r="66" spans="1:6" s="39" customFormat="1" ht="12" customHeight="1">
      <c r="A66" s="135"/>
      <c r="B66" s="93" t="s">
        <v>48</v>
      </c>
      <c r="C66" s="103">
        <v>491</v>
      </c>
      <c r="D66" s="98">
        <v>246</v>
      </c>
      <c r="E66" s="98">
        <v>212</v>
      </c>
      <c r="F66" s="40">
        <v>33</v>
      </c>
    </row>
    <row r="67" spans="1:6" s="39" customFormat="1" ht="12" customHeight="1">
      <c r="A67" s="135"/>
      <c r="B67" s="92"/>
      <c r="C67" s="77">
        <v>100</v>
      </c>
      <c r="D67" s="97">
        <f>D66/$C$66*100</f>
        <v>50.101832993890014</v>
      </c>
      <c r="E67" s="97">
        <f>E66/$C$66*100</f>
        <v>43.177189409368637</v>
      </c>
      <c r="F67" s="97">
        <f t="shared" ref="F67" si="28">F66/$C$66*100</f>
        <v>6.7209775967413439</v>
      </c>
    </row>
    <row r="68" spans="1:6" s="39" customFormat="1" ht="12" customHeight="1">
      <c r="A68" s="135"/>
      <c r="B68" s="93" t="s">
        <v>49</v>
      </c>
      <c r="C68" s="103">
        <v>83</v>
      </c>
      <c r="D68" s="98">
        <v>32</v>
      </c>
      <c r="E68" s="98">
        <v>47</v>
      </c>
      <c r="F68" s="40">
        <v>4</v>
      </c>
    </row>
    <row r="69" spans="1:6" s="39" customFormat="1" ht="12" customHeight="1">
      <c r="A69" s="135"/>
      <c r="B69" s="92"/>
      <c r="C69" s="77">
        <v>100</v>
      </c>
      <c r="D69" s="97">
        <f>D68/$C$68*100</f>
        <v>38.554216867469883</v>
      </c>
      <c r="E69" s="97">
        <f>E68/$C$68*100</f>
        <v>56.626506024096393</v>
      </c>
      <c r="F69" s="97">
        <f t="shared" ref="F69" si="29">F68/$C$68*100</f>
        <v>4.8192771084337354</v>
      </c>
    </row>
    <row r="70" spans="1:6" s="66" customFormat="1" ht="12" customHeight="1">
      <c r="A70" s="135"/>
      <c r="B70" s="93" t="s">
        <v>50</v>
      </c>
      <c r="C70" s="76">
        <v>27</v>
      </c>
      <c r="D70" s="96">
        <v>9</v>
      </c>
      <c r="E70" s="96">
        <v>15</v>
      </c>
      <c r="F70" s="41">
        <v>3</v>
      </c>
    </row>
    <row r="71" spans="1:6" s="39" customFormat="1" ht="12" customHeight="1">
      <c r="A71" s="136"/>
      <c r="B71" s="94"/>
      <c r="C71" s="75">
        <v>100</v>
      </c>
      <c r="D71" s="111">
        <f>D70/$C$70*100</f>
        <v>33.333333333333329</v>
      </c>
      <c r="E71" s="111">
        <f>E70/$C$70*100</f>
        <v>55.555555555555557</v>
      </c>
      <c r="F71" s="111">
        <f t="shared" ref="F71" si="30">F70/$C$70*100</f>
        <v>11.111111111111111</v>
      </c>
    </row>
    <row r="72" spans="1:6" ht="11.25" customHeight="1">
      <c r="A72" s="130" t="s">
        <v>181</v>
      </c>
      <c r="B72" s="105" t="s">
        <v>58</v>
      </c>
      <c r="C72" s="102">
        <v>1101</v>
      </c>
      <c r="D72" s="106">
        <v>439</v>
      </c>
      <c r="E72" s="106">
        <v>622</v>
      </c>
      <c r="F72" s="107">
        <v>40</v>
      </c>
    </row>
    <row r="73" spans="1:6" ht="11.25">
      <c r="A73" s="131"/>
      <c r="B73" s="89"/>
      <c r="C73" s="76">
        <v>100</v>
      </c>
      <c r="D73" s="97">
        <f>D72/$C$72*100</f>
        <v>39.872842870118077</v>
      </c>
      <c r="E73" s="97">
        <f t="shared" ref="E73:F73" si="31">E72/$C$72*100</f>
        <v>56.494096276112629</v>
      </c>
      <c r="F73" s="97">
        <f t="shared" si="31"/>
        <v>3.633060853769301</v>
      </c>
    </row>
    <row r="74" spans="1:6" ht="11.25">
      <c r="A74" s="131"/>
      <c r="B74" s="112" t="s">
        <v>59</v>
      </c>
      <c r="C74" s="103">
        <v>1361</v>
      </c>
      <c r="D74" s="108">
        <v>476</v>
      </c>
      <c r="E74" s="108">
        <v>839</v>
      </c>
      <c r="F74" s="109">
        <v>46</v>
      </c>
    </row>
    <row r="75" spans="1:6" ht="11.25">
      <c r="A75" s="131"/>
      <c r="B75" s="92"/>
      <c r="C75" s="77">
        <v>100</v>
      </c>
      <c r="D75" s="97">
        <f>D74/$C$74*100</f>
        <v>34.974283614988977</v>
      </c>
      <c r="E75" s="97">
        <f t="shared" ref="E75:F75" si="32">E74/$C$74*100</f>
        <v>61.64584864070536</v>
      </c>
      <c r="F75" s="97">
        <f t="shared" si="32"/>
        <v>3.3798677443056575</v>
      </c>
    </row>
    <row r="76" spans="1:6" ht="11.25">
      <c r="A76" s="131"/>
      <c r="B76" s="112" t="s">
        <v>60</v>
      </c>
      <c r="C76" s="76">
        <v>320</v>
      </c>
      <c r="D76" s="108">
        <v>117</v>
      </c>
      <c r="E76" s="108">
        <v>188</v>
      </c>
      <c r="F76" s="109">
        <v>15</v>
      </c>
    </row>
    <row r="77" spans="1:6" ht="11.25">
      <c r="A77" s="131"/>
      <c r="B77" s="92"/>
      <c r="C77" s="77">
        <v>100</v>
      </c>
      <c r="D77" s="97">
        <f>D76/$C$76*100</f>
        <v>36.5625</v>
      </c>
      <c r="E77" s="97">
        <f t="shared" ref="E77:F77" si="33">E76/$C$76*100</f>
        <v>58.75</v>
      </c>
      <c r="F77" s="97">
        <f t="shared" si="33"/>
        <v>4.6875</v>
      </c>
    </row>
    <row r="78" spans="1:6" ht="11.25">
      <c r="A78" s="131"/>
      <c r="B78" s="112" t="s">
        <v>61</v>
      </c>
      <c r="C78" s="103">
        <v>720</v>
      </c>
      <c r="D78" s="108">
        <v>166</v>
      </c>
      <c r="E78" s="108">
        <v>537</v>
      </c>
      <c r="F78" s="109">
        <v>17</v>
      </c>
    </row>
    <row r="79" spans="1:6" ht="11.25">
      <c r="A79" s="131"/>
      <c r="B79" s="92"/>
      <c r="C79" s="77">
        <v>100</v>
      </c>
      <c r="D79" s="97">
        <f>D78/$C$78*100</f>
        <v>23.055555555555557</v>
      </c>
      <c r="E79" s="97">
        <f t="shared" ref="E79:F79" si="34">E78/$C$78*100</f>
        <v>74.583333333333329</v>
      </c>
      <c r="F79" s="97">
        <f t="shared" si="34"/>
        <v>2.3611111111111112</v>
      </c>
    </row>
    <row r="80" spans="1:6" ht="11.25">
      <c r="A80" s="131"/>
      <c r="B80" s="112" t="s">
        <v>62</v>
      </c>
      <c r="C80" s="76">
        <v>252</v>
      </c>
      <c r="D80" s="108">
        <v>49</v>
      </c>
      <c r="E80" s="108">
        <v>197</v>
      </c>
      <c r="F80" s="109">
        <v>6</v>
      </c>
    </row>
    <row r="81" spans="1:6" ht="11.25">
      <c r="A81" s="131"/>
      <c r="B81" s="92"/>
      <c r="C81" s="77">
        <v>100</v>
      </c>
      <c r="D81" s="97">
        <f>D80/$C$80*100</f>
        <v>19.444444444444446</v>
      </c>
      <c r="E81" s="97">
        <f t="shared" ref="E81:F81" si="35">E80/$C$80*100</f>
        <v>78.174603174603178</v>
      </c>
      <c r="F81" s="97">
        <f t="shared" si="35"/>
        <v>2.3809523809523809</v>
      </c>
    </row>
    <row r="82" spans="1:6" ht="11.25">
      <c r="A82" s="131"/>
      <c r="B82" s="112" t="s">
        <v>63</v>
      </c>
      <c r="C82" s="103">
        <v>1907</v>
      </c>
      <c r="D82" s="108">
        <v>659</v>
      </c>
      <c r="E82" s="108">
        <v>1182</v>
      </c>
      <c r="F82" s="109">
        <v>66</v>
      </c>
    </row>
    <row r="83" spans="1:6" ht="11.25">
      <c r="A83" s="131"/>
      <c r="B83" s="92"/>
      <c r="C83" s="77">
        <v>100</v>
      </c>
      <c r="D83" s="97">
        <f>D82/$C$82*100</f>
        <v>34.556895647614056</v>
      </c>
      <c r="E83" s="97">
        <f t="shared" ref="E83:F83" si="36">E82/$C$82*100</f>
        <v>61.982170949134762</v>
      </c>
      <c r="F83" s="97">
        <f t="shared" si="36"/>
        <v>3.4609334032511798</v>
      </c>
    </row>
    <row r="84" spans="1:6" ht="11.25">
      <c r="A84" s="131"/>
      <c r="B84" s="112" t="s">
        <v>64</v>
      </c>
      <c r="C84" s="76">
        <v>483</v>
      </c>
      <c r="D84" s="108">
        <v>161</v>
      </c>
      <c r="E84" s="108">
        <v>299</v>
      </c>
      <c r="F84" s="109">
        <v>23</v>
      </c>
    </row>
    <row r="85" spans="1:6" ht="11.25">
      <c r="A85" s="131"/>
      <c r="B85" s="92"/>
      <c r="C85" s="77">
        <v>100</v>
      </c>
      <c r="D85" s="97">
        <f>D84/$C$84*100</f>
        <v>33.333333333333329</v>
      </c>
      <c r="E85" s="97">
        <f t="shared" ref="E85:F85" si="37">E84/$C$84*100</f>
        <v>61.904761904761905</v>
      </c>
      <c r="F85" s="97">
        <f t="shared" si="37"/>
        <v>4.7619047619047619</v>
      </c>
    </row>
    <row r="86" spans="1:6" ht="11.25">
      <c r="A86" s="131"/>
      <c r="B86" s="110" t="s">
        <v>65</v>
      </c>
      <c r="C86" s="76">
        <v>1067</v>
      </c>
      <c r="D86" s="108">
        <v>414</v>
      </c>
      <c r="E86" s="108">
        <v>617</v>
      </c>
      <c r="F86" s="109">
        <v>36</v>
      </c>
    </row>
    <row r="87" spans="1:6" ht="11.25">
      <c r="A87" s="131"/>
      <c r="B87" s="92"/>
      <c r="C87" s="77">
        <v>100</v>
      </c>
      <c r="D87" s="117">
        <f>D86/$C$86*100</f>
        <v>38.800374882849113</v>
      </c>
      <c r="E87" s="117">
        <f t="shared" ref="E87:F87" si="38">E86/$C$86*100</f>
        <v>57.825679475164016</v>
      </c>
      <c r="F87" s="117">
        <f t="shared" si="38"/>
        <v>3.3739456419868792</v>
      </c>
    </row>
    <row r="88" spans="1:6" ht="11.25">
      <c r="A88" s="131"/>
      <c r="B88" s="119" t="s">
        <v>66</v>
      </c>
      <c r="C88" s="76">
        <v>454</v>
      </c>
      <c r="D88" s="120">
        <v>146</v>
      </c>
      <c r="E88" s="120">
        <v>292</v>
      </c>
      <c r="F88" s="120">
        <v>16</v>
      </c>
    </row>
    <row r="89" spans="1:6" ht="11.25">
      <c r="A89" s="131"/>
      <c r="B89" s="92"/>
      <c r="C89" s="77">
        <v>100</v>
      </c>
      <c r="D89" s="97">
        <f>D88/$C$88*100</f>
        <v>32.158590308370044</v>
      </c>
      <c r="E89" s="97">
        <f t="shared" ref="E89:F89" si="39">E88/$C$88*100</f>
        <v>64.317180616740089</v>
      </c>
      <c r="F89" s="97">
        <f t="shared" si="39"/>
        <v>3.5242290748898681</v>
      </c>
    </row>
    <row r="90" spans="1:6" ht="11.25">
      <c r="A90" s="131"/>
      <c r="B90" s="112" t="s">
        <v>49</v>
      </c>
      <c r="C90" s="103">
        <v>13</v>
      </c>
      <c r="D90" s="108">
        <v>6</v>
      </c>
      <c r="E90" s="108">
        <v>6</v>
      </c>
      <c r="F90" s="109">
        <v>1</v>
      </c>
    </row>
    <row r="91" spans="1:6" ht="11.25">
      <c r="A91" s="131"/>
      <c r="B91" s="92"/>
      <c r="C91" s="77">
        <v>100</v>
      </c>
      <c r="D91" s="97">
        <f>D90/$C$90*100</f>
        <v>46.153846153846153</v>
      </c>
      <c r="E91" s="97">
        <f t="shared" ref="E91:F91" si="40">E90/$C$90*100</f>
        <v>46.153846153846153</v>
      </c>
      <c r="F91" s="97">
        <f t="shared" si="40"/>
        <v>7.6923076923076925</v>
      </c>
    </row>
    <row r="92" spans="1:6" ht="11.25">
      <c r="A92" s="131"/>
      <c r="B92" s="112" t="s">
        <v>67</v>
      </c>
      <c r="C92" s="76">
        <v>93</v>
      </c>
      <c r="D92" s="108">
        <v>20</v>
      </c>
      <c r="E92" s="108">
        <v>68</v>
      </c>
      <c r="F92" s="109">
        <v>5</v>
      </c>
    </row>
    <row r="93" spans="1:6" ht="11.25">
      <c r="A93" s="131"/>
      <c r="B93" s="92"/>
      <c r="C93" s="77">
        <v>100</v>
      </c>
      <c r="D93" s="97">
        <f>D92/$C$92*100</f>
        <v>21.50537634408602</v>
      </c>
      <c r="E93" s="97">
        <f t="shared" ref="E93:F93" si="41">E92/$C$92*100</f>
        <v>73.118279569892479</v>
      </c>
      <c r="F93" s="97">
        <f t="shared" si="41"/>
        <v>5.376344086021505</v>
      </c>
    </row>
    <row r="94" spans="1:6" ht="11.25">
      <c r="A94" s="131"/>
      <c r="B94" s="112" t="s">
        <v>68</v>
      </c>
      <c r="C94" s="103">
        <v>21</v>
      </c>
      <c r="D94" s="108">
        <v>6</v>
      </c>
      <c r="E94" s="108">
        <v>13</v>
      </c>
      <c r="F94" s="109">
        <v>2</v>
      </c>
    </row>
    <row r="95" spans="1:6" ht="11.25">
      <c r="A95" s="132"/>
      <c r="B95" s="94"/>
      <c r="C95" s="75">
        <v>100</v>
      </c>
      <c r="D95" s="111">
        <f>D94/$C$94*100</f>
        <v>28.571428571428569</v>
      </c>
      <c r="E95" s="111">
        <f t="shared" ref="E95:F95" si="42">E94/$C$94*100</f>
        <v>61.904761904761905</v>
      </c>
      <c r="F95" s="111">
        <f t="shared" si="42"/>
        <v>9.5238095238095237</v>
      </c>
    </row>
  </sheetData>
  <mergeCells count="5">
    <mergeCell ref="A12:A17"/>
    <mergeCell ref="A18:A31"/>
    <mergeCell ref="A32:A53"/>
    <mergeCell ref="A54:A71"/>
    <mergeCell ref="A72:A95"/>
  </mergeCells>
  <phoneticPr fontId="4"/>
  <pageMargins left="1.5748031496062993" right="0.19685039370078741" top="0.19685039370078741" bottom="0.27559055118110237" header="0.31496062992125984" footer="0.23622047244094491"/>
  <pageSetup paperSize="9" orientation="portrait" useFirstPageNumber="1" r:id="rId1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32</vt:i4>
      </vt:variant>
    </vt:vector>
  </HeadingPairs>
  <TitlesOfParts>
    <vt:vector size="49" baseType="lpstr">
      <vt:lpstr>表紙</vt:lpstr>
      <vt:lpstr>概要</vt:lpstr>
      <vt:lpstr>問23</vt:lpstr>
      <vt:lpstr>問23-1</vt:lpstr>
      <vt:lpstr>問23-2</vt:lpstr>
      <vt:lpstr>問24</vt:lpstr>
      <vt:lpstr>問24-1</vt:lpstr>
      <vt:lpstr>問24-2</vt:lpstr>
      <vt:lpstr>問25</vt:lpstr>
      <vt:lpstr>問25-1</vt:lpstr>
      <vt:lpstr>問25-2</vt:lpstr>
      <vt:lpstr>問26</vt:lpstr>
      <vt:lpstr>問26-1</vt:lpstr>
      <vt:lpstr>問27</vt:lpstr>
      <vt:lpstr>問28</vt:lpstr>
      <vt:lpstr>問29</vt:lpstr>
      <vt:lpstr>問30</vt:lpstr>
      <vt:lpstr>概要!Print_Area</vt:lpstr>
      <vt:lpstr>表紙!Print_Area</vt:lpstr>
      <vt:lpstr>問23!Print_Area</vt:lpstr>
      <vt:lpstr>'問23-1'!Print_Area</vt:lpstr>
      <vt:lpstr>'問23-2'!Print_Area</vt:lpstr>
      <vt:lpstr>問24!Print_Area</vt:lpstr>
      <vt:lpstr>'問24-1'!Print_Area</vt:lpstr>
      <vt:lpstr>'問24-2'!Print_Area</vt:lpstr>
      <vt:lpstr>問25!Print_Area</vt:lpstr>
      <vt:lpstr>'問25-1'!Print_Area</vt:lpstr>
      <vt:lpstr>'問25-2'!Print_Area</vt:lpstr>
      <vt:lpstr>問26!Print_Area</vt:lpstr>
      <vt:lpstr>'問26-1'!Print_Area</vt:lpstr>
      <vt:lpstr>問27!Print_Area</vt:lpstr>
      <vt:lpstr>問28!Print_Area</vt:lpstr>
      <vt:lpstr>問29!Print_Area</vt:lpstr>
      <vt:lpstr>問30!Print_Area</vt:lpstr>
      <vt:lpstr>問23!Print_Titles</vt:lpstr>
      <vt:lpstr>'問23-1'!Print_Titles</vt:lpstr>
      <vt:lpstr>'問23-2'!Print_Titles</vt:lpstr>
      <vt:lpstr>問24!Print_Titles</vt:lpstr>
      <vt:lpstr>'問24-1'!Print_Titles</vt:lpstr>
      <vt:lpstr>'問24-2'!Print_Titles</vt:lpstr>
      <vt:lpstr>問25!Print_Titles</vt:lpstr>
      <vt:lpstr>'問25-1'!Print_Titles</vt:lpstr>
      <vt:lpstr>'問25-2'!Print_Titles</vt:lpstr>
      <vt:lpstr>問26!Print_Titles</vt:lpstr>
      <vt:lpstr>'問26-1'!Print_Titles</vt:lpstr>
      <vt:lpstr>問27!Print_Titles</vt:lpstr>
      <vt:lpstr>問28!Print_Titles</vt:lpstr>
      <vt:lpstr>問29!Print_Titles</vt:lpstr>
      <vt:lpstr>問30!Print_Titles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2020-02-19T01:52:37Z</dcterms:modified>
</cp:coreProperties>
</file>