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0730" windowHeight="11160" tabRatio="836"/>
  </bookViews>
  <sheets>
    <sheet name="表紙" sheetId="144" r:id="rId1"/>
    <sheet name="概要" sheetId="51" r:id="rId2"/>
    <sheet name="問6" sheetId="269" r:id="rId3"/>
    <sheet name="問7" sheetId="270" r:id="rId4"/>
    <sheet name="問7-1" sheetId="228" r:id="rId5"/>
    <sheet name="問7-2" sheetId="271" r:id="rId6"/>
    <sheet name="問7-3" sheetId="272" r:id="rId7"/>
    <sheet name="問7-4" sheetId="256" r:id="rId8"/>
    <sheet name="問8ア" sheetId="273" r:id="rId9"/>
    <sheet name="問8イ" sheetId="274" r:id="rId10"/>
    <sheet name="問8ウ" sheetId="275" r:id="rId11"/>
    <sheet name="問8エ" sheetId="276" r:id="rId12"/>
  </sheets>
  <definedNames>
    <definedName name="_xlnm._FilterDatabase" localSheetId="2" hidden="1">問6!$A$1:$BF$11</definedName>
    <definedName name="_xlnm._FilterDatabase" localSheetId="3" hidden="1">問7!$A$1:$BD$11</definedName>
    <definedName name="_xlnm._FilterDatabase" localSheetId="4" hidden="1">'問7-1'!$A$1:$BG$11</definedName>
    <definedName name="_xlnm._FilterDatabase" localSheetId="5" hidden="1">'問7-2'!$A$1:$BD$11</definedName>
    <definedName name="_xlnm._FilterDatabase" localSheetId="6" hidden="1">'問7-3'!$A$1:$BF$11</definedName>
    <definedName name="_xlnm._FilterDatabase" localSheetId="7" hidden="1">'問7-4'!$A$1:$BK$11</definedName>
    <definedName name="_xlnm._FilterDatabase" localSheetId="8" hidden="1">問8ア!$A$1:$BG$11</definedName>
    <definedName name="_xlnm._FilterDatabase" localSheetId="9" hidden="1">問8イ!$A$1:$BG$11</definedName>
    <definedName name="_xlnm._FilterDatabase" localSheetId="10" hidden="1">問8ウ!$A$1:$BH$11</definedName>
    <definedName name="_xlnm._FilterDatabase" localSheetId="11" hidden="1">問8エ!$A$1:$BB$11</definedName>
    <definedName name="_xlnm.Print_Area" localSheetId="1">概要!$A$1:$Q$34</definedName>
    <definedName name="_xlnm.Print_Area" localSheetId="0">表紙!$A$1:$O$36</definedName>
    <definedName name="_xlnm.Print_Area" localSheetId="2">問6!$A$1:$J$95</definedName>
    <definedName name="_xlnm.Print_Area" localSheetId="3">問7!$A$1:$I$95</definedName>
    <definedName name="_xlnm.Print_Area" localSheetId="4">'問7-1'!$A$1:$M$95</definedName>
    <definedName name="_xlnm.Print_Area" localSheetId="5">'問7-2'!$A$1:$J$95</definedName>
    <definedName name="_xlnm.Print_Area" localSheetId="6">'問7-3'!$A$1:$J$95</definedName>
    <definedName name="_xlnm.Print_Area" localSheetId="7">'問7-4'!$A$1:$Q$95</definedName>
    <definedName name="_xlnm.Print_Area" localSheetId="8">問8ア!$A$1:$K$95</definedName>
    <definedName name="_xlnm.Print_Area" localSheetId="9">問8イ!$A$1:$K$95</definedName>
    <definedName name="_xlnm.Print_Area" localSheetId="10">問8ウ!$A$1:$K$95</definedName>
    <definedName name="_xlnm.Print_Area" localSheetId="11">問8エ!$A$1:$J$95</definedName>
    <definedName name="_xlnm.Print_Titles" localSheetId="2">問6!$A:$B,問6!$1:$11</definedName>
    <definedName name="_xlnm.Print_Titles" localSheetId="3">問7!$A:$B,問7!$1:$11</definedName>
    <definedName name="_xlnm.Print_Titles" localSheetId="4">'問7-1'!$A:$B,'問7-1'!$1:$11</definedName>
    <definedName name="_xlnm.Print_Titles" localSheetId="5">'問7-2'!$A:$B,'問7-2'!$1:$11</definedName>
    <definedName name="_xlnm.Print_Titles" localSheetId="6">'問7-3'!$A:$B,'問7-3'!$1:$11</definedName>
    <definedName name="_xlnm.Print_Titles" localSheetId="7">'問7-4'!$A:$B,'問7-4'!$1:$11</definedName>
    <definedName name="_xlnm.Print_Titles" localSheetId="8">問8ア!$A:$B,問8ア!$1:$11</definedName>
    <definedName name="_xlnm.Print_Titles" localSheetId="9">問8イ!$A:$B,問8イ!$1:$11</definedName>
    <definedName name="_xlnm.Print_Titles" localSheetId="10">問8ウ!$A:$B,問8ウ!$1:$11</definedName>
    <definedName name="_xlnm.Print_Titles" localSheetId="11">問8エ!$A:$B,問8エ!$1:$11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5" i="276" l="1"/>
  <c r="H95" i="276"/>
  <c r="G95" i="276"/>
  <c r="F95" i="276"/>
  <c r="E95" i="276"/>
  <c r="D95" i="276"/>
  <c r="I93" i="276"/>
  <c r="H93" i="276"/>
  <c r="G93" i="276"/>
  <c r="F93" i="276"/>
  <c r="E93" i="276"/>
  <c r="D93" i="276"/>
  <c r="I91" i="276"/>
  <c r="H91" i="276"/>
  <c r="G91" i="276"/>
  <c r="F91" i="276"/>
  <c r="E91" i="276"/>
  <c r="D91" i="276"/>
  <c r="I89" i="276"/>
  <c r="H89" i="276"/>
  <c r="G89" i="276"/>
  <c r="F89" i="276"/>
  <c r="E89" i="276"/>
  <c r="D89" i="276"/>
  <c r="I87" i="276"/>
  <c r="H87" i="276"/>
  <c r="G87" i="276"/>
  <c r="F87" i="276"/>
  <c r="E87" i="276"/>
  <c r="D87" i="276"/>
  <c r="I85" i="276"/>
  <c r="H85" i="276"/>
  <c r="G85" i="276"/>
  <c r="F85" i="276"/>
  <c r="E85" i="276"/>
  <c r="D85" i="276"/>
  <c r="I83" i="276"/>
  <c r="H83" i="276"/>
  <c r="G83" i="276"/>
  <c r="F83" i="276"/>
  <c r="E83" i="276"/>
  <c r="D83" i="276"/>
  <c r="I81" i="276"/>
  <c r="H81" i="276"/>
  <c r="G81" i="276"/>
  <c r="F81" i="276"/>
  <c r="E81" i="276"/>
  <c r="D81" i="276"/>
  <c r="I79" i="276"/>
  <c r="H79" i="276"/>
  <c r="G79" i="276"/>
  <c r="F79" i="276"/>
  <c r="E79" i="276"/>
  <c r="D79" i="276"/>
  <c r="I77" i="276"/>
  <c r="H77" i="276"/>
  <c r="G77" i="276"/>
  <c r="F77" i="276"/>
  <c r="E77" i="276"/>
  <c r="D77" i="276"/>
  <c r="I75" i="276"/>
  <c r="H75" i="276"/>
  <c r="G75" i="276"/>
  <c r="F75" i="276"/>
  <c r="E75" i="276"/>
  <c r="D75" i="276"/>
  <c r="I73" i="276"/>
  <c r="H73" i="276"/>
  <c r="G73" i="276"/>
  <c r="F73" i="276"/>
  <c r="E73" i="276"/>
  <c r="D73" i="276"/>
  <c r="I71" i="276"/>
  <c r="H71" i="276"/>
  <c r="G71" i="276"/>
  <c r="F71" i="276"/>
  <c r="E71" i="276"/>
  <c r="D71" i="276"/>
  <c r="I69" i="276"/>
  <c r="H69" i="276"/>
  <c r="G69" i="276"/>
  <c r="F69" i="276"/>
  <c r="E69" i="276"/>
  <c r="D69" i="276"/>
  <c r="I67" i="276"/>
  <c r="H67" i="276"/>
  <c r="G67" i="276"/>
  <c r="F67" i="276"/>
  <c r="E67" i="276"/>
  <c r="D67" i="276"/>
  <c r="I65" i="276"/>
  <c r="H65" i="276"/>
  <c r="G65" i="276"/>
  <c r="F65" i="276"/>
  <c r="E65" i="276"/>
  <c r="D65" i="276"/>
  <c r="I63" i="276"/>
  <c r="H63" i="276"/>
  <c r="G63" i="276"/>
  <c r="F63" i="276"/>
  <c r="E63" i="276"/>
  <c r="D63" i="276"/>
  <c r="I61" i="276"/>
  <c r="H61" i="276"/>
  <c r="G61" i="276"/>
  <c r="F61" i="276"/>
  <c r="E61" i="276"/>
  <c r="D61" i="276"/>
  <c r="I59" i="276"/>
  <c r="H59" i="276"/>
  <c r="G59" i="276"/>
  <c r="F59" i="276"/>
  <c r="E59" i="276"/>
  <c r="D59" i="276"/>
  <c r="I57" i="276"/>
  <c r="H57" i="276"/>
  <c r="G57" i="276"/>
  <c r="F57" i="276"/>
  <c r="E57" i="276"/>
  <c r="D57" i="276"/>
  <c r="I55" i="276"/>
  <c r="H55" i="276"/>
  <c r="G55" i="276"/>
  <c r="F55" i="276"/>
  <c r="E55" i="276"/>
  <c r="D55" i="276"/>
  <c r="I53" i="276"/>
  <c r="H53" i="276"/>
  <c r="G53" i="276"/>
  <c r="F53" i="276"/>
  <c r="E53" i="276"/>
  <c r="D53" i="276"/>
  <c r="I51" i="276"/>
  <c r="H51" i="276"/>
  <c r="G51" i="276"/>
  <c r="F51" i="276"/>
  <c r="E51" i="276"/>
  <c r="D51" i="276"/>
  <c r="I49" i="276"/>
  <c r="H49" i="276"/>
  <c r="G49" i="276"/>
  <c r="F49" i="276"/>
  <c r="E49" i="276"/>
  <c r="D49" i="276"/>
  <c r="I47" i="276"/>
  <c r="H47" i="276"/>
  <c r="G47" i="276"/>
  <c r="F47" i="276"/>
  <c r="E47" i="276"/>
  <c r="D47" i="276"/>
  <c r="I45" i="276"/>
  <c r="H45" i="276"/>
  <c r="G45" i="276"/>
  <c r="F45" i="276"/>
  <c r="E45" i="276"/>
  <c r="D45" i="276"/>
  <c r="I43" i="276"/>
  <c r="H43" i="276"/>
  <c r="G43" i="276"/>
  <c r="F43" i="276"/>
  <c r="E43" i="276"/>
  <c r="D43" i="276"/>
  <c r="I41" i="276"/>
  <c r="H41" i="276"/>
  <c r="G41" i="276"/>
  <c r="F41" i="276"/>
  <c r="E41" i="276"/>
  <c r="D41" i="276"/>
  <c r="I39" i="276"/>
  <c r="H39" i="276"/>
  <c r="G39" i="276"/>
  <c r="F39" i="276"/>
  <c r="E39" i="276"/>
  <c r="D39" i="276"/>
  <c r="I37" i="276"/>
  <c r="H37" i="276"/>
  <c r="G37" i="276"/>
  <c r="F37" i="276"/>
  <c r="E37" i="276"/>
  <c r="D37" i="276"/>
  <c r="I35" i="276"/>
  <c r="H35" i="276"/>
  <c r="G35" i="276"/>
  <c r="F35" i="276"/>
  <c r="E35" i="276"/>
  <c r="D35" i="276"/>
  <c r="I33" i="276"/>
  <c r="H33" i="276"/>
  <c r="G33" i="276"/>
  <c r="F33" i="276"/>
  <c r="E33" i="276"/>
  <c r="D33" i="276"/>
  <c r="I31" i="276"/>
  <c r="H31" i="276"/>
  <c r="G31" i="276"/>
  <c r="F31" i="276"/>
  <c r="E31" i="276"/>
  <c r="D31" i="276"/>
  <c r="I29" i="276"/>
  <c r="H29" i="276"/>
  <c r="G29" i="276"/>
  <c r="F29" i="276"/>
  <c r="E29" i="276"/>
  <c r="D29" i="276"/>
  <c r="I27" i="276"/>
  <c r="H27" i="276"/>
  <c r="G27" i="276"/>
  <c r="F27" i="276"/>
  <c r="E27" i="276"/>
  <c r="D27" i="276"/>
  <c r="I25" i="276"/>
  <c r="H25" i="276"/>
  <c r="G25" i="276"/>
  <c r="F25" i="276"/>
  <c r="E25" i="276"/>
  <c r="D25" i="276"/>
  <c r="I23" i="276"/>
  <c r="H23" i="276"/>
  <c r="G23" i="276"/>
  <c r="F23" i="276"/>
  <c r="E23" i="276"/>
  <c r="D23" i="276"/>
  <c r="I21" i="276"/>
  <c r="H21" i="276"/>
  <c r="G21" i="276"/>
  <c r="F21" i="276"/>
  <c r="E21" i="276"/>
  <c r="D21" i="276"/>
  <c r="I19" i="276"/>
  <c r="H19" i="276"/>
  <c r="G19" i="276"/>
  <c r="F19" i="276"/>
  <c r="E19" i="276"/>
  <c r="D19" i="276"/>
  <c r="I17" i="276"/>
  <c r="H17" i="276"/>
  <c r="G17" i="276"/>
  <c r="F17" i="276"/>
  <c r="E17" i="276"/>
  <c r="D17" i="276"/>
  <c r="I15" i="276"/>
  <c r="H15" i="276"/>
  <c r="G15" i="276"/>
  <c r="F15" i="276"/>
  <c r="E15" i="276"/>
  <c r="D15" i="276"/>
  <c r="I13" i="276"/>
  <c r="H13" i="276"/>
  <c r="G13" i="276"/>
  <c r="F13" i="276"/>
  <c r="E13" i="276"/>
  <c r="D13" i="276"/>
  <c r="I11" i="276"/>
  <c r="H11" i="276"/>
  <c r="G11" i="276"/>
  <c r="F11" i="276"/>
  <c r="E11" i="276"/>
  <c r="D11" i="276"/>
  <c r="I95" i="275"/>
  <c r="H95" i="275"/>
  <c r="G95" i="275"/>
  <c r="F95" i="275"/>
  <c r="E95" i="275"/>
  <c r="D95" i="275"/>
  <c r="I93" i="275"/>
  <c r="H93" i="275"/>
  <c r="G93" i="275"/>
  <c r="F93" i="275"/>
  <c r="E93" i="275"/>
  <c r="D93" i="275"/>
  <c r="I91" i="275"/>
  <c r="H91" i="275"/>
  <c r="G91" i="275"/>
  <c r="F91" i="275"/>
  <c r="E91" i="275"/>
  <c r="D91" i="275"/>
  <c r="I89" i="275"/>
  <c r="H89" i="275"/>
  <c r="G89" i="275"/>
  <c r="F89" i="275"/>
  <c r="E89" i="275"/>
  <c r="D89" i="275"/>
  <c r="I87" i="275"/>
  <c r="H87" i="275"/>
  <c r="G87" i="275"/>
  <c r="F87" i="275"/>
  <c r="E87" i="275"/>
  <c r="D87" i="275"/>
  <c r="I85" i="275"/>
  <c r="H85" i="275"/>
  <c r="G85" i="275"/>
  <c r="F85" i="275"/>
  <c r="E85" i="275"/>
  <c r="D85" i="275"/>
  <c r="I83" i="275"/>
  <c r="H83" i="275"/>
  <c r="G83" i="275"/>
  <c r="F83" i="275"/>
  <c r="E83" i="275"/>
  <c r="D83" i="275"/>
  <c r="I81" i="275"/>
  <c r="H81" i="275"/>
  <c r="G81" i="275"/>
  <c r="F81" i="275"/>
  <c r="E81" i="275"/>
  <c r="D81" i="275"/>
  <c r="I79" i="275"/>
  <c r="H79" i="275"/>
  <c r="G79" i="275"/>
  <c r="F79" i="275"/>
  <c r="E79" i="275"/>
  <c r="D79" i="275"/>
  <c r="I77" i="275"/>
  <c r="H77" i="275"/>
  <c r="G77" i="275"/>
  <c r="F77" i="275"/>
  <c r="E77" i="275"/>
  <c r="D77" i="275"/>
  <c r="I75" i="275"/>
  <c r="H75" i="275"/>
  <c r="G75" i="275"/>
  <c r="F75" i="275"/>
  <c r="E75" i="275"/>
  <c r="D75" i="275"/>
  <c r="I73" i="275"/>
  <c r="H73" i="275"/>
  <c r="G73" i="275"/>
  <c r="F73" i="275"/>
  <c r="E73" i="275"/>
  <c r="D73" i="275"/>
  <c r="I71" i="275"/>
  <c r="H71" i="275"/>
  <c r="G71" i="275"/>
  <c r="F71" i="275"/>
  <c r="E71" i="275"/>
  <c r="D71" i="275"/>
  <c r="I69" i="275"/>
  <c r="H69" i="275"/>
  <c r="G69" i="275"/>
  <c r="F69" i="275"/>
  <c r="E69" i="275"/>
  <c r="D69" i="275"/>
  <c r="I67" i="275"/>
  <c r="H67" i="275"/>
  <c r="G67" i="275"/>
  <c r="F67" i="275"/>
  <c r="E67" i="275"/>
  <c r="D67" i="275"/>
  <c r="I65" i="275"/>
  <c r="H65" i="275"/>
  <c r="G65" i="275"/>
  <c r="F65" i="275"/>
  <c r="E65" i="275"/>
  <c r="D65" i="275"/>
  <c r="I63" i="275"/>
  <c r="H63" i="275"/>
  <c r="G63" i="275"/>
  <c r="F63" i="275"/>
  <c r="E63" i="275"/>
  <c r="D63" i="275"/>
  <c r="I61" i="275"/>
  <c r="H61" i="275"/>
  <c r="G61" i="275"/>
  <c r="F61" i="275"/>
  <c r="E61" i="275"/>
  <c r="D61" i="275"/>
  <c r="I59" i="275"/>
  <c r="H59" i="275"/>
  <c r="G59" i="275"/>
  <c r="F59" i="275"/>
  <c r="E59" i="275"/>
  <c r="D59" i="275"/>
  <c r="I57" i="275"/>
  <c r="H57" i="275"/>
  <c r="G57" i="275"/>
  <c r="F57" i="275"/>
  <c r="E57" i="275"/>
  <c r="D57" i="275"/>
  <c r="I55" i="275"/>
  <c r="H55" i="275"/>
  <c r="G55" i="275"/>
  <c r="F55" i="275"/>
  <c r="E55" i="275"/>
  <c r="D55" i="275"/>
  <c r="I53" i="275"/>
  <c r="H53" i="275"/>
  <c r="G53" i="275"/>
  <c r="F53" i="275"/>
  <c r="E53" i="275"/>
  <c r="D53" i="275"/>
  <c r="I51" i="275"/>
  <c r="H51" i="275"/>
  <c r="G51" i="275"/>
  <c r="F51" i="275"/>
  <c r="E51" i="275"/>
  <c r="D51" i="275"/>
  <c r="I49" i="275"/>
  <c r="H49" i="275"/>
  <c r="G49" i="275"/>
  <c r="F49" i="275"/>
  <c r="E49" i="275"/>
  <c r="D49" i="275"/>
  <c r="I47" i="275"/>
  <c r="H47" i="275"/>
  <c r="G47" i="275"/>
  <c r="F47" i="275"/>
  <c r="E47" i="275"/>
  <c r="D47" i="275"/>
  <c r="I45" i="275"/>
  <c r="H45" i="275"/>
  <c r="G45" i="275"/>
  <c r="F45" i="275"/>
  <c r="E45" i="275"/>
  <c r="D45" i="275"/>
  <c r="I43" i="275"/>
  <c r="H43" i="275"/>
  <c r="G43" i="275"/>
  <c r="F43" i="275"/>
  <c r="E43" i="275"/>
  <c r="D43" i="275"/>
  <c r="I41" i="275"/>
  <c r="H41" i="275"/>
  <c r="G41" i="275"/>
  <c r="F41" i="275"/>
  <c r="E41" i="275"/>
  <c r="D41" i="275"/>
  <c r="I39" i="275"/>
  <c r="H39" i="275"/>
  <c r="G39" i="275"/>
  <c r="F39" i="275"/>
  <c r="E39" i="275"/>
  <c r="D39" i="275"/>
  <c r="I37" i="275"/>
  <c r="H37" i="275"/>
  <c r="G37" i="275"/>
  <c r="F37" i="275"/>
  <c r="E37" i="275"/>
  <c r="D37" i="275"/>
  <c r="I35" i="275"/>
  <c r="H35" i="275"/>
  <c r="G35" i="275"/>
  <c r="F35" i="275"/>
  <c r="E35" i="275"/>
  <c r="D35" i="275"/>
  <c r="I33" i="275"/>
  <c r="H33" i="275"/>
  <c r="G33" i="275"/>
  <c r="F33" i="275"/>
  <c r="E33" i="275"/>
  <c r="D33" i="275"/>
  <c r="I31" i="275"/>
  <c r="H31" i="275"/>
  <c r="G31" i="275"/>
  <c r="F31" i="275"/>
  <c r="E31" i="275"/>
  <c r="D31" i="275"/>
  <c r="I29" i="275"/>
  <c r="H29" i="275"/>
  <c r="G29" i="275"/>
  <c r="F29" i="275"/>
  <c r="E29" i="275"/>
  <c r="D29" i="275"/>
  <c r="I27" i="275"/>
  <c r="H27" i="275"/>
  <c r="G27" i="275"/>
  <c r="F27" i="275"/>
  <c r="E27" i="275"/>
  <c r="D27" i="275"/>
  <c r="I25" i="275"/>
  <c r="H25" i="275"/>
  <c r="G25" i="275"/>
  <c r="F25" i="275"/>
  <c r="E25" i="275"/>
  <c r="D25" i="275"/>
  <c r="I23" i="275"/>
  <c r="H23" i="275"/>
  <c r="G23" i="275"/>
  <c r="F23" i="275"/>
  <c r="E23" i="275"/>
  <c r="D23" i="275"/>
  <c r="I21" i="275"/>
  <c r="H21" i="275"/>
  <c r="G21" i="275"/>
  <c r="F21" i="275"/>
  <c r="E21" i="275"/>
  <c r="D21" i="275"/>
  <c r="I19" i="275"/>
  <c r="H19" i="275"/>
  <c r="G19" i="275"/>
  <c r="F19" i="275"/>
  <c r="E19" i="275"/>
  <c r="D19" i="275"/>
  <c r="I17" i="275"/>
  <c r="H17" i="275"/>
  <c r="G17" i="275"/>
  <c r="F17" i="275"/>
  <c r="E17" i="275"/>
  <c r="D17" i="275"/>
  <c r="I15" i="275"/>
  <c r="H15" i="275"/>
  <c r="G15" i="275"/>
  <c r="F15" i="275"/>
  <c r="E15" i="275"/>
  <c r="D15" i="275"/>
  <c r="I13" i="275"/>
  <c r="H13" i="275"/>
  <c r="G13" i="275"/>
  <c r="F13" i="275"/>
  <c r="E13" i="275"/>
  <c r="D13" i="275"/>
  <c r="I11" i="275"/>
  <c r="H11" i="275"/>
  <c r="G11" i="275"/>
  <c r="F11" i="275"/>
  <c r="E11" i="275"/>
  <c r="D11" i="275"/>
  <c r="I95" i="274"/>
  <c r="H95" i="274"/>
  <c r="G95" i="274"/>
  <c r="F95" i="274"/>
  <c r="E95" i="274"/>
  <c r="D95" i="274"/>
  <c r="I93" i="274"/>
  <c r="H93" i="274"/>
  <c r="G93" i="274"/>
  <c r="F93" i="274"/>
  <c r="E93" i="274"/>
  <c r="D93" i="274"/>
  <c r="I91" i="274"/>
  <c r="H91" i="274"/>
  <c r="G91" i="274"/>
  <c r="F91" i="274"/>
  <c r="E91" i="274"/>
  <c r="D91" i="274"/>
  <c r="I89" i="274"/>
  <c r="H89" i="274"/>
  <c r="G89" i="274"/>
  <c r="F89" i="274"/>
  <c r="E89" i="274"/>
  <c r="D89" i="274"/>
  <c r="I87" i="274"/>
  <c r="H87" i="274"/>
  <c r="G87" i="274"/>
  <c r="F87" i="274"/>
  <c r="E87" i="274"/>
  <c r="D87" i="274"/>
  <c r="I85" i="274"/>
  <c r="H85" i="274"/>
  <c r="G85" i="274"/>
  <c r="F85" i="274"/>
  <c r="E85" i="274"/>
  <c r="D85" i="274"/>
  <c r="I83" i="274"/>
  <c r="H83" i="274"/>
  <c r="G83" i="274"/>
  <c r="F83" i="274"/>
  <c r="E83" i="274"/>
  <c r="D83" i="274"/>
  <c r="I81" i="274"/>
  <c r="H81" i="274"/>
  <c r="G81" i="274"/>
  <c r="F81" i="274"/>
  <c r="E81" i="274"/>
  <c r="D81" i="274"/>
  <c r="I79" i="274"/>
  <c r="H79" i="274"/>
  <c r="G79" i="274"/>
  <c r="F79" i="274"/>
  <c r="E79" i="274"/>
  <c r="D79" i="274"/>
  <c r="I77" i="274"/>
  <c r="H77" i="274"/>
  <c r="G77" i="274"/>
  <c r="F77" i="274"/>
  <c r="E77" i="274"/>
  <c r="D77" i="274"/>
  <c r="I75" i="274"/>
  <c r="H75" i="274"/>
  <c r="G75" i="274"/>
  <c r="F75" i="274"/>
  <c r="E75" i="274"/>
  <c r="D75" i="274"/>
  <c r="I73" i="274"/>
  <c r="H73" i="274"/>
  <c r="G73" i="274"/>
  <c r="F73" i="274"/>
  <c r="E73" i="274"/>
  <c r="D73" i="274"/>
  <c r="I71" i="274"/>
  <c r="H71" i="274"/>
  <c r="G71" i="274"/>
  <c r="F71" i="274"/>
  <c r="E71" i="274"/>
  <c r="D71" i="274"/>
  <c r="I69" i="274"/>
  <c r="H69" i="274"/>
  <c r="G69" i="274"/>
  <c r="F69" i="274"/>
  <c r="E69" i="274"/>
  <c r="D69" i="274"/>
  <c r="I67" i="274"/>
  <c r="H67" i="274"/>
  <c r="G67" i="274"/>
  <c r="F67" i="274"/>
  <c r="E67" i="274"/>
  <c r="D67" i="274"/>
  <c r="I65" i="274"/>
  <c r="H65" i="274"/>
  <c r="G65" i="274"/>
  <c r="F65" i="274"/>
  <c r="E65" i="274"/>
  <c r="D65" i="274"/>
  <c r="I63" i="274"/>
  <c r="H63" i="274"/>
  <c r="G63" i="274"/>
  <c r="F63" i="274"/>
  <c r="E63" i="274"/>
  <c r="D63" i="274"/>
  <c r="I61" i="274"/>
  <c r="H61" i="274"/>
  <c r="G61" i="274"/>
  <c r="F61" i="274"/>
  <c r="E61" i="274"/>
  <c r="D61" i="274"/>
  <c r="I59" i="274"/>
  <c r="H59" i="274"/>
  <c r="G59" i="274"/>
  <c r="F59" i="274"/>
  <c r="E59" i="274"/>
  <c r="D59" i="274"/>
  <c r="I57" i="274"/>
  <c r="H57" i="274"/>
  <c r="G57" i="274"/>
  <c r="F57" i="274"/>
  <c r="E57" i="274"/>
  <c r="D57" i="274"/>
  <c r="I55" i="274"/>
  <c r="H55" i="274"/>
  <c r="G55" i="274"/>
  <c r="F55" i="274"/>
  <c r="E55" i="274"/>
  <c r="D55" i="274"/>
  <c r="I53" i="274"/>
  <c r="H53" i="274"/>
  <c r="G53" i="274"/>
  <c r="F53" i="274"/>
  <c r="E53" i="274"/>
  <c r="D53" i="274"/>
  <c r="I51" i="274"/>
  <c r="H51" i="274"/>
  <c r="G51" i="274"/>
  <c r="F51" i="274"/>
  <c r="E51" i="274"/>
  <c r="D51" i="274"/>
  <c r="I49" i="274"/>
  <c r="H49" i="274"/>
  <c r="G49" i="274"/>
  <c r="F49" i="274"/>
  <c r="E49" i="274"/>
  <c r="D49" i="274"/>
  <c r="I47" i="274"/>
  <c r="H47" i="274"/>
  <c r="G47" i="274"/>
  <c r="F47" i="274"/>
  <c r="E47" i="274"/>
  <c r="D47" i="274"/>
  <c r="I45" i="274"/>
  <c r="H45" i="274"/>
  <c r="G45" i="274"/>
  <c r="F45" i="274"/>
  <c r="E45" i="274"/>
  <c r="D45" i="274"/>
  <c r="I43" i="274"/>
  <c r="H43" i="274"/>
  <c r="G43" i="274"/>
  <c r="F43" i="274"/>
  <c r="E43" i="274"/>
  <c r="D43" i="274"/>
  <c r="I41" i="274"/>
  <c r="H41" i="274"/>
  <c r="G41" i="274"/>
  <c r="F41" i="274"/>
  <c r="E41" i="274"/>
  <c r="D41" i="274"/>
  <c r="I39" i="274"/>
  <c r="H39" i="274"/>
  <c r="G39" i="274"/>
  <c r="F39" i="274"/>
  <c r="E39" i="274"/>
  <c r="D39" i="274"/>
  <c r="I37" i="274"/>
  <c r="H37" i="274"/>
  <c r="G37" i="274"/>
  <c r="F37" i="274"/>
  <c r="E37" i="274"/>
  <c r="D37" i="274"/>
  <c r="I35" i="274"/>
  <c r="H35" i="274"/>
  <c r="G35" i="274"/>
  <c r="F35" i="274"/>
  <c r="E35" i="274"/>
  <c r="D35" i="274"/>
  <c r="I33" i="274"/>
  <c r="H33" i="274"/>
  <c r="G33" i="274"/>
  <c r="F33" i="274"/>
  <c r="E33" i="274"/>
  <c r="D33" i="274"/>
  <c r="I31" i="274"/>
  <c r="H31" i="274"/>
  <c r="G31" i="274"/>
  <c r="F31" i="274"/>
  <c r="E31" i="274"/>
  <c r="D31" i="274"/>
  <c r="I29" i="274"/>
  <c r="H29" i="274"/>
  <c r="G29" i="274"/>
  <c r="F29" i="274"/>
  <c r="E29" i="274"/>
  <c r="D29" i="274"/>
  <c r="I27" i="274"/>
  <c r="H27" i="274"/>
  <c r="G27" i="274"/>
  <c r="F27" i="274"/>
  <c r="E27" i="274"/>
  <c r="D27" i="274"/>
  <c r="I25" i="274"/>
  <c r="H25" i="274"/>
  <c r="G25" i="274"/>
  <c r="F25" i="274"/>
  <c r="E25" i="274"/>
  <c r="D25" i="274"/>
  <c r="I23" i="274"/>
  <c r="H23" i="274"/>
  <c r="G23" i="274"/>
  <c r="F23" i="274"/>
  <c r="E23" i="274"/>
  <c r="D23" i="274"/>
  <c r="I21" i="274"/>
  <c r="H21" i="274"/>
  <c r="G21" i="274"/>
  <c r="F21" i="274"/>
  <c r="E21" i="274"/>
  <c r="D21" i="274"/>
  <c r="I19" i="274"/>
  <c r="H19" i="274"/>
  <c r="G19" i="274"/>
  <c r="F19" i="274"/>
  <c r="E19" i="274"/>
  <c r="D19" i="274"/>
  <c r="I17" i="274"/>
  <c r="H17" i="274"/>
  <c r="G17" i="274"/>
  <c r="F17" i="274"/>
  <c r="E17" i="274"/>
  <c r="D17" i="274"/>
  <c r="I15" i="274"/>
  <c r="H15" i="274"/>
  <c r="G15" i="274"/>
  <c r="F15" i="274"/>
  <c r="E15" i="274"/>
  <c r="D15" i="274"/>
  <c r="I13" i="274"/>
  <c r="H13" i="274"/>
  <c r="G13" i="274"/>
  <c r="F13" i="274"/>
  <c r="E13" i="274"/>
  <c r="D13" i="274"/>
  <c r="I11" i="274"/>
  <c r="H11" i="274"/>
  <c r="G11" i="274"/>
  <c r="F11" i="274"/>
  <c r="E11" i="274"/>
  <c r="D11" i="274"/>
  <c r="I95" i="273"/>
  <c r="H95" i="273"/>
  <c r="G95" i="273"/>
  <c r="F95" i="273"/>
  <c r="E95" i="273"/>
  <c r="D95" i="273"/>
  <c r="I93" i="273"/>
  <c r="H93" i="273"/>
  <c r="G93" i="273"/>
  <c r="F93" i="273"/>
  <c r="E93" i="273"/>
  <c r="D93" i="273"/>
  <c r="I91" i="273"/>
  <c r="H91" i="273"/>
  <c r="G91" i="273"/>
  <c r="F91" i="273"/>
  <c r="E91" i="273"/>
  <c r="D91" i="273"/>
  <c r="I89" i="273"/>
  <c r="H89" i="273"/>
  <c r="G89" i="273"/>
  <c r="F89" i="273"/>
  <c r="E89" i="273"/>
  <c r="D89" i="273"/>
  <c r="I87" i="273"/>
  <c r="H87" i="273"/>
  <c r="G87" i="273"/>
  <c r="F87" i="273"/>
  <c r="E87" i="273"/>
  <c r="D87" i="273"/>
  <c r="I85" i="273"/>
  <c r="H85" i="273"/>
  <c r="G85" i="273"/>
  <c r="F85" i="273"/>
  <c r="E85" i="273"/>
  <c r="D85" i="273"/>
  <c r="I83" i="273"/>
  <c r="H83" i="273"/>
  <c r="G83" i="273"/>
  <c r="F83" i="273"/>
  <c r="E83" i="273"/>
  <c r="D83" i="273"/>
  <c r="I81" i="273"/>
  <c r="H81" i="273"/>
  <c r="G81" i="273"/>
  <c r="F81" i="273"/>
  <c r="E81" i="273"/>
  <c r="D81" i="273"/>
  <c r="I79" i="273"/>
  <c r="H79" i="273"/>
  <c r="G79" i="273"/>
  <c r="F79" i="273"/>
  <c r="E79" i="273"/>
  <c r="D79" i="273"/>
  <c r="I77" i="273"/>
  <c r="H77" i="273"/>
  <c r="G77" i="273"/>
  <c r="F77" i="273"/>
  <c r="E77" i="273"/>
  <c r="D77" i="273"/>
  <c r="I75" i="273"/>
  <c r="H75" i="273"/>
  <c r="G75" i="273"/>
  <c r="F75" i="273"/>
  <c r="E75" i="273"/>
  <c r="D75" i="273"/>
  <c r="I73" i="273"/>
  <c r="H73" i="273"/>
  <c r="G73" i="273"/>
  <c r="F73" i="273"/>
  <c r="E73" i="273"/>
  <c r="D73" i="273"/>
  <c r="I71" i="273"/>
  <c r="H71" i="273"/>
  <c r="G71" i="273"/>
  <c r="F71" i="273"/>
  <c r="E71" i="273"/>
  <c r="D71" i="273"/>
  <c r="I69" i="273"/>
  <c r="H69" i="273"/>
  <c r="G69" i="273"/>
  <c r="F69" i="273"/>
  <c r="E69" i="273"/>
  <c r="D69" i="273"/>
  <c r="I67" i="273"/>
  <c r="H67" i="273"/>
  <c r="G67" i="273"/>
  <c r="F67" i="273"/>
  <c r="E67" i="273"/>
  <c r="D67" i="273"/>
  <c r="I65" i="273"/>
  <c r="H65" i="273"/>
  <c r="G65" i="273"/>
  <c r="F65" i="273"/>
  <c r="E65" i="273"/>
  <c r="D65" i="273"/>
  <c r="I63" i="273"/>
  <c r="H63" i="273"/>
  <c r="G63" i="273"/>
  <c r="F63" i="273"/>
  <c r="E63" i="273"/>
  <c r="D63" i="273"/>
  <c r="I61" i="273"/>
  <c r="H61" i="273"/>
  <c r="G61" i="273"/>
  <c r="F61" i="273"/>
  <c r="E61" i="273"/>
  <c r="D61" i="273"/>
  <c r="I59" i="273"/>
  <c r="H59" i="273"/>
  <c r="G59" i="273"/>
  <c r="F59" i="273"/>
  <c r="E59" i="273"/>
  <c r="D59" i="273"/>
  <c r="I57" i="273"/>
  <c r="H57" i="273"/>
  <c r="G57" i="273"/>
  <c r="F57" i="273"/>
  <c r="E57" i="273"/>
  <c r="D57" i="273"/>
  <c r="I55" i="273"/>
  <c r="H55" i="273"/>
  <c r="G55" i="273"/>
  <c r="F55" i="273"/>
  <c r="E55" i="273"/>
  <c r="D55" i="273"/>
  <c r="I53" i="273"/>
  <c r="H53" i="273"/>
  <c r="G53" i="273"/>
  <c r="F53" i="273"/>
  <c r="E53" i="273"/>
  <c r="D53" i="273"/>
  <c r="I51" i="273"/>
  <c r="H51" i="273"/>
  <c r="G51" i="273"/>
  <c r="F51" i="273"/>
  <c r="E51" i="273"/>
  <c r="D51" i="273"/>
  <c r="I49" i="273"/>
  <c r="H49" i="273"/>
  <c r="G49" i="273"/>
  <c r="F49" i="273"/>
  <c r="E49" i="273"/>
  <c r="D49" i="273"/>
  <c r="I47" i="273"/>
  <c r="H47" i="273"/>
  <c r="G47" i="273"/>
  <c r="F47" i="273"/>
  <c r="E47" i="273"/>
  <c r="D47" i="273"/>
  <c r="I45" i="273"/>
  <c r="H45" i="273"/>
  <c r="G45" i="273"/>
  <c r="F45" i="273"/>
  <c r="E45" i="273"/>
  <c r="D45" i="273"/>
  <c r="I43" i="273"/>
  <c r="H43" i="273"/>
  <c r="G43" i="273"/>
  <c r="F43" i="273"/>
  <c r="E43" i="273"/>
  <c r="D43" i="273"/>
  <c r="I41" i="273"/>
  <c r="H41" i="273"/>
  <c r="G41" i="273"/>
  <c r="F41" i="273"/>
  <c r="E41" i="273"/>
  <c r="D41" i="273"/>
  <c r="I39" i="273"/>
  <c r="H39" i="273"/>
  <c r="G39" i="273"/>
  <c r="F39" i="273"/>
  <c r="E39" i="273"/>
  <c r="D39" i="273"/>
  <c r="I37" i="273"/>
  <c r="H37" i="273"/>
  <c r="G37" i="273"/>
  <c r="F37" i="273"/>
  <c r="E37" i="273"/>
  <c r="D37" i="273"/>
  <c r="I35" i="273"/>
  <c r="H35" i="273"/>
  <c r="G35" i="273"/>
  <c r="F35" i="273"/>
  <c r="E35" i="273"/>
  <c r="D35" i="273"/>
  <c r="I33" i="273"/>
  <c r="H33" i="273"/>
  <c r="G33" i="273"/>
  <c r="F33" i="273"/>
  <c r="E33" i="273"/>
  <c r="D33" i="273"/>
  <c r="I31" i="273"/>
  <c r="H31" i="273"/>
  <c r="G31" i="273"/>
  <c r="F31" i="273"/>
  <c r="E31" i="273"/>
  <c r="D31" i="273"/>
  <c r="I29" i="273"/>
  <c r="H29" i="273"/>
  <c r="G29" i="273"/>
  <c r="F29" i="273"/>
  <c r="E29" i="273"/>
  <c r="D29" i="273"/>
  <c r="I27" i="273"/>
  <c r="H27" i="273"/>
  <c r="G27" i="273"/>
  <c r="F27" i="273"/>
  <c r="E27" i="273"/>
  <c r="D27" i="273"/>
  <c r="I25" i="273"/>
  <c r="H25" i="273"/>
  <c r="G25" i="273"/>
  <c r="F25" i="273"/>
  <c r="E25" i="273"/>
  <c r="D25" i="273"/>
  <c r="I23" i="273"/>
  <c r="H23" i="273"/>
  <c r="G23" i="273"/>
  <c r="F23" i="273"/>
  <c r="E23" i="273"/>
  <c r="D23" i="273"/>
  <c r="I21" i="273"/>
  <c r="H21" i="273"/>
  <c r="G21" i="273"/>
  <c r="F21" i="273"/>
  <c r="E21" i="273"/>
  <c r="D21" i="273"/>
  <c r="I19" i="273"/>
  <c r="H19" i="273"/>
  <c r="G19" i="273"/>
  <c r="F19" i="273"/>
  <c r="E19" i="273"/>
  <c r="D19" i="273"/>
  <c r="I17" i="273"/>
  <c r="H17" i="273"/>
  <c r="G17" i="273"/>
  <c r="F17" i="273"/>
  <c r="E17" i="273"/>
  <c r="D17" i="273"/>
  <c r="I15" i="273"/>
  <c r="H15" i="273"/>
  <c r="G15" i="273"/>
  <c r="F15" i="273"/>
  <c r="E15" i="273"/>
  <c r="D15" i="273"/>
  <c r="I13" i="273"/>
  <c r="H13" i="273"/>
  <c r="G13" i="273"/>
  <c r="F13" i="273"/>
  <c r="E13" i="273"/>
  <c r="D13" i="273"/>
  <c r="I11" i="273"/>
  <c r="H11" i="273"/>
  <c r="G11" i="273"/>
  <c r="F11" i="273"/>
  <c r="E11" i="273"/>
  <c r="D11" i="273"/>
  <c r="P95" i="256"/>
  <c r="P93" i="256"/>
  <c r="P91" i="256"/>
  <c r="P89" i="256"/>
  <c r="P87" i="256"/>
  <c r="P85" i="256"/>
  <c r="P83" i="256"/>
  <c r="P81" i="256"/>
  <c r="P79" i="256"/>
  <c r="P77" i="256"/>
  <c r="P75" i="256"/>
  <c r="P73" i="256"/>
  <c r="P71" i="256"/>
  <c r="P69" i="256"/>
  <c r="P67" i="256"/>
  <c r="P65" i="256"/>
  <c r="P63" i="256"/>
  <c r="P61" i="256"/>
  <c r="P59" i="256"/>
  <c r="P57" i="256"/>
  <c r="P55" i="256"/>
  <c r="P53" i="256"/>
  <c r="P51" i="256"/>
  <c r="P49" i="256"/>
  <c r="P47" i="256"/>
  <c r="P45" i="256"/>
  <c r="P43" i="256"/>
  <c r="P41" i="256"/>
  <c r="P39" i="256"/>
  <c r="P37" i="256"/>
  <c r="P35" i="256"/>
  <c r="P33" i="256"/>
  <c r="P31" i="256"/>
  <c r="P29" i="256"/>
  <c r="P27" i="256"/>
  <c r="P25" i="256"/>
  <c r="P23" i="256"/>
  <c r="P21" i="256"/>
  <c r="P19" i="256"/>
  <c r="P17" i="256"/>
  <c r="P15" i="256"/>
  <c r="P13" i="256"/>
  <c r="P11" i="256"/>
  <c r="I95" i="272" l="1"/>
  <c r="F93" i="272"/>
  <c r="I91" i="272"/>
  <c r="I87" i="272"/>
  <c r="F85" i="272"/>
  <c r="I83" i="272"/>
  <c r="I81" i="272"/>
  <c r="I79" i="272"/>
  <c r="F77" i="272"/>
  <c r="I75" i="272"/>
  <c r="E73" i="272"/>
  <c r="I71" i="272"/>
  <c r="F69" i="272"/>
  <c r="I67" i="272"/>
  <c r="E65" i="272"/>
  <c r="I63" i="272"/>
  <c r="F61" i="272"/>
  <c r="I59" i="272"/>
  <c r="I55" i="272"/>
  <c r="F53" i="272"/>
  <c r="I51" i="272"/>
  <c r="I49" i="272"/>
  <c r="I47" i="272"/>
  <c r="F45" i="272"/>
  <c r="I43" i="272"/>
  <c r="F41" i="272"/>
  <c r="I39" i="272"/>
  <c r="I37" i="272"/>
  <c r="H35" i="272"/>
  <c r="F33" i="272"/>
  <c r="I31" i="272"/>
  <c r="E29" i="272"/>
  <c r="E27" i="272"/>
  <c r="H27" i="272"/>
  <c r="F25" i="272"/>
  <c r="I23" i="272"/>
  <c r="E21" i="272"/>
  <c r="H19" i="272"/>
  <c r="I19" i="272"/>
  <c r="H17" i="272"/>
  <c r="G15" i="272"/>
  <c r="F13" i="272"/>
  <c r="I11" i="272"/>
  <c r="H95" i="271"/>
  <c r="G93" i="271"/>
  <c r="H91" i="271"/>
  <c r="I89" i="271"/>
  <c r="H87" i="271"/>
  <c r="G85" i="271"/>
  <c r="D83" i="271"/>
  <c r="H79" i="271"/>
  <c r="G77" i="271"/>
  <c r="F75" i="271"/>
  <c r="I73" i="271"/>
  <c r="H71" i="271"/>
  <c r="G69" i="271"/>
  <c r="D67" i="271"/>
  <c r="E65" i="271"/>
  <c r="F63" i="271"/>
  <c r="G61" i="271"/>
  <c r="H59" i="271"/>
  <c r="I57" i="271"/>
  <c r="D55" i="271"/>
  <c r="G53" i="271"/>
  <c r="F51" i="271"/>
  <c r="I49" i="271"/>
  <c r="F47" i="271"/>
  <c r="G45" i="271"/>
  <c r="D43" i="271"/>
  <c r="G41" i="271"/>
  <c r="G39" i="271"/>
  <c r="I37" i="271"/>
  <c r="D35" i="271"/>
  <c r="E33" i="271"/>
  <c r="G31" i="271"/>
  <c r="I29" i="271"/>
  <c r="D27" i="271"/>
  <c r="E25" i="271"/>
  <c r="G23" i="271"/>
  <c r="I21" i="271"/>
  <c r="D19" i="271"/>
  <c r="E17" i="271"/>
  <c r="G15" i="271"/>
  <c r="I13" i="271"/>
  <c r="D11" i="271"/>
  <c r="G95" i="270"/>
  <c r="F95" i="270"/>
  <c r="E95" i="270"/>
  <c r="D95" i="270"/>
  <c r="G93" i="270"/>
  <c r="F93" i="270"/>
  <c r="E93" i="270"/>
  <c r="D93" i="270"/>
  <c r="G91" i="270"/>
  <c r="F91" i="270"/>
  <c r="E91" i="270"/>
  <c r="D91" i="270"/>
  <c r="G89" i="270"/>
  <c r="F89" i="270"/>
  <c r="E89" i="270"/>
  <c r="D89" i="270"/>
  <c r="G87" i="270"/>
  <c r="F87" i="270"/>
  <c r="E87" i="270"/>
  <c r="D87" i="270"/>
  <c r="G85" i="270"/>
  <c r="F85" i="270"/>
  <c r="E85" i="270"/>
  <c r="D85" i="270"/>
  <c r="G83" i="270"/>
  <c r="F83" i="270"/>
  <c r="E83" i="270"/>
  <c r="D83" i="270"/>
  <c r="G81" i="270"/>
  <c r="F81" i="270"/>
  <c r="E81" i="270"/>
  <c r="D81" i="270"/>
  <c r="G79" i="270"/>
  <c r="F79" i="270"/>
  <c r="E79" i="270"/>
  <c r="D79" i="270"/>
  <c r="G77" i="270"/>
  <c r="F77" i="270"/>
  <c r="E77" i="270"/>
  <c r="D77" i="270"/>
  <c r="G75" i="270"/>
  <c r="F75" i="270"/>
  <c r="E75" i="270"/>
  <c r="D75" i="270"/>
  <c r="G73" i="270"/>
  <c r="F73" i="270"/>
  <c r="E73" i="270"/>
  <c r="D73" i="270"/>
  <c r="G71" i="270"/>
  <c r="F71" i="270"/>
  <c r="E71" i="270"/>
  <c r="D71" i="270"/>
  <c r="G69" i="270"/>
  <c r="F69" i="270"/>
  <c r="E69" i="270"/>
  <c r="D69" i="270"/>
  <c r="G67" i="270"/>
  <c r="F67" i="270"/>
  <c r="E67" i="270"/>
  <c r="D67" i="270"/>
  <c r="G65" i="270"/>
  <c r="F65" i="270"/>
  <c r="E65" i="270"/>
  <c r="D65" i="270"/>
  <c r="G63" i="270"/>
  <c r="F63" i="270"/>
  <c r="E63" i="270"/>
  <c r="D63" i="270"/>
  <c r="G61" i="270"/>
  <c r="F61" i="270"/>
  <c r="E61" i="270"/>
  <c r="D61" i="270"/>
  <c r="G59" i="270"/>
  <c r="F59" i="270"/>
  <c r="E59" i="270"/>
  <c r="D59" i="270"/>
  <c r="G57" i="270"/>
  <c r="F57" i="270"/>
  <c r="E57" i="270"/>
  <c r="D57" i="270"/>
  <c r="G55" i="270"/>
  <c r="F55" i="270"/>
  <c r="E55" i="270"/>
  <c r="D55" i="270"/>
  <c r="G53" i="270"/>
  <c r="F53" i="270"/>
  <c r="E53" i="270"/>
  <c r="D53" i="270"/>
  <c r="G51" i="270"/>
  <c r="F51" i="270"/>
  <c r="E51" i="270"/>
  <c r="D51" i="270"/>
  <c r="G49" i="270"/>
  <c r="F49" i="270"/>
  <c r="E49" i="270"/>
  <c r="D49" i="270"/>
  <c r="G47" i="270"/>
  <c r="F47" i="270"/>
  <c r="E47" i="270"/>
  <c r="D47" i="270"/>
  <c r="G45" i="270"/>
  <c r="F45" i="270"/>
  <c r="E45" i="270"/>
  <c r="D45" i="270"/>
  <c r="G43" i="270"/>
  <c r="F43" i="270"/>
  <c r="E43" i="270"/>
  <c r="D43" i="270"/>
  <c r="G41" i="270"/>
  <c r="F41" i="270"/>
  <c r="E41" i="270"/>
  <c r="D41" i="270"/>
  <c r="G39" i="270"/>
  <c r="F39" i="270"/>
  <c r="E39" i="270"/>
  <c r="D39" i="270"/>
  <c r="G37" i="270"/>
  <c r="F37" i="270"/>
  <c r="E37" i="270"/>
  <c r="D37" i="270"/>
  <c r="G35" i="270"/>
  <c r="F35" i="270"/>
  <c r="E35" i="270"/>
  <c r="D35" i="270"/>
  <c r="G33" i="270"/>
  <c r="F33" i="270"/>
  <c r="E33" i="270"/>
  <c r="D33" i="270"/>
  <c r="G31" i="270"/>
  <c r="F31" i="270"/>
  <c r="E31" i="270"/>
  <c r="D31" i="270"/>
  <c r="G29" i="270"/>
  <c r="F29" i="270"/>
  <c r="E29" i="270"/>
  <c r="D29" i="270"/>
  <c r="G27" i="270"/>
  <c r="F27" i="270"/>
  <c r="E27" i="270"/>
  <c r="D27" i="270"/>
  <c r="G25" i="270"/>
  <c r="F25" i="270"/>
  <c r="E25" i="270"/>
  <c r="D25" i="270"/>
  <c r="G23" i="270"/>
  <c r="F23" i="270"/>
  <c r="E23" i="270"/>
  <c r="D23" i="270"/>
  <c r="G21" i="270"/>
  <c r="F21" i="270"/>
  <c r="E21" i="270"/>
  <c r="D21" i="270"/>
  <c r="G19" i="270"/>
  <c r="F19" i="270"/>
  <c r="E19" i="270"/>
  <c r="D19" i="270"/>
  <c r="G17" i="270"/>
  <c r="F17" i="270"/>
  <c r="E17" i="270"/>
  <c r="D17" i="270"/>
  <c r="G15" i="270"/>
  <c r="F15" i="270"/>
  <c r="E15" i="270"/>
  <c r="D15" i="270"/>
  <c r="G13" i="270"/>
  <c r="F13" i="270"/>
  <c r="E13" i="270"/>
  <c r="D13" i="270"/>
  <c r="G11" i="270"/>
  <c r="F11" i="270"/>
  <c r="E11" i="270"/>
  <c r="D11" i="270"/>
  <c r="I95" i="269"/>
  <c r="H95" i="269"/>
  <c r="G95" i="269"/>
  <c r="F95" i="269"/>
  <c r="E95" i="269"/>
  <c r="D95" i="269"/>
  <c r="I93" i="269"/>
  <c r="H93" i="269"/>
  <c r="G93" i="269"/>
  <c r="F93" i="269"/>
  <c r="E93" i="269"/>
  <c r="D93" i="269"/>
  <c r="I91" i="269"/>
  <c r="H91" i="269"/>
  <c r="G91" i="269"/>
  <c r="F91" i="269"/>
  <c r="E91" i="269"/>
  <c r="D91" i="269"/>
  <c r="I89" i="269"/>
  <c r="H89" i="269"/>
  <c r="G89" i="269"/>
  <c r="F89" i="269"/>
  <c r="E89" i="269"/>
  <c r="D89" i="269"/>
  <c r="I87" i="269"/>
  <c r="H87" i="269"/>
  <c r="G87" i="269"/>
  <c r="F87" i="269"/>
  <c r="E87" i="269"/>
  <c r="D87" i="269"/>
  <c r="I85" i="269"/>
  <c r="H85" i="269"/>
  <c r="G85" i="269"/>
  <c r="F85" i="269"/>
  <c r="E85" i="269"/>
  <c r="D85" i="269"/>
  <c r="I83" i="269"/>
  <c r="H83" i="269"/>
  <c r="G83" i="269"/>
  <c r="F83" i="269"/>
  <c r="E83" i="269"/>
  <c r="D83" i="269"/>
  <c r="I81" i="269"/>
  <c r="H81" i="269"/>
  <c r="G81" i="269"/>
  <c r="F81" i="269"/>
  <c r="E81" i="269"/>
  <c r="D81" i="269"/>
  <c r="I79" i="269"/>
  <c r="H79" i="269"/>
  <c r="G79" i="269"/>
  <c r="F79" i="269"/>
  <c r="E79" i="269"/>
  <c r="D79" i="269"/>
  <c r="I77" i="269"/>
  <c r="H77" i="269"/>
  <c r="G77" i="269"/>
  <c r="F77" i="269"/>
  <c r="E77" i="269"/>
  <c r="D77" i="269"/>
  <c r="I75" i="269"/>
  <c r="H75" i="269"/>
  <c r="G75" i="269"/>
  <c r="F75" i="269"/>
  <c r="E75" i="269"/>
  <c r="D75" i="269"/>
  <c r="I73" i="269"/>
  <c r="H73" i="269"/>
  <c r="G73" i="269"/>
  <c r="F73" i="269"/>
  <c r="E73" i="269"/>
  <c r="D73" i="269"/>
  <c r="I71" i="269"/>
  <c r="H71" i="269"/>
  <c r="G71" i="269"/>
  <c r="F71" i="269"/>
  <c r="E71" i="269"/>
  <c r="D71" i="269"/>
  <c r="I69" i="269"/>
  <c r="H69" i="269"/>
  <c r="G69" i="269"/>
  <c r="F69" i="269"/>
  <c r="E69" i="269"/>
  <c r="D69" i="269"/>
  <c r="I67" i="269"/>
  <c r="H67" i="269"/>
  <c r="G67" i="269"/>
  <c r="F67" i="269"/>
  <c r="E67" i="269"/>
  <c r="D67" i="269"/>
  <c r="I65" i="269"/>
  <c r="H65" i="269"/>
  <c r="G65" i="269"/>
  <c r="F65" i="269"/>
  <c r="E65" i="269"/>
  <c r="D65" i="269"/>
  <c r="I63" i="269"/>
  <c r="H63" i="269"/>
  <c r="G63" i="269"/>
  <c r="F63" i="269"/>
  <c r="E63" i="269"/>
  <c r="D63" i="269"/>
  <c r="I61" i="269"/>
  <c r="H61" i="269"/>
  <c r="G61" i="269"/>
  <c r="F61" i="269"/>
  <c r="E61" i="269"/>
  <c r="D61" i="269"/>
  <c r="I59" i="269"/>
  <c r="H59" i="269"/>
  <c r="G59" i="269"/>
  <c r="F59" i="269"/>
  <c r="E59" i="269"/>
  <c r="D59" i="269"/>
  <c r="I57" i="269"/>
  <c r="H57" i="269"/>
  <c r="G57" i="269"/>
  <c r="F57" i="269"/>
  <c r="E57" i="269"/>
  <c r="D57" i="269"/>
  <c r="I55" i="269"/>
  <c r="H55" i="269"/>
  <c r="G55" i="269"/>
  <c r="F55" i="269"/>
  <c r="E55" i="269"/>
  <c r="D55" i="269"/>
  <c r="I53" i="269"/>
  <c r="H53" i="269"/>
  <c r="G53" i="269"/>
  <c r="F53" i="269"/>
  <c r="E53" i="269"/>
  <c r="D53" i="269"/>
  <c r="I51" i="269"/>
  <c r="H51" i="269"/>
  <c r="G51" i="269"/>
  <c r="F51" i="269"/>
  <c r="E51" i="269"/>
  <c r="D51" i="269"/>
  <c r="I49" i="269"/>
  <c r="H49" i="269"/>
  <c r="G49" i="269"/>
  <c r="F49" i="269"/>
  <c r="E49" i="269"/>
  <c r="D49" i="269"/>
  <c r="I47" i="269"/>
  <c r="H47" i="269"/>
  <c r="G47" i="269"/>
  <c r="F47" i="269"/>
  <c r="E47" i="269"/>
  <c r="D47" i="269"/>
  <c r="I45" i="269"/>
  <c r="H45" i="269"/>
  <c r="G45" i="269"/>
  <c r="F45" i="269"/>
  <c r="E45" i="269"/>
  <c r="D45" i="269"/>
  <c r="I43" i="269"/>
  <c r="H43" i="269"/>
  <c r="G43" i="269"/>
  <c r="F43" i="269"/>
  <c r="E43" i="269"/>
  <c r="D43" i="269"/>
  <c r="I41" i="269"/>
  <c r="H41" i="269"/>
  <c r="G41" i="269"/>
  <c r="F41" i="269"/>
  <c r="E41" i="269"/>
  <c r="D41" i="269"/>
  <c r="I39" i="269"/>
  <c r="H39" i="269"/>
  <c r="G39" i="269"/>
  <c r="F39" i="269"/>
  <c r="E39" i="269"/>
  <c r="D39" i="269"/>
  <c r="I37" i="269"/>
  <c r="H37" i="269"/>
  <c r="G37" i="269"/>
  <c r="F37" i="269"/>
  <c r="E37" i="269"/>
  <c r="D37" i="269"/>
  <c r="I35" i="269"/>
  <c r="H35" i="269"/>
  <c r="G35" i="269"/>
  <c r="F35" i="269"/>
  <c r="E35" i="269"/>
  <c r="D35" i="269"/>
  <c r="I33" i="269"/>
  <c r="H33" i="269"/>
  <c r="G33" i="269"/>
  <c r="F33" i="269"/>
  <c r="E33" i="269"/>
  <c r="D33" i="269"/>
  <c r="I31" i="269"/>
  <c r="H31" i="269"/>
  <c r="G31" i="269"/>
  <c r="F31" i="269"/>
  <c r="E31" i="269"/>
  <c r="D31" i="269"/>
  <c r="I29" i="269"/>
  <c r="H29" i="269"/>
  <c r="G29" i="269"/>
  <c r="F29" i="269"/>
  <c r="E29" i="269"/>
  <c r="D29" i="269"/>
  <c r="I27" i="269"/>
  <c r="H27" i="269"/>
  <c r="G27" i="269"/>
  <c r="F27" i="269"/>
  <c r="E27" i="269"/>
  <c r="D27" i="269"/>
  <c r="I25" i="269"/>
  <c r="H25" i="269"/>
  <c r="G25" i="269"/>
  <c r="F25" i="269"/>
  <c r="E25" i="269"/>
  <c r="D25" i="269"/>
  <c r="I23" i="269"/>
  <c r="H23" i="269"/>
  <c r="G23" i="269"/>
  <c r="F23" i="269"/>
  <c r="E23" i="269"/>
  <c r="D23" i="269"/>
  <c r="I21" i="269"/>
  <c r="H21" i="269"/>
  <c r="G21" i="269"/>
  <c r="F21" i="269"/>
  <c r="E21" i="269"/>
  <c r="D21" i="269"/>
  <c r="I19" i="269"/>
  <c r="H19" i="269"/>
  <c r="G19" i="269"/>
  <c r="F19" i="269"/>
  <c r="E19" i="269"/>
  <c r="D19" i="269"/>
  <c r="I17" i="269"/>
  <c r="H17" i="269"/>
  <c r="G17" i="269"/>
  <c r="F17" i="269"/>
  <c r="E17" i="269"/>
  <c r="D17" i="269"/>
  <c r="I15" i="269"/>
  <c r="H15" i="269"/>
  <c r="G15" i="269"/>
  <c r="F15" i="269"/>
  <c r="E15" i="269"/>
  <c r="D15" i="269"/>
  <c r="I13" i="269"/>
  <c r="H13" i="269"/>
  <c r="G13" i="269"/>
  <c r="F13" i="269"/>
  <c r="E13" i="269"/>
  <c r="D13" i="269"/>
  <c r="I11" i="269"/>
  <c r="H11" i="269"/>
  <c r="G11" i="269"/>
  <c r="F11" i="269"/>
  <c r="E11" i="269"/>
  <c r="D11" i="269"/>
  <c r="F11" i="272" l="1"/>
  <c r="F19" i="272"/>
  <c r="H31" i="272"/>
  <c r="I33" i="272"/>
  <c r="H39" i="272"/>
  <c r="H47" i="272"/>
  <c r="F51" i="272"/>
  <c r="F59" i="272"/>
  <c r="F67" i="272"/>
  <c r="F75" i="272"/>
  <c r="H87" i="272"/>
  <c r="H11" i="272"/>
  <c r="F31" i="272"/>
  <c r="G33" i="272"/>
  <c r="F39" i="272"/>
  <c r="F47" i="272"/>
  <c r="F87" i="272"/>
  <c r="E57" i="271"/>
  <c r="D91" i="271"/>
  <c r="F15" i="272"/>
  <c r="D23" i="272"/>
  <c r="G23" i="272"/>
  <c r="G29" i="272"/>
  <c r="G45" i="272"/>
  <c r="D55" i="272"/>
  <c r="G55" i="272"/>
  <c r="D63" i="272"/>
  <c r="G63" i="272"/>
  <c r="I65" i="272"/>
  <c r="D71" i="272"/>
  <c r="G71" i="272"/>
  <c r="I73" i="272"/>
  <c r="D79" i="272"/>
  <c r="G79" i="272"/>
  <c r="G85" i="272"/>
  <c r="F91" i="272"/>
  <c r="D95" i="272"/>
  <c r="G95" i="272"/>
  <c r="F27" i="271"/>
  <c r="H39" i="271"/>
  <c r="F67" i="271"/>
  <c r="D11" i="272"/>
  <c r="G11" i="272"/>
  <c r="G13" i="272"/>
  <c r="D15" i="272"/>
  <c r="H15" i="272"/>
  <c r="D19" i="272"/>
  <c r="G19" i="272"/>
  <c r="I21" i="272"/>
  <c r="F23" i="272"/>
  <c r="H23" i="272"/>
  <c r="D31" i="272"/>
  <c r="G31" i="272"/>
  <c r="D33" i="272"/>
  <c r="H33" i="272"/>
  <c r="D39" i="272"/>
  <c r="G39" i="272"/>
  <c r="H41" i="272"/>
  <c r="F43" i="272"/>
  <c r="D47" i="272"/>
  <c r="G47" i="272"/>
  <c r="G53" i="272"/>
  <c r="F55" i="272"/>
  <c r="H55" i="272"/>
  <c r="G61" i="272"/>
  <c r="F63" i="272"/>
  <c r="H63" i="272"/>
  <c r="G69" i="272"/>
  <c r="F71" i="272"/>
  <c r="H71" i="272"/>
  <c r="G77" i="272"/>
  <c r="F79" i="272"/>
  <c r="H79" i="272"/>
  <c r="F83" i="272"/>
  <c r="D87" i="272"/>
  <c r="G87" i="272"/>
  <c r="D91" i="272"/>
  <c r="G93" i="272"/>
  <c r="F95" i="272"/>
  <c r="H95" i="272"/>
  <c r="F55" i="271"/>
  <c r="F35" i="271"/>
  <c r="H15" i="271"/>
  <c r="F19" i="271"/>
  <c r="H31" i="271"/>
  <c r="I65" i="271"/>
  <c r="D79" i="271"/>
  <c r="E89" i="271"/>
  <c r="F11" i="271"/>
  <c r="H23" i="271"/>
  <c r="F43" i="271"/>
  <c r="D59" i="271"/>
  <c r="F83" i="271"/>
  <c r="D13" i="272"/>
  <c r="H13" i="272"/>
  <c r="E15" i="272"/>
  <c r="I15" i="272"/>
  <c r="F17" i="272"/>
  <c r="G25" i="272"/>
  <c r="G27" i="272"/>
  <c r="F27" i="272"/>
  <c r="H29" i="272"/>
  <c r="D29" i="272"/>
  <c r="F29" i="272"/>
  <c r="G37" i="272"/>
  <c r="D41" i="272"/>
  <c r="I41" i="272"/>
  <c r="H49" i="272"/>
  <c r="D49" i="272"/>
  <c r="G49" i="272"/>
  <c r="F49" i="272"/>
  <c r="H81" i="272"/>
  <c r="D81" i="272"/>
  <c r="G81" i="272"/>
  <c r="F81" i="272"/>
  <c r="I17" i="272"/>
  <c r="E25" i="272"/>
  <c r="G35" i="272"/>
  <c r="F35" i="272"/>
  <c r="F37" i="272"/>
  <c r="H57" i="272"/>
  <c r="D57" i="272"/>
  <c r="G57" i="272"/>
  <c r="F57" i="272"/>
  <c r="H89" i="272"/>
  <c r="D89" i="272"/>
  <c r="G89" i="272"/>
  <c r="F89" i="272"/>
  <c r="E13" i="272"/>
  <c r="I13" i="272"/>
  <c r="G17" i="272"/>
  <c r="H21" i="272"/>
  <c r="D21" i="272"/>
  <c r="F21" i="272"/>
  <c r="H25" i="272"/>
  <c r="D35" i="272"/>
  <c r="I35" i="272"/>
  <c r="E41" i="272"/>
  <c r="E57" i="272"/>
  <c r="H73" i="272"/>
  <c r="D73" i="272"/>
  <c r="G73" i="272"/>
  <c r="F73" i="272"/>
  <c r="E89" i="272"/>
  <c r="E17" i="272"/>
  <c r="H37" i="272"/>
  <c r="D37" i="272"/>
  <c r="E11" i="272"/>
  <c r="D17" i="272"/>
  <c r="E19" i="272"/>
  <c r="G21" i="272"/>
  <c r="D25" i="272"/>
  <c r="I25" i="272"/>
  <c r="D27" i="272"/>
  <c r="I27" i="272"/>
  <c r="I29" i="272"/>
  <c r="E33" i="272"/>
  <c r="E35" i="272"/>
  <c r="E37" i="272"/>
  <c r="G41" i="272"/>
  <c r="E49" i="272"/>
  <c r="H65" i="272"/>
  <c r="D65" i="272"/>
  <c r="G65" i="272"/>
  <c r="F65" i="272"/>
  <c r="E81" i="272"/>
  <c r="I89" i="272"/>
  <c r="E23" i="272"/>
  <c r="E31" i="272"/>
  <c r="E39" i="272"/>
  <c r="G43" i="272"/>
  <c r="D45" i="272"/>
  <c r="H45" i="272"/>
  <c r="E47" i="272"/>
  <c r="G51" i="272"/>
  <c r="D53" i="272"/>
  <c r="H53" i="272"/>
  <c r="E55" i="272"/>
  <c r="G59" i="272"/>
  <c r="D61" i="272"/>
  <c r="H61" i="272"/>
  <c r="E63" i="272"/>
  <c r="G67" i="272"/>
  <c r="D69" i="272"/>
  <c r="H69" i="272"/>
  <c r="E71" i="272"/>
  <c r="G75" i="272"/>
  <c r="D77" i="272"/>
  <c r="H77" i="272"/>
  <c r="E79" i="272"/>
  <c r="G83" i="272"/>
  <c r="D85" i="272"/>
  <c r="H85" i="272"/>
  <c r="E87" i="272"/>
  <c r="G91" i="272"/>
  <c r="D93" i="272"/>
  <c r="H93" i="272"/>
  <c r="E95" i="272"/>
  <c r="D43" i="272"/>
  <c r="H43" i="272"/>
  <c r="E45" i="272"/>
  <c r="I45" i="272"/>
  <c r="D51" i="272"/>
  <c r="H51" i="272"/>
  <c r="E53" i="272"/>
  <c r="I53" i="272"/>
  <c r="D59" i="272"/>
  <c r="H59" i="272"/>
  <c r="E61" i="272"/>
  <c r="I61" i="272"/>
  <c r="D67" i="272"/>
  <c r="H67" i="272"/>
  <c r="E69" i="272"/>
  <c r="I69" i="272"/>
  <c r="D75" i="272"/>
  <c r="H75" i="272"/>
  <c r="E77" i="272"/>
  <c r="I77" i="272"/>
  <c r="D83" i="272"/>
  <c r="H83" i="272"/>
  <c r="E85" i="272"/>
  <c r="I85" i="272"/>
  <c r="H91" i="272"/>
  <c r="E93" i="272"/>
  <c r="I93" i="272"/>
  <c r="E43" i="272"/>
  <c r="E51" i="272"/>
  <c r="E59" i="272"/>
  <c r="E67" i="272"/>
  <c r="E75" i="272"/>
  <c r="E83" i="272"/>
  <c r="E91" i="272"/>
  <c r="H11" i="271"/>
  <c r="E13" i="271"/>
  <c r="D15" i="271"/>
  <c r="H19" i="271"/>
  <c r="E21" i="271"/>
  <c r="D23" i="271"/>
  <c r="H27" i="271"/>
  <c r="E29" i="271"/>
  <c r="D31" i="271"/>
  <c r="H35" i="271"/>
  <c r="E37" i="271"/>
  <c r="D39" i="271"/>
  <c r="H43" i="271"/>
  <c r="H55" i="271"/>
  <c r="F59" i="271"/>
  <c r="G67" i="271"/>
  <c r="D71" i="271"/>
  <c r="H75" i="271"/>
  <c r="F79" i="271"/>
  <c r="G83" i="271"/>
  <c r="D87" i="271"/>
  <c r="F91" i="271"/>
  <c r="H47" i="271"/>
  <c r="F15" i="271"/>
  <c r="F23" i="271"/>
  <c r="F31" i="271"/>
  <c r="F39" i="271"/>
  <c r="D47" i="271"/>
  <c r="D51" i="271"/>
  <c r="G59" i="271"/>
  <c r="D63" i="271"/>
  <c r="H67" i="271"/>
  <c r="F71" i="271"/>
  <c r="E73" i="271"/>
  <c r="D75" i="271"/>
  <c r="H83" i="271"/>
  <c r="G91" i="271"/>
  <c r="D95" i="271"/>
  <c r="H51" i="271"/>
  <c r="H63" i="271"/>
  <c r="G75" i="271"/>
  <c r="H17" i="271"/>
  <c r="D17" i="271"/>
  <c r="F17" i="271"/>
  <c r="G17" i="271"/>
  <c r="H25" i="271"/>
  <c r="D25" i="271"/>
  <c r="F25" i="271"/>
  <c r="G25" i="271"/>
  <c r="H33" i="271"/>
  <c r="D33" i="271"/>
  <c r="F33" i="271"/>
  <c r="G33" i="271"/>
  <c r="F13" i="271"/>
  <c r="H13" i="271"/>
  <c r="D13" i="271"/>
  <c r="G13" i="271"/>
  <c r="I17" i="271"/>
  <c r="F21" i="271"/>
  <c r="H21" i="271"/>
  <c r="D21" i="271"/>
  <c r="G21" i="271"/>
  <c r="I25" i="271"/>
  <c r="F29" i="271"/>
  <c r="H29" i="271"/>
  <c r="D29" i="271"/>
  <c r="G29" i="271"/>
  <c r="I33" i="271"/>
  <c r="F37" i="271"/>
  <c r="H37" i="271"/>
  <c r="D37" i="271"/>
  <c r="G37" i="271"/>
  <c r="F45" i="271"/>
  <c r="H45" i="271"/>
  <c r="D45" i="271"/>
  <c r="I45" i="271"/>
  <c r="E45" i="271"/>
  <c r="E41" i="271"/>
  <c r="I41" i="271"/>
  <c r="H81" i="271"/>
  <c r="D81" i="271"/>
  <c r="G81" i="271"/>
  <c r="F81" i="271"/>
  <c r="G11" i="271"/>
  <c r="E15" i="271"/>
  <c r="I15" i="271"/>
  <c r="G19" i="271"/>
  <c r="E23" i="271"/>
  <c r="I23" i="271"/>
  <c r="G27" i="271"/>
  <c r="E31" i="271"/>
  <c r="I31" i="271"/>
  <c r="G35" i="271"/>
  <c r="E39" i="271"/>
  <c r="I39" i="271"/>
  <c r="F41" i="271"/>
  <c r="G43" i="271"/>
  <c r="H57" i="271"/>
  <c r="D57" i="271"/>
  <c r="G57" i="271"/>
  <c r="F57" i="271"/>
  <c r="H65" i="271"/>
  <c r="D65" i="271"/>
  <c r="G65" i="271"/>
  <c r="F65" i="271"/>
  <c r="H73" i="271"/>
  <c r="D73" i="271"/>
  <c r="G73" i="271"/>
  <c r="F73" i="271"/>
  <c r="E49" i="271"/>
  <c r="E81" i="271"/>
  <c r="H89" i="271"/>
  <c r="D89" i="271"/>
  <c r="G89" i="271"/>
  <c r="F89" i="271"/>
  <c r="E11" i="271"/>
  <c r="I11" i="271"/>
  <c r="E19" i="271"/>
  <c r="I19" i="271"/>
  <c r="E27" i="271"/>
  <c r="I27" i="271"/>
  <c r="E35" i="271"/>
  <c r="I35" i="271"/>
  <c r="D41" i="271"/>
  <c r="H41" i="271"/>
  <c r="E43" i="271"/>
  <c r="I43" i="271"/>
  <c r="H49" i="271"/>
  <c r="D49" i="271"/>
  <c r="F49" i="271"/>
  <c r="G49" i="271"/>
  <c r="I81" i="271"/>
  <c r="E47" i="271"/>
  <c r="I47" i="271"/>
  <c r="G51" i="271"/>
  <c r="D53" i="271"/>
  <c r="H53" i="271"/>
  <c r="E55" i="271"/>
  <c r="I55" i="271"/>
  <c r="D61" i="271"/>
  <c r="H61" i="271"/>
  <c r="E63" i="271"/>
  <c r="I63" i="271"/>
  <c r="D69" i="271"/>
  <c r="H69" i="271"/>
  <c r="E71" i="271"/>
  <c r="I71" i="271"/>
  <c r="D77" i="271"/>
  <c r="H77" i="271"/>
  <c r="E79" i="271"/>
  <c r="I79" i="271"/>
  <c r="D85" i="271"/>
  <c r="H85" i="271"/>
  <c r="E87" i="271"/>
  <c r="I87" i="271"/>
  <c r="D93" i="271"/>
  <c r="H93" i="271"/>
  <c r="E95" i="271"/>
  <c r="I95" i="271"/>
  <c r="E53" i="271"/>
  <c r="I53" i="271"/>
  <c r="E61" i="271"/>
  <c r="I61" i="271"/>
  <c r="E69" i="271"/>
  <c r="I69" i="271"/>
  <c r="E77" i="271"/>
  <c r="I77" i="271"/>
  <c r="E85" i="271"/>
  <c r="I85" i="271"/>
  <c r="F87" i="271"/>
  <c r="E93" i="271"/>
  <c r="I93" i="271"/>
  <c r="F95" i="271"/>
  <c r="G47" i="271"/>
  <c r="E51" i="271"/>
  <c r="I51" i="271"/>
  <c r="F53" i="271"/>
  <c r="G55" i="271"/>
  <c r="E59" i="271"/>
  <c r="I59" i="271"/>
  <c r="F61" i="271"/>
  <c r="G63" i="271"/>
  <c r="E67" i="271"/>
  <c r="I67" i="271"/>
  <c r="F69" i="271"/>
  <c r="G71" i="271"/>
  <c r="E75" i="271"/>
  <c r="I75" i="271"/>
  <c r="F77" i="271"/>
  <c r="G79" i="271"/>
  <c r="E83" i="271"/>
  <c r="I83" i="271"/>
  <c r="F85" i="271"/>
  <c r="G87" i="271"/>
  <c r="E91" i="271"/>
  <c r="I91" i="271"/>
  <c r="F93" i="271"/>
  <c r="G95" i="271"/>
  <c r="D23" i="256" l="1"/>
  <c r="E23" i="256"/>
  <c r="M83" i="228"/>
  <c r="M95" i="228" l="1"/>
  <c r="L95" i="228"/>
  <c r="K95" i="228"/>
  <c r="J95" i="228"/>
  <c r="I95" i="228"/>
  <c r="H95" i="228"/>
  <c r="G95" i="228"/>
  <c r="F95" i="228"/>
  <c r="E95" i="228"/>
  <c r="D95" i="228"/>
  <c r="M93" i="228"/>
  <c r="L93" i="228"/>
  <c r="K93" i="228"/>
  <c r="J93" i="228"/>
  <c r="I93" i="228"/>
  <c r="H93" i="228"/>
  <c r="G93" i="228"/>
  <c r="F93" i="228"/>
  <c r="E93" i="228"/>
  <c r="D93" i="228"/>
  <c r="M91" i="228"/>
  <c r="L91" i="228"/>
  <c r="K91" i="228"/>
  <c r="J91" i="228"/>
  <c r="I91" i="228"/>
  <c r="H91" i="228"/>
  <c r="G91" i="228"/>
  <c r="F91" i="228"/>
  <c r="E91" i="228"/>
  <c r="D91" i="228"/>
  <c r="M89" i="228"/>
  <c r="L89" i="228"/>
  <c r="K89" i="228"/>
  <c r="J89" i="228"/>
  <c r="I89" i="228"/>
  <c r="H89" i="228"/>
  <c r="G89" i="228"/>
  <c r="F89" i="228"/>
  <c r="E89" i="228"/>
  <c r="D89" i="228"/>
  <c r="M87" i="228"/>
  <c r="L87" i="228"/>
  <c r="K87" i="228"/>
  <c r="J87" i="228"/>
  <c r="I87" i="228"/>
  <c r="H87" i="228"/>
  <c r="G87" i="228"/>
  <c r="F87" i="228"/>
  <c r="E87" i="228"/>
  <c r="D87" i="228"/>
  <c r="M85" i="228"/>
  <c r="L85" i="228"/>
  <c r="K85" i="228"/>
  <c r="J85" i="228"/>
  <c r="I85" i="228"/>
  <c r="H85" i="228"/>
  <c r="G85" i="228"/>
  <c r="F85" i="228"/>
  <c r="E85" i="228"/>
  <c r="D85" i="228"/>
  <c r="L83" i="228"/>
  <c r="K83" i="228"/>
  <c r="J83" i="228"/>
  <c r="I83" i="228"/>
  <c r="H83" i="228"/>
  <c r="G83" i="228"/>
  <c r="F83" i="228"/>
  <c r="E83" i="228"/>
  <c r="D83" i="228"/>
  <c r="M81" i="228"/>
  <c r="L81" i="228"/>
  <c r="K81" i="228"/>
  <c r="J81" i="228"/>
  <c r="I81" i="228"/>
  <c r="H81" i="228"/>
  <c r="G81" i="228"/>
  <c r="F81" i="228"/>
  <c r="E81" i="228"/>
  <c r="D81" i="228"/>
  <c r="M79" i="228"/>
  <c r="L79" i="228"/>
  <c r="K79" i="228"/>
  <c r="J79" i="228"/>
  <c r="I79" i="228"/>
  <c r="H79" i="228"/>
  <c r="G79" i="228"/>
  <c r="F79" i="228"/>
  <c r="E79" i="228"/>
  <c r="D79" i="228"/>
  <c r="M77" i="228"/>
  <c r="L77" i="228"/>
  <c r="K77" i="228"/>
  <c r="J77" i="228"/>
  <c r="I77" i="228"/>
  <c r="H77" i="228"/>
  <c r="G77" i="228"/>
  <c r="F77" i="228"/>
  <c r="E77" i="228"/>
  <c r="D77" i="228"/>
  <c r="M75" i="228"/>
  <c r="L75" i="228"/>
  <c r="K75" i="228"/>
  <c r="J75" i="228"/>
  <c r="I75" i="228"/>
  <c r="H75" i="228"/>
  <c r="G75" i="228"/>
  <c r="F75" i="228"/>
  <c r="E75" i="228"/>
  <c r="D75" i="228"/>
  <c r="M73" i="228"/>
  <c r="L73" i="228"/>
  <c r="K73" i="228"/>
  <c r="J73" i="228"/>
  <c r="I73" i="228"/>
  <c r="H73" i="228"/>
  <c r="G73" i="228"/>
  <c r="F73" i="228"/>
  <c r="E73" i="228"/>
  <c r="D73" i="228"/>
  <c r="M71" i="228"/>
  <c r="L71" i="228"/>
  <c r="K71" i="228"/>
  <c r="J71" i="228"/>
  <c r="I71" i="228"/>
  <c r="H71" i="228"/>
  <c r="G71" i="228"/>
  <c r="F71" i="228"/>
  <c r="E71" i="228"/>
  <c r="D71" i="228"/>
  <c r="M69" i="228"/>
  <c r="L69" i="228"/>
  <c r="K69" i="228"/>
  <c r="J69" i="228"/>
  <c r="I69" i="228"/>
  <c r="H69" i="228"/>
  <c r="G69" i="228"/>
  <c r="F69" i="228"/>
  <c r="E69" i="228"/>
  <c r="D69" i="228"/>
  <c r="M67" i="228"/>
  <c r="L67" i="228"/>
  <c r="K67" i="228"/>
  <c r="J67" i="228"/>
  <c r="I67" i="228"/>
  <c r="H67" i="228"/>
  <c r="G67" i="228"/>
  <c r="F67" i="228"/>
  <c r="E67" i="228"/>
  <c r="D67" i="228"/>
  <c r="M65" i="228"/>
  <c r="L65" i="228"/>
  <c r="K65" i="228"/>
  <c r="J65" i="228"/>
  <c r="I65" i="228"/>
  <c r="H65" i="228"/>
  <c r="G65" i="228"/>
  <c r="F65" i="228"/>
  <c r="E65" i="228"/>
  <c r="D65" i="228"/>
  <c r="M63" i="228"/>
  <c r="L63" i="228"/>
  <c r="K63" i="228"/>
  <c r="J63" i="228"/>
  <c r="I63" i="228"/>
  <c r="H63" i="228"/>
  <c r="G63" i="228"/>
  <c r="F63" i="228"/>
  <c r="E63" i="228"/>
  <c r="D63" i="228"/>
  <c r="M61" i="228"/>
  <c r="L61" i="228"/>
  <c r="K61" i="228"/>
  <c r="J61" i="228"/>
  <c r="I61" i="228"/>
  <c r="H61" i="228"/>
  <c r="G61" i="228"/>
  <c r="F61" i="228"/>
  <c r="E61" i="228"/>
  <c r="D61" i="228"/>
  <c r="M59" i="228"/>
  <c r="L59" i="228"/>
  <c r="K59" i="228"/>
  <c r="J59" i="228"/>
  <c r="I59" i="228"/>
  <c r="H59" i="228"/>
  <c r="G59" i="228"/>
  <c r="F59" i="228"/>
  <c r="E59" i="228"/>
  <c r="D59" i="228"/>
  <c r="M57" i="228"/>
  <c r="L57" i="228"/>
  <c r="K57" i="228"/>
  <c r="J57" i="228"/>
  <c r="I57" i="228"/>
  <c r="H57" i="228"/>
  <c r="G57" i="228"/>
  <c r="F57" i="228"/>
  <c r="E57" i="228"/>
  <c r="D57" i="228"/>
  <c r="M55" i="228"/>
  <c r="L55" i="228"/>
  <c r="K55" i="228"/>
  <c r="J55" i="228"/>
  <c r="I55" i="228"/>
  <c r="H55" i="228"/>
  <c r="G55" i="228"/>
  <c r="F55" i="228"/>
  <c r="E55" i="228"/>
  <c r="D55" i="228"/>
  <c r="M53" i="228"/>
  <c r="L53" i="228"/>
  <c r="K53" i="228"/>
  <c r="J53" i="228"/>
  <c r="I53" i="228"/>
  <c r="H53" i="228"/>
  <c r="G53" i="228"/>
  <c r="F53" i="228"/>
  <c r="E53" i="228"/>
  <c r="D53" i="228"/>
  <c r="M51" i="228"/>
  <c r="L51" i="228"/>
  <c r="K51" i="228"/>
  <c r="J51" i="228"/>
  <c r="I51" i="228"/>
  <c r="H51" i="228"/>
  <c r="G51" i="228"/>
  <c r="F51" i="228"/>
  <c r="E51" i="228"/>
  <c r="D51" i="228"/>
  <c r="M49" i="228"/>
  <c r="L49" i="228"/>
  <c r="K49" i="228"/>
  <c r="J49" i="228"/>
  <c r="I49" i="228"/>
  <c r="H49" i="228"/>
  <c r="G49" i="228"/>
  <c r="F49" i="228"/>
  <c r="E49" i="228"/>
  <c r="D49" i="228"/>
  <c r="M47" i="228"/>
  <c r="L47" i="228"/>
  <c r="K47" i="228"/>
  <c r="J47" i="228"/>
  <c r="I47" i="228"/>
  <c r="H47" i="228"/>
  <c r="G47" i="228"/>
  <c r="F47" i="228"/>
  <c r="E47" i="228"/>
  <c r="D47" i="228"/>
  <c r="M45" i="228"/>
  <c r="L45" i="228"/>
  <c r="K45" i="228"/>
  <c r="J45" i="228"/>
  <c r="I45" i="228"/>
  <c r="H45" i="228"/>
  <c r="G45" i="228"/>
  <c r="F45" i="228"/>
  <c r="E45" i="228"/>
  <c r="D45" i="228"/>
  <c r="M43" i="228"/>
  <c r="L43" i="228"/>
  <c r="K43" i="228"/>
  <c r="J43" i="228"/>
  <c r="I43" i="228"/>
  <c r="H43" i="228"/>
  <c r="G43" i="228"/>
  <c r="F43" i="228"/>
  <c r="E43" i="228"/>
  <c r="D43" i="228"/>
  <c r="M41" i="228"/>
  <c r="L41" i="228"/>
  <c r="K41" i="228"/>
  <c r="J41" i="228"/>
  <c r="I41" i="228"/>
  <c r="H41" i="228"/>
  <c r="G41" i="228"/>
  <c r="F41" i="228"/>
  <c r="E41" i="228"/>
  <c r="D41" i="228"/>
  <c r="M39" i="228"/>
  <c r="L39" i="228"/>
  <c r="K39" i="228"/>
  <c r="J39" i="228"/>
  <c r="I39" i="228"/>
  <c r="H39" i="228"/>
  <c r="G39" i="228"/>
  <c r="F39" i="228"/>
  <c r="E39" i="228"/>
  <c r="D39" i="228"/>
  <c r="M37" i="228"/>
  <c r="L37" i="228"/>
  <c r="K37" i="228"/>
  <c r="J37" i="228"/>
  <c r="I37" i="228"/>
  <c r="H37" i="228"/>
  <c r="G37" i="228"/>
  <c r="F37" i="228"/>
  <c r="E37" i="228"/>
  <c r="D37" i="228"/>
  <c r="M35" i="228"/>
  <c r="L35" i="228"/>
  <c r="K35" i="228"/>
  <c r="J35" i="228"/>
  <c r="I35" i="228"/>
  <c r="H35" i="228"/>
  <c r="G35" i="228"/>
  <c r="F35" i="228"/>
  <c r="E35" i="228"/>
  <c r="D35" i="228"/>
  <c r="M33" i="228"/>
  <c r="L33" i="228"/>
  <c r="K33" i="228"/>
  <c r="J33" i="228"/>
  <c r="I33" i="228"/>
  <c r="H33" i="228"/>
  <c r="G33" i="228"/>
  <c r="F33" i="228"/>
  <c r="E33" i="228"/>
  <c r="D33" i="228"/>
  <c r="M31" i="228"/>
  <c r="L31" i="228"/>
  <c r="K31" i="228"/>
  <c r="J31" i="228"/>
  <c r="I31" i="228"/>
  <c r="H31" i="228"/>
  <c r="G31" i="228"/>
  <c r="F31" i="228"/>
  <c r="E31" i="228"/>
  <c r="D31" i="228"/>
  <c r="M29" i="228"/>
  <c r="L29" i="228"/>
  <c r="K29" i="228"/>
  <c r="J29" i="228"/>
  <c r="I29" i="228"/>
  <c r="H29" i="228"/>
  <c r="G29" i="228"/>
  <c r="F29" i="228"/>
  <c r="E29" i="228"/>
  <c r="D29" i="228"/>
  <c r="M27" i="228"/>
  <c r="L27" i="228"/>
  <c r="K27" i="228"/>
  <c r="J27" i="228"/>
  <c r="I27" i="228"/>
  <c r="H27" i="228"/>
  <c r="G27" i="228"/>
  <c r="F27" i="228"/>
  <c r="E27" i="228"/>
  <c r="D27" i="228"/>
  <c r="M25" i="228"/>
  <c r="L25" i="228"/>
  <c r="K25" i="228"/>
  <c r="J25" i="228"/>
  <c r="I25" i="228"/>
  <c r="H25" i="228"/>
  <c r="G25" i="228"/>
  <c r="F25" i="228"/>
  <c r="E25" i="228"/>
  <c r="D25" i="228"/>
  <c r="M23" i="228"/>
  <c r="L23" i="228"/>
  <c r="K23" i="228"/>
  <c r="J23" i="228"/>
  <c r="I23" i="228"/>
  <c r="H23" i="228"/>
  <c r="G23" i="228"/>
  <c r="F23" i="228"/>
  <c r="E23" i="228"/>
  <c r="D23" i="228"/>
  <c r="M21" i="228"/>
  <c r="L21" i="228"/>
  <c r="K21" i="228"/>
  <c r="J21" i="228"/>
  <c r="I21" i="228"/>
  <c r="H21" i="228"/>
  <c r="G21" i="228"/>
  <c r="F21" i="228"/>
  <c r="E21" i="228"/>
  <c r="D21" i="228"/>
  <c r="M19" i="228"/>
  <c r="L19" i="228"/>
  <c r="K19" i="228"/>
  <c r="J19" i="228"/>
  <c r="I19" i="228"/>
  <c r="H19" i="228"/>
  <c r="G19" i="228"/>
  <c r="F19" i="228"/>
  <c r="E19" i="228"/>
  <c r="D19" i="228"/>
  <c r="M17" i="228"/>
  <c r="L17" i="228"/>
  <c r="K17" i="228"/>
  <c r="J17" i="228"/>
  <c r="I17" i="228"/>
  <c r="H17" i="228"/>
  <c r="G17" i="228"/>
  <c r="F17" i="228"/>
  <c r="E17" i="228"/>
  <c r="D17" i="228"/>
  <c r="M15" i="228"/>
  <c r="L15" i="228"/>
  <c r="K15" i="228"/>
  <c r="J15" i="228"/>
  <c r="I15" i="228"/>
  <c r="H15" i="228"/>
  <c r="G15" i="228"/>
  <c r="F15" i="228"/>
  <c r="E15" i="228"/>
  <c r="D15" i="228"/>
  <c r="M13" i="228"/>
  <c r="L13" i="228"/>
  <c r="K13" i="228"/>
  <c r="J13" i="228"/>
  <c r="I13" i="228"/>
  <c r="H13" i="228"/>
  <c r="G13" i="228"/>
  <c r="F13" i="228"/>
  <c r="E13" i="228"/>
  <c r="D13" i="228"/>
  <c r="M11" i="228"/>
  <c r="L11" i="228"/>
  <c r="K11" i="228"/>
  <c r="J11" i="228"/>
  <c r="I11" i="228"/>
  <c r="H11" i="228"/>
  <c r="G11" i="228"/>
  <c r="F11" i="228"/>
  <c r="E11" i="228"/>
  <c r="D11" i="228"/>
  <c r="Q95" i="256" l="1"/>
  <c r="O95" i="256"/>
  <c r="N95" i="256"/>
  <c r="M95" i="256"/>
  <c r="L95" i="256"/>
  <c r="K95" i="256"/>
  <c r="J95" i="256"/>
  <c r="I95" i="256"/>
  <c r="H95" i="256"/>
  <c r="G95" i="256"/>
  <c r="F95" i="256"/>
  <c r="E95" i="256"/>
  <c r="D95" i="256"/>
  <c r="Q93" i="256"/>
  <c r="O93" i="256"/>
  <c r="N93" i="256"/>
  <c r="M93" i="256"/>
  <c r="L93" i="256"/>
  <c r="K93" i="256"/>
  <c r="J93" i="256"/>
  <c r="I93" i="256"/>
  <c r="H93" i="256"/>
  <c r="G93" i="256"/>
  <c r="F93" i="256"/>
  <c r="E93" i="256"/>
  <c r="D93" i="256"/>
  <c r="Q91" i="256"/>
  <c r="O91" i="256"/>
  <c r="N91" i="256"/>
  <c r="M91" i="256"/>
  <c r="L91" i="256"/>
  <c r="K91" i="256"/>
  <c r="J91" i="256"/>
  <c r="I91" i="256"/>
  <c r="H91" i="256"/>
  <c r="G91" i="256"/>
  <c r="F91" i="256"/>
  <c r="E91" i="256"/>
  <c r="D91" i="256"/>
  <c r="Q89" i="256"/>
  <c r="O89" i="256"/>
  <c r="N89" i="256"/>
  <c r="M89" i="256"/>
  <c r="L89" i="256"/>
  <c r="K89" i="256"/>
  <c r="J89" i="256"/>
  <c r="I89" i="256"/>
  <c r="H89" i="256"/>
  <c r="G89" i="256"/>
  <c r="F89" i="256"/>
  <c r="E89" i="256"/>
  <c r="D89" i="256"/>
  <c r="Q87" i="256"/>
  <c r="O87" i="256"/>
  <c r="N87" i="256"/>
  <c r="M87" i="256"/>
  <c r="L87" i="256"/>
  <c r="K87" i="256"/>
  <c r="J87" i="256"/>
  <c r="I87" i="256"/>
  <c r="H87" i="256"/>
  <c r="G87" i="256"/>
  <c r="F87" i="256"/>
  <c r="E87" i="256"/>
  <c r="D87" i="256"/>
  <c r="Q85" i="256"/>
  <c r="O85" i="256"/>
  <c r="N85" i="256"/>
  <c r="M85" i="256"/>
  <c r="L85" i="256"/>
  <c r="K85" i="256"/>
  <c r="J85" i="256"/>
  <c r="I85" i="256"/>
  <c r="H85" i="256"/>
  <c r="G85" i="256"/>
  <c r="F85" i="256"/>
  <c r="E85" i="256"/>
  <c r="D85" i="256"/>
  <c r="Q83" i="256"/>
  <c r="O83" i="256"/>
  <c r="N83" i="256"/>
  <c r="M83" i="256"/>
  <c r="L83" i="256"/>
  <c r="K83" i="256"/>
  <c r="J83" i="256"/>
  <c r="I83" i="256"/>
  <c r="H83" i="256"/>
  <c r="G83" i="256"/>
  <c r="F83" i="256"/>
  <c r="E83" i="256"/>
  <c r="D83" i="256"/>
  <c r="Q81" i="256"/>
  <c r="O81" i="256"/>
  <c r="N81" i="256"/>
  <c r="M81" i="256"/>
  <c r="L81" i="256"/>
  <c r="K81" i="256"/>
  <c r="J81" i="256"/>
  <c r="I81" i="256"/>
  <c r="H81" i="256"/>
  <c r="G81" i="256"/>
  <c r="F81" i="256"/>
  <c r="E81" i="256"/>
  <c r="D81" i="256"/>
  <c r="Q79" i="256"/>
  <c r="O79" i="256"/>
  <c r="N79" i="256"/>
  <c r="M79" i="256"/>
  <c r="L79" i="256"/>
  <c r="K79" i="256"/>
  <c r="J79" i="256"/>
  <c r="I79" i="256"/>
  <c r="H79" i="256"/>
  <c r="G79" i="256"/>
  <c r="F79" i="256"/>
  <c r="E79" i="256"/>
  <c r="D79" i="256"/>
  <c r="Q77" i="256"/>
  <c r="O77" i="256"/>
  <c r="N77" i="256"/>
  <c r="M77" i="256"/>
  <c r="L77" i="256"/>
  <c r="K77" i="256"/>
  <c r="J77" i="256"/>
  <c r="I77" i="256"/>
  <c r="H77" i="256"/>
  <c r="G77" i="256"/>
  <c r="F77" i="256"/>
  <c r="E77" i="256"/>
  <c r="D77" i="256"/>
  <c r="Q75" i="256"/>
  <c r="O75" i="256"/>
  <c r="N75" i="256"/>
  <c r="M75" i="256"/>
  <c r="L75" i="256"/>
  <c r="K75" i="256"/>
  <c r="J75" i="256"/>
  <c r="I75" i="256"/>
  <c r="H75" i="256"/>
  <c r="G75" i="256"/>
  <c r="F75" i="256"/>
  <c r="E75" i="256"/>
  <c r="D75" i="256"/>
  <c r="Q73" i="256"/>
  <c r="O73" i="256"/>
  <c r="N73" i="256"/>
  <c r="M73" i="256"/>
  <c r="L73" i="256"/>
  <c r="K73" i="256"/>
  <c r="J73" i="256"/>
  <c r="I73" i="256"/>
  <c r="H73" i="256"/>
  <c r="G73" i="256"/>
  <c r="F73" i="256"/>
  <c r="E73" i="256"/>
  <c r="D73" i="256"/>
  <c r="Q71" i="256"/>
  <c r="O71" i="256"/>
  <c r="N71" i="256"/>
  <c r="M71" i="256"/>
  <c r="L71" i="256"/>
  <c r="K71" i="256"/>
  <c r="J71" i="256"/>
  <c r="I71" i="256"/>
  <c r="H71" i="256"/>
  <c r="G71" i="256"/>
  <c r="F71" i="256"/>
  <c r="E71" i="256"/>
  <c r="D71" i="256"/>
  <c r="Q69" i="256"/>
  <c r="O69" i="256"/>
  <c r="N69" i="256"/>
  <c r="M69" i="256"/>
  <c r="L69" i="256"/>
  <c r="K69" i="256"/>
  <c r="J69" i="256"/>
  <c r="I69" i="256"/>
  <c r="H69" i="256"/>
  <c r="G69" i="256"/>
  <c r="F69" i="256"/>
  <c r="E69" i="256"/>
  <c r="D69" i="256"/>
  <c r="Q67" i="256"/>
  <c r="O67" i="256"/>
  <c r="N67" i="256"/>
  <c r="M67" i="256"/>
  <c r="L67" i="256"/>
  <c r="K67" i="256"/>
  <c r="J67" i="256"/>
  <c r="I67" i="256"/>
  <c r="H67" i="256"/>
  <c r="G67" i="256"/>
  <c r="F67" i="256"/>
  <c r="E67" i="256"/>
  <c r="D67" i="256"/>
  <c r="Q65" i="256"/>
  <c r="O65" i="256"/>
  <c r="N65" i="256"/>
  <c r="M65" i="256"/>
  <c r="L65" i="256"/>
  <c r="K65" i="256"/>
  <c r="J65" i="256"/>
  <c r="I65" i="256"/>
  <c r="H65" i="256"/>
  <c r="G65" i="256"/>
  <c r="F65" i="256"/>
  <c r="E65" i="256"/>
  <c r="D65" i="256"/>
  <c r="Q63" i="256"/>
  <c r="O63" i="256"/>
  <c r="N63" i="256"/>
  <c r="M63" i="256"/>
  <c r="L63" i="256"/>
  <c r="K63" i="256"/>
  <c r="J63" i="256"/>
  <c r="I63" i="256"/>
  <c r="H63" i="256"/>
  <c r="G63" i="256"/>
  <c r="F63" i="256"/>
  <c r="E63" i="256"/>
  <c r="D63" i="256"/>
  <c r="Q61" i="256"/>
  <c r="O61" i="256"/>
  <c r="N61" i="256"/>
  <c r="M61" i="256"/>
  <c r="L61" i="256"/>
  <c r="K61" i="256"/>
  <c r="J61" i="256"/>
  <c r="I61" i="256"/>
  <c r="H61" i="256"/>
  <c r="G61" i="256"/>
  <c r="F61" i="256"/>
  <c r="E61" i="256"/>
  <c r="D61" i="256"/>
  <c r="Q59" i="256"/>
  <c r="O59" i="256"/>
  <c r="N59" i="256"/>
  <c r="M59" i="256"/>
  <c r="L59" i="256"/>
  <c r="K59" i="256"/>
  <c r="J59" i="256"/>
  <c r="I59" i="256"/>
  <c r="H59" i="256"/>
  <c r="G59" i="256"/>
  <c r="F59" i="256"/>
  <c r="E59" i="256"/>
  <c r="D59" i="256"/>
  <c r="Q57" i="256"/>
  <c r="O57" i="256"/>
  <c r="N57" i="256"/>
  <c r="M57" i="256"/>
  <c r="L57" i="256"/>
  <c r="K57" i="256"/>
  <c r="J57" i="256"/>
  <c r="I57" i="256"/>
  <c r="H57" i="256"/>
  <c r="G57" i="256"/>
  <c r="F57" i="256"/>
  <c r="E57" i="256"/>
  <c r="D57" i="256"/>
  <c r="Q55" i="256"/>
  <c r="O55" i="256"/>
  <c r="N55" i="256"/>
  <c r="M55" i="256"/>
  <c r="L55" i="256"/>
  <c r="K55" i="256"/>
  <c r="J55" i="256"/>
  <c r="I55" i="256"/>
  <c r="H55" i="256"/>
  <c r="G55" i="256"/>
  <c r="F55" i="256"/>
  <c r="E55" i="256"/>
  <c r="D55" i="256"/>
  <c r="Q53" i="256"/>
  <c r="O53" i="256"/>
  <c r="N53" i="256"/>
  <c r="M53" i="256"/>
  <c r="L53" i="256"/>
  <c r="K53" i="256"/>
  <c r="J53" i="256"/>
  <c r="I53" i="256"/>
  <c r="H53" i="256"/>
  <c r="G53" i="256"/>
  <c r="F53" i="256"/>
  <c r="E53" i="256"/>
  <c r="D53" i="256"/>
  <c r="Q51" i="256"/>
  <c r="O51" i="256"/>
  <c r="N51" i="256"/>
  <c r="M51" i="256"/>
  <c r="L51" i="256"/>
  <c r="K51" i="256"/>
  <c r="J51" i="256"/>
  <c r="I51" i="256"/>
  <c r="H51" i="256"/>
  <c r="G51" i="256"/>
  <c r="F51" i="256"/>
  <c r="E51" i="256"/>
  <c r="D51" i="256"/>
  <c r="Q49" i="256"/>
  <c r="O49" i="256"/>
  <c r="N49" i="256"/>
  <c r="M49" i="256"/>
  <c r="L49" i="256"/>
  <c r="K49" i="256"/>
  <c r="J49" i="256"/>
  <c r="I49" i="256"/>
  <c r="H49" i="256"/>
  <c r="G49" i="256"/>
  <c r="F49" i="256"/>
  <c r="E49" i="256"/>
  <c r="D49" i="256"/>
  <c r="Q47" i="256"/>
  <c r="O47" i="256"/>
  <c r="N47" i="256"/>
  <c r="M47" i="256"/>
  <c r="L47" i="256"/>
  <c r="K47" i="256"/>
  <c r="J47" i="256"/>
  <c r="I47" i="256"/>
  <c r="H47" i="256"/>
  <c r="G47" i="256"/>
  <c r="F47" i="256"/>
  <c r="E47" i="256"/>
  <c r="D47" i="256"/>
  <c r="Q45" i="256"/>
  <c r="O45" i="256"/>
  <c r="N45" i="256"/>
  <c r="M45" i="256"/>
  <c r="L45" i="256"/>
  <c r="K45" i="256"/>
  <c r="J45" i="256"/>
  <c r="I45" i="256"/>
  <c r="H45" i="256"/>
  <c r="G45" i="256"/>
  <c r="F45" i="256"/>
  <c r="E45" i="256"/>
  <c r="D45" i="256"/>
  <c r="Q43" i="256"/>
  <c r="O43" i="256"/>
  <c r="N43" i="256"/>
  <c r="M43" i="256"/>
  <c r="L43" i="256"/>
  <c r="K43" i="256"/>
  <c r="J43" i="256"/>
  <c r="I43" i="256"/>
  <c r="H43" i="256"/>
  <c r="G43" i="256"/>
  <c r="F43" i="256"/>
  <c r="E43" i="256"/>
  <c r="D43" i="256"/>
  <c r="Q41" i="256"/>
  <c r="O41" i="256"/>
  <c r="N41" i="256"/>
  <c r="M41" i="256"/>
  <c r="L41" i="256"/>
  <c r="K41" i="256"/>
  <c r="J41" i="256"/>
  <c r="I41" i="256"/>
  <c r="H41" i="256"/>
  <c r="G41" i="256"/>
  <c r="F41" i="256"/>
  <c r="E41" i="256"/>
  <c r="D41" i="256"/>
  <c r="Q39" i="256"/>
  <c r="O39" i="256"/>
  <c r="N39" i="256"/>
  <c r="M39" i="256"/>
  <c r="L39" i="256"/>
  <c r="K39" i="256"/>
  <c r="J39" i="256"/>
  <c r="I39" i="256"/>
  <c r="H39" i="256"/>
  <c r="G39" i="256"/>
  <c r="F39" i="256"/>
  <c r="E39" i="256"/>
  <c r="D39" i="256"/>
  <c r="Q37" i="256"/>
  <c r="O37" i="256"/>
  <c r="N37" i="256"/>
  <c r="M37" i="256"/>
  <c r="L37" i="256"/>
  <c r="K37" i="256"/>
  <c r="J37" i="256"/>
  <c r="I37" i="256"/>
  <c r="H37" i="256"/>
  <c r="G37" i="256"/>
  <c r="F37" i="256"/>
  <c r="E37" i="256"/>
  <c r="D37" i="256"/>
  <c r="Q35" i="256"/>
  <c r="O35" i="256"/>
  <c r="N35" i="256"/>
  <c r="M35" i="256"/>
  <c r="L35" i="256"/>
  <c r="K35" i="256"/>
  <c r="J35" i="256"/>
  <c r="I35" i="256"/>
  <c r="H35" i="256"/>
  <c r="G35" i="256"/>
  <c r="F35" i="256"/>
  <c r="E35" i="256"/>
  <c r="D35" i="256"/>
  <c r="Q33" i="256"/>
  <c r="O33" i="256"/>
  <c r="N33" i="256"/>
  <c r="M33" i="256"/>
  <c r="L33" i="256"/>
  <c r="K33" i="256"/>
  <c r="J33" i="256"/>
  <c r="I33" i="256"/>
  <c r="H33" i="256"/>
  <c r="G33" i="256"/>
  <c r="F33" i="256"/>
  <c r="E33" i="256"/>
  <c r="D33" i="256"/>
  <c r="Q31" i="256"/>
  <c r="O31" i="256"/>
  <c r="N31" i="256"/>
  <c r="M31" i="256"/>
  <c r="L31" i="256"/>
  <c r="K31" i="256"/>
  <c r="J31" i="256"/>
  <c r="I31" i="256"/>
  <c r="H31" i="256"/>
  <c r="G31" i="256"/>
  <c r="F31" i="256"/>
  <c r="E31" i="256"/>
  <c r="D31" i="256"/>
  <c r="Q29" i="256"/>
  <c r="O29" i="256"/>
  <c r="N29" i="256"/>
  <c r="M29" i="256"/>
  <c r="L29" i="256"/>
  <c r="K29" i="256"/>
  <c r="J29" i="256"/>
  <c r="I29" i="256"/>
  <c r="H29" i="256"/>
  <c r="G29" i="256"/>
  <c r="F29" i="256"/>
  <c r="E29" i="256"/>
  <c r="D29" i="256"/>
  <c r="Q27" i="256"/>
  <c r="O27" i="256"/>
  <c r="N27" i="256"/>
  <c r="M27" i="256"/>
  <c r="L27" i="256"/>
  <c r="K27" i="256"/>
  <c r="J27" i="256"/>
  <c r="I27" i="256"/>
  <c r="H27" i="256"/>
  <c r="G27" i="256"/>
  <c r="F27" i="256"/>
  <c r="E27" i="256"/>
  <c r="D27" i="256"/>
  <c r="Q25" i="256"/>
  <c r="O25" i="256"/>
  <c r="N25" i="256"/>
  <c r="M25" i="256"/>
  <c r="L25" i="256"/>
  <c r="K25" i="256"/>
  <c r="J25" i="256"/>
  <c r="I25" i="256"/>
  <c r="H25" i="256"/>
  <c r="G25" i="256"/>
  <c r="F25" i="256"/>
  <c r="E25" i="256"/>
  <c r="D25" i="256"/>
  <c r="Q23" i="256"/>
  <c r="O23" i="256"/>
  <c r="N23" i="256"/>
  <c r="M23" i="256"/>
  <c r="L23" i="256"/>
  <c r="K23" i="256"/>
  <c r="J23" i="256"/>
  <c r="I23" i="256"/>
  <c r="H23" i="256"/>
  <c r="G23" i="256"/>
  <c r="F23" i="256"/>
  <c r="Q21" i="256"/>
  <c r="O21" i="256"/>
  <c r="N21" i="256"/>
  <c r="M21" i="256"/>
  <c r="L21" i="256"/>
  <c r="K21" i="256"/>
  <c r="J21" i="256"/>
  <c r="I21" i="256"/>
  <c r="H21" i="256"/>
  <c r="G21" i="256"/>
  <c r="F21" i="256"/>
  <c r="E21" i="256"/>
  <c r="D21" i="256"/>
  <c r="Q19" i="256"/>
  <c r="O19" i="256"/>
  <c r="N19" i="256"/>
  <c r="M19" i="256"/>
  <c r="L19" i="256"/>
  <c r="K19" i="256"/>
  <c r="J19" i="256"/>
  <c r="I19" i="256"/>
  <c r="H19" i="256"/>
  <c r="G19" i="256"/>
  <c r="F19" i="256"/>
  <c r="E19" i="256"/>
  <c r="D19" i="256"/>
  <c r="Q17" i="256"/>
  <c r="O17" i="256"/>
  <c r="N17" i="256"/>
  <c r="M17" i="256"/>
  <c r="L17" i="256"/>
  <c r="K17" i="256"/>
  <c r="J17" i="256"/>
  <c r="I17" i="256"/>
  <c r="H17" i="256"/>
  <c r="G17" i="256"/>
  <c r="F17" i="256"/>
  <c r="E17" i="256"/>
  <c r="D17" i="256"/>
  <c r="Q15" i="256"/>
  <c r="O15" i="256"/>
  <c r="N15" i="256"/>
  <c r="M15" i="256"/>
  <c r="L15" i="256"/>
  <c r="K15" i="256"/>
  <c r="J15" i="256"/>
  <c r="I15" i="256"/>
  <c r="H15" i="256"/>
  <c r="G15" i="256"/>
  <c r="F15" i="256"/>
  <c r="E15" i="256"/>
  <c r="D15" i="256"/>
  <c r="Q13" i="256"/>
  <c r="O13" i="256"/>
  <c r="N13" i="256"/>
  <c r="M13" i="256"/>
  <c r="L13" i="256"/>
  <c r="K13" i="256"/>
  <c r="J13" i="256"/>
  <c r="I13" i="256"/>
  <c r="H13" i="256"/>
  <c r="G13" i="256"/>
  <c r="F13" i="256"/>
  <c r="E13" i="256"/>
  <c r="D13" i="256"/>
  <c r="Q11" i="256"/>
  <c r="O11" i="256"/>
  <c r="N11" i="256"/>
  <c r="M11" i="256"/>
  <c r="L11" i="256"/>
  <c r="K11" i="256"/>
  <c r="J11" i="256"/>
  <c r="I11" i="256"/>
  <c r="H11" i="256"/>
  <c r="G11" i="256"/>
  <c r="F11" i="256"/>
  <c r="E11" i="256"/>
  <c r="D11" i="256"/>
  <c r="I30" i="51" l="1"/>
  <c r="I29" i="51"/>
</calcChain>
</file>

<file path=xl/sharedStrings.xml><?xml version="1.0" encoding="utf-8"?>
<sst xmlns="http://schemas.openxmlformats.org/spreadsheetml/2006/main" count="629" uniqueCount="132">
  <si>
    <t>●調査地域</t>
  </si>
  <si>
    <t>●調査方法</t>
  </si>
  <si>
    <t>●調査標本数</t>
  </si>
  <si>
    <t>●標本抽出</t>
    <phoneticPr fontId="11"/>
  </si>
  <si>
    <t>●調査対象</t>
    <rPh sb="1" eb="3">
      <t>チョウサ</t>
    </rPh>
    <rPh sb="3" eb="5">
      <t>タイショウシャ</t>
    </rPh>
    <phoneticPr fontId="11"/>
  </si>
  <si>
    <t>◆調査概要</t>
    <rPh sb="1" eb="3">
      <t>チョウサ</t>
    </rPh>
    <rPh sb="3" eb="5">
      <t>ガイヨウ</t>
    </rPh>
    <phoneticPr fontId="4"/>
  </si>
  <si>
    <t>●調査日時</t>
    <rPh sb="3" eb="5">
      <t>ニチジ</t>
    </rPh>
    <phoneticPr fontId="11"/>
  </si>
  <si>
    <t>対象者全体</t>
    <rPh sb="0" eb="3">
      <t>タイショウシャ</t>
    </rPh>
    <phoneticPr fontId="4"/>
  </si>
  <si>
    <t>男性</t>
    <rPh sb="0" eb="2">
      <t>ダンセイ</t>
    </rPh>
    <phoneticPr fontId="4"/>
  </si>
  <si>
    <t>女性</t>
    <rPh sb="0" eb="2">
      <t>ジョセイ</t>
    </rPh>
    <phoneticPr fontId="4"/>
  </si>
  <si>
    <t>N=</t>
  </si>
  <si>
    <t>上段：実数/下段：％</t>
    <rPh sb="0" eb="2">
      <t>ジョウダン</t>
    </rPh>
    <rPh sb="3" eb="5">
      <t>ジッスウ</t>
    </rPh>
    <rPh sb="6" eb="8">
      <t>ゲダン</t>
    </rPh>
    <phoneticPr fontId="4"/>
  </si>
  <si>
    <t>無回答</t>
  </si>
  <si>
    <t>無回答</t>
    <rPh sb="0" eb="3">
      <t>ムカイトウ</t>
    </rPh>
    <phoneticPr fontId="4"/>
  </si>
  <si>
    <t>30～39歳</t>
  </si>
  <si>
    <t>40～49歳</t>
  </si>
  <si>
    <t>50～59歳</t>
  </si>
  <si>
    <t>60～69歳</t>
  </si>
  <si>
    <t>F1.性別</t>
    <rPh sb="3" eb="5">
      <t>セイベツ</t>
    </rPh>
    <phoneticPr fontId="4"/>
  </si>
  <si>
    <t>F2.年齢</t>
    <rPh sb="3" eb="5">
      <t>ネンレイ</t>
    </rPh>
    <phoneticPr fontId="4"/>
  </si>
  <si>
    <t>F3.居住区</t>
    <rPh sb="3" eb="6">
      <t>キョジュウク</t>
    </rPh>
    <phoneticPr fontId="4"/>
  </si>
  <si>
    <t>中央区</t>
  </si>
  <si>
    <t>北区</t>
  </si>
  <si>
    <t>東区</t>
  </si>
  <si>
    <t>白石区</t>
  </si>
  <si>
    <t>厚別区</t>
  </si>
  <si>
    <t>豊平区</t>
  </si>
  <si>
    <t>清田区</t>
  </si>
  <si>
    <t>南区</t>
  </si>
  <si>
    <t>西区</t>
  </si>
  <si>
    <t>手稲区</t>
  </si>
  <si>
    <t>札幌市　市民の声を聞く課　御中</t>
    <rPh sb="0" eb="3">
      <t>サッポロシ</t>
    </rPh>
    <rPh sb="4" eb="6">
      <t>シミン</t>
    </rPh>
    <rPh sb="7" eb="8">
      <t>コエ</t>
    </rPh>
    <rPh sb="9" eb="10">
      <t>キ</t>
    </rPh>
    <rPh sb="11" eb="12">
      <t>カ</t>
    </rPh>
    <rPh sb="13" eb="15">
      <t>オンチュウ</t>
    </rPh>
    <phoneticPr fontId="22"/>
  </si>
  <si>
    <t>札幌市内</t>
    <rPh sb="0" eb="4">
      <t>サッポロシナイ</t>
    </rPh>
    <phoneticPr fontId="11"/>
  </si>
  <si>
    <t>住民基本台帳から等間隔無作為抽出</t>
    <rPh sb="0" eb="2">
      <t>ジュウミン</t>
    </rPh>
    <rPh sb="2" eb="4">
      <t>キホン</t>
    </rPh>
    <rPh sb="4" eb="6">
      <t>ダイチョウ</t>
    </rPh>
    <rPh sb="8" eb="11">
      <t>トウカンカク</t>
    </rPh>
    <rPh sb="11" eb="14">
      <t>ムサクイ</t>
    </rPh>
    <rPh sb="14" eb="16">
      <t>チュウシュツ</t>
    </rPh>
    <phoneticPr fontId="12"/>
  </si>
  <si>
    <t>郵送調査</t>
    <rPh sb="0" eb="2">
      <t>ユウソウ</t>
    </rPh>
    <rPh sb="2" eb="4">
      <t>チョウサ</t>
    </rPh>
    <phoneticPr fontId="11"/>
  </si>
  <si>
    <t>発送</t>
    <rPh sb="0" eb="2">
      <t>ハッソウ</t>
    </rPh>
    <phoneticPr fontId="11"/>
  </si>
  <si>
    <t>回収</t>
    <rPh sb="0" eb="2">
      <t>カイシュウ</t>
    </rPh>
    <phoneticPr fontId="11"/>
  </si>
  <si>
    <t>有効回収</t>
    <rPh sb="0" eb="2">
      <t>ユウコウ</t>
    </rPh>
    <rPh sb="2" eb="4">
      <t>カイシュウ</t>
    </rPh>
    <phoneticPr fontId="11"/>
  </si>
  <si>
    <t>件数</t>
    <rPh sb="0" eb="2">
      <t>ケンスウ</t>
    </rPh>
    <phoneticPr fontId="11"/>
  </si>
  <si>
    <t>率（％）</t>
    <rPh sb="0" eb="1">
      <t>リツ</t>
    </rPh>
    <phoneticPr fontId="11"/>
  </si>
  <si>
    <t>●設問数</t>
    <rPh sb="1" eb="3">
      <t>セツモン</t>
    </rPh>
    <rPh sb="3" eb="4">
      <t>スウ</t>
    </rPh>
    <phoneticPr fontId="11"/>
  </si>
  <si>
    <t>●調査票発送日</t>
    <rPh sb="1" eb="4">
      <t>チョウサヒョウ</t>
    </rPh>
    <rPh sb="4" eb="6">
      <t>ハッソウ</t>
    </rPh>
    <rPh sb="6" eb="7">
      <t>ビ</t>
    </rPh>
    <phoneticPr fontId="11"/>
  </si>
  <si>
    <t>F4.職業</t>
    <rPh sb="3" eb="5">
      <t>ショクギョウ</t>
    </rPh>
    <phoneticPr fontId="4"/>
  </si>
  <si>
    <t>公務員</t>
    <phoneticPr fontId="4"/>
  </si>
  <si>
    <t>自営業</t>
    <phoneticPr fontId="4"/>
  </si>
  <si>
    <t>パート・アルバイト</t>
    <phoneticPr fontId="4"/>
  </si>
  <si>
    <t>主婦・主夫</t>
    <phoneticPr fontId="4"/>
  </si>
  <si>
    <t>学生</t>
    <phoneticPr fontId="4"/>
  </si>
  <si>
    <t>無職</t>
    <phoneticPr fontId="4"/>
  </si>
  <si>
    <t>その他</t>
    <phoneticPr fontId="4"/>
  </si>
  <si>
    <t>無回答</t>
    <phoneticPr fontId="4"/>
  </si>
  <si>
    <t>満18歳以上の男女　5,000人</t>
    <rPh sb="0" eb="1">
      <t>マン</t>
    </rPh>
    <rPh sb="3" eb="4">
      <t>サイ</t>
    </rPh>
    <rPh sb="4" eb="6">
      <t>イジョウ</t>
    </rPh>
    <rPh sb="7" eb="9">
      <t>ダンジョ</t>
    </rPh>
    <rPh sb="15" eb="16">
      <t>ニン</t>
    </rPh>
    <phoneticPr fontId="12"/>
  </si>
  <si>
    <t>下記を参照</t>
    <phoneticPr fontId="11"/>
  </si>
  <si>
    <t>会社員</t>
    <phoneticPr fontId="4"/>
  </si>
  <si>
    <t>クロス集計表②　フェース×各テーマ</t>
    <rPh sb="3" eb="6">
      <t>シュウケイヒョウ</t>
    </rPh>
    <rPh sb="13" eb="14">
      <t>カク</t>
    </rPh>
    <phoneticPr fontId="0"/>
  </si>
  <si>
    <t>29歳以下</t>
    <rPh sb="2" eb="3">
      <t>サイ</t>
    </rPh>
    <rPh sb="3" eb="5">
      <t>イカ</t>
    </rPh>
    <phoneticPr fontId="4"/>
  </si>
  <si>
    <t>70歳以上</t>
    <rPh sb="2" eb="5">
      <t>サイイジョウ</t>
    </rPh>
    <phoneticPr fontId="4"/>
  </si>
  <si>
    <t>特定非営利活動法人ライツ</t>
    <rPh sb="0" eb="2">
      <t>トクテイ</t>
    </rPh>
    <rPh sb="2" eb="5">
      <t>ヒエイリ</t>
    </rPh>
    <rPh sb="5" eb="7">
      <t>カツドウ</t>
    </rPh>
    <rPh sb="7" eb="9">
      <t>ホウジン</t>
    </rPh>
    <phoneticPr fontId="4"/>
  </si>
  <si>
    <t>新聞</t>
    <rPh sb="0" eb="2">
      <t>シンブン</t>
    </rPh>
    <phoneticPr fontId="4"/>
  </si>
  <si>
    <t>テレビ</t>
    <phoneticPr fontId="4"/>
  </si>
  <si>
    <t>ラジオ</t>
    <phoneticPr fontId="4"/>
  </si>
  <si>
    <t>インターネット</t>
    <phoneticPr fontId="4"/>
  </si>
  <si>
    <t>ＳＮＳ</t>
    <phoneticPr fontId="4"/>
  </si>
  <si>
    <t>広報さっぽろ</t>
    <rPh sb="0" eb="2">
      <t>コウホウ</t>
    </rPh>
    <phoneticPr fontId="4"/>
  </si>
  <si>
    <t>パンフレットやチラシなど</t>
    <phoneticPr fontId="4"/>
  </si>
  <si>
    <t>町内会の回覧板</t>
    <phoneticPr fontId="4"/>
  </si>
  <si>
    <t>家族や友人、知人</t>
    <phoneticPr fontId="4"/>
  </si>
  <si>
    <t>特に情報を得ていない</t>
    <phoneticPr fontId="4"/>
  </si>
  <si>
    <t>無回答</t>
    <rPh sb="0" eb="3">
      <t>ム</t>
    </rPh>
    <phoneticPr fontId="4"/>
  </si>
  <si>
    <t>『令和元年度第４回　市民意識調査』</t>
    <rPh sb="1" eb="3">
      <t>レイワ</t>
    </rPh>
    <rPh sb="3" eb="5">
      <t>ガンネン</t>
    </rPh>
    <rPh sb="4" eb="6">
      <t>ネンド</t>
    </rPh>
    <rPh sb="6" eb="7">
      <t>ダイ</t>
    </rPh>
    <rPh sb="8" eb="9">
      <t>カイ</t>
    </rPh>
    <rPh sb="10" eb="12">
      <t>シミン</t>
    </rPh>
    <rPh sb="12" eb="14">
      <t>イシキ</t>
    </rPh>
    <rPh sb="14" eb="16">
      <t>チョウサ</t>
    </rPh>
    <phoneticPr fontId="0"/>
  </si>
  <si>
    <t>＜2019年12月6日（金）～2019年12月20日（金）＞</t>
    <phoneticPr fontId="0"/>
  </si>
  <si>
    <t>2019年12月5日（木）</t>
    <rPh sb="4" eb="5">
      <t>ネン</t>
    </rPh>
    <rPh sb="7" eb="8">
      <t>ガツ</t>
    </rPh>
    <rPh sb="9" eb="10">
      <t>ニチ</t>
    </rPh>
    <rPh sb="11" eb="12">
      <t>モク</t>
    </rPh>
    <phoneticPr fontId="31"/>
  </si>
  <si>
    <t>2019年12月6日（金）～2019年12月20日（金）</t>
    <phoneticPr fontId="31"/>
  </si>
  <si>
    <t>テーマ２　札幌市役所の仕事の取り組み方に対する評価について</t>
    <phoneticPr fontId="4"/>
  </si>
  <si>
    <t>問６　あなたは、市役所や区役所の仕事の取り組み方に対して、どのように思いますか。（SA）</t>
    <phoneticPr fontId="31"/>
  </si>
  <si>
    <t>よくやっていると思う</t>
    <rPh sb="8" eb="9">
      <t>オモ</t>
    </rPh>
    <phoneticPr fontId="3"/>
  </si>
  <si>
    <t>どちらかといえばよくやっていると思う</t>
    <rPh sb="16" eb="17">
      <t>オモ</t>
    </rPh>
    <phoneticPr fontId="3"/>
  </si>
  <si>
    <t>どちらともいえない</t>
  </si>
  <si>
    <t>どちらかといえば不満である</t>
    <rPh sb="8" eb="10">
      <t>フマン</t>
    </rPh>
    <phoneticPr fontId="3"/>
  </si>
  <si>
    <t>不満である</t>
    <rPh sb="0" eb="2">
      <t>フマン</t>
    </rPh>
    <phoneticPr fontId="3"/>
  </si>
  <si>
    <t>無回答</t>
    <rPh sb="0" eb="3">
      <t>ムカイトウ</t>
    </rPh>
    <phoneticPr fontId="3"/>
  </si>
  <si>
    <t>問７　過去に市役所や区役所で届出や申請などの手続きをしたことがありますか。（SA）</t>
    <phoneticPr fontId="31"/>
  </si>
  <si>
    <t>概ね５年以内にしたことがある</t>
    <rPh sb="0" eb="1">
      <t>オオム</t>
    </rPh>
    <rPh sb="3" eb="4">
      <t>ネン</t>
    </rPh>
    <rPh sb="4" eb="6">
      <t>イナイ</t>
    </rPh>
    <phoneticPr fontId="3"/>
  </si>
  <si>
    <t>５年以上前にしたことがある</t>
    <rPh sb="1" eb="2">
      <t>ネン</t>
    </rPh>
    <rPh sb="2" eb="4">
      <t>イジョウ</t>
    </rPh>
    <rPh sb="4" eb="5">
      <t>マエ</t>
    </rPh>
    <phoneticPr fontId="3"/>
  </si>
  <si>
    <t>したことがない・覚えていない</t>
    <rPh sb="8" eb="9">
      <t>オボ</t>
    </rPh>
    <phoneticPr fontId="3"/>
  </si>
  <si>
    <t>市外からの転入</t>
    <rPh sb="0" eb="2">
      <t>シガイ</t>
    </rPh>
    <rPh sb="5" eb="7">
      <t>テンニュウ</t>
    </rPh>
    <phoneticPr fontId="3"/>
  </si>
  <si>
    <t>市内の住所変更</t>
    <rPh sb="0" eb="2">
      <t>シナイ</t>
    </rPh>
    <rPh sb="3" eb="5">
      <t>ジュウショ</t>
    </rPh>
    <rPh sb="5" eb="7">
      <t>ヘンコウ</t>
    </rPh>
    <phoneticPr fontId="3"/>
  </si>
  <si>
    <t>出生</t>
    <rPh sb="0" eb="2">
      <t>シュッセイ</t>
    </rPh>
    <phoneticPr fontId="3"/>
  </si>
  <si>
    <t>婚姻、離婚</t>
    <rPh sb="0" eb="2">
      <t>コンイン</t>
    </rPh>
    <rPh sb="3" eb="5">
      <t>リコン</t>
    </rPh>
    <phoneticPr fontId="3"/>
  </si>
  <si>
    <t>死亡</t>
    <rPh sb="0" eb="2">
      <t>シボウ</t>
    </rPh>
    <phoneticPr fontId="3"/>
  </si>
  <si>
    <t>各種証明書の取得（戸籍、住民票、印鑑証明、税証明など）</t>
    <rPh sb="0" eb="2">
      <t>カクシュ</t>
    </rPh>
    <rPh sb="2" eb="5">
      <t>ショウメイショ</t>
    </rPh>
    <rPh sb="6" eb="8">
      <t>シュトク</t>
    </rPh>
    <rPh sb="9" eb="11">
      <t>コセキ</t>
    </rPh>
    <rPh sb="12" eb="15">
      <t>ジュウミンヒョウ</t>
    </rPh>
    <rPh sb="16" eb="18">
      <t>インカン</t>
    </rPh>
    <rPh sb="18" eb="20">
      <t>ショウメイ</t>
    </rPh>
    <rPh sb="21" eb="22">
      <t>ゼイ</t>
    </rPh>
    <rPh sb="22" eb="24">
      <t>ショウメイ</t>
    </rPh>
    <phoneticPr fontId="3"/>
  </si>
  <si>
    <t>その他</t>
    <rPh sb="2" eb="3">
      <t>タ</t>
    </rPh>
    <phoneticPr fontId="3"/>
  </si>
  <si>
    <t>&lt;&lt;問７で「１　概ね５年以内にしたことがある」または「２　５年以上前にしたことがある」と答えた方にお聞きします。≫</t>
    <rPh sb="2" eb="3">
      <t>トイ</t>
    </rPh>
    <rPh sb="8" eb="9">
      <t>オオム</t>
    </rPh>
    <rPh sb="11" eb="12">
      <t>ネン</t>
    </rPh>
    <rPh sb="12" eb="14">
      <t>イナイ</t>
    </rPh>
    <rPh sb="30" eb="31">
      <t>ネン</t>
    </rPh>
    <rPh sb="31" eb="33">
      <t>イジョウ</t>
    </rPh>
    <rPh sb="33" eb="34">
      <t>マエ</t>
    </rPh>
    <phoneticPr fontId="31"/>
  </si>
  <si>
    <t>問７－１　あなたは、市役所や区役所でどのような手続きをしましたか。あてはまるものにいくつでも○をつけてください。（MA）</t>
    <rPh sb="0" eb="1">
      <t>トイ</t>
    </rPh>
    <rPh sb="10" eb="13">
      <t>シヤクショ</t>
    </rPh>
    <rPh sb="14" eb="17">
      <t>クヤクショ</t>
    </rPh>
    <rPh sb="23" eb="25">
      <t>テツヅ</t>
    </rPh>
    <phoneticPr fontId="31"/>
  </si>
  <si>
    <t>問７－２　あなたは、市役所や区役所の届出や申請などの手続きについて、待ち時間をどのように思いますか。（SA）</t>
    <rPh sb="0" eb="1">
      <t>トイ</t>
    </rPh>
    <rPh sb="10" eb="13">
      <t>シヤクショ</t>
    </rPh>
    <rPh sb="14" eb="17">
      <t>クヤクショ</t>
    </rPh>
    <rPh sb="18" eb="19">
      <t>トド</t>
    </rPh>
    <rPh sb="19" eb="20">
      <t>デ</t>
    </rPh>
    <rPh sb="21" eb="23">
      <t>シンセイ</t>
    </rPh>
    <rPh sb="26" eb="28">
      <t>テツヅ</t>
    </rPh>
    <rPh sb="34" eb="35">
      <t>マ</t>
    </rPh>
    <rPh sb="36" eb="38">
      <t>ジカン</t>
    </rPh>
    <rPh sb="44" eb="45">
      <t>オモ</t>
    </rPh>
    <phoneticPr fontId="31"/>
  </si>
  <si>
    <t>短い</t>
    <rPh sb="0" eb="1">
      <t>ミジカ</t>
    </rPh>
    <phoneticPr fontId="3"/>
  </si>
  <si>
    <t>どちらかといえば短い</t>
    <rPh sb="8" eb="9">
      <t>ミジカ</t>
    </rPh>
    <phoneticPr fontId="3"/>
  </si>
  <si>
    <t>どちらかといえば長い</t>
    <rPh sb="8" eb="9">
      <t>ナガ</t>
    </rPh>
    <phoneticPr fontId="3"/>
  </si>
  <si>
    <t>長い</t>
    <rPh sb="0" eb="1">
      <t>ナガ</t>
    </rPh>
    <phoneticPr fontId="3"/>
  </si>
  <si>
    <t>問７－３　あなたは、市役所や区役所の届出や申請などの手続きについて、わかりやすいと思いますか。（SA）</t>
    <rPh sb="0" eb="1">
      <t>トイ</t>
    </rPh>
    <rPh sb="10" eb="13">
      <t>シヤクショ</t>
    </rPh>
    <rPh sb="14" eb="17">
      <t>クヤクショ</t>
    </rPh>
    <rPh sb="18" eb="19">
      <t>トド</t>
    </rPh>
    <rPh sb="19" eb="20">
      <t>デ</t>
    </rPh>
    <rPh sb="21" eb="23">
      <t>シンセイ</t>
    </rPh>
    <rPh sb="26" eb="28">
      <t>テツヅ</t>
    </rPh>
    <rPh sb="41" eb="42">
      <t>オモ</t>
    </rPh>
    <phoneticPr fontId="31"/>
  </si>
  <si>
    <t>わかりやすい</t>
  </si>
  <si>
    <t>どちらかといえばわかりやすい</t>
  </si>
  <si>
    <t>どちらかといえばわかりづらい</t>
  </si>
  <si>
    <t>わかりづらい</t>
  </si>
  <si>
    <t>問７－４　あなたは、市役所や区役所の届出や申請などの手続きにおいて、どのようなことを改善すべきと思いますか。あてはまるものにいくつでも○をつけてください。（MA）</t>
    <rPh sb="0" eb="1">
      <t>トイ</t>
    </rPh>
    <rPh sb="10" eb="13">
      <t>シヤクショ</t>
    </rPh>
    <rPh sb="14" eb="17">
      <t>クヤクショ</t>
    </rPh>
    <rPh sb="18" eb="19">
      <t>トド</t>
    </rPh>
    <rPh sb="19" eb="20">
      <t>デ</t>
    </rPh>
    <rPh sb="21" eb="23">
      <t>シンセイ</t>
    </rPh>
    <rPh sb="26" eb="28">
      <t>テツヅ</t>
    </rPh>
    <rPh sb="42" eb="44">
      <t>カイゼン</t>
    </rPh>
    <rPh sb="48" eb="49">
      <t>オモ</t>
    </rPh>
    <phoneticPr fontId="31"/>
  </si>
  <si>
    <t>どの窓口で手続きするべきかわかりづらいこと</t>
    <rPh sb="2" eb="3">
      <t>マド</t>
    </rPh>
    <rPh sb="3" eb="4">
      <t>クチ</t>
    </rPh>
    <rPh sb="5" eb="7">
      <t>テツヅ</t>
    </rPh>
    <phoneticPr fontId="3"/>
  </si>
  <si>
    <t>複数の窓口で手続きをしなければならないこと</t>
    <rPh sb="0" eb="2">
      <t>フクスウ</t>
    </rPh>
    <rPh sb="3" eb="5">
      <t>マドグチ</t>
    </rPh>
    <rPh sb="6" eb="8">
      <t>テツヅ</t>
    </rPh>
    <phoneticPr fontId="3"/>
  </si>
  <si>
    <t>窓口の配置や表示がわかりづらいこと</t>
    <rPh sb="0" eb="2">
      <t>マドグチ</t>
    </rPh>
    <rPh sb="3" eb="5">
      <t>ハイチ</t>
    </rPh>
    <rPh sb="6" eb="8">
      <t>ヒョウジ</t>
    </rPh>
    <phoneticPr fontId="3"/>
  </si>
  <si>
    <t>手続きに必要な書類などが事前に調べづらいこと</t>
    <rPh sb="0" eb="2">
      <t>テツヅ</t>
    </rPh>
    <rPh sb="4" eb="6">
      <t>ヒツヨウ</t>
    </rPh>
    <rPh sb="7" eb="9">
      <t>ショルイ</t>
    </rPh>
    <rPh sb="12" eb="14">
      <t>ジゼン</t>
    </rPh>
    <rPh sb="15" eb="16">
      <t>シラ</t>
    </rPh>
    <phoneticPr fontId="3"/>
  </si>
  <si>
    <t>書類の書き方がわかりづらいこと</t>
    <rPh sb="0" eb="2">
      <t>ショルイ</t>
    </rPh>
    <rPh sb="3" eb="4">
      <t>カ</t>
    </rPh>
    <rPh sb="5" eb="6">
      <t>カタ</t>
    </rPh>
    <phoneticPr fontId="3"/>
  </si>
  <si>
    <t>書類に記入すべき欄が多いこと</t>
    <rPh sb="0" eb="2">
      <t>ショルイ</t>
    </rPh>
    <rPh sb="3" eb="5">
      <t>キニュウ</t>
    </rPh>
    <rPh sb="8" eb="9">
      <t>ラン</t>
    </rPh>
    <rPh sb="10" eb="11">
      <t>オオ</t>
    </rPh>
    <phoneticPr fontId="3"/>
  </si>
  <si>
    <t>手続きごとに申請書などを書かなければならないこと</t>
    <rPh sb="0" eb="2">
      <t>テツヅ</t>
    </rPh>
    <rPh sb="6" eb="9">
      <t>シンセイショ</t>
    </rPh>
    <rPh sb="12" eb="13">
      <t>カ</t>
    </rPh>
    <phoneticPr fontId="3"/>
  </si>
  <si>
    <t>市役所や区役所以外で手続きができないものが多いこと</t>
    <rPh sb="0" eb="3">
      <t>シヤクショ</t>
    </rPh>
    <rPh sb="4" eb="7">
      <t>クヤクショ</t>
    </rPh>
    <rPh sb="7" eb="9">
      <t>イガイ</t>
    </rPh>
    <rPh sb="10" eb="12">
      <t>テツヅ</t>
    </rPh>
    <rPh sb="21" eb="22">
      <t>オオ</t>
    </rPh>
    <phoneticPr fontId="3"/>
  </si>
  <si>
    <t>パソコンやスマートフォンなどから手続きができないものが多いこと</t>
    <rPh sb="16" eb="18">
      <t>テツヅ</t>
    </rPh>
    <rPh sb="27" eb="28">
      <t>オオ</t>
    </rPh>
    <phoneticPr fontId="3"/>
  </si>
  <si>
    <t>職員の説明がわかりづらいこと</t>
    <rPh sb="0" eb="2">
      <t>ショクイン</t>
    </rPh>
    <rPh sb="3" eb="5">
      <t>セツメイ</t>
    </rPh>
    <phoneticPr fontId="3"/>
  </si>
  <si>
    <t>わからない</t>
  </si>
  <si>
    <t>特にない</t>
    <rPh sb="0" eb="1">
      <t>トク</t>
    </rPh>
    <phoneticPr fontId="3"/>
  </si>
  <si>
    <t>そう思う</t>
    <rPh sb="2" eb="3">
      <t>オモ</t>
    </rPh>
    <phoneticPr fontId="3"/>
  </si>
  <si>
    <t>ある程度そう思う</t>
    <rPh sb="2" eb="4">
      <t>テイド</t>
    </rPh>
    <rPh sb="6" eb="7">
      <t>オモ</t>
    </rPh>
    <phoneticPr fontId="3"/>
  </si>
  <si>
    <t>あまりそう思わない</t>
    <rPh sb="5" eb="6">
      <t>オモ</t>
    </rPh>
    <phoneticPr fontId="3"/>
  </si>
  <si>
    <t>思わない</t>
    <rPh sb="0" eb="1">
      <t>オモ</t>
    </rPh>
    <phoneticPr fontId="3"/>
  </si>
  <si>
    <t>&lt;&lt;皆様にお聞きします。≫</t>
    <rPh sb="2" eb="4">
      <t>ミナサマ</t>
    </rPh>
    <phoneticPr fontId="31"/>
  </si>
  <si>
    <t>問８　あなたは、市役所や区役所の仕事の取り組み方について、よくやっていると思いますか。次のア～エのそれぞれの項目について、数字に１つずつ○をつけてください。（SA）</t>
    <rPh sb="0" eb="1">
      <t>トイ</t>
    </rPh>
    <rPh sb="8" eb="11">
      <t>シヤクショ</t>
    </rPh>
    <rPh sb="12" eb="15">
      <t>クヤクショ</t>
    </rPh>
    <rPh sb="16" eb="18">
      <t>シゴト</t>
    </rPh>
    <rPh sb="19" eb="20">
      <t>ト</t>
    </rPh>
    <rPh sb="21" eb="22">
      <t>ク</t>
    </rPh>
    <rPh sb="23" eb="24">
      <t>カタ</t>
    </rPh>
    <rPh sb="37" eb="38">
      <t>オモ</t>
    </rPh>
    <phoneticPr fontId="31"/>
  </si>
  <si>
    <t>ア　窓口や電話で親切な対応を行っている</t>
    <phoneticPr fontId="4"/>
  </si>
  <si>
    <t>イ　必要な業務（サービス）を実施している</t>
    <phoneticPr fontId="4"/>
  </si>
  <si>
    <t>ウ　事務や事業の効率化、見直しを進めている</t>
    <phoneticPr fontId="4"/>
  </si>
  <si>
    <t>F5.市政情報入手手段</t>
    <rPh sb="3" eb="5">
      <t>シセイ</t>
    </rPh>
    <rPh sb="5" eb="7">
      <t>ジョウホウ</t>
    </rPh>
    <rPh sb="7" eb="9">
      <t>ニュウシュ</t>
    </rPh>
    <rPh sb="9" eb="11">
      <t>シュダン</t>
    </rPh>
    <phoneticPr fontId="4"/>
  </si>
  <si>
    <t>エ　市政情報を積極的に発信している</t>
    <phoneticPr fontId="4"/>
  </si>
  <si>
    <t>子育てに関すること（児童手当、
子ども医療費助成など）</t>
    <rPh sb="0" eb="2">
      <t>コソダ</t>
    </rPh>
    <rPh sb="4" eb="5">
      <t>カン</t>
    </rPh>
    <rPh sb="10" eb="12">
      <t>ジドウ</t>
    </rPh>
    <rPh sb="12" eb="14">
      <t>テアテ</t>
    </rPh>
    <rPh sb="16" eb="17">
      <t>コ</t>
    </rPh>
    <rPh sb="19" eb="21">
      <t>イリョウ</t>
    </rPh>
    <rPh sb="21" eb="22">
      <t>ヒ</t>
    </rPh>
    <rPh sb="22" eb="24">
      <t>ジョセイ</t>
    </rPh>
    <phoneticPr fontId="3"/>
  </si>
  <si>
    <t>保健福祉に関すること（国民健康保険、介護保険、高齢者福祉、障がい者福祉など）</t>
    <rPh sb="0" eb="2">
      <t>ホケン</t>
    </rPh>
    <rPh sb="2" eb="4">
      <t>フクシ</t>
    </rPh>
    <rPh sb="5" eb="6">
      <t>カン</t>
    </rPh>
    <rPh sb="11" eb="13">
      <t>コクミン</t>
    </rPh>
    <rPh sb="13" eb="15">
      <t>ケンコウ</t>
    </rPh>
    <rPh sb="15" eb="17">
      <t>ホケン</t>
    </rPh>
    <rPh sb="18" eb="20">
      <t>カイゴ</t>
    </rPh>
    <rPh sb="20" eb="22">
      <t>ホケン</t>
    </rPh>
    <rPh sb="23" eb="26">
      <t>コウレイシャ</t>
    </rPh>
    <rPh sb="26" eb="28">
      <t>フクシ</t>
    </rPh>
    <rPh sb="29" eb="30">
      <t>ショウ</t>
    </rPh>
    <rPh sb="32" eb="33">
      <t>シャ</t>
    </rPh>
    <rPh sb="33" eb="35">
      <t>フクシ</t>
    </rPh>
    <phoneticPr fontId="3"/>
  </si>
  <si>
    <t>主設問35問、補助設問24問、フェース5問</t>
    <rPh sb="0" eb="1">
      <t>シュ</t>
    </rPh>
    <rPh sb="1" eb="3">
      <t>セツモン</t>
    </rPh>
    <rPh sb="5" eb="6">
      <t>モン</t>
    </rPh>
    <rPh sb="7" eb="9">
      <t>ホジョ</t>
    </rPh>
    <rPh sb="9" eb="11">
      <t>セツモン</t>
    </rPh>
    <rPh sb="13" eb="14">
      <t>モン</t>
    </rPh>
    <rPh sb="20" eb="21">
      <t>モン</t>
    </rPh>
    <phoneticPr fontId="31"/>
  </si>
  <si>
    <t>&lt;&lt;引き続き、問７で「１　概ね５年以内にしたことがある」または「２　５年以上前にしたことがある」と答えた方にお聞きします。≫</t>
    <rPh sb="2" eb="3">
      <t>ヒ</t>
    </rPh>
    <rPh sb="4" eb="5">
      <t>ツヅ</t>
    </rPh>
    <rPh sb="7" eb="8">
      <t>トイ</t>
    </rPh>
    <rPh sb="13" eb="14">
      <t>オオム</t>
    </rPh>
    <rPh sb="16" eb="17">
      <t>ネン</t>
    </rPh>
    <rPh sb="17" eb="19">
      <t>イナイ</t>
    </rPh>
    <rPh sb="35" eb="36">
      <t>ネン</t>
    </rPh>
    <rPh sb="36" eb="38">
      <t>イジョウ</t>
    </rPh>
    <rPh sb="38" eb="39">
      <t>マエ</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</si>
</sst>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lt;&gt;0]0.0;General"/>
    <numFmt numFmtId="177" formatCode="[=0]&quot;-&quot;;[&lt;&gt;0]0;General"/>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sz val="14"/>
      <name val="HGP創英角ｺﾞｼｯｸUB"/>
      <family val="3"/>
      <charset val="128"/>
    </font>
    <font>
      <sz val="9"/>
      <name val="ＭＳ ゴシック"/>
      <family val="3"/>
      <charset val="128"/>
    </font>
    <font>
      <sz val="11"/>
      <name val="明朝"/>
      <family val="1"/>
      <charset val="128"/>
    </font>
    <font>
      <i/>
      <sz val="10"/>
      <name val="明朝"/>
      <family val="1"/>
      <charset val="128"/>
    </font>
    <font>
      <sz val="10"/>
      <name val="明朝"/>
      <family val="1"/>
      <charset val="128"/>
    </font>
    <font>
      <i/>
      <sz val="11"/>
      <name val="ＭＳ Ｐ明朝"/>
      <family val="1"/>
      <charset val="128"/>
    </font>
    <font>
      <sz val="18"/>
      <name val="HGP創英角ｺﾞｼｯｸUB"/>
      <family val="3"/>
      <charset val="128"/>
    </font>
    <font>
      <sz val="11"/>
      <name val="HGP創英角ｺﾞｼｯｸUB"/>
      <family val="3"/>
      <charset val="128"/>
    </font>
    <font>
      <b/>
      <sz val="11"/>
      <name val="ＭＳ Ｐゴシック"/>
      <family val="3"/>
      <charset val="128"/>
    </font>
    <font>
      <sz val="10"/>
      <name val="ＭＳ ゴシック"/>
      <family val="3"/>
      <charset val="128"/>
    </font>
    <font>
      <sz val="10"/>
      <name val="ＭＳ Ｐゴシック"/>
      <family val="3"/>
      <charset val="128"/>
    </font>
    <font>
      <sz val="18"/>
      <color indexed="9"/>
      <name val="HGP創英角ｺﾞｼｯｸUB"/>
      <family val="3"/>
      <charset val="128"/>
    </font>
    <font>
      <b/>
      <sz val="10"/>
      <name val="ＭＳ ゴシック"/>
      <family val="3"/>
      <charset val="128"/>
    </font>
    <font>
      <sz val="11"/>
      <name val="ＭＳ ゴシック"/>
      <family val="3"/>
      <charset val="128"/>
    </font>
    <font>
      <sz val="9"/>
      <name val="ＭＳ Ｐゴシック"/>
      <family val="3"/>
      <charset val="128"/>
    </font>
    <font>
      <sz val="8"/>
      <name val="HGP創英角ｺﾞｼｯｸUB"/>
      <family val="3"/>
      <charset val="128"/>
    </font>
    <font>
      <sz val="16"/>
      <name val="HGP創英角ｺﾞｼｯｸUB"/>
      <family val="3"/>
      <charset val="128"/>
    </font>
    <font>
      <i/>
      <sz val="11"/>
      <name val="明朝"/>
      <family val="1"/>
      <charset val="128"/>
    </font>
    <font>
      <i/>
      <sz val="12"/>
      <name val="ＭＳ Ｐ明朝"/>
      <family val="1"/>
      <charset val="128"/>
    </font>
    <font>
      <sz val="9"/>
      <name val="明朝"/>
      <family val="1"/>
      <charset val="128"/>
    </font>
    <font>
      <sz val="11"/>
      <name val="ＭＳ Ｐ明朝"/>
      <family val="1"/>
      <charset val="128"/>
    </font>
    <font>
      <sz val="8"/>
      <name val="ＭＳ ゴシック"/>
      <family val="3"/>
      <charset val="128"/>
    </font>
    <font>
      <sz val="8"/>
      <color indexed="9"/>
      <name val="HGP創英角ｺﾞｼｯｸUB"/>
      <family val="3"/>
      <charset val="128"/>
    </font>
    <font>
      <u/>
      <sz val="18"/>
      <name val="HGP創英角ｺﾞｼｯｸUB"/>
      <family val="3"/>
      <charset val="128"/>
    </font>
    <font>
      <sz val="6"/>
      <name val="ＭＳ 明朝"/>
      <family val="1"/>
      <charset val="128"/>
    </font>
    <font>
      <sz val="12"/>
      <name val="ＭＳ 明朝"/>
      <family val="1"/>
      <charset val="128"/>
    </font>
    <font>
      <sz val="11"/>
      <name val="ＭＳ Ｐゴシック"/>
      <family val="1"/>
      <charset val="128"/>
    </font>
    <font>
      <sz val="9"/>
      <name val="ＭＳ 明朝"/>
      <family val="1"/>
      <charset val="128"/>
    </font>
  </fonts>
  <fills count="5">
    <fill>
      <patternFill patternType="none"/>
    </fill>
    <fill>
      <patternFill patternType="gray125"/>
    </fill>
    <fill>
      <patternFill patternType="solid">
        <fgColor indexed="31"/>
        <bgColor indexed="64"/>
      </patternFill>
    </fill>
    <fill>
      <patternFill patternType="solid">
        <fgColor theme="5" tint="0.79998168889431442"/>
        <bgColor indexed="64"/>
      </patternFill>
    </fill>
    <fill>
      <patternFill patternType="solid">
        <fgColor theme="8" tint="0.79998168889431442"/>
        <bgColor indexed="64"/>
      </patternFill>
    </fill>
  </fills>
  <borders count="32">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theme="1"/>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style="hair">
        <color indexed="64"/>
      </top>
      <bottom style="thin">
        <color indexed="64"/>
      </bottom>
      <diagonal/>
    </border>
  </borders>
  <cellStyleXfs count="9">
    <xf numFmtId="0" fontId="0" fillId="0" borderId="0"/>
    <xf numFmtId="0" fontId="8" fillId="0" borderId="0">
      <alignment vertical="center"/>
    </xf>
    <xf numFmtId="0" fontId="3" fillId="0" borderId="0">
      <alignment vertical="center"/>
    </xf>
    <xf numFmtId="0" fontId="9" fillId="0" borderId="0"/>
    <xf numFmtId="38" fontId="3" fillId="0" borderId="0" applyFont="0" applyFill="0" applyBorder="0" applyAlignment="0" applyProtection="0">
      <alignment vertical="center"/>
    </xf>
    <xf numFmtId="0" fontId="32" fillId="0" borderId="0"/>
    <xf numFmtId="0" fontId="2" fillId="0" borderId="0">
      <alignment vertical="center"/>
    </xf>
    <xf numFmtId="0" fontId="1" fillId="0" borderId="0">
      <alignment vertical="center"/>
    </xf>
    <xf numFmtId="0" fontId="34" fillId="0" borderId="0">
      <alignment vertical="center"/>
    </xf>
  </cellStyleXfs>
  <cellXfs count="153">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0" xfId="0" applyFont="1" applyAlignment="1">
      <alignment vertical="top" wrapText="1"/>
    </xf>
    <xf numFmtId="0" fontId="5" fillId="0" borderId="0" xfId="0" applyFont="1" applyBorder="1" applyAlignment="1">
      <alignment vertical="top" wrapText="1"/>
    </xf>
    <xf numFmtId="0" fontId="5" fillId="0" borderId="1" xfId="0" applyFont="1" applyBorder="1" applyAlignment="1">
      <alignment vertical="center"/>
    </xf>
    <xf numFmtId="0" fontId="7" fillId="0" borderId="1" xfId="0" applyFont="1" applyBorder="1" applyAlignment="1">
      <alignment vertical="center"/>
    </xf>
    <xf numFmtId="0" fontId="9" fillId="0" borderId="0" xfId="3"/>
    <xf numFmtId="0" fontId="14" fillId="0" borderId="0" xfId="1" applyFont="1">
      <alignment vertical="center"/>
    </xf>
    <xf numFmtId="0" fontId="16" fillId="0" borderId="0" xfId="1" applyFont="1">
      <alignment vertical="center"/>
    </xf>
    <xf numFmtId="0" fontId="12" fillId="0" borderId="0" xfId="3" applyFont="1" applyAlignment="1">
      <alignment horizontal="centerContinuous" vertical="center"/>
    </xf>
    <xf numFmtId="0" fontId="13" fillId="0" borderId="0" xfId="2" applyFont="1" applyAlignment="1">
      <alignment horizontal="center" vertical="center"/>
    </xf>
    <xf numFmtId="0" fontId="3" fillId="0" borderId="0" xfId="2">
      <alignment vertical="center"/>
    </xf>
    <xf numFmtId="0" fontId="15" fillId="0" borderId="0" xfId="2" applyFont="1">
      <alignment vertical="center"/>
    </xf>
    <xf numFmtId="0" fontId="14" fillId="0" borderId="0" xfId="2" applyFont="1">
      <alignment vertical="center"/>
    </xf>
    <xf numFmtId="0" fontId="3" fillId="0" borderId="0" xfId="2" applyFont="1" applyAlignment="1">
      <alignment horizontal="left" vertical="center"/>
    </xf>
    <xf numFmtId="0" fontId="5" fillId="0" borderId="0" xfId="2" applyFont="1" applyAlignment="1">
      <alignment horizontal="left" vertical="center"/>
    </xf>
    <xf numFmtId="0" fontId="15" fillId="0" borderId="0" xfId="1" applyFont="1">
      <alignment vertical="center"/>
    </xf>
    <xf numFmtId="0" fontId="3" fillId="0" borderId="0" xfId="1" applyFont="1">
      <alignment vertical="center"/>
    </xf>
    <xf numFmtId="0" fontId="19" fillId="0" borderId="0" xfId="1" applyFont="1">
      <alignment vertical="center"/>
    </xf>
    <xf numFmtId="0" fontId="6" fillId="0" borderId="0" xfId="2" applyFont="1" applyAlignment="1">
      <alignment horizontal="left" vertical="center"/>
    </xf>
    <xf numFmtId="0" fontId="17" fillId="0" borderId="0" xfId="2" applyFont="1" applyBorder="1" applyAlignment="1">
      <alignment horizontal="center" vertical="center"/>
    </xf>
    <xf numFmtId="0" fontId="20" fillId="0" borderId="0" xfId="3" applyFont="1" applyProtection="1">
      <protection locked="0"/>
    </xf>
    <xf numFmtId="0" fontId="3" fillId="0" borderId="0" xfId="2" applyFont="1">
      <alignment vertical="center"/>
    </xf>
    <xf numFmtId="0" fontId="3" fillId="0" borderId="0" xfId="2" applyBorder="1" applyAlignment="1">
      <alignment horizontal="center" vertical="center"/>
    </xf>
    <xf numFmtId="0" fontId="3" fillId="0" borderId="0" xfId="2" applyFont="1" applyAlignment="1">
      <alignment horizontal="distributed" vertical="center"/>
    </xf>
    <xf numFmtId="0" fontId="3" fillId="0" borderId="0" xfId="2" applyAlignment="1">
      <alignment vertical="center"/>
    </xf>
    <xf numFmtId="0" fontId="3" fillId="0" borderId="0" xfId="2" applyFont="1" applyAlignment="1">
      <alignment horizontal="right" vertical="center"/>
    </xf>
    <xf numFmtId="0" fontId="15" fillId="0" borderId="0" xfId="2" applyFont="1" applyAlignment="1">
      <alignment vertical="center"/>
    </xf>
    <xf numFmtId="0" fontId="7" fillId="0" borderId="1" xfId="0" applyFont="1" applyFill="1" applyBorder="1" applyAlignment="1">
      <alignment vertical="center"/>
    </xf>
    <xf numFmtId="0" fontId="5" fillId="0" borderId="1" xfId="0" applyFont="1" applyFill="1" applyBorder="1" applyAlignment="1">
      <alignment vertical="center"/>
    </xf>
    <xf numFmtId="0" fontId="18" fillId="0" borderId="1" xfId="2" applyFont="1" applyFill="1" applyBorder="1" applyAlignment="1">
      <alignment horizontal="left" vertical="center"/>
    </xf>
    <xf numFmtId="177" fontId="5" fillId="0" borderId="1" xfId="0" applyNumberFormat="1" applyFont="1" applyBorder="1" applyAlignment="1">
      <alignment horizontal="right" vertical="center"/>
    </xf>
    <xf numFmtId="177" fontId="5" fillId="0" borderId="0" xfId="0" applyNumberFormat="1" applyFont="1" applyAlignment="1">
      <alignment horizontal="right" vertical="center"/>
    </xf>
    <xf numFmtId="177" fontId="21" fillId="0" borderId="2" xfId="0" applyNumberFormat="1" applyFont="1" applyFill="1" applyBorder="1" applyAlignment="1">
      <alignment vertical="center"/>
    </xf>
    <xf numFmtId="177" fontId="21" fillId="0" borderId="3" xfId="0" applyNumberFormat="1" applyFont="1" applyFill="1" applyBorder="1" applyAlignment="1">
      <alignment vertical="center"/>
    </xf>
    <xf numFmtId="177" fontId="21" fillId="0" borderId="5" xfId="0" applyNumberFormat="1" applyFont="1" applyFill="1" applyBorder="1" applyAlignment="1">
      <alignment horizontal="right" vertical="center"/>
    </xf>
    <xf numFmtId="177" fontId="21" fillId="0" borderId="0" xfId="0" applyNumberFormat="1" applyFont="1" applyFill="1" applyBorder="1" applyAlignment="1">
      <alignment vertical="center"/>
    </xf>
    <xf numFmtId="176" fontId="21" fillId="0" borderId="7" xfId="0" applyNumberFormat="1" applyFont="1" applyBorder="1" applyAlignment="1">
      <alignment vertical="center"/>
    </xf>
    <xf numFmtId="176" fontId="21" fillId="0" borderId="0" xfId="0" applyNumberFormat="1" applyFont="1" applyBorder="1" applyAlignment="1">
      <alignment vertical="center"/>
    </xf>
    <xf numFmtId="177" fontId="21" fillId="0" borderId="13" xfId="0" applyNumberFormat="1" applyFont="1" applyFill="1" applyBorder="1" applyAlignment="1">
      <alignment horizontal="right" vertical="center"/>
    </xf>
    <xf numFmtId="177" fontId="21" fillId="0" borderId="10" xfId="0" applyNumberFormat="1" applyFont="1" applyFill="1" applyBorder="1" applyAlignment="1">
      <alignment horizontal="right" vertical="center"/>
    </xf>
    <xf numFmtId="0" fontId="23" fillId="0" borderId="0" xfId="3" applyFont="1" applyAlignment="1">
      <alignment horizontal="centerContinuous" vertical="center"/>
    </xf>
    <xf numFmtId="0" fontId="11" fillId="0" borderId="0" xfId="3" applyFont="1" applyAlignment="1">
      <alignment horizontal="centerContinuous"/>
    </xf>
    <xf numFmtId="0" fontId="11" fillId="0" borderId="0" xfId="3" applyFont="1" applyBorder="1" applyAlignment="1">
      <alignment horizontal="centerContinuous"/>
    </xf>
    <xf numFmtId="0" fontId="7" fillId="0" borderId="0" xfId="3" applyFont="1" applyBorder="1" applyAlignment="1">
      <alignment horizontal="centerContinuous"/>
    </xf>
    <xf numFmtId="56" fontId="11" fillId="0" borderId="0" xfId="3" applyNumberFormat="1" applyFont="1" applyBorder="1" applyAlignment="1">
      <alignment horizontal="centerContinuous"/>
    </xf>
    <xf numFmtId="0" fontId="11" fillId="0" borderId="0" xfId="3" applyFont="1"/>
    <xf numFmtId="0" fontId="9" fillId="0" borderId="0" xfId="3" applyAlignment="1">
      <alignment horizontal="centerContinuous"/>
    </xf>
    <xf numFmtId="0" fontId="7" fillId="0" borderId="0" xfId="3" applyFont="1" applyAlignment="1">
      <alignment horizontal="centerContinuous"/>
    </xf>
    <xf numFmtId="0" fontId="10" fillId="0" borderId="0" xfId="3" applyFont="1" applyAlignment="1">
      <alignment horizontal="centerContinuous"/>
    </xf>
    <xf numFmtId="0" fontId="24" fillId="0" borderId="0" xfId="3" applyFont="1" applyAlignment="1">
      <alignment horizontal="centerContinuous"/>
    </xf>
    <xf numFmtId="0" fontId="9" fillId="0" borderId="0" xfId="3" applyFont="1" applyAlignment="1">
      <alignment horizontal="centerContinuous" vertical="center"/>
    </xf>
    <xf numFmtId="0" fontId="9" fillId="0" borderId="0" xfId="3" applyAlignment="1">
      <alignment horizontal="centerContinuous" vertical="center"/>
    </xf>
    <xf numFmtId="0" fontId="25" fillId="0" borderId="0" xfId="3" applyFont="1" applyAlignment="1">
      <alignment horizontal="centerContinuous" vertical="center"/>
    </xf>
    <xf numFmtId="0" fontId="26" fillId="0" borderId="0" xfId="3" applyFont="1" applyBorder="1" applyAlignment="1">
      <alignment horizontal="centerContinuous" vertical="center"/>
    </xf>
    <xf numFmtId="0" fontId="27" fillId="0" borderId="0" xfId="3" applyFont="1"/>
    <xf numFmtId="177" fontId="21" fillId="0" borderId="17" xfId="0" applyNumberFormat="1" applyFont="1" applyFill="1" applyBorder="1" applyAlignment="1">
      <alignment horizontal="right" vertical="center"/>
    </xf>
    <xf numFmtId="176" fontId="21" fillId="2" borderId="18" xfId="0" applyNumberFormat="1" applyFont="1" applyFill="1" applyBorder="1" applyAlignment="1">
      <alignment horizontal="right" vertical="center"/>
    </xf>
    <xf numFmtId="0" fontId="28" fillId="0" borderId="0" xfId="1" applyFont="1">
      <alignment vertical="center"/>
    </xf>
    <xf numFmtId="0" fontId="3" fillId="0" borderId="0" xfId="1" applyFont="1" applyAlignment="1">
      <alignment horizontal="left" vertical="center"/>
    </xf>
    <xf numFmtId="0" fontId="29" fillId="0" borderId="0" xfId="0" applyFont="1" applyFill="1" applyAlignment="1">
      <alignment horizontal="center" vertical="center"/>
    </xf>
    <xf numFmtId="177" fontId="5" fillId="0" borderId="0" xfId="0" applyNumberFormat="1" applyFont="1" applyAlignment="1">
      <alignment horizontal="center" wrapText="1"/>
    </xf>
    <xf numFmtId="0" fontId="17" fillId="0" borderId="0" xfId="2" applyFont="1">
      <alignment vertical="center"/>
    </xf>
    <xf numFmtId="0" fontId="0" fillId="0" borderId="0" xfId="2" applyFont="1">
      <alignment vertical="center"/>
    </xf>
    <xf numFmtId="0" fontId="30" fillId="0" borderId="0" xfId="3" applyFont="1"/>
    <xf numFmtId="177" fontId="21" fillId="0" borderId="0" xfId="0" applyNumberFormat="1" applyFont="1" applyBorder="1" applyAlignment="1">
      <alignment vertical="center"/>
    </xf>
    <xf numFmtId="0" fontId="0" fillId="0" borderId="0" xfId="1" applyFont="1">
      <alignment vertical="center"/>
    </xf>
    <xf numFmtId="0" fontId="0" fillId="0" borderId="22" xfId="0" applyBorder="1"/>
    <xf numFmtId="3" fontId="0" fillId="0" borderId="16" xfId="0" applyNumberFormat="1" applyBorder="1" applyAlignment="1">
      <alignment vertical="center"/>
    </xf>
    <xf numFmtId="0" fontId="0" fillId="0" borderId="16" xfId="0" applyBorder="1" applyAlignment="1">
      <alignment vertical="center"/>
    </xf>
    <xf numFmtId="0" fontId="21" fillId="0" borderId="0" xfId="0" applyFont="1" applyAlignment="1">
      <alignment horizontal="right" vertical="center"/>
    </xf>
    <xf numFmtId="0" fontId="16" fillId="4" borderId="16" xfId="1" applyFont="1" applyFill="1" applyBorder="1" applyAlignment="1">
      <alignment horizontal="center" vertical="center"/>
    </xf>
    <xf numFmtId="0" fontId="0" fillId="4" borderId="16" xfId="1" applyFont="1" applyFill="1" applyBorder="1" applyAlignment="1">
      <alignment horizontal="center" vertical="center"/>
    </xf>
    <xf numFmtId="0" fontId="21" fillId="0" borderId="0" xfId="0" applyFont="1" applyBorder="1" applyAlignment="1">
      <alignment horizontal="left"/>
    </xf>
    <xf numFmtId="38" fontId="21" fillId="0" borderId="8" xfId="4" applyFont="1" applyBorder="1" applyAlignment="1">
      <alignment horizontal="right" vertical="center"/>
    </xf>
    <xf numFmtId="38" fontId="21" fillId="0" borderId="9" xfId="4" applyFont="1" applyBorder="1" applyAlignment="1">
      <alignment horizontal="right" vertical="center"/>
    </xf>
    <xf numFmtId="38" fontId="21" fillId="0" borderId="15" xfId="4" applyFont="1" applyBorder="1" applyAlignment="1">
      <alignment horizontal="right" vertical="center"/>
    </xf>
    <xf numFmtId="0" fontId="21" fillId="0" borderId="0" xfId="0" applyFont="1" applyBorder="1" applyAlignment="1">
      <alignment vertical="center"/>
    </xf>
    <xf numFmtId="0" fontId="5" fillId="0" borderId="23" xfId="0" applyFont="1" applyBorder="1" applyAlignment="1">
      <alignment vertical="center"/>
    </xf>
    <xf numFmtId="0" fontId="21" fillId="0" borderId="21" xfId="0" applyFont="1" applyBorder="1" applyAlignment="1">
      <alignment vertical="center"/>
    </xf>
    <xf numFmtId="0" fontId="5" fillId="0" borderId="21" xfId="0" applyFont="1" applyBorder="1" applyAlignment="1">
      <alignment vertical="center"/>
    </xf>
    <xf numFmtId="176" fontId="21" fillId="0" borderId="21" xfId="0" applyNumberFormat="1" applyFont="1" applyBorder="1" applyAlignment="1">
      <alignment vertical="center"/>
    </xf>
    <xf numFmtId="0" fontId="29" fillId="0" borderId="0" xfId="0" applyFont="1" applyFill="1" applyBorder="1" applyAlignment="1">
      <alignment horizontal="center" vertical="center"/>
    </xf>
    <xf numFmtId="177" fontId="5" fillId="0" borderId="0" xfId="0" applyNumberFormat="1" applyFont="1" applyBorder="1" applyAlignment="1">
      <alignment horizontal="right" vertical="center"/>
    </xf>
    <xf numFmtId="177" fontId="21" fillId="0" borderId="4" xfId="0" applyNumberFormat="1" applyFont="1" applyFill="1" applyBorder="1" applyAlignment="1">
      <alignment horizontal="right" vertical="center"/>
    </xf>
    <xf numFmtId="177" fontId="21" fillId="0" borderId="2" xfId="0" applyNumberFormat="1" applyFont="1" applyFill="1" applyBorder="1" applyAlignment="1">
      <alignment horizontal="left" vertical="center" wrapText="1" indent="1"/>
    </xf>
    <xf numFmtId="176" fontId="21" fillId="0" borderId="14" xfId="0" applyNumberFormat="1" applyFont="1" applyBorder="1" applyAlignment="1">
      <alignment horizontal="left" vertical="center" wrapText="1" indent="1"/>
    </xf>
    <xf numFmtId="177" fontId="21" fillId="0" borderId="11" xfId="0" applyNumberFormat="1" applyFont="1" applyFill="1" applyBorder="1" applyAlignment="1">
      <alignment horizontal="left" vertical="center" wrapText="1" indent="1"/>
    </xf>
    <xf numFmtId="176" fontId="21" fillId="0" borderId="6" xfId="0" applyNumberFormat="1" applyFont="1" applyBorder="1" applyAlignment="1">
      <alignment horizontal="left" vertical="center" wrapText="1" indent="1"/>
    </xf>
    <xf numFmtId="176" fontId="21" fillId="0" borderId="7" xfId="0" applyNumberFormat="1" applyFont="1" applyBorder="1" applyAlignment="1">
      <alignment horizontal="left" vertical="center" wrapText="1" indent="1"/>
    </xf>
    <xf numFmtId="177" fontId="21" fillId="0" borderId="6" xfId="0" applyNumberFormat="1" applyFont="1" applyFill="1" applyBorder="1" applyAlignment="1">
      <alignment horizontal="left" vertical="center" wrapText="1" indent="1"/>
    </xf>
    <xf numFmtId="176" fontId="21" fillId="0" borderId="15" xfId="0" applyNumberFormat="1" applyFont="1" applyBorder="1" applyAlignment="1">
      <alignment horizontal="left" vertical="center" wrapText="1" indent="1"/>
    </xf>
    <xf numFmtId="176" fontId="21" fillId="0" borderId="9" xfId="0" applyNumberFormat="1" applyFont="1" applyBorder="1" applyAlignment="1">
      <alignment horizontal="left" vertical="center" wrapText="1" indent="1"/>
    </xf>
    <xf numFmtId="176" fontId="21" fillId="0" borderId="8" xfId="0" applyNumberFormat="1" applyFont="1" applyBorder="1" applyAlignment="1">
      <alignment horizontal="left" vertical="center" wrapText="1" indent="1"/>
    </xf>
    <xf numFmtId="176" fontId="21" fillId="0" borderId="12" xfId="0" applyNumberFormat="1" applyFont="1" applyBorder="1" applyAlignment="1">
      <alignment horizontal="left" vertical="center" wrapText="1" indent="1"/>
    </xf>
    <xf numFmtId="177" fontId="21" fillId="0" borderId="9" xfId="0" applyNumberFormat="1" applyFont="1" applyFill="1" applyBorder="1" applyAlignment="1">
      <alignment horizontal="right" vertical="center"/>
    </xf>
    <xf numFmtId="176" fontId="21" fillId="2" borderId="15" xfId="0" applyNumberFormat="1" applyFont="1" applyFill="1" applyBorder="1" applyAlignment="1">
      <alignment horizontal="right" vertical="center"/>
    </xf>
    <xf numFmtId="177" fontId="21" fillId="0" borderId="12" xfId="0" applyNumberFormat="1" applyFont="1" applyFill="1" applyBorder="1" applyAlignment="1">
      <alignment horizontal="right" vertical="center"/>
    </xf>
    <xf numFmtId="49" fontId="8" fillId="0" borderId="0" xfId="0" applyNumberFormat="1" applyFont="1"/>
    <xf numFmtId="0" fontId="33" fillId="0" borderId="0" xfId="3" applyFont="1"/>
    <xf numFmtId="0" fontId="17" fillId="0" borderId="0" xfId="8" applyFont="1">
      <alignment vertical="center"/>
    </xf>
    <xf numFmtId="38" fontId="21" fillId="0" borderId="4" xfId="4" applyFont="1" applyBorder="1" applyAlignment="1">
      <alignment horizontal="right" vertical="center"/>
    </xf>
    <xf numFmtId="38" fontId="21" fillId="0" borderId="12" xfId="4" applyFont="1" applyBorder="1" applyAlignment="1">
      <alignment horizontal="right" vertical="center"/>
    </xf>
    <xf numFmtId="49" fontId="8" fillId="0" borderId="12" xfId="0" applyNumberFormat="1" applyFont="1" applyBorder="1" applyAlignment="1">
      <alignment vertical="top" textRotation="255" wrapText="1"/>
    </xf>
    <xf numFmtId="177" fontId="21" fillId="0" borderId="2" xfId="0" applyNumberFormat="1" applyFont="1" applyBorder="1" applyAlignment="1">
      <alignment horizontal="left" vertical="center" wrapText="1" indent="1"/>
    </xf>
    <xf numFmtId="177" fontId="21" fillId="0" borderId="4" xfId="0" applyNumberFormat="1" applyFont="1" applyBorder="1" applyAlignment="1">
      <alignment horizontal="right" vertical="center"/>
    </xf>
    <xf numFmtId="177" fontId="21" fillId="0" borderId="5" xfId="0" applyNumberFormat="1" applyFont="1" applyBorder="1" applyAlignment="1">
      <alignment horizontal="right" vertical="center"/>
    </xf>
    <xf numFmtId="177" fontId="21" fillId="0" borderId="9" xfId="0" applyNumberFormat="1" applyFont="1" applyBorder="1" applyAlignment="1">
      <alignment horizontal="right" vertical="center"/>
    </xf>
    <xf numFmtId="177" fontId="21" fillId="0" borderId="10" xfId="0" applyNumberFormat="1" applyFont="1" applyBorder="1" applyAlignment="1">
      <alignment horizontal="right" vertical="center"/>
    </xf>
    <xf numFmtId="177" fontId="21" fillId="0" borderId="6" xfId="0" applyNumberFormat="1" applyFont="1" applyBorder="1" applyAlignment="1">
      <alignment horizontal="left" vertical="center" wrapText="1" indent="1"/>
    </xf>
    <xf numFmtId="176" fontId="21" fillId="2" borderId="8" xfId="0" applyNumberFormat="1" applyFont="1" applyFill="1" applyBorder="1" applyAlignment="1">
      <alignment horizontal="right" vertical="center"/>
    </xf>
    <xf numFmtId="177" fontId="21" fillId="0" borderId="12" xfId="0" applyNumberFormat="1" applyFont="1" applyBorder="1" applyAlignment="1">
      <alignment horizontal="left" vertical="center" wrapText="1" inden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176" fontId="21" fillId="2" borderId="27" xfId="0" applyNumberFormat="1" applyFont="1" applyFill="1" applyBorder="1" applyAlignment="1">
      <alignment horizontal="right" vertical="center"/>
    </xf>
    <xf numFmtId="176" fontId="21" fillId="2" borderId="9" xfId="0" applyNumberFormat="1" applyFont="1" applyFill="1" applyBorder="1" applyAlignment="1">
      <alignment horizontal="right" vertical="center"/>
    </xf>
    <xf numFmtId="176" fontId="21" fillId="2" borderId="28" xfId="0" applyNumberFormat="1" applyFont="1" applyFill="1" applyBorder="1" applyAlignment="1">
      <alignment horizontal="right" vertical="center"/>
    </xf>
    <xf numFmtId="177" fontId="21" fillId="0" borderId="9" xfId="0" applyNumberFormat="1" applyFont="1" applyBorder="1" applyAlignment="1">
      <alignment horizontal="left" vertical="center" wrapText="1" indent="1"/>
    </xf>
    <xf numFmtId="177" fontId="21" fillId="0" borderId="12" xfId="0" applyNumberFormat="1" applyFont="1" applyBorder="1" applyAlignment="1">
      <alignment horizontal="right" vertical="center"/>
    </xf>
    <xf numFmtId="176" fontId="21" fillId="0" borderId="4" xfId="0" applyNumberFormat="1" applyFont="1" applyBorder="1" applyAlignment="1">
      <alignment horizontal="left" vertical="center" wrapText="1" indent="1"/>
    </xf>
    <xf numFmtId="177" fontId="21" fillId="0" borderId="17" xfId="0" applyNumberFormat="1" applyFont="1" applyBorder="1" applyAlignment="1">
      <alignment horizontal="right" vertical="center"/>
    </xf>
    <xf numFmtId="177" fontId="21" fillId="0" borderId="13" xfId="0" applyNumberFormat="1" applyFont="1" applyBorder="1" applyAlignment="1">
      <alignment horizontal="right" vertical="center"/>
    </xf>
    <xf numFmtId="177" fontId="21" fillId="0" borderId="0" xfId="0" applyNumberFormat="1"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49" fontId="8" fillId="0" borderId="0" xfId="0" applyNumberFormat="1" applyFont="1" applyFill="1" applyBorder="1" applyAlignment="1">
      <alignment vertical="top" textRotation="255" wrapText="1"/>
    </xf>
    <xf numFmtId="176" fontId="21" fillId="0" borderId="0" xfId="0" applyNumberFormat="1" applyFont="1" applyFill="1" applyBorder="1" applyAlignment="1">
      <alignment horizontal="right" vertical="center"/>
    </xf>
    <xf numFmtId="0" fontId="5" fillId="0" borderId="0" xfId="0" applyFont="1" applyFill="1" applyAlignment="1">
      <alignment vertical="center"/>
    </xf>
    <xf numFmtId="49" fontId="8" fillId="0" borderId="29" xfId="0" applyNumberFormat="1" applyFont="1" applyBorder="1" applyAlignment="1">
      <alignment vertical="top" textRotation="255" wrapText="1"/>
    </xf>
    <xf numFmtId="49" fontId="8" fillId="0" borderId="30" xfId="0" applyNumberFormat="1" applyFont="1" applyBorder="1" applyAlignment="1">
      <alignment vertical="top" textRotation="255" wrapText="1"/>
    </xf>
    <xf numFmtId="49" fontId="8" fillId="0" borderId="31" xfId="0" applyNumberFormat="1" applyFont="1" applyBorder="1" applyAlignment="1">
      <alignment vertical="top" textRotation="255" wrapText="1"/>
    </xf>
    <xf numFmtId="49" fontId="8" fillId="0" borderId="0" xfId="5" applyNumberFormat="1" applyFont="1"/>
    <xf numFmtId="0" fontId="5" fillId="0" borderId="0" xfId="0" applyFont="1" applyBorder="1" applyAlignment="1">
      <alignment vertical="center" wrapText="1"/>
    </xf>
    <xf numFmtId="49" fontId="8" fillId="0" borderId="0" xfId="0" applyNumberFormat="1" applyFont="1" applyBorder="1" applyAlignment="1">
      <alignment vertical="top" textRotation="255" wrapText="1"/>
    </xf>
    <xf numFmtId="176" fontId="21" fillId="2" borderId="0" xfId="0" applyNumberFormat="1" applyFont="1" applyFill="1" applyBorder="1" applyAlignment="1">
      <alignment horizontal="right" vertical="center"/>
    </xf>
    <xf numFmtId="177" fontId="21" fillId="0" borderId="0" xfId="0" applyNumberFormat="1" applyFont="1" applyBorder="1" applyAlignment="1">
      <alignment horizontal="right" vertical="center"/>
    </xf>
    <xf numFmtId="176" fontId="21" fillId="0" borderId="6" xfId="0" applyNumberFormat="1" applyFont="1" applyFill="1" applyBorder="1" applyAlignment="1">
      <alignment horizontal="right" vertical="center"/>
    </xf>
    <xf numFmtId="0" fontId="5" fillId="0" borderId="0" xfId="0" applyFont="1" applyBorder="1" applyAlignment="1">
      <alignment horizontal="left" vertical="center"/>
    </xf>
    <xf numFmtId="55" fontId="21" fillId="0" borderId="0" xfId="3" applyNumberFormat="1" applyFont="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176" fontId="21" fillId="0" borderId="4" xfId="0" applyNumberFormat="1" applyFont="1" applyBorder="1" applyAlignment="1">
      <alignment horizontal="center" vertical="center" textRotation="255"/>
    </xf>
    <xf numFmtId="176" fontId="21" fillId="0" borderId="9" xfId="0" applyNumberFormat="1" applyFont="1" applyBorder="1" applyAlignment="1">
      <alignment horizontal="center" vertical="center" textRotation="255"/>
    </xf>
    <xf numFmtId="176" fontId="21" fillId="0" borderId="8" xfId="0" applyNumberFormat="1" applyFont="1" applyBorder="1" applyAlignment="1">
      <alignment horizontal="center" vertical="center" textRotation="255"/>
    </xf>
    <xf numFmtId="0" fontId="21" fillId="0" borderId="4" xfId="0" applyFont="1" applyBorder="1" applyAlignment="1">
      <alignment horizontal="center" vertical="center" textRotation="255"/>
    </xf>
    <xf numFmtId="0" fontId="21" fillId="0" borderId="9" xfId="0" applyFont="1" applyBorder="1" applyAlignment="1">
      <alignment horizontal="center" vertical="center" textRotation="255"/>
    </xf>
    <xf numFmtId="0" fontId="21" fillId="0" borderId="8" xfId="0" applyFont="1" applyBorder="1" applyAlignment="1">
      <alignment horizontal="center" vertical="center" textRotation="255"/>
    </xf>
    <xf numFmtId="49" fontId="8" fillId="0" borderId="0" xfId="0" applyNumberFormat="1" applyFont="1" applyAlignment="1">
      <alignment horizontal="left" wrapText="1"/>
    </xf>
    <xf numFmtId="49" fontId="28" fillId="0" borderId="0" xfId="5" applyNumberFormat="1" applyFont="1" applyAlignment="1">
      <alignment horizontal="left" vertical="center" wrapText="1"/>
    </xf>
    <xf numFmtId="49" fontId="8" fillId="0" borderId="0" xfId="5" applyNumberFormat="1" applyFont="1" applyAlignment="1">
      <alignment horizontal="left" wrapText="1"/>
    </xf>
    <xf numFmtId="49" fontId="8" fillId="0" borderId="0" xfId="0" applyNumberFormat="1" applyFont="1" applyAlignment="1">
      <alignment horizontal="left" vertical="center" wrapText="1"/>
    </xf>
  </cellXfs>
  <cellStyles count="9">
    <cellStyle name="桁区切り" xfId="4" builtinId="6"/>
    <cellStyle name="標準" xfId="0" builtinId="0"/>
    <cellStyle name="標準 2" xfId="5"/>
    <cellStyle name="標準 3" xfId="6"/>
    <cellStyle name="標準 4" xfId="7"/>
    <cellStyle name="標準_00a目次&amp;特性" xfId="1"/>
    <cellStyle name="標準_0529ケッパレ！設計書" xfId="8"/>
    <cellStyle name="標準_Book2_※東急様_ＧＴ表" xfId="2"/>
    <cellStyle name="標準_表紙&amp;概要"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657225</xdr:colOff>
      <xdr:row>11</xdr:row>
      <xdr:rowOff>114300</xdr:rowOff>
    </xdr:from>
    <xdr:to>
      <xdr:col>11</xdr:col>
      <xdr:colOff>28575</xdr:colOff>
      <xdr:row>17</xdr:row>
      <xdr:rowOff>142875</xdr:rowOff>
    </xdr:to>
    <xdr:sp macro="" textlink="">
      <xdr:nvSpPr>
        <xdr:cNvPr id="2" name="Rectangle 107">
          <a:extLst>
            <a:ext uri="{FF2B5EF4-FFF2-40B4-BE49-F238E27FC236}">
              <a16:creationId xmlns:a16="http://schemas.microsoft.com/office/drawing/2014/main" id="{00000000-0008-0000-0000-000002000000}"/>
            </a:ext>
          </a:extLst>
        </xdr:cNvPr>
        <xdr:cNvSpPr>
          <a:spLocks noChangeArrowheads="1"/>
        </xdr:cNvSpPr>
      </xdr:nvSpPr>
      <xdr:spPr bwMode="auto">
        <a:xfrm>
          <a:off x="2714625" y="2000250"/>
          <a:ext cx="4857750" cy="1057275"/>
        </a:xfrm>
        <a:prstGeom prst="rect">
          <a:avLst/>
        </a:prstGeom>
        <a:noFill/>
        <a:ln w="76200" cmpd="tri">
          <a:solidFill>
            <a:srgbClr val="3366FF"/>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 name="Rectangle 3">
          <a:extLst>
            <a:ext uri="{FF2B5EF4-FFF2-40B4-BE49-F238E27FC236}">
              <a16:creationId xmlns:a16="http://schemas.microsoft.com/office/drawing/2014/main" id="{00000000-0008-0000-0000-00000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 name="テキスト 254">
          <a:extLst>
            <a:ext uri="{FF2B5EF4-FFF2-40B4-BE49-F238E27FC236}">
              <a16:creationId xmlns:a16="http://schemas.microsoft.com/office/drawing/2014/main" id="{00000000-0008-0000-0000-00000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 name="Rectangle 5">
          <a:extLst>
            <a:ext uri="{FF2B5EF4-FFF2-40B4-BE49-F238E27FC236}">
              <a16:creationId xmlns:a16="http://schemas.microsoft.com/office/drawing/2014/main" id="{00000000-0008-0000-0000-00000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 name="テキスト 283">
          <a:extLst>
            <a:ext uri="{FF2B5EF4-FFF2-40B4-BE49-F238E27FC236}">
              <a16:creationId xmlns:a16="http://schemas.microsoft.com/office/drawing/2014/main" id="{00000000-0008-0000-0000-00000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9" name="Rectangle 7">
          <a:extLst>
            <a:ext uri="{FF2B5EF4-FFF2-40B4-BE49-F238E27FC236}">
              <a16:creationId xmlns:a16="http://schemas.microsoft.com/office/drawing/2014/main" id="{00000000-0008-0000-0000-00000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0" name="テキスト 285">
          <a:extLst>
            <a:ext uri="{FF2B5EF4-FFF2-40B4-BE49-F238E27FC236}">
              <a16:creationId xmlns:a16="http://schemas.microsoft.com/office/drawing/2014/main" id="{00000000-0008-0000-0000-00000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1" name="Rectangle 9">
          <a:extLst>
            <a:ext uri="{FF2B5EF4-FFF2-40B4-BE49-F238E27FC236}">
              <a16:creationId xmlns:a16="http://schemas.microsoft.com/office/drawing/2014/main" id="{00000000-0008-0000-0000-00000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2" name="テキスト 291">
          <a:extLst>
            <a:ext uri="{FF2B5EF4-FFF2-40B4-BE49-F238E27FC236}">
              <a16:creationId xmlns:a16="http://schemas.microsoft.com/office/drawing/2014/main" id="{00000000-0008-0000-0000-00000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3" name="Rectangle 11">
          <a:extLst>
            <a:ext uri="{FF2B5EF4-FFF2-40B4-BE49-F238E27FC236}">
              <a16:creationId xmlns:a16="http://schemas.microsoft.com/office/drawing/2014/main" id="{00000000-0008-0000-0000-00000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4" name="テキスト 322">
          <a:extLst>
            <a:ext uri="{FF2B5EF4-FFF2-40B4-BE49-F238E27FC236}">
              <a16:creationId xmlns:a16="http://schemas.microsoft.com/office/drawing/2014/main" id="{00000000-0008-0000-0000-00000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5" name="Rectangle 13">
          <a:extLst>
            <a:ext uri="{FF2B5EF4-FFF2-40B4-BE49-F238E27FC236}">
              <a16:creationId xmlns:a16="http://schemas.microsoft.com/office/drawing/2014/main" id="{00000000-0008-0000-0000-00000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6" name="テキスト 324">
          <a:extLst>
            <a:ext uri="{FF2B5EF4-FFF2-40B4-BE49-F238E27FC236}">
              <a16:creationId xmlns:a16="http://schemas.microsoft.com/office/drawing/2014/main" id="{00000000-0008-0000-0000-00001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7" name="Rectangle 15">
          <a:extLst>
            <a:ext uri="{FF2B5EF4-FFF2-40B4-BE49-F238E27FC236}">
              <a16:creationId xmlns:a16="http://schemas.microsoft.com/office/drawing/2014/main" id="{00000000-0008-0000-0000-00001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8" name="テキスト 326">
          <a:extLst>
            <a:ext uri="{FF2B5EF4-FFF2-40B4-BE49-F238E27FC236}">
              <a16:creationId xmlns:a16="http://schemas.microsoft.com/office/drawing/2014/main" id="{00000000-0008-0000-0000-00001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9" name="Rectangle 17">
          <a:extLst>
            <a:ext uri="{FF2B5EF4-FFF2-40B4-BE49-F238E27FC236}">
              <a16:creationId xmlns:a16="http://schemas.microsoft.com/office/drawing/2014/main" id="{00000000-0008-0000-0000-00001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0" name="テキスト 328">
          <a:extLst>
            <a:ext uri="{FF2B5EF4-FFF2-40B4-BE49-F238E27FC236}">
              <a16:creationId xmlns:a16="http://schemas.microsoft.com/office/drawing/2014/main" id="{00000000-0008-0000-0000-00001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1" name="Rectangle 19">
          <a:extLst>
            <a:ext uri="{FF2B5EF4-FFF2-40B4-BE49-F238E27FC236}">
              <a16:creationId xmlns:a16="http://schemas.microsoft.com/office/drawing/2014/main" id="{00000000-0008-0000-0000-00001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2" name="テキスト 334">
          <a:extLst>
            <a:ext uri="{FF2B5EF4-FFF2-40B4-BE49-F238E27FC236}">
              <a16:creationId xmlns:a16="http://schemas.microsoft.com/office/drawing/2014/main" id="{00000000-0008-0000-0000-00001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3" name="Rectangle 21">
          <a:extLst>
            <a:ext uri="{FF2B5EF4-FFF2-40B4-BE49-F238E27FC236}">
              <a16:creationId xmlns:a16="http://schemas.microsoft.com/office/drawing/2014/main" id="{00000000-0008-0000-0000-00001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4" name="テキスト 336">
          <a:extLst>
            <a:ext uri="{FF2B5EF4-FFF2-40B4-BE49-F238E27FC236}">
              <a16:creationId xmlns:a16="http://schemas.microsoft.com/office/drawing/2014/main" id="{00000000-0008-0000-0000-00001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5" name="Rectangle 23">
          <a:extLst>
            <a:ext uri="{FF2B5EF4-FFF2-40B4-BE49-F238E27FC236}">
              <a16:creationId xmlns:a16="http://schemas.microsoft.com/office/drawing/2014/main" id="{00000000-0008-0000-0000-00001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6" name="テキスト 338">
          <a:extLst>
            <a:ext uri="{FF2B5EF4-FFF2-40B4-BE49-F238E27FC236}">
              <a16:creationId xmlns:a16="http://schemas.microsoft.com/office/drawing/2014/main" id="{00000000-0008-0000-0000-00001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7" name="Rectangle 25">
          <a:extLst>
            <a:ext uri="{FF2B5EF4-FFF2-40B4-BE49-F238E27FC236}">
              <a16:creationId xmlns:a16="http://schemas.microsoft.com/office/drawing/2014/main" id="{00000000-0008-0000-0000-00001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8" name="テキスト 340">
          <a:extLst>
            <a:ext uri="{FF2B5EF4-FFF2-40B4-BE49-F238E27FC236}">
              <a16:creationId xmlns:a16="http://schemas.microsoft.com/office/drawing/2014/main" id="{00000000-0008-0000-0000-00001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9" name="Rectangle 27">
          <a:extLst>
            <a:ext uri="{FF2B5EF4-FFF2-40B4-BE49-F238E27FC236}">
              <a16:creationId xmlns:a16="http://schemas.microsoft.com/office/drawing/2014/main" id="{00000000-0008-0000-0000-00001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0" name="テキスト 346">
          <a:extLst>
            <a:ext uri="{FF2B5EF4-FFF2-40B4-BE49-F238E27FC236}">
              <a16:creationId xmlns:a16="http://schemas.microsoft.com/office/drawing/2014/main" id="{00000000-0008-0000-0000-00001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1" name="Rectangle 29">
          <a:extLst>
            <a:ext uri="{FF2B5EF4-FFF2-40B4-BE49-F238E27FC236}">
              <a16:creationId xmlns:a16="http://schemas.microsoft.com/office/drawing/2014/main" id="{00000000-0008-0000-0000-00001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2" name="テキスト 348">
          <a:extLst>
            <a:ext uri="{FF2B5EF4-FFF2-40B4-BE49-F238E27FC236}">
              <a16:creationId xmlns:a16="http://schemas.microsoft.com/office/drawing/2014/main" id="{00000000-0008-0000-0000-00002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3" name="Rectangle 31">
          <a:extLst>
            <a:ext uri="{FF2B5EF4-FFF2-40B4-BE49-F238E27FC236}">
              <a16:creationId xmlns:a16="http://schemas.microsoft.com/office/drawing/2014/main" id="{00000000-0008-0000-0000-00002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4" name="テキスト 350">
          <a:extLst>
            <a:ext uri="{FF2B5EF4-FFF2-40B4-BE49-F238E27FC236}">
              <a16:creationId xmlns:a16="http://schemas.microsoft.com/office/drawing/2014/main" id="{00000000-0008-0000-0000-00002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5" name="Rectangle 33">
          <a:extLst>
            <a:ext uri="{FF2B5EF4-FFF2-40B4-BE49-F238E27FC236}">
              <a16:creationId xmlns:a16="http://schemas.microsoft.com/office/drawing/2014/main" id="{00000000-0008-0000-0000-00002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6" name="テキスト 352">
          <a:extLst>
            <a:ext uri="{FF2B5EF4-FFF2-40B4-BE49-F238E27FC236}">
              <a16:creationId xmlns:a16="http://schemas.microsoft.com/office/drawing/2014/main" id="{00000000-0008-0000-0000-00002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7" name="Rectangle 35">
          <a:extLst>
            <a:ext uri="{FF2B5EF4-FFF2-40B4-BE49-F238E27FC236}">
              <a16:creationId xmlns:a16="http://schemas.microsoft.com/office/drawing/2014/main" id="{00000000-0008-0000-0000-00002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8" name="テキスト 254">
          <a:extLst>
            <a:ext uri="{FF2B5EF4-FFF2-40B4-BE49-F238E27FC236}">
              <a16:creationId xmlns:a16="http://schemas.microsoft.com/office/drawing/2014/main" id="{00000000-0008-0000-0000-00002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9" name="Rectangle 37">
          <a:extLst>
            <a:ext uri="{FF2B5EF4-FFF2-40B4-BE49-F238E27FC236}">
              <a16:creationId xmlns:a16="http://schemas.microsoft.com/office/drawing/2014/main" id="{00000000-0008-0000-0000-00002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0" name="テキスト 283">
          <a:extLst>
            <a:ext uri="{FF2B5EF4-FFF2-40B4-BE49-F238E27FC236}">
              <a16:creationId xmlns:a16="http://schemas.microsoft.com/office/drawing/2014/main" id="{00000000-0008-0000-0000-00002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41" name="Rectangle 39">
          <a:extLst>
            <a:ext uri="{FF2B5EF4-FFF2-40B4-BE49-F238E27FC236}">
              <a16:creationId xmlns:a16="http://schemas.microsoft.com/office/drawing/2014/main" id="{00000000-0008-0000-0000-00002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 name="テキスト 285">
          <a:extLst>
            <a:ext uri="{FF2B5EF4-FFF2-40B4-BE49-F238E27FC236}">
              <a16:creationId xmlns:a16="http://schemas.microsoft.com/office/drawing/2014/main" id="{00000000-0008-0000-0000-00002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43" name="Rectangle 41">
          <a:extLst>
            <a:ext uri="{FF2B5EF4-FFF2-40B4-BE49-F238E27FC236}">
              <a16:creationId xmlns:a16="http://schemas.microsoft.com/office/drawing/2014/main" id="{00000000-0008-0000-0000-00002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4" name="テキスト 291">
          <a:extLst>
            <a:ext uri="{FF2B5EF4-FFF2-40B4-BE49-F238E27FC236}">
              <a16:creationId xmlns:a16="http://schemas.microsoft.com/office/drawing/2014/main" id="{00000000-0008-0000-0000-00002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1" name="Rectangle 59">
          <a:extLst>
            <a:ext uri="{FF2B5EF4-FFF2-40B4-BE49-F238E27FC236}">
              <a16:creationId xmlns:a16="http://schemas.microsoft.com/office/drawing/2014/main" id="{00000000-0008-0000-0000-00003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2" name="テキスト 334">
          <a:extLst>
            <a:ext uri="{FF2B5EF4-FFF2-40B4-BE49-F238E27FC236}">
              <a16:creationId xmlns:a16="http://schemas.microsoft.com/office/drawing/2014/main" id="{00000000-0008-0000-0000-00003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3" name="Rectangle 61">
          <a:extLst>
            <a:ext uri="{FF2B5EF4-FFF2-40B4-BE49-F238E27FC236}">
              <a16:creationId xmlns:a16="http://schemas.microsoft.com/office/drawing/2014/main" id="{00000000-0008-0000-0000-00003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4" name="テキスト 336">
          <a:extLst>
            <a:ext uri="{FF2B5EF4-FFF2-40B4-BE49-F238E27FC236}">
              <a16:creationId xmlns:a16="http://schemas.microsoft.com/office/drawing/2014/main" id="{00000000-0008-0000-0000-00004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5" name="Rectangle 63">
          <a:extLst>
            <a:ext uri="{FF2B5EF4-FFF2-40B4-BE49-F238E27FC236}">
              <a16:creationId xmlns:a16="http://schemas.microsoft.com/office/drawing/2014/main" id="{00000000-0008-0000-0000-00004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6" name="テキスト 338">
          <a:extLst>
            <a:ext uri="{FF2B5EF4-FFF2-40B4-BE49-F238E27FC236}">
              <a16:creationId xmlns:a16="http://schemas.microsoft.com/office/drawing/2014/main" id="{00000000-0008-0000-0000-00004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7" name="Rectangle 65">
          <a:extLst>
            <a:ext uri="{FF2B5EF4-FFF2-40B4-BE49-F238E27FC236}">
              <a16:creationId xmlns:a16="http://schemas.microsoft.com/office/drawing/2014/main" id="{00000000-0008-0000-0000-00004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8" name="テキスト 340">
          <a:extLst>
            <a:ext uri="{FF2B5EF4-FFF2-40B4-BE49-F238E27FC236}">
              <a16:creationId xmlns:a16="http://schemas.microsoft.com/office/drawing/2014/main" id="{00000000-0008-0000-0000-00004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9" name="Rectangle 67">
          <a:extLst>
            <a:ext uri="{FF2B5EF4-FFF2-40B4-BE49-F238E27FC236}">
              <a16:creationId xmlns:a16="http://schemas.microsoft.com/office/drawing/2014/main" id="{00000000-0008-0000-0000-00004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0" name="テキスト 346">
          <a:extLst>
            <a:ext uri="{FF2B5EF4-FFF2-40B4-BE49-F238E27FC236}">
              <a16:creationId xmlns:a16="http://schemas.microsoft.com/office/drawing/2014/main" id="{00000000-0008-0000-0000-00004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1" name="Rectangle 69">
          <a:extLst>
            <a:ext uri="{FF2B5EF4-FFF2-40B4-BE49-F238E27FC236}">
              <a16:creationId xmlns:a16="http://schemas.microsoft.com/office/drawing/2014/main" id="{00000000-0008-0000-0000-00004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2" name="テキスト 348">
          <a:extLst>
            <a:ext uri="{FF2B5EF4-FFF2-40B4-BE49-F238E27FC236}">
              <a16:creationId xmlns:a16="http://schemas.microsoft.com/office/drawing/2014/main" id="{00000000-0008-0000-0000-00004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3" name="Rectangle 71">
          <a:extLst>
            <a:ext uri="{FF2B5EF4-FFF2-40B4-BE49-F238E27FC236}">
              <a16:creationId xmlns:a16="http://schemas.microsoft.com/office/drawing/2014/main" id="{00000000-0008-0000-0000-00004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4" name="テキスト 350">
          <a:extLst>
            <a:ext uri="{FF2B5EF4-FFF2-40B4-BE49-F238E27FC236}">
              <a16:creationId xmlns:a16="http://schemas.microsoft.com/office/drawing/2014/main" id="{00000000-0008-0000-0000-00004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5" name="Rectangle 73">
          <a:extLst>
            <a:ext uri="{FF2B5EF4-FFF2-40B4-BE49-F238E27FC236}">
              <a16:creationId xmlns:a16="http://schemas.microsoft.com/office/drawing/2014/main" id="{00000000-0008-0000-0000-00004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6" name="テキスト 352">
          <a:extLst>
            <a:ext uri="{FF2B5EF4-FFF2-40B4-BE49-F238E27FC236}">
              <a16:creationId xmlns:a16="http://schemas.microsoft.com/office/drawing/2014/main" id="{00000000-0008-0000-0000-00004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7" name="Rectangle 75">
          <a:extLst>
            <a:ext uri="{FF2B5EF4-FFF2-40B4-BE49-F238E27FC236}">
              <a16:creationId xmlns:a16="http://schemas.microsoft.com/office/drawing/2014/main" id="{00000000-0008-0000-0000-00004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8" name="テキスト 254">
          <a:extLst>
            <a:ext uri="{FF2B5EF4-FFF2-40B4-BE49-F238E27FC236}">
              <a16:creationId xmlns:a16="http://schemas.microsoft.com/office/drawing/2014/main" id="{00000000-0008-0000-0000-00004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9" name="Rectangle 77">
          <a:extLst>
            <a:ext uri="{FF2B5EF4-FFF2-40B4-BE49-F238E27FC236}">
              <a16:creationId xmlns:a16="http://schemas.microsoft.com/office/drawing/2014/main" id="{00000000-0008-0000-0000-00004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0" name="テキスト 283">
          <a:extLst>
            <a:ext uri="{FF2B5EF4-FFF2-40B4-BE49-F238E27FC236}">
              <a16:creationId xmlns:a16="http://schemas.microsoft.com/office/drawing/2014/main" id="{00000000-0008-0000-0000-00005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81" name="Rectangle 79">
          <a:extLst>
            <a:ext uri="{FF2B5EF4-FFF2-40B4-BE49-F238E27FC236}">
              <a16:creationId xmlns:a16="http://schemas.microsoft.com/office/drawing/2014/main" id="{00000000-0008-0000-0000-00005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2" name="テキスト 285">
          <a:extLst>
            <a:ext uri="{FF2B5EF4-FFF2-40B4-BE49-F238E27FC236}">
              <a16:creationId xmlns:a16="http://schemas.microsoft.com/office/drawing/2014/main" id="{00000000-0008-0000-0000-00005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83" name="Rectangle 81">
          <a:extLst>
            <a:ext uri="{FF2B5EF4-FFF2-40B4-BE49-F238E27FC236}">
              <a16:creationId xmlns:a16="http://schemas.microsoft.com/office/drawing/2014/main" id="{00000000-0008-0000-0000-00005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4" name="テキスト 291">
          <a:extLst>
            <a:ext uri="{FF2B5EF4-FFF2-40B4-BE49-F238E27FC236}">
              <a16:creationId xmlns:a16="http://schemas.microsoft.com/office/drawing/2014/main" id="{00000000-0008-0000-0000-00005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O35"/>
  <sheetViews>
    <sheetView showGridLines="0" tabSelected="1" view="pageBreakPreview" zoomScaleNormal="75" zoomScaleSheetLayoutView="100" workbookViewId="0">
      <selection activeCell="A2" sqref="A2"/>
    </sheetView>
  </sheetViews>
  <sheetFormatPr defaultRowHeight="13.5"/>
  <cols>
    <col min="1" max="1" width="9.375" style="7" customWidth="1"/>
    <col min="2" max="13" width="9.125" style="7" customWidth="1"/>
    <col min="14" max="14" width="8.625" style="7" customWidth="1"/>
    <col min="15" max="15" width="9.125" style="7" customWidth="1"/>
    <col min="16" max="16384" width="9" style="7"/>
  </cols>
  <sheetData>
    <row r="2" spans="1:15" ht="21">
      <c r="A2" s="65" t="s">
        <v>31</v>
      </c>
    </row>
    <row r="15" spans="1:15" s="47" customFormat="1" ht="20.25" customHeight="1">
      <c r="A15" s="42" t="s">
        <v>69</v>
      </c>
      <c r="B15" s="43"/>
      <c r="C15" s="43"/>
      <c r="D15" s="43"/>
      <c r="E15" s="44"/>
      <c r="F15" s="45"/>
      <c r="G15" s="44"/>
      <c r="H15" s="44"/>
      <c r="I15" s="44"/>
      <c r="J15" s="44"/>
      <c r="K15" s="46"/>
      <c r="L15" s="43"/>
      <c r="M15" s="43"/>
      <c r="N15" s="43"/>
      <c r="O15" s="43"/>
    </row>
    <row r="16" spans="1:15" ht="20.25" customHeight="1">
      <c r="A16" s="42" t="s">
        <v>54</v>
      </c>
      <c r="B16" s="48"/>
      <c r="C16" s="48"/>
      <c r="D16" s="48"/>
      <c r="E16" s="49"/>
      <c r="F16" s="50"/>
      <c r="G16" s="51"/>
      <c r="H16" s="51"/>
      <c r="I16" s="51"/>
      <c r="J16" s="51"/>
      <c r="K16" s="51"/>
      <c r="L16" s="48"/>
      <c r="M16" s="48"/>
      <c r="N16" s="48"/>
      <c r="O16" s="48"/>
    </row>
    <row r="17" spans="1:15" ht="21" customHeight="1">
      <c r="A17" s="52" t="s">
        <v>70</v>
      </c>
      <c r="B17" s="53"/>
      <c r="C17" s="53"/>
      <c r="D17" s="54"/>
      <c r="E17" s="10"/>
      <c r="F17" s="55"/>
      <c r="G17" s="55"/>
      <c r="H17" s="55"/>
      <c r="I17" s="55"/>
      <c r="J17" s="55"/>
      <c r="K17" s="55"/>
      <c r="L17" s="53"/>
      <c r="M17" s="53"/>
      <c r="N17" s="53"/>
      <c r="O17" s="53"/>
    </row>
    <row r="19" spans="1:15">
      <c r="N19" s="56"/>
    </row>
    <row r="20" spans="1:15">
      <c r="G20" s="140"/>
      <c r="H20" s="140"/>
      <c r="I20" s="140"/>
    </row>
    <row r="32" spans="1:15" ht="12" customHeight="1"/>
    <row r="35" spans="13:13">
      <c r="M35" s="100" t="s">
        <v>57</v>
      </c>
    </row>
  </sheetData>
  <mergeCells count="1">
    <mergeCell ref="G20:I20"/>
  </mergeCells>
  <phoneticPr fontId="4"/>
  <printOptions gridLinesSet="0"/>
  <pageMargins left="0.78740157480314965" right="0.27559055118110237" top="0.78740157480314965" bottom="0.78740157480314965" header="0.51181102362204722" footer="0.51181102362204722"/>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9" width="6.625" style="1" customWidth="1"/>
    <col min="10" max="10" width="4.625" style="2" customWidth="1"/>
    <col min="11" max="11" width="1.375" style="2" customWidth="1"/>
    <col min="12" max="59" width="4.625" style="2" customWidth="1"/>
    <col min="60" max="16384" width="9" style="2"/>
  </cols>
  <sheetData>
    <row r="1" spans="1:11" ht="22.5" customHeight="1" thickBot="1">
      <c r="A1" s="6" t="s">
        <v>73</v>
      </c>
      <c r="B1" s="5"/>
      <c r="C1" s="32"/>
      <c r="D1" s="2"/>
      <c r="E1" s="5"/>
      <c r="F1" s="2"/>
      <c r="G1" s="2"/>
      <c r="H1" s="2"/>
      <c r="I1" s="2"/>
    </row>
    <row r="2" spans="1:11" ht="11.25" customHeight="1">
      <c r="D2" s="79"/>
      <c r="F2" s="79"/>
      <c r="G2" s="2"/>
      <c r="H2" s="2"/>
      <c r="I2" s="2"/>
    </row>
    <row r="3" spans="1:11" ht="11.25" customHeight="1">
      <c r="A3" s="133" t="s">
        <v>121</v>
      </c>
      <c r="D3" s="2"/>
      <c r="F3" s="2"/>
      <c r="G3" s="2"/>
      <c r="H3" s="2"/>
      <c r="I3" s="2"/>
    </row>
    <row r="4" spans="1:11" ht="29.25" customHeight="1">
      <c r="A4" s="149" t="s">
        <v>122</v>
      </c>
      <c r="B4" s="149"/>
      <c r="C4" s="149"/>
      <c r="D4" s="149"/>
      <c r="E4" s="149"/>
      <c r="F4" s="149"/>
      <c r="G4" s="149"/>
      <c r="H4" s="149"/>
      <c r="I4" s="149"/>
      <c r="J4" s="149"/>
      <c r="K4" s="149"/>
    </row>
    <row r="5" spans="1:11" ht="11.25">
      <c r="B5" s="83"/>
      <c r="C5" s="84"/>
      <c r="D5" s="2"/>
      <c r="E5" s="78"/>
      <c r="F5" s="2"/>
      <c r="G5" s="2"/>
      <c r="H5" s="2"/>
      <c r="I5" s="2"/>
    </row>
    <row r="6" spans="1:11" ht="11.25">
      <c r="A6" s="99" t="s">
        <v>124</v>
      </c>
      <c r="B6" s="83"/>
      <c r="C6" s="84"/>
      <c r="D6" s="2"/>
      <c r="E6" s="78"/>
      <c r="F6" s="2"/>
      <c r="G6" s="2"/>
      <c r="H6" s="2"/>
      <c r="I6" s="2"/>
    </row>
    <row r="7" spans="1:11" ht="11.25">
      <c r="A7" s="2"/>
      <c r="B7" s="83"/>
      <c r="C7" s="84"/>
      <c r="D7" s="81"/>
      <c r="E7" s="80"/>
      <c r="F7" s="81"/>
      <c r="G7" s="2"/>
      <c r="H7" s="2"/>
      <c r="I7" s="2"/>
    </row>
    <row r="8" spans="1:11" ht="24" customHeight="1">
      <c r="A8" s="2"/>
      <c r="B8" s="61"/>
      <c r="D8" s="113"/>
      <c r="E8" s="114"/>
      <c r="F8" s="114"/>
      <c r="G8" s="114"/>
      <c r="H8" s="114"/>
      <c r="I8" s="115"/>
    </row>
    <row r="9" spans="1:11" s="4" customFormat="1" ht="140.25" customHeight="1">
      <c r="A9" s="74" t="s">
        <v>11</v>
      </c>
      <c r="B9" s="3"/>
      <c r="C9" s="62" t="s">
        <v>10</v>
      </c>
      <c r="D9" s="131" t="s">
        <v>117</v>
      </c>
      <c r="E9" s="131" t="s">
        <v>118</v>
      </c>
      <c r="F9" s="131" t="s">
        <v>77</v>
      </c>
      <c r="G9" s="131" t="s">
        <v>119</v>
      </c>
      <c r="H9" s="131" t="s">
        <v>120</v>
      </c>
      <c r="I9" s="131" t="s">
        <v>80</v>
      </c>
    </row>
    <row r="10" spans="1:11" s="37" customFormat="1" ht="12" customHeight="1">
      <c r="A10" s="34"/>
      <c r="B10" s="35" t="s">
        <v>7</v>
      </c>
      <c r="C10" s="102">
        <v>2517</v>
      </c>
      <c r="D10" s="106">
        <v>417</v>
      </c>
      <c r="E10" s="106">
        <v>1027</v>
      </c>
      <c r="F10" s="106">
        <v>733</v>
      </c>
      <c r="G10" s="106">
        <v>163</v>
      </c>
      <c r="H10" s="106">
        <v>53</v>
      </c>
      <c r="I10" s="106">
        <v>124</v>
      </c>
    </row>
    <row r="11" spans="1:11" s="39" customFormat="1" ht="12" customHeight="1">
      <c r="A11" s="38"/>
      <c r="B11" s="82"/>
      <c r="C11" s="75">
        <v>100</v>
      </c>
      <c r="D11" s="58">
        <f>D10/$C$10*100</f>
        <v>16.5673420738975</v>
      </c>
      <c r="E11" s="58">
        <f t="shared" ref="E11:I11" si="0">E10/$C$10*100</f>
        <v>40.802542709574894</v>
      </c>
      <c r="F11" s="111">
        <f t="shared" si="0"/>
        <v>29.121970599920537</v>
      </c>
      <c r="G11" s="111">
        <f t="shared" si="0"/>
        <v>6.4759634485498614</v>
      </c>
      <c r="H11" s="111">
        <f t="shared" si="0"/>
        <v>2.1056813667063965</v>
      </c>
      <c r="I11" s="111">
        <f t="shared" si="0"/>
        <v>4.9264998013508148</v>
      </c>
    </row>
    <row r="12" spans="1:11" s="37" customFormat="1" ht="12" customHeight="1">
      <c r="A12" s="143" t="s">
        <v>18</v>
      </c>
      <c r="B12" s="86" t="s">
        <v>8</v>
      </c>
      <c r="C12" s="102">
        <v>986</v>
      </c>
      <c r="D12" s="85">
        <v>180</v>
      </c>
      <c r="E12" s="85">
        <v>415</v>
      </c>
      <c r="F12" s="36">
        <v>274</v>
      </c>
      <c r="G12" s="36">
        <v>55</v>
      </c>
      <c r="H12" s="36">
        <v>26</v>
      </c>
      <c r="I12" s="36">
        <v>36</v>
      </c>
    </row>
    <row r="13" spans="1:11" s="39" customFormat="1" ht="12" customHeight="1">
      <c r="A13" s="144"/>
      <c r="B13" s="89"/>
      <c r="C13" s="76">
        <v>100</v>
      </c>
      <c r="D13" s="116">
        <f>D12/$C$12*100</f>
        <v>18.255578093306287</v>
      </c>
      <c r="E13" s="116">
        <f t="shared" ref="E13:I13" si="1">E12/$C$12*100</f>
        <v>42.089249492900613</v>
      </c>
      <c r="F13" s="117">
        <f t="shared" si="1"/>
        <v>27.789046653144016</v>
      </c>
      <c r="G13" s="117">
        <f t="shared" si="1"/>
        <v>5.5780933062880322</v>
      </c>
      <c r="H13" s="117">
        <f t="shared" si="1"/>
        <v>2.6369168356997972</v>
      </c>
      <c r="I13" s="117">
        <f t="shared" si="1"/>
        <v>3.6511156186612577</v>
      </c>
    </row>
    <row r="14" spans="1:11" s="37" customFormat="1" ht="12" customHeight="1">
      <c r="A14" s="144"/>
      <c r="B14" s="88" t="s">
        <v>9</v>
      </c>
      <c r="C14" s="103">
        <v>1513</v>
      </c>
      <c r="D14" s="98">
        <v>234</v>
      </c>
      <c r="E14" s="98">
        <v>606</v>
      </c>
      <c r="F14" s="40">
        <v>455</v>
      </c>
      <c r="G14" s="40">
        <v>105</v>
      </c>
      <c r="H14" s="40">
        <v>27</v>
      </c>
      <c r="I14" s="40">
        <v>86</v>
      </c>
    </row>
    <row r="15" spans="1:11" s="39" customFormat="1" ht="12" customHeight="1">
      <c r="A15" s="144"/>
      <c r="B15" s="87"/>
      <c r="C15" s="77">
        <v>100</v>
      </c>
      <c r="D15" s="118">
        <f>D14/$C$14*100</f>
        <v>15.465961665565104</v>
      </c>
      <c r="E15" s="118">
        <f t="shared" ref="E15:I15" si="2">E14/$C$14*100</f>
        <v>40.052875082617319</v>
      </c>
      <c r="F15" s="97">
        <f t="shared" si="2"/>
        <v>30.072703238598809</v>
      </c>
      <c r="G15" s="97">
        <f t="shared" si="2"/>
        <v>6.9398545935228029</v>
      </c>
      <c r="H15" s="97">
        <f t="shared" si="2"/>
        <v>1.784534038334435</v>
      </c>
      <c r="I15" s="97">
        <f t="shared" si="2"/>
        <v>5.6840713813615338</v>
      </c>
    </row>
    <row r="16" spans="1:11" s="37" customFormat="1" ht="12" customHeight="1">
      <c r="A16" s="144"/>
      <c r="B16" s="91" t="s">
        <v>13</v>
      </c>
      <c r="C16" s="76">
        <v>18</v>
      </c>
      <c r="D16" s="96">
        <v>3</v>
      </c>
      <c r="E16" s="96">
        <v>6</v>
      </c>
      <c r="F16" s="41">
        <v>4</v>
      </c>
      <c r="G16" s="41">
        <v>3</v>
      </c>
      <c r="H16" s="41">
        <v>0</v>
      </c>
      <c r="I16" s="41">
        <v>2</v>
      </c>
    </row>
    <row r="17" spans="1:9" s="39" customFormat="1" ht="12" customHeight="1">
      <c r="A17" s="145"/>
      <c r="B17" s="90"/>
      <c r="C17" s="75">
        <v>100</v>
      </c>
      <c r="D17" s="58">
        <f>D16/$C$16*100</f>
        <v>16.666666666666664</v>
      </c>
      <c r="E17" s="58">
        <f t="shared" ref="E17:I17" si="3">E16/$C$16*100</f>
        <v>33.333333333333329</v>
      </c>
      <c r="F17" s="111">
        <f t="shared" si="3"/>
        <v>22.222222222222221</v>
      </c>
      <c r="G17" s="111">
        <f t="shared" si="3"/>
        <v>16.666666666666664</v>
      </c>
      <c r="H17" s="111">
        <f t="shared" si="3"/>
        <v>0</v>
      </c>
      <c r="I17" s="111">
        <f t="shared" si="3"/>
        <v>11.111111111111111</v>
      </c>
    </row>
    <row r="18" spans="1:9" s="66" customFormat="1" ht="12" customHeight="1">
      <c r="A18" s="144" t="s">
        <v>19</v>
      </c>
      <c r="B18" s="88" t="s">
        <v>55</v>
      </c>
      <c r="C18" s="103">
        <v>188</v>
      </c>
      <c r="D18" s="96">
        <v>44</v>
      </c>
      <c r="E18" s="96">
        <v>77</v>
      </c>
      <c r="F18" s="41">
        <v>58</v>
      </c>
      <c r="G18" s="41">
        <v>5</v>
      </c>
      <c r="H18" s="41">
        <v>1</v>
      </c>
      <c r="I18" s="41">
        <v>3</v>
      </c>
    </row>
    <row r="19" spans="1:9" s="39" customFormat="1" ht="12" customHeight="1">
      <c r="A19" s="144"/>
      <c r="B19" s="87"/>
      <c r="C19" s="77">
        <v>100</v>
      </c>
      <c r="D19" s="97">
        <f>D18/$C$18*100</f>
        <v>23.404255319148938</v>
      </c>
      <c r="E19" s="97">
        <f>E18/$C$18*100</f>
        <v>40.957446808510639</v>
      </c>
      <c r="F19" s="97">
        <f t="shared" ref="F19:I19" si="4">F18/$C$18*100</f>
        <v>30.851063829787233</v>
      </c>
      <c r="G19" s="97">
        <f t="shared" si="4"/>
        <v>2.6595744680851063</v>
      </c>
      <c r="H19" s="97">
        <f t="shared" si="4"/>
        <v>0.53191489361702127</v>
      </c>
      <c r="I19" s="97">
        <f t="shared" si="4"/>
        <v>1.5957446808510638</v>
      </c>
    </row>
    <row r="20" spans="1:9" s="66" customFormat="1" ht="12" customHeight="1">
      <c r="A20" s="144"/>
      <c r="B20" s="88" t="s">
        <v>14</v>
      </c>
      <c r="C20" s="103">
        <v>262</v>
      </c>
      <c r="D20" s="96">
        <v>36</v>
      </c>
      <c r="E20" s="96">
        <v>115</v>
      </c>
      <c r="F20" s="41">
        <v>75</v>
      </c>
      <c r="G20" s="41">
        <v>20</v>
      </c>
      <c r="H20" s="41">
        <v>8</v>
      </c>
      <c r="I20" s="41">
        <v>8</v>
      </c>
    </row>
    <row r="21" spans="1:9" s="39" customFormat="1" ht="12" customHeight="1">
      <c r="A21" s="144"/>
      <c r="B21" s="87"/>
      <c r="C21" s="77">
        <v>100</v>
      </c>
      <c r="D21" s="97">
        <f>D20/$C$20*100</f>
        <v>13.740458015267176</v>
      </c>
      <c r="E21" s="97">
        <f>E20/$C$20*100</f>
        <v>43.893129770992367</v>
      </c>
      <c r="F21" s="97">
        <f t="shared" ref="F21:I21" si="5">F20/$C$20*100</f>
        <v>28.625954198473281</v>
      </c>
      <c r="G21" s="97">
        <f t="shared" si="5"/>
        <v>7.6335877862595423</v>
      </c>
      <c r="H21" s="97">
        <f t="shared" si="5"/>
        <v>3.0534351145038165</v>
      </c>
      <c r="I21" s="97">
        <f t="shared" si="5"/>
        <v>3.0534351145038165</v>
      </c>
    </row>
    <row r="22" spans="1:9" s="66" customFormat="1" ht="12" customHeight="1">
      <c r="A22" s="144"/>
      <c r="B22" s="91" t="s">
        <v>15</v>
      </c>
      <c r="C22" s="103">
        <v>406</v>
      </c>
      <c r="D22" s="98">
        <v>70</v>
      </c>
      <c r="E22" s="98">
        <v>177</v>
      </c>
      <c r="F22" s="40">
        <v>119</v>
      </c>
      <c r="G22" s="40">
        <v>29</v>
      </c>
      <c r="H22" s="40">
        <v>6</v>
      </c>
      <c r="I22" s="40">
        <v>5</v>
      </c>
    </row>
    <row r="23" spans="1:9" s="39" customFormat="1" ht="12" customHeight="1">
      <c r="A23" s="144"/>
      <c r="B23" s="87"/>
      <c r="C23" s="76">
        <v>100</v>
      </c>
      <c r="D23" s="97">
        <f>D22/$C$22*100</f>
        <v>17.241379310344829</v>
      </c>
      <c r="E23" s="97">
        <f>E22/$C$22*100</f>
        <v>43.596059113300498</v>
      </c>
      <c r="F23" s="97">
        <f t="shared" ref="F23:I23" si="6">F22/$C$22*100</f>
        <v>29.310344827586203</v>
      </c>
      <c r="G23" s="97">
        <f t="shared" si="6"/>
        <v>7.1428571428571423</v>
      </c>
      <c r="H23" s="97">
        <f t="shared" si="6"/>
        <v>1.4778325123152709</v>
      </c>
      <c r="I23" s="97">
        <f t="shared" si="6"/>
        <v>1.2315270935960592</v>
      </c>
    </row>
    <row r="24" spans="1:9" s="66" customFormat="1" ht="12" customHeight="1">
      <c r="A24" s="144"/>
      <c r="B24" s="88" t="s">
        <v>16</v>
      </c>
      <c r="C24" s="103">
        <v>451</v>
      </c>
      <c r="D24" s="96">
        <v>61</v>
      </c>
      <c r="E24" s="96">
        <v>155</v>
      </c>
      <c r="F24" s="41">
        <v>164</v>
      </c>
      <c r="G24" s="41">
        <v>45</v>
      </c>
      <c r="H24" s="41">
        <v>10</v>
      </c>
      <c r="I24" s="41">
        <v>16</v>
      </c>
    </row>
    <row r="25" spans="1:9" s="39" customFormat="1" ht="12" customHeight="1">
      <c r="A25" s="144"/>
      <c r="B25" s="87"/>
      <c r="C25" s="77">
        <v>100</v>
      </c>
      <c r="D25" s="97">
        <f>D24/$C$24*100</f>
        <v>13.52549889135255</v>
      </c>
      <c r="E25" s="97">
        <f>E24/$C$24*100</f>
        <v>34.368070953436806</v>
      </c>
      <c r="F25" s="97">
        <f t="shared" ref="F25:I25" si="7">F24/$C$24*100</f>
        <v>36.363636363636367</v>
      </c>
      <c r="G25" s="97">
        <f t="shared" si="7"/>
        <v>9.9778270509977833</v>
      </c>
      <c r="H25" s="97">
        <f t="shared" si="7"/>
        <v>2.2172949002217295</v>
      </c>
      <c r="I25" s="97">
        <f t="shared" si="7"/>
        <v>3.5476718403547673</v>
      </c>
    </row>
    <row r="26" spans="1:9" s="66" customFormat="1" ht="12" customHeight="1">
      <c r="A26" s="144"/>
      <c r="B26" s="88" t="s">
        <v>17</v>
      </c>
      <c r="C26" s="103">
        <v>554</v>
      </c>
      <c r="D26" s="98">
        <v>75</v>
      </c>
      <c r="E26" s="98">
        <v>227</v>
      </c>
      <c r="F26" s="40">
        <v>168</v>
      </c>
      <c r="G26" s="40">
        <v>40</v>
      </c>
      <c r="H26" s="40">
        <v>20</v>
      </c>
      <c r="I26" s="40">
        <v>24</v>
      </c>
    </row>
    <row r="27" spans="1:9" s="39" customFormat="1" ht="12" customHeight="1">
      <c r="A27" s="144"/>
      <c r="B27" s="87"/>
      <c r="C27" s="76">
        <v>100</v>
      </c>
      <c r="D27" s="97">
        <f>D26/$C$26*100</f>
        <v>13.537906137184116</v>
      </c>
      <c r="E27" s="97">
        <f>E26/$C$26*100</f>
        <v>40.974729241877256</v>
      </c>
      <c r="F27" s="97">
        <f t="shared" ref="F27:I27" si="8">F26/$C$26*100</f>
        <v>30.324909747292416</v>
      </c>
      <c r="G27" s="97">
        <f t="shared" si="8"/>
        <v>7.2202166064981945</v>
      </c>
      <c r="H27" s="97">
        <f t="shared" si="8"/>
        <v>3.6101083032490973</v>
      </c>
      <c r="I27" s="97">
        <f t="shared" si="8"/>
        <v>4.3321299638989164</v>
      </c>
    </row>
    <row r="28" spans="1:9" s="37" customFormat="1" ht="12" customHeight="1">
      <c r="A28" s="144"/>
      <c r="B28" s="91" t="s">
        <v>56</v>
      </c>
      <c r="C28" s="103">
        <v>639</v>
      </c>
      <c r="D28" s="98">
        <v>129</v>
      </c>
      <c r="E28" s="98">
        <v>271</v>
      </c>
      <c r="F28" s="40">
        <v>146</v>
      </c>
      <c r="G28" s="40">
        <v>20</v>
      </c>
      <c r="H28" s="40">
        <v>8</v>
      </c>
      <c r="I28" s="40">
        <v>65</v>
      </c>
    </row>
    <row r="29" spans="1:9" s="39" customFormat="1" ht="12" customHeight="1">
      <c r="A29" s="144"/>
      <c r="B29" s="87"/>
      <c r="C29" s="77">
        <v>100</v>
      </c>
      <c r="D29" s="97">
        <f>D28/$C$28*100</f>
        <v>20.187793427230048</v>
      </c>
      <c r="E29" s="97">
        <f>E28/$C$28*100</f>
        <v>42.410015649452269</v>
      </c>
      <c r="F29" s="97">
        <f t="shared" ref="F29:I29" si="9">F28/$C$28*100</f>
        <v>22.848200312989047</v>
      </c>
      <c r="G29" s="97">
        <f t="shared" si="9"/>
        <v>3.1298904538341157</v>
      </c>
      <c r="H29" s="97">
        <f t="shared" si="9"/>
        <v>1.2519561815336464</v>
      </c>
      <c r="I29" s="97">
        <f t="shared" si="9"/>
        <v>10.172143974960877</v>
      </c>
    </row>
    <row r="30" spans="1:9" s="66" customFormat="1" ht="12" customHeight="1">
      <c r="A30" s="144"/>
      <c r="B30" s="88" t="s">
        <v>12</v>
      </c>
      <c r="C30" s="103">
        <v>17</v>
      </c>
      <c r="D30" s="96">
        <v>2</v>
      </c>
      <c r="E30" s="96">
        <v>5</v>
      </c>
      <c r="F30" s="41">
        <v>3</v>
      </c>
      <c r="G30" s="41">
        <v>4</v>
      </c>
      <c r="H30" s="41">
        <v>0</v>
      </c>
      <c r="I30" s="41">
        <v>3</v>
      </c>
    </row>
    <row r="31" spans="1:9" s="39" customFormat="1" ht="12" customHeight="1">
      <c r="A31" s="145"/>
      <c r="B31" s="90"/>
      <c r="C31" s="75">
        <v>100</v>
      </c>
      <c r="D31" s="97">
        <f>D30/$C$30*100</f>
        <v>11.76470588235294</v>
      </c>
      <c r="E31" s="97">
        <f>E30/$C$30*100</f>
        <v>29.411764705882355</v>
      </c>
      <c r="F31" s="97">
        <f t="shared" ref="F31:I31" si="10">F30/$C$30*100</f>
        <v>17.647058823529413</v>
      </c>
      <c r="G31" s="97">
        <f t="shared" si="10"/>
        <v>23.52941176470588</v>
      </c>
      <c r="H31" s="97">
        <f t="shared" si="10"/>
        <v>0</v>
      </c>
      <c r="I31" s="97">
        <f t="shared" si="10"/>
        <v>17.647058823529413</v>
      </c>
    </row>
    <row r="32" spans="1:9" s="66" customFormat="1" ht="12" customHeight="1">
      <c r="A32" s="143" t="s">
        <v>20</v>
      </c>
      <c r="B32" s="86" t="s">
        <v>21</v>
      </c>
      <c r="C32" s="102">
        <v>313</v>
      </c>
      <c r="D32" s="85">
        <v>55</v>
      </c>
      <c r="E32" s="85">
        <v>131</v>
      </c>
      <c r="F32" s="36">
        <v>78</v>
      </c>
      <c r="G32" s="36">
        <v>18</v>
      </c>
      <c r="H32" s="36">
        <v>10</v>
      </c>
      <c r="I32" s="36">
        <v>21</v>
      </c>
    </row>
    <row r="33" spans="1:9" s="39" customFormat="1" ht="12" customHeight="1">
      <c r="A33" s="144"/>
      <c r="B33" s="87"/>
      <c r="C33" s="76">
        <v>100</v>
      </c>
      <c r="D33" s="97">
        <f>D32/$C$32*100</f>
        <v>17.571884984025559</v>
      </c>
      <c r="E33" s="97">
        <f>E32/$C$32*100</f>
        <v>41.853035143769965</v>
      </c>
      <c r="F33" s="97">
        <f t="shared" ref="F33:I33" si="11">F32/$C$32*100</f>
        <v>24.920127795527154</v>
      </c>
      <c r="G33" s="97">
        <f t="shared" si="11"/>
        <v>5.7507987220447285</v>
      </c>
      <c r="H33" s="97">
        <f t="shared" si="11"/>
        <v>3.1948881789137378</v>
      </c>
      <c r="I33" s="97">
        <f t="shared" si="11"/>
        <v>6.7092651757188495</v>
      </c>
    </row>
    <row r="34" spans="1:9" s="66" customFormat="1" ht="12" customHeight="1">
      <c r="A34" s="144"/>
      <c r="B34" s="91" t="s">
        <v>22</v>
      </c>
      <c r="C34" s="103">
        <v>352</v>
      </c>
      <c r="D34" s="98">
        <v>48</v>
      </c>
      <c r="E34" s="98">
        <v>131</v>
      </c>
      <c r="F34" s="40">
        <v>135</v>
      </c>
      <c r="G34" s="40">
        <v>24</v>
      </c>
      <c r="H34" s="40">
        <v>4</v>
      </c>
      <c r="I34" s="40">
        <v>10</v>
      </c>
    </row>
    <row r="35" spans="1:9" s="39" customFormat="1" ht="12" customHeight="1">
      <c r="A35" s="144"/>
      <c r="B35" s="87"/>
      <c r="C35" s="77">
        <v>100</v>
      </c>
      <c r="D35" s="97">
        <f>D34/$C$34*100</f>
        <v>13.636363636363635</v>
      </c>
      <c r="E35" s="97">
        <f>E34/$C$34*100</f>
        <v>37.215909090909086</v>
      </c>
      <c r="F35" s="97">
        <f t="shared" ref="F35:I35" si="12">F34/$C$34*100</f>
        <v>38.352272727272727</v>
      </c>
      <c r="G35" s="97">
        <f t="shared" si="12"/>
        <v>6.8181818181818175</v>
      </c>
      <c r="H35" s="97">
        <f t="shared" si="12"/>
        <v>1.1363636363636365</v>
      </c>
      <c r="I35" s="97">
        <f t="shared" si="12"/>
        <v>2.8409090909090908</v>
      </c>
    </row>
    <row r="36" spans="1:9" s="66" customFormat="1" ht="12" customHeight="1">
      <c r="A36" s="144"/>
      <c r="B36" s="88" t="s">
        <v>23</v>
      </c>
      <c r="C36" s="76">
        <v>327</v>
      </c>
      <c r="D36" s="96">
        <v>53</v>
      </c>
      <c r="E36" s="96">
        <v>145</v>
      </c>
      <c r="F36" s="41">
        <v>84</v>
      </c>
      <c r="G36" s="41">
        <v>26</v>
      </c>
      <c r="H36" s="41">
        <v>4</v>
      </c>
      <c r="I36" s="41">
        <v>15</v>
      </c>
    </row>
    <row r="37" spans="1:9" s="39" customFormat="1" ht="12" customHeight="1">
      <c r="A37" s="144"/>
      <c r="B37" s="87"/>
      <c r="C37" s="76">
        <v>100</v>
      </c>
      <c r="D37" s="97">
        <f>D36/$C$36*100</f>
        <v>16.207951070336392</v>
      </c>
      <c r="E37" s="97">
        <f>E36/$C$36*100</f>
        <v>44.342507645259936</v>
      </c>
      <c r="F37" s="97">
        <f t="shared" ref="F37:I37" si="13">F36/$C$36*100</f>
        <v>25.688073394495415</v>
      </c>
      <c r="G37" s="97">
        <f t="shared" si="13"/>
        <v>7.951070336391437</v>
      </c>
      <c r="H37" s="97">
        <f t="shared" si="13"/>
        <v>1.2232415902140672</v>
      </c>
      <c r="I37" s="97">
        <f t="shared" si="13"/>
        <v>4.5871559633027523</v>
      </c>
    </row>
    <row r="38" spans="1:9" s="66" customFormat="1" ht="12" customHeight="1">
      <c r="A38" s="144"/>
      <c r="B38" s="88" t="s">
        <v>24</v>
      </c>
      <c r="C38" s="103">
        <v>248</v>
      </c>
      <c r="D38" s="98">
        <v>38</v>
      </c>
      <c r="E38" s="98">
        <v>90</v>
      </c>
      <c r="F38" s="40">
        <v>84</v>
      </c>
      <c r="G38" s="40">
        <v>18</v>
      </c>
      <c r="H38" s="40">
        <v>5</v>
      </c>
      <c r="I38" s="40">
        <v>13</v>
      </c>
    </row>
    <row r="39" spans="1:9" s="39" customFormat="1" ht="12" customHeight="1">
      <c r="A39" s="144"/>
      <c r="B39" s="87"/>
      <c r="C39" s="77">
        <v>100</v>
      </c>
      <c r="D39" s="97">
        <f>D38/$C$38*100</f>
        <v>15.32258064516129</v>
      </c>
      <c r="E39" s="97">
        <f>E38/$C$38*100</f>
        <v>36.29032258064516</v>
      </c>
      <c r="F39" s="97">
        <f t="shared" ref="F39:I39" si="14">F38/$C$38*100</f>
        <v>33.87096774193548</v>
      </c>
      <c r="G39" s="97">
        <f t="shared" si="14"/>
        <v>7.2580645161290329</v>
      </c>
      <c r="H39" s="97">
        <f t="shared" si="14"/>
        <v>2.0161290322580645</v>
      </c>
      <c r="I39" s="97">
        <f t="shared" si="14"/>
        <v>5.241935483870968</v>
      </c>
    </row>
    <row r="40" spans="1:9" s="66" customFormat="1" ht="12" customHeight="1">
      <c r="A40" s="144"/>
      <c r="B40" s="88" t="s">
        <v>25</v>
      </c>
      <c r="C40" s="76">
        <v>167</v>
      </c>
      <c r="D40" s="96">
        <v>23</v>
      </c>
      <c r="E40" s="96">
        <v>69</v>
      </c>
      <c r="F40" s="41">
        <v>45</v>
      </c>
      <c r="G40" s="41">
        <v>9</v>
      </c>
      <c r="H40" s="41">
        <v>7</v>
      </c>
      <c r="I40" s="41">
        <v>14</v>
      </c>
    </row>
    <row r="41" spans="1:9" s="39" customFormat="1" ht="12" customHeight="1">
      <c r="A41" s="144"/>
      <c r="B41" s="87"/>
      <c r="C41" s="76">
        <v>100</v>
      </c>
      <c r="D41" s="97">
        <f>D40/$C$40*100</f>
        <v>13.77245508982036</v>
      </c>
      <c r="E41" s="97">
        <f>E40/$C$40*100</f>
        <v>41.317365269461078</v>
      </c>
      <c r="F41" s="97">
        <f t="shared" ref="F41:I41" si="15">F40/$C$40*100</f>
        <v>26.946107784431138</v>
      </c>
      <c r="G41" s="97">
        <f t="shared" si="15"/>
        <v>5.3892215568862278</v>
      </c>
      <c r="H41" s="97">
        <f t="shared" si="15"/>
        <v>4.1916167664670656</v>
      </c>
      <c r="I41" s="97">
        <f t="shared" si="15"/>
        <v>8.3832335329341312</v>
      </c>
    </row>
    <row r="42" spans="1:9" s="37" customFormat="1" ht="12" customHeight="1">
      <c r="A42" s="144"/>
      <c r="B42" s="91" t="s">
        <v>26</v>
      </c>
      <c r="C42" s="103">
        <v>275</v>
      </c>
      <c r="D42" s="98">
        <v>49</v>
      </c>
      <c r="E42" s="98">
        <v>113</v>
      </c>
      <c r="F42" s="40">
        <v>76</v>
      </c>
      <c r="G42" s="40">
        <v>20</v>
      </c>
      <c r="H42" s="40">
        <v>3</v>
      </c>
      <c r="I42" s="40">
        <v>14</v>
      </c>
    </row>
    <row r="43" spans="1:9" s="39" customFormat="1" ht="12" customHeight="1">
      <c r="A43" s="144"/>
      <c r="B43" s="87"/>
      <c r="C43" s="77">
        <v>100</v>
      </c>
      <c r="D43" s="97">
        <f>D42/$C$42*100</f>
        <v>17.81818181818182</v>
      </c>
      <c r="E43" s="97">
        <f>E42/$C$42*100</f>
        <v>41.090909090909086</v>
      </c>
      <c r="F43" s="97">
        <f t="shared" ref="F43:I43" si="16">F42/$C$42*100</f>
        <v>27.636363636363637</v>
      </c>
      <c r="G43" s="97">
        <f t="shared" si="16"/>
        <v>7.2727272727272725</v>
      </c>
      <c r="H43" s="97">
        <f t="shared" si="16"/>
        <v>1.0909090909090911</v>
      </c>
      <c r="I43" s="97">
        <f t="shared" si="16"/>
        <v>5.0909090909090908</v>
      </c>
    </row>
    <row r="44" spans="1:9" s="37" customFormat="1" ht="12" customHeight="1">
      <c r="A44" s="144"/>
      <c r="B44" s="88" t="s">
        <v>27</v>
      </c>
      <c r="C44" s="76">
        <v>147</v>
      </c>
      <c r="D44" s="96">
        <v>30</v>
      </c>
      <c r="E44" s="96">
        <v>56</v>
      </c>
      <c r="F44" s="41">
        <v>44</v>
      </c>
      <c r="G44" s="41">
        <v>8</v>
      </c>
      <c r="H44" s="41">
        <v>2</v>
      </c>
      <c r="I44" s="41">
        <v>7</v>
      </c>
    </row>
    <row r="45" spans="1:9" s="39" customFormat="1" ht="12" customHeight="1">
      <c r="A45" s="144"/>
      <c r="B45" s="87"/>
      <c r="C45" s="76">
        <v>100</v>
      </c>
      <c r="D45" s="97">
        <f>D44/$C$44*100</f>
        <v>20.408163265306122</v>
      </c>
      <c r="E45" s="97">
        <f>E44/$C$44*100</f>
        <v>38.095238095238095</v>
      </c>
      <c r="F45" s="97">
        <f t="shared" ref="F45:I45" si="17">F44/$C$44*100</f>
        <v>29.931972789115648</v>
      </c>
      <c r="G45" s="97">
        <f t="shared" si="17"/>
        <v>5.4421768707482991</v>
      </c>
      <c r="H45" s="97">
        <f t="shared" si="17"/>
        <v>1.3605442176870748</v>
      </c>
      <c r="I45" s="97">
        <f t="shared" si="17"/>
        <v>4.7619047619047619</v>
      </c>
    </row>
    <row r="46" spans="1:9" s="37" customFormat="1" ht="12" customHeight="1">
      <c r="A46" s="144"/>
      <c r="B46" s="91" t="s">
        <v>28</v>
      </c>
      <c r="C46" s="103">
        <v>194</v>
      </c>
      <c r="D46" s="98">
        <v>37</v>
      </c>
      <c r="E46" s="98">
        <v>86</v>
      </c>
      <c r="F46" s="40">
        <v>47</v>
      </c>
      <c r="G46" s="40">
        <v>8</v>
      </c>
      <c r="H46" s="40">
        <v>6</v>
      </c>
      <c r="I46" s="40">
        <v>10</v>
      </c>
    </row>
    <row r="47" spans="1:9" s="39" customFormat="1" ht="12" customHeight="1">
      <c r="A47" s="144"/>
      <c r="B47" s="87"/>
      <c r="C47" s="77">
        <v>100</v>
      </c>
      <c r="D47" s="97">
        <f>D46/$C$46*100</f>
        <v>19.072164948453608</v>
      </c>
      <c r="E47" s="97">
        <f>E46/$C$46*100</f>
        <v>44.329896907216494</v>
      </c>
      <c r="F47" s="97">
        <f t="shared" ref="F47:I47" si="18">F46/$C$46*100</f>
        <v>24.226804123711339</v>
      </c>
      <c r="G47" s="97">
        <f t="shared" si="18"/>
        <v>4.1237113402061851</v>
      </c>
      <c r="H47" s="97">
        <f t="shared" si="18"/>
        <v>3.0927835051546393</v>
      </c>
      <c r="I47" s="97">
        <f t="shared" si="18"/>
        <v>5.1546391752577314</v>
      </c>
    </row>
    <row r="48" spans="1:9" s="66" customFormat="1" ht="12" customHeight="1">
      <c r="A48" s="144"/>
      <c r="B48" s="88" t="s">
        <v>29</v>
      </c>
      <c r="C48" s="76">
        <v>296</v>
      </c>
      <c r="D48" s="96">
        <v>50</v>
      </c>
      <c r="E48" s="96">
        <v>126</v>
      </c>
      <c r="F48" s="41">
        <v>91</v>
      </c>
      <c r="G48" s="41">
        <v>16</v>
      </c>
      <c r="H48" s="41">
        <v>4</v>
      </c>
      <c r="I48" s="41">
        <v>9</v>
      </c>
    </row>
    <row r="49" spans="1:9" s="39" customFormat="1" ht="12" customHeight="1">
      <c r="A49" s="144"/>
      <c r="B49" s="87"/>
      <c r="C49" s="76">
        <v>100</v>
      </c>
      <c r="D49" s="97">
        <f>D48/$C$48*100</f>
        <v>16.891891891891891</v>
      </c>
      <c r="E49" s="97">
        <f>E48/$C$48*100</f>
        <v>42.567567567567565</v>
      </c>
      <c r="F49" s="97">
        <f t="shared" ref="F49:I49" si="19">F48/$C$48*100</f>
        <v>30.743243243243246</v>
      </c>
      <c r="G49" s="97">
        <f t="shared" si="19"/>
        <v>5.4054054054054053</v>
      </c>
      <c r="H49" s="97">
        <f t="shared" si="19"/>
        <v>1.3513513513513513</v>
      </c>
      <c r="I49" s="97">
        <f t="shared" si="19"/>
        <v>3.0405405405405408</v>
      </c>
    </row>
    <row r="50" spans="1:9" s="66" customFormat="1" ht="12" customHeight="1">
      <c r="A50" s="144"/>
      <c r="B50" s="88" t="s">
        <v>30</v>
      </c>
      <c r="C50" s="103">
        <v>178</v>
      </c>
      <c r="D50" s="98">
        <v>31</v>
      </c>
      <c r="E50" s="98">
        <v>74</v>
      </c>
      <c r="F50" s="40">
        <v>46</v>
      </c>
      <c r="G50" s="40">
        <v>11</v>
      </c>
      <c r="H50" s="40">
        <v>8</v>
      </c>
      <c r="I50" s="40">
        <v>8</v>
      </c>
    </row>
    <row r="51" spans="1:9" s="39" customFormat="1" ht="12" customHeight="1">
      <c r="A51" s="144"/>
      <c r="B51" s="87"/>
      <c r="C51" s="77">
        <v>100</v>
      </c>
      <c r="D51" s="97">
        <f>D50/$C$50*100</f>
        <v>17.415730337078653</v>
      </c>
      <c r="E51" s="97">
        <f>E50/$C$50*100</f>
        <v>41.573033707865171</v>
      </c>
      <c r="F51" s="97">
        <f t="shared" ref="F51:I51" si="20">F50/$C$50*100</f>
        <v>25.842696629213485</v>
      </c>
      <c r="G51" s="97">
        <f t="shared" si="20"/>
        <v>6.179775280898876</v>
      </c>
      <c r="H51" s="97">
        <f t="shared" si="20"/>
        <v>4.4943820224719104</v>
      </c>
      <c r="I51" s="97">
        <f t="shared" si="20"/>
        <v>4.4943820224719104</v>
      </c>
    </row>
    <row r="52" spans="1:9" s="66" customFormat="1" ht="12" customHeight="1">
      <c r="A52" s="144"/>
      <c r="B52" s="88" t="s">
        <v>12</v>
      </c>
      <c r="C52" s="76">
        <v>20</v>
      </c>
      <c r="D52" s="96">
        <v>3</v>
      </c>
      <c r="E52" s="96">
        <v>6</v>
      </c>
      <c r="F52" s="41">
        <v>3</v>
      </c>
      <c r="G52" s="41">
        <v>5</v>
      </c>
      <c r="H52" s="41">
        <v>0</v>
      </c>
      <c r="I52" s="41">
        <v>3</v>
      </c>
    </row>
    <row r="53" spans="1:9" s="39" customFormat="1" ht="12" customHeight="1">
      <c r="A53" s="145"/>
      <c r="B53" s="90"/>
      <c r="C53" s="75">
        <v>100</v>
      </c>
      <c r="D53" s="111">
        <f>D52/$C$52*100</f>
        <v>15</v>
      </c>
      <c r="E53" s="111">
        <f>E52/$C$52*100</f>
        <v>30</v>
      </c>
      <c r="F53" s="111">
        <f t="shared" ref="F53:I53" si="21">F52/$C$52*100</f>
        <v>15</v>
      </c>
      <c r="G53" s="111">
        <f t="shared" si="21"/>
        <v>25</v>
      </c>
      <c r="H53" s="111">
        <f t="shared" si="21"/>
        <v>0</v>
      </c>
      <c r="I53" s="111">
        <f t="shared" si="21"/>
        <v>15</v>
      </c>
    </row>
    <row r="54" spans="1:9" s="39" customFormat="1" ht="12" customHeight="1">
      <c r="A54" s="143" t="s">
        <v>42</v>
      </c>
      <c r="B54" s="121" t="s">
        <v>53</v>
      </c>
      <c r="C54" s="102">
        <v>696</v>
      </c>
      <c r="D54" s="85">
        <v>91</v>
      </c>
      <c r="E54" s="85">
        <v>296</v>
      </c>
      <c r="F54" s="36">
        <v>213</v>
      </c>
      <c r="G54" s="36">
        <v>55</v>
      </c>
      <c r="H54" s="36">
        <v>21</v>
      </c>
      <c r="I54" s="36">
        <v>20</v>
      </c>
    </row>
    <row r="55" spans="1:9" s="39" customFormat="1" ht="12" customHeight="1">
      <c r="A55" s="144"/>
      <c r="B55" s="92"/>
      <c r="C55" s="77">
        <v>100</v>
      </c>
      <c r="D55" s="97">
        <f>D54/$C$54*100</f>
        <v>13.07471264367816</v>
      </c>
      <c r="E55" s="97">
        <f>E54/$C$54*100</f>
        <v>42.528735632183903</v>
      </c>
      <c r="F55" s="97">
        <f t="shared" ref="F55:I55" si="22">F54/$C$54*100</f>
        <v>30.603448275862068</v>
      </c>
      <c r="G55" s="97">
        <f t="shared" si="22"/>
        <v>7.9022988505747129</v>
      </c>
      <c r="H55" s="97">
        <f t="shared" si="22"/>
        <v>3.0172413793103448</v>
      </c>
      <c r="I55" s="97">
        <f t="shared" si="22"/>
        <v>2.8735632183908044</v>
      </c>
    </row>
    <row r="56" spans="1:9" s="39" customFormat="1" ht="12" customHeight="1">
      <c r="A56" s="144"/>
      <c r="B56" s="93" t="s">
        <v>43</v>
      </c>
      <c r="C56" s="76">
        <v>112</v>
      </c>
      <c r="D56" s="96">
        <v>33</v>
      </c>
      <c r="E56" s="96">
        <v>49</v>
      </c>
      <c r="F56" s="41">
        <v>24</v>
      </c>
      <c r="G56" s="41">
        <v>4</v>
      </c>
      <c r="H56" s="41">
        <v>1</v>
      </c>
      <c r="I56" s="41">
        <v>1</v>
      </c>
    </row>
    <row r="57" spans="1:9" s="39" customFormat="1" ht="12" customHeight="1">
      <c r="A57" s="144"/>
      <c r="B57" s="92"/>
      <c r="C57" s="76">
        <v>100</v>
      </c>
      <c r="D57" s="97">
        <f>D56/$C$56*100</f>
        <v>29.464285714285715</v>
      </c>
      <c r="E57" s="97">
        <f>E56/$C$56*100</f>
        <v>43.75</v>
      </c>
      <c r="F57" s="97">
        <f t="shared" ref="F57:I57" si="23">F56/$C$56*100</f>
        <v>21.428571428571427</v>
      </c>
      <c r="G57" s="97">
        <f t="shared" si="23"/>
        <v>3.5714285714285712</v>
      </c>
      <c r="H57" s="97">
        <f t="shared" si="23"/>
        <v>0.89285714285714279</v>
      </c>
      <c r="I57" s="97">
        <f t="shared" si="23"/>
        <v>0.89285714285714279</v>
      </c>
    </row>
    <row r="58" spans="1:9" s="39" customFormat="1" ht="12" customHeight="1">
      <c r="A58" s="144"/>
      <c r="B58" s="93" t="s">
        <v>44</v>
      </c>
      <c r="C58" s="103">
        <v>128</v>
      </c>
      <c r="D58" s="98">
        <v>20</v>
      </c>
      <c r="E58" s="98">
        <v>50</v>
      </c>
      <c r="F58" s="40">
        <v>43</v>
      </c>
      <c r="G58" s="40">
        <v>8</v>
      </c>
      <c r="H58" s="40">
        <v>3</v>
      </c>
      <c r="I58" s="40">
        <v>4</v>
      </c>
    </row>
    <row r="59" spans="1:9" s="39" customFormat="1" ht="12" customHeight="1">
      <c r="A59" s="144"/>
      <c r="B59" s="92"/>
      <c r="C59" s="77">
        <v>100</v>
      </c>
      <c r="D59" s="97">
        <f>D58/$C$58*100</f>
        <v>15.625</v>
      </c>
      <c r="E59" s="97">
        <f>E58/$C$58*100</f>
        <v>39.0625</v>
      </c>
      <c r="F59" s="97">
        <f t="shared" ref="F59:I59" si="24">F58/$C$58*100</f>
        <v>33.59375</v>
      </c>
      <c r="G59" s="97">
        <f t="shared" si="24"/>
        <v>6.25</v>
      </c>
      <c r="H59" s="97">
        <f t="shared" si="24"/>
        <v>2.34375</v>
      </c>
      <c r="I59" s="97">
        <f t="shared" si="24"/>
        <v>3.125</v>
      </c>
    </row>
    <row r="60" spans="1:9" s="39" customFormat="1" ht="12" customHeight="1">
      <c r="A60" s="144"/>
      <c r="B60" s="93" t="s">
        <v>45</v>
      </c>
      <c r="C60" s="76">
        <v>384</v>
      </c>
      <c r="D60" s="96">
        <v>48</v>
      </c>
      <c r="E60" s="96">
        <v>159</v>
      </c>
      <c r="F60" s="41">
        <v>119</v>
      </c>
      <c r="G60" s="41">
        <v>35</v>
      </c>
      <c r="H60" s="41">
        <v>10</v>
      </c>
      <c r="I60" s="41">
        <v>13</v>
      </c>
    </row>
    <row r="61" spans="1:9" s="39" customFormat="1" ht="12" customHeight="1">
      <c r="A61" s="144"/>
      <c r="B61" s="92"/>
      <c r="C61" s="77">
        <v>100</v>
      </c>
      <c r="D61" s="97">
        <f>D60/$C$60*100</f>
        <v>12.5</v>
      </c>
      <c r="E61" s="97">
        <f>E60/$C$60*100</f>
        <v>41.40625</v>
      </c>
      <c r="F61" s="97">
        <f t="shared" ref="F61:I61" si="25">F60/$C$60*100</f>
        <v>30.989583333333332</v>
      </c>
      <c r="G61" s="97">
        <f t="shared" si="25"/>
        <v>9.1145833333333321</v>
      </c>
      <c r="H61" s="97">
        <f t="shared" si="25"/>
        <v>2.604166666666667</v>
      </c>
      <c r="I61" s="97">
        <f t="shared" si="25"/>
        <v>3.3854166666666665</v>
      </c>
    </row>
    <row r="62" spans="1:9" s="39" customFormat="1" ht="12" customHeight="1">
      <c r="A62" s="144"/>
      <c r="B62" s="93" t="s">
        <v>46</v>
      </c>
      <c r="C62" s="103">
        <v>550</v>
      </c>
      <c r="D62" s="98">
        <v>83</v>
      </c>
      <c r="E62" s="98">
        <v>222</v>
      </c>
      <c r="F62" s="40">
        <v>163</v>
      </c>
      <c r="G62" s="40">
        <v>38</v>
      </c>
      <c r="H62" s="40">
        <v>7</v>
      </c>
      <c r="I62" s="40">
        <v>37</v>
      </c>
    </row>
    <row r="63" spans="1:9" s="39" customFormat="1" ht="12" customHeight="1">
      <c r="A63" s="144"/>
      <c r="B63" s="92"/>
      <c r="C63" s="77">
        <v>100</v>
      </c>
      <c r="D63" s="97">
        <f>D62/$C$62*100</f>
        <v>15.090909090909092</v>
      </c>
      <c r="E63" s="97">
        <f>E62/$C$62*100</f>
        <v>40.36363636363636</v>
      </c>
      <c r="F63" s="97">
        <f t="shared" ref="F63:I63" si="26">F62/$C$62*100</f>
        <v>29.63636363636364</v>
      </c>
      <c r="G63" s="97">
        <f t="shared" si="26"/>
        <v>6.9090909090909092</v>
      </c>
      <c r="H63" s="97">
        <f t="shared" si="26"/>
        <v>1.2727272727272727</v>
      </c>
      <c r="I63" s="97">
        <f t="shared" si="26"/>
        <v>6.7272727272727275</v>
      </c>
    </row>
    <row r="64" spans="1:9" s="39" customFormat="1" ht="12" customHeight="1">
      <c r="A64" s="144"/>
      <c r="B64" s="95" t="s">
        <v>47</v>
      </c>
      <c r="C64" s="76">
        <v>46</v>
      </c>
      <c r="D64" s="96">
        <v>15</v>
      </c>
      <c r="E64" s="96">
        <v>15</v>
      </c>
      <c r="F64" s="41">
        <v>15</v>
      </c>
      <c r="G64" s="41">
        <v>1</v>
      </c>
      <c r="H64" s="41">
        <v>0</v>
      </c>
      <c r="I64" s="41">
        <v>0</v>
      </c>
    </row>
    <row r="65" spans="1:9" s="39" customFormat="1" ht="12" customHeight="1">
      <c r="A65" s="144"/>
      <c r="B65" s="92"/>
      <c r="C65" s="76">
        <v>100</v>
      </c>
      <c r="D65" s="97">
        <f>D64/$C$64*100</f>
        <v>32.608695652173914</v>
      </c>
      <c r="E65" s="97">
        <f>E64/$C$64*100</f>
        <v>32.608695652173914</v>
      </c>
      <c r="F65" s="97">
        <f t="shared" ref="F65:I65" si="27">F64/$C$64*100</f>
        <v>32.608695652173914</v>
      </c>
      <c r="G65" s="97">
        <f t="shared" si="27"/>
        <v>2.1739130434782608</v>
      </c>
      <c r="H65" s="97">
        <f t="shared" si="27"/>
        <v>0</v>
      </c>
      <c r="I65" s="97">
        <f t="shared" si="27"/>
        <v>0</v>
      </c>
    </row>
    <row r="66" spans="1:9" s="39" customFormat="1" ht="12" customHeight="1">
      <c r="A66" s="144"/>
      <c r="B66" s="93" t="s">
        <v>48</v>
      </c>
      <c r="C66" s="103">
        <v>491</v>
      </c>
      <c r="D66" s="98">
        <v>105</v>
      </c>
      <c r="E66" s="98">
        <v>197</v>
      </c>
      <c r="F66" s="40">
        <v>126</v>
      </c>
      <c r="G66" s="40">
        <v>12</v>
      </c>
      <c r="H66" s="40">
        <v>10</v>
      </c>
      <c r="I66" s="40">
        <v>41</v>
      </c>
    </row>
    <row r="67" spans="1:9" s="39" customFormat="1" ht="12" customHeight="1">
      <c r="A67" s="144"/>
      <c r="B67" s="92"/>
      <c r="C67" s="77">
        <v>100</v>
      </c>
      <c r="D67" s="97">
        <f>D66/$C$66*100</f>
        <v>21.384928716904277</v>
      </c>
      <c r="E67" s="97">
        <f>E66/$C$66*100</f>
        <v>40.122199592668025</v>
      </c>
      <c r="F67" s="97">
        <f t="shared" ref="F67:I67" si="28">F66/$C$66*100</f>
        <v>25.661914460285136</v>
      </c>
      <c r="G67" s="97">
        <f t="shared" si="28"/>
        <v>2.4439918533604885</v>
      </c>
      <c r="H67" s="97">
        <f t="shared" si="28"/>
        <v>2.0366598778004072</v>
      </c>
      <c r="I67" s="97">
        <f t="shared" si="28"/>
        <v>8.350305498981669</v>
      </c>
    </row>
    <row r="68" spans="1:9" s="39" customFormat="1" ht="12" customHeight="1">
      <c r="A68" s="144"/>
      <c r="B68" s="93" t="s">
        <v>49</v>
      </c>
      <c r="C68" s="103">
        <v>83</v>
      </c>
      <c r="D68" s="98">
        <v>17</v>
      </c>
      <c r="E68" s="98">
        <v>32</v>
      </c>
      <c r="F68" s="40">
        <v>22</v>
      </c>
      <c r="G68" s="40">
        <v>6</v>
      </c>
      <c r="H68" s="40">
        <v>1</v>
      </c>
      <c r="I68" s="40">
        <v>5</v>
      </c>
    </row>
    <row r="69" spans="1:9" s="39" customFormat="1" ht="12" customHeight="1">
      <c r="A69" s="144"/>
      <c r="B69" s="92"/>
      <c r="C69" s="77">
        <v>100</v>
      </c>
      <c r="D69" s="97">
        <f>D68/$C$68*100</f>
        <v>20.481927710843372</v>
      </c>
      <c r="E69" s="97">
        <f>E68/$C$68*100</f>
        <v>38.554216867469883</v>
      </c>
      <c r="F69" s="97">
        <f t="shared" ref="F69:I69" si="29">F68/$C$68*100</f>
        <v>26.506024096385545</v>
      </c>
      <c r="G69" s="97">
        <f t="shared" si="29"/>
        <v>7.2289156626506017</v>
      </c>
      <c r="H69" s="97">
        <f t="shared" si="29"/>
        <v>1.2048192771084338</v>
      </c>
      <c r="I69" s="97">
        <f t="shared" si="29"/>
        <v>6.024096385542169</v>
      </c>
    </row>
    <row r="70" spans="1:9" s="66" customFormat="1" ht="12" customHeight="1">
      <c r="A70" s="144"/>
      <c r="B70" s="93" t="s">
        <v>50</v>
      </c>
      <c r="C70" s="76">
        <v>27</v>
      </c>
      <c r="D70" s="96">
        <v>5</v>
      </c>
      <c r="E70" s="96">
        <v>7</v>
      </c>
      <c r="F70" s="41">
        <v>8</v>
      </c>
      <c r="G70" s="41">
        <v>4</v>
      </c>
      <c r="H70" s="41">
        <v>0</v>
      </c>
      <c r="I70" s="41">
        <v>3</v>
      </c>
    </row>
    <row r="71" spans="1:9" s="39" customFormat="1" ht="12" customHeight="1">
      <c r="A71" s="145"/>
      <c r="B71" s="94"/>
      <c r="C71" s="75">
        <v>100</v>
      </c>
      <c r="D71" s="111">
        <f>D70/$C$70*100</f>
        <v>18.518518518518519</v>
      </c>
      <c r="E71" s="111">
        <f>E70/$C$70*100</f>
        <v>25.925925925925924</v>
      </c>
      <c r="F71" s="111">
        <f t="shared" ref="F71:I71" si="30">F70/$C$70*100</f>
        <v>29.629629629629626</v>
      </c>
      <c r="G71" s="111">
        <f t="shared" si="30"/>
        <v>14.814814814814813</v>
      </c>
      <c r="H71" s="111">
        <f t="shared" si="30"/>
        <v>0</v>
      </c>
      <c r="I71" s="111">
        <f t="shared" si="30"/>
        <v>11.111111111111111</v>
      </c>
    </row>
    <row r="72" spans="1:9" ht="11.25" customHeight="1">
      <c r="A72" s="146" t="s">
        <v>126</v>
      </c>
      <c r="B72" s="105" t="s">
        <v>58</v>
      </c>
      <c r="C72" s="102">
        <v>1101</v>
      </c>
      <c r="D72" s="106">
        <v>189</v>
      </c>
      <c r="E72" s="106">
        <v>455</v>
      </c>
      <c r="F72" s="107">
        <v>314</v>
      </c>
      <c r="G72" s="107">
        <v>59</v>
      </c>
      <c r="H72" s="107">
        <v>22</v>
      </c>
      <c r="I72" s="107">
        <v>62</v>
      </c>
    </row>
    <row r="73" spans="1:9" ht="11.25">
      <c r="A73" s="147"/>
      <c r="B73" s="89"/>
      <c r="C73" s="76">
        <v>100</v>
      </c>
      <c r="D73" s="97">
        <f>D72/$C$72*100</f>
        <v>17.166212534059948</v>
      </c>
      <c r="E73" s="97">
        <f t="shared" ref="E73:I73" si="31">E72/$C$72*100</f>
        <v>41.326067211625798</v>
      </c>
      <c r="F73" s="97">
        <f t="shared" si="31"/>
        <v>28.519527702089007</v>
      </c>
      <c r="G73" s="97">
        <f t="shared" si="31"/>
        <v>5.3587647593097181</v>
      </c>
      <c r="H73" s="97">
        <f t="shared" si="31"/>
        <v>1.9981834695731153</v>
      </c>
      <c r="I73" s="97">
        <f t="shared" si="31"/>
        <v>5.6312443233424156</v>
      </c>
    </row>
    <row r="74" spans="1:9" ht="11.25">
      <c r="A74" s="147"/>
      <c r="B74" s="112" t="s">
        <v>59</v>
      </c>
      <c r="C74" s="103">
        <v>1361</v>
      </c>
      <c r="D74" s="108">
        <v>228</v>
      </c>
      <c r="E74" s="108">
        <v>560</v>
      </c>
      <c r="F74" s="109">
        <v>391</v>
      </c>
      <c r="G74" s="109">
        <v>82</v>
      </c>
      <c r="H74" s="109">
        <v>28</v>
      </c>
      <c r="I74" s="109">
        <v>72</v>
      </c>
    </row>
    <row r="75" spans="1:9" ht="11.25">
      <c r="A75" s="147"/>
      <c r="B75" s="92"/>
      <c r="C75" s="77">
        <v>100</v>
      </c>
      <c r="D75" s="97">
        <f>D74/$C$74*100</f>
        <v>16.752387950036738</v>
      </c>
      <c r="E75" s="97">
        <f t="shared" ref="E75:I75" si="32">E74/$C$74*100</f>
        <v>41.146216017634089</v>
      </c>
      <c r="F75" s="97">
        <f t="shared" si="32"/>
        <v>28.728875826598088</v>
      </c>
      <c r="G75" s="97">
        <f t="shared" si="32"/>
        <v>6.0249816311535636</v>
      </c>
      <c r="H75" s="97">
        <f t="shared" si="32"/>
        <v>2.0573108008817047</v>
      </c>
      <c r="I75" s="97">
        <f t="shared" si="32"/>
        <v>5.2902277736958121</v>
      </c>
    </row>
    <row r="76" spans="1:9" ht="11.25">
      <c r="A76" s="147"/>
      <c r="B76" s="112" t="s">
        <v>60</v>
      </c>
      <c r="C76" s="76">
        <v>320</v>
      </c>
      <c r="D76" s="108">
        <v>57</v>
      </c>
      <c r="E76" s="108">
        <v>128</v>
      </c>
      <c r="F76" s="109">
        <v>86</v>
      </c>
      <c r="G76" s="109">
        <v>22</v>
      </c>
      <c r="H76" s="109">
        <v>5</v>
      </c>
      <c r="I76" s="109">
        <v>22</v>
      </c>
    </row>
    <row r="77" spans="1:9" ht="11.25">
      <c r="A77" s="147"/>
      <c r="B77" s="92"/>
      <c r="C77" s="77">
        <v>100</v>
      </c>
      <c r="D77" s="97">
        <f>D76/$C$76*100</f>
        <v>17.8125</v>
      </c>
      <c r="E77" s="97">
        <f t="shared" ref="E77:I77" si="33">E76/$C$76*100</f>
        <v>40</v>
      </c>
      <c r="F77" s="97">
        <f t="shared" si="33"/>
        <v>26.875</v>
      </c>
      <c r="G77" s="97">
        <f t="shared" si="33"/>
        <v>6.8750000000000009</v>
      </c>
      <c r="H77" s="97">
        <f t="shared" si="33"/>
        <v>1.5625</v>
      </c>
      <c r="I77" s="97">
        <f t="shared" si="33"/>
        <v>6.8750000000000009</v>
      </c>
    </row>
    <row r="78" spans="1:9" ht="11.25">
      <c r="A78" s="147"/>
      <c r="B78" s="112" t="s">
        <v>61</v>
      </c>
      <c r="C78" s="103">
        <v>720</v>
      </c>
      <c r="D78" s="108">
        <v>125</v>
      </c>
      <c r="E78" s="108">
        <v>317</v>
      </c>
      <c r="F78" s="109">
        <v>201</v>
      </c>
      <c r="G78" s="109">
        <v>45</v>
      </c>
      <c r="H78" s="109">
        <v>14</v>
      </c>
      <c r="I78" s="109">
        <v>18</v>
      </c>
    </row>
    <row r="79" spans="1:9" ht="11.25">
      <c r="A79" s="147"/>
      <c r="B79" s="92"/>
      <c r="C79" s="77">
        <v>100</v>
      </c>
      <c r="D79" s="97">
        <f>D78/$C$78*100</f>
        <v>17.361111111111111</v>
      </c>
      <c r="E79" s="97">
        <f t="shared" ref="E79:I79" si="34">E78/$C$78*100</f>
        <v>44.027777777777779</v>
      </c>
      <c r="F79" s="97">
        <f t="shared" si="34"/>
        <v>27.916666666666668</v>
      </c>
      <c r="G79" s="97">
        <f t="shared" si="34"/>
        <v>6.25</v>
      </c>
      <c r="H79" s="97">
        <f t="shared" si="34"/>
        <v>1.9444444444444444</v>
      </c>
      <c r="I79" s="97">
        <f t="shared" si="34"/>
        <v>2.5</v>
      </c>
    </row>
    <row r="80" spans="1:9" ht="11.25">
      <c r="A80" s="147"/>
      <c r="B80" s="112" t="s">
        <v>62</v>
      </c>
      <c r="C80" s="76">
        <v>252</v>
      </c>
      <c r="D80" s="108">
        <v>46</v>
      </c>
      <c r="E80" s="108">
        <v>114</v>
      </c>
      <c r="F80" s="109">
        <v>72</v>
      </c>
      <c r="G80" s="109">
        <v>13</v>
      </c>
      <c r="H80" s="109">
        <v>6</v>
      </c>
      <c r="I80" s="109">
        <v>1</v>
      </c>
    </row>
    <row r="81" spans="1:9" ht="11.25">
      <c r="A81" s="147"/>
      <c r="B81" s="92"/>
      <c r="C81" s="77">
        <v>100</v>
      </c>
      <c r="D81" s="97">
        <f>D80/$C$80*100</f>
        <v>18.253968253968253</v>
      </c>
      <c r="E81" s="97">
        <f t="shared" ref="E81:I81" si="35">E80/$C$80*100</f>
        <v>45.238095238095241</v>
      </c>
      <c r="F81" s="97">
        <f t="shared" si="35"/>
        <v>28.571428571428569</v>
      </c>
      <c r="G81" s="97">
        <f t="shared" si="35"/>
        <v>5.1587301587301582</v>
      </c>
      <c r="H81" s="97">
        <f t="shared" si="35"/>
        <v>2.3809523809523809</v>
      </c>
      <c r="I81" s="97">
        <f t="shared" si="35"/>
        <v>0.3968253968253968</v>
      </c>
    </row>
    <row r="82" spans="1:9" ht="11.25">
      <c r="A82" s="147"/>
      <c r="B82" s="112" t="s">
        <v>63</v>
      </c>
      <c r="C82" s="103">
        <v>1907</v>
      </c>
      <c r="D82" s="108">
        <v>340</v>
      </c>
      <c r="E82" s="108">
        <v>800</v>
      </c>
      <c r="F82" s="109">
        <v>518</v>
      </c>
      <c r="G82" s="109">
        <v>118</v>
      </c>
      <c r="H82" s="109">
        <v>36</v>
      </c>
      <c r="I82" s="109">
        <v>95</v>
      </c>
    </row>
    <row r="83" spans="1:9" ht="11.25">
      <c r="A83" s="147"/>
      <c r="B83" s="92"/>
      <c r="C83" s="77">
        <v>100</v>
      </c>
      <c r="D83" s="97">
        <f>D82/$C$82*100</f>
        <v>17.829050865233352</v>
      </c>
      <c r="E83" s="97">
        <f t="shared" ref="E83:I83" si="36">E82/$C$82*100</f>
        <v>41.950707918196116</v>
      </c>
      <c r="F83" s="97">
        <f t="shared" si="36"/>
        <v>27.163083377031988</v>
      </c>
      <c r="G83" s="97">
        <f t="shared" si="36"/>
        <v>6.1877294179339275</v>
      </c>
      <c r="H83" s="97">
        <f t="shared" si="36"/>
        <v>1.8877818563188253</v>
      </c>
      <c r="I83" s="97">
        <f t="shared" si="36"/>
        <v>4.9816465652857893</v>
      </c>
    </row>
    <row r="84" spans="1:9" ht="11.25">
      <c r="A84" s="147"/>
      <c r="B84" s="112" t="s">
        <v>64</v>
      </c>
      <c r="C84" s="76">
        <v>483</v>
      </c>
      <c r="D84" s="108">
        <v>97</v>
      </c>
      <c r="E84" s="108">
        <v>202</v>
      </c>
      <c r="F84" s="109">
        <v>118</v>
      </c>
      <c r="G84" s="109">
        <v>34</v>
      </c>
      <c r="H84" s="109">
        <v>6</v>
      </c>
      <c r="I84" s="109">
        <v>26</v>
      </c>
    </row>
    <row r="85" spans="1:9" ht="11.25">
      <c r="A85" s="147"/>
      <c r="B85" s="92"/>
      <c r="C85" s="77">
        <v>100</v>
      </c>
      <c r="D85" s="97">
        <f>D84/$C$84*100</f>
        <v>20.082815734989648</v>
      </c>
      <c r="E85" s="97">
        <f t="shared" ref="E85:I85" si="37">E84/$C$84*100</f>
        <v>41.821946169772254</v>
      </c>
      <c r="F85" s="97">
        <f t="shared" si="37"/>
        <v>24.430641821946171</v>
      </c>
      <c r="G85" s="97">
        <f t="shared" si="37"/>
        <v>7.0393374741200834</v>
      </c>
      <c r="H85" s="97">
        <f t="shared" si="37"/>
        <v>1.2422360248447204</v>
      </c>
      <c r="I85" s="97">
        <f t="shared" si="37"/>
        <v>5.383022774327122</v>
      </c>
    </row>
    <row r="86" spans="1:9" ht="11.25">
      <c r="A86" s="147"/>
      <c r="B86" s="110" t="s">
        <v>65</v>
      </c>
      <c r="C86" s="76">
        <v>1067</v>
      </c>
      <c r="D86" s="108">
        <v>188</v>
      </c>
      <c r="E86" s="108">
        <v>463</v>
      </c>
      <c r="F86" s="109">
        <v>286</v>
      </c>
      <c r="G86" s="109">
        <v>60</v>
      </c>
      <c r="H86" s="109">
        <v>19</v>
      </c>
      <c r="I86" s="109">
        <v>51</v>
      </c>
    </row>
    <row r="87" spans="1:9" ht="11.25">
      <c r="A87" s="147"/>
      <c r="B87" s="92"/>
      <c r="C87" s="77">
        <v>100</v>
      </c>
      <c r="D87" s="117">
        <f>D86/$C$86*100</f>
        <v>17.619493908153704</v>
      </c>
      <c r="E87" s="117">
        <f t="shared" ref="E87:I87" si="38">E86/$C$86*100</f>
        <v>43.392689784442361</v>
      </c>
      <c r="F87" s="117">
        <f t="shared" si="38"/>
        <v>26.804123711340207</v>
      </c>
      <c r="G87" s="117">
        <f t="shared" si="38"/>
        <v>5.6232427366447988</v>
      </c>
      <c r="H87" s="117">
        <f t="shared" si="38"/>
        <v>1.7806935332708531</v>
      </c>
      <c r="I87" s="117">
        <f t="shared" si="38"/>
        <v>4.7797563261480791</v>
      </c>
    </row>
    <row r="88" spans="1:9" ht="11.25">
      <c r="A88" s="147"/>
      <c r="B88" s="119" t="s">
        <v>66</v>
      </c>
      <c r="C88" s="76">
        <v>454</v>
      </c>
      <c r="D88" s="120">
        <v>74</v>
      </c>
      <c r="E88" s="120">
        <v>200</v>
      </c>
      <c r="F88" s="120">
        <v>110</v>
      </c>
      <c r="G88" s="120">
        <v>32</v>
      </c>
      <c r="H88" s="120">
        <v>11</v>
      </c>
      <c r="I88" s="120">
        <v>27</v>
      </c>
    </row>
    <row r="89" spans="1:9" ht="11.25">
      <c r="A89" s="147"/>
      <c r="B89" s="92"/>
      <c r="C89" s="77">
        <v>100</v>
      </c>
      <c r="D89" s="97">
        <f>D88/$C$88*100</f>
        <v>16.299559471365637</v>
      </c>
      <c r="E89" s="97">
        <f t="shared" ref="E89:I89" si="39">E88/$C$88*100</f>
        <v>44.052863436123346</v>
      </c>
      <c r="F89" s="97">
        <f t="shared" si="39"/>
        <v>24.229074889867842</v>
      </c>
      <c r="G89" s="97">
        <f t="shared" si="39"/>
        <v>7.0484581497797363</v>
      </c>
      <c r="H89" s="97">
        <f t="shared" si="39"/>
        <v>2.4229074889867843</v>
      </c>
      <c r="I89" s="97">
        <f t="shared" si="39"/>
        <v>5.9471365638766516</v>
      </c>
    </row>
    <row r="90" spans="1:9" ht="11.25">
      <c r="A90" s="147"/>
      <c r="B90" s="112" t="s">
        <v>49</v>
      </c>
      <c r="C90" s="103">
        <v>13</v>
      </c>
      <c r="D90" s="108">
        <v>2</v>
      </c>
      <c r="E90" s="108">
        <v>5</v>
      </c>
      <c r="F90" s="109">
        <v>3</v>
      </c>
      <c r="G90" s="109">
        <v>2</v>
      </c>
      <c r="H90" s="109">
        <v>0</v>
      </c>
      <c r="I90" s="109">
        <v>1</v>
      </c>
    </row>
    <row r="91" spans="1:9" ht="11.25">
      <c r="A91" s="147"/>
      <c r="B91" s="92"/>
      <c r="C91" s="77">
        <v>100</v>
      </c>
      <c r="D91" s="97">
        <f>D90/$C$90*100</f>
        <v>15.384615384615385</v>
      </c>
      <c r="E91" s="97">
        <f t="shared" ref="E91:I91" si="40">E90/$C$90*100</f>
        <v>38.461538461538467</v>
      </c>
      <c r="F91" s="97">
        <f t="shared" si="40"/>
        <v>23.076923076923077</v>
      </c>
      <c r="G91" s="97">
        <f t="shared" si="40"/>
        <v>15.384615384615385</v>
      </c>
      <c r="H91" s="97">
        <f t="shared" si="40"/>
        <v>0</v>
      </c>
      <c r="I91" s="97">
        <f t="shared" si="40"/>
        <v>7.6923076923076925</v>
      </c>
    </row>
    <row r="92" spans="1:9" ht="11.25">
      <c r="A92" s="147"/>
      <c r="B92" s="112" t="s">
        <v>67</v>
      </c>
      <c r="C92" s="76">
        <v>93</v>
      </c>
      <c r="D92" s="108">
        <v>11</v>
      </c>
      <c r="E92" s="108">
        <v>29</v>
      </c>
      <c r="F92" s="109">
        <v>32</v>
      </c>
      <c r="G92" s="109">
        <v>8</v>
      </c>
      <c r="H92" s="109">
        <v>5</v>
      </c>
      <c r="I92" s="109">
        <v>8</v>
      </c>
    </row>
    <row r="93" spans="1:9" ht="11.25">
      <c r="A93" s="147"/>
      <c r="B93" s="92"/>
      <c r="C93" s="77">
        <v>100</v>
      </c>
      <c r="D93" s="97">
        <f>D92/$C$92*100</f>
        <v>11.827956989247312</v>
      </c>
      <c r="E93" s="97">
        <f t="shared" ref="E93:I93" si="41">E92/$C$92*100</f>
        <v>31.182795698924732</v>
      </c>
      <c r="F93" s="97">
        <f t="shared" si="41"/>
        <v>34.408602150537639</v>
      </c>
      <c r="G93" s="97">
        <f t="shared" si="41"/>
        <v>8.6021505376344098</v>
      </c>
      <c r="H93" s="97">
        <f t="shared" si="41"/>
        <v>5.376344086021505</v>
      </c>
      <c r="I93" s="97">
        <f t="shared" si="41"/>
        <v>8.6021505376344098</v>
      </c>
    </row>
    <row r="94" spans="1:9" ht="11.25">
      <c r="A94" s="147"/>
      <c r="B94" s="112" t="s">
        <v>68</v>
      </c>
      <c r="C94" s="103">
        <v>21</v>
      </c>
      <c r="D94" s="108">
        <v>1</v>
      </c>
      <c r="E94" s="108">
        <v>8</v>
      </c>
      <c r="F94" s="109">
        <v>4</v>
      </c>
      <c r="G94" s="109">
        <v>4</v>
      </c>
      <c r="H94" s="109">
        <v>0</v>
      </c>
      <c r="I94" s="109">
        <v>4</v>
      </c>
    </row>
    <row r="95" spans="1:9" ht="11.25">
      <c r="A95" s="148"/>
      <c r="B95" s="94"/>
      <c r="C95" s="75">
        <v>100</v>
      </c>
      <c r="D95" s="111">
        <f>D94/$C$94*100</f>
        <v>4.7619047619047619</v>
      </c>
      <c r="E95" s="111">
        <f t="shared" ref="E95:I95" si="42">E94/$C$94*100</f>
        <v>38.095238095238095</v>
      </c>
      <c r="F95" s="111">
        <f t="shared" si="42"/>
        <v>19.047619047619047</v>
      </c>
      <c r="G95" s="111">
        <f t="shared" si="42"/>
        <v>19.047619047619047</v>
      </c>
      <c r="H95" s="111">
        <f t="shared" si="42"/>
        <v>0</v>
      </c>
      <c r="I95" s="111">
        <f t="shared" si="42"/>
        <v>19.047619047619047</v>
      </c>
    </row>
  </sheetData>
  <mergeCells count="6">
    <mergeCell ref="A72:A95"/>
    <mergeCell ref="A4:K4"/>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9" width="6.625" style="1" customWidth="1"/>
    <col min="10" max="60" width="4.625" style="2" customWidth="1"/>
    <col min="61" max="16384" width="9" style="2"/>
  </cols>
  <sheetData>
    <row r="1" spans="1:11" ht="22.5" customHeight="1" thickBot="1">
      <c r="A1" s="6" t="s">
        <v>73</v>
      </c>
      <c r="B1" s="5"/>
      <c r="C1" s="32"/>
      <c r="D1" s="2"/>
      <c r="E1" s="5"/>
      <c r="F1" s="2"/>
      <c r="G1" s="2"/>
      <c r="H1" s="2"/>
      <c r="I1" s="2"/>
    </row>
    <row r="2" spans="1:11" ht="11.25" customHeight="1">
      <c r="D2" s="79"/>
      <c r="F2" s="79"/>
      <c r="G2" s="2"/>
      <c r="H2" s="2"/>
      <c r="I2" s="2"/>
    </row>
    <row r="3" spans="1:11" ht="11.25" customHeight="1">
      <c r="A3" s="133" t="s">
        <v>121</v>
      </c>
      <c r="D3" s="2"/>
      <c r="F3" s="2"/>
      <c r="G3" s="2"/>
      <c r="H3" s="2"/>
      <c r="I3" s="2"/>
    </row>
    <row r="4" spans="1:11" ht="33.75" customHeight="1">
      <c r="A4" s="149" t="s">
        <v>122</v>
      </c>
      <c r="B4" s="149"/>
      <c r="C4" s="149"/>
      <c r="D4" s="149"/>
      <c r="E4" s="149"/>
      <c r="F4" s="149"/>
      <c r="G4" s="149"/>
      <c r="H4" s="149"/>
      <c r="I4" s="149"/>
      <c r="J4" s="149"/>
      <c r="K4" s="149"/>
    </row>
    <row r="5" spans="1:11" ht="11.25">
      <c r="B5" s="83"/>
      <c r="C5" s="84"/>
      <c r="D5" s="2"/>
      <c r="E5" s="78"/>
      <c r="F5" s="2"/>
      <c r="G5" s="2"/>
      <c r="H5" s="2"/>
      <c r="I5" s="2"/>
    </row>
    <row r="6" spans="1:11" ht="11.25">
      <c r="A6" s="99" t="s">
        <v>125</v>
      </c>
      <c r="B6" s="83"/>
      <c r="C6" s="84"/>
      <c r="D6" s="2"/>
      <c r="E6" s="78"/>
      <c r="F6" s="2"/>
      <c r="G6" s="2"/>
      <c r="H6" s="2"/>
      <c r="I6" s="2"/>
    </row>
    <row r="7" spans="1:11" ht="11.25">
      <c r="A7" s="2"/>
      <c r="B7" s="83"/>
      <c r="C7" s="84"/>
      <c r="D7" s="81"/>
      <c r="E7" s="80"/>
      <c r="F7" s="81"/>
      <c r="G7" s="2"/>
      <c r="H7" s="2"/>
      <c r="I7" s="2"/>
    </row>
    <row r="8" spans="1:11" ht="24" customHeight="1">
      <c r="A8" s="2"/>
      <c r="B8" s="61"/>
      <c r="D8" s="113"/>
      <c r="E8" s="114"/>
      <c r="F8" s="114"/>
      <c r="G8" s="114"/>
      <c r="H8" s="114"/>
      <c r="I8" s="115"/>
    </row>
    <row r="9" spans="1:11" s="4" customFormat="1" ht="138" customHeight="1">
      <c r="A9" s="74" t="s">
        <v>11</v>
      </c>
      <c r="B9" s="3"/>
      <c r="C9" s="62" t="s">
        <v>10</v>
      </c>
      <c r="D9" s="131" t="s">
        <v>117</v>
      </c>
      <c r="E9" s="131" t="s">
        <v>118</v>
      </c>
      <c r="F9" s="131" t="s">
        <v>77</v>
      </c>
      <c r="G9" s="131" t="s">
        <v>119</v>
      </c>
      <c r="H9" s="131" t="s">
        <v>120</v>
      </c>
      <c r="I9" s="131" t="s">
        <v>80</v>
      </c>
    </row>
    <row r="10" spans="1:11" s="37" customFormat="1" ht="12" customHeight="1">
      <c r="A10" s="34"/>
      <c r="B10" s="35" t="s">
        <v>7</v>
      </c>
      <c r="C10" s="102">
        <v>2517</v>
      </c>
      <c r="D10" s="106">
        <v>162</v>
      </c>
      <c r="E10" s="106">
        <v>507</v>
      </c>
      <c r="F10" s="106">
        <v>1173</v>
      </c>
      <c r="G10" s="106">
        <v>370</v>
      </c>
      <c r="H10" s="106">
        <v>169</v>
      </c>
      <c r="I10" s="106">
        <v>136</v>
      </c>
    </row>
    <row r="11" spans="1:11" s="39" customFormat="1" ht="12" customHeight="1">
      <c r="A11" s="38"/>
      <c r="B11" s="82"/>
      <c r="C11" s="75">
        <v>100</v>
      </c>
      <c r="D11" s="58">
        <f>D10/$C$10*100</f>
        <v>6.4362336114421934</v>
      </c>
      <c r="E11" s="58">
        <f t="shared" ref="E11:I11" si="0">E10/$C$10*100</f>
        <v>20.143027413587607</v>
      </c>
      <c r="F11" s="111">
        <f t="shared" si="0"/>
        <v>46.603098927294404</v>
      </c>
      <c r="G11" s="111">
        <f t="shared" si="0"/>
        <v>14.700039729837108</v>
      </c>
      <c r="H11" s="111">
        <f t="shared" si="0"/>
        <v>6.7143424711958684</v>
      </c>
      <c r="I11" s="111">
        <f t="shared" si="0"/>
        <v>5.4032578466428287</v>
      </c>
    </row>
    <row r="12" spans="1:11" s="37" customFormat="1" ht="12" customHeight="1">
      <c r="A12" s="143" t="s">
        <v>18</v>
      </c>
      <c r="B12" s="86" t="s">
        <v>8</v>
      </c>
      <c r="C12" s="102">
        <v>986</v>
      </c>
      <c r="D12" s="85">
        <v>68</v>
      </c>
      <c r="E12" s="85">
        <v>193</v>
      </c>
      <c r="F12" s="36">
        <v>466</v>
      </c>
      <c r="G12" s="36">
        <v>148</v>
      </c>
      <c r="H12" s="36">
        <v>72</v>
      </c>
      <c r="I12" s="36">
        <v>39</v>
      </c>
    </row>
    <row r="13" spans="1:11" s="39" customFormat="1" ht="12" customHeight="1">
      <c r="A13" s="144"/>
      <c r="B13" s="89"/>
      <c r="C13" s="76">
        <v>100</v>
      </c>
      <c r="D13" s="116">
        <f>D12/$C$12*100</f>
        <v>6.8965517241379306</v>
      </c>
      <c r="E13" s="116">
        <f t="shared" ref="E13:I13" si="1">E12/$C$12*100</f>
        <v>19.574036511156187</v>
      </c>
      <c r="F13" s="117">
        <f t="shared" si="1"/>
        <v>47.261663286004058</v>
      </c>
      <c r="G13" s="117">
        <f t="shared" si="1"/>
        <v>15.010141987829615</v>
      </c>
      <c r="H13" s="117">
        <f t="shared" si="1"/>
        <v>7.3022312373225153</v>
      </c>
      <c r="I13" s="117">
        <f t="shared" si="1"/>
        <v>3.9553752535496955</v>
      </c>
    </row>
    <row r="14" spans="1:11" s="37" customFormat="1" ht="12" customHeight="1">
      <c r="A14" s="144"/>
      <c r="B14" s="88" t="s">
        <v>9</v>
      </c>
      <c r="C14" s="103">
        <v>1513</v>
      </c>
      <c r="D14" s="98">
        <v>91</v>
      </c>
      <c r="E14" s="98">
        <v>310</v>
      </c>
      <c r="F14" s="40">
        <v>704</v>
      </c>
      <c r="G14" s="40">
        <v>218</v>
      </c>
      <c r="H14" s="40">
        <v>95</v>
      </c>
      <c r="I14" s="40">
        <v>95</v>
      </c>
    </row>
    <row r="15" spans="1:11" s="39" customFormat="1" ht="12" customHeight="1">
      <c r="A15" s="144"/>
      <c r="B15" s="87"/>
      <c r="C15" s="77">
        <v>100</v>
      </c>
      <c r="D15" s="118">
        <f>D14/$C$14*100</f>
        <v>6.0145406477197616</v>
      </c>
      <c r="E15" s="118">
        <f t="shared" ref="E15:I15" si="2">E14/$C$14*100</f>
        <v>20.48909451421018</v>
      </c>
      <c r="F15" s="97">
        <f t="shared" si="2"/>
        <v>46.530072703238602</v>
      </c>
      <c r="G15" s="97">
        <f t="shared" si="2"/>
        <v>14.408460013218772</v>
      </c>
      <c r="H15" s="97">
        <f t="shared" si="2"/>
        <v>6.2789160608063446</v>
      </c>
      <c r="I15" s="97">
        <f t="shared" si="2"/>
        <v>6.2789160608063446</v>
      </c>
    </row>
    <row r="16" spans="1:11" s="37" customFormat="1" ht="12" customHeight="1">
      <c r="A16" s="144"/>
      <c r="B16" s="91" t="s">
        <v>13</v>
      </c>
      <c r="C16" s="76">
        <v>18</v>
      </c>
      <c r="D16" s="96">
        <v>3</v>
      </c>
      <c r="E16" s="96">
        <v>4</v>
      </c>
      <c r="F16" s="41">
        <v>3</v>
      </c>
      <c r="G16" s="41">
        <v>4</v>
      </c>
      <c r="H16" s="41">
        <v>2</v>
      </c>
      <c r="I16" s="41">
        <v>2</v>
      </c>
    </row>
    <row r="17" spans="1:9" s="39" customFormat="1" ht="12" customHeight="1">
      <c r="A17" s="145"/>
      <c r="B17" s="90"/>
      <c r="C17" s="75">
        <v>100</v>
      </c>
      <c r="D17" s="58">
        <f>D16/$C$16*100</f>
        <v>16.666666666666664</v>
      </c>
      <c r="E17" s="58">
        <f t="shared" ref="E17:I17" si="3">E16/$C$16*100</f>
        <v>22.222222222222221</v>
      </c>
      <c r="F17" s="111">
        <f t="shared" si="3"/>
        <v>16.666666666666664</v>
      </c>
      <c r="G17" s="111">
        <f t="shared" si="3"/>
        <v>22.222222222222221</v>
      </c>
      <c r="H17" s="111">
        <f t="shared" si="3"/>
        <v>11.111111111111111</v>
      </c>
      <c r="I17" s="111">
        <f t="shared" si="3"/>
        <v>11.111111111111111</v>
      </c>
    </row>
    <row r="18" spans="1:9" s="66" customFormat="1" ht="12" customHeight="1">
      <c r="A18" s="144" t="s">
        <v>19</v>
      </c>
      <c r="B18" s="88" t="s">
        <v>55</v>
      </c>
      <c r="C18" s="103">
        <v>188</v>
      </c>
      <c r="D18" s="96">
        <v>15</v>
      </c>
      <c r="E18" s="96">
        <v>40</v>
      </c>
      <c r="F18" s="41">
        <v>94</v>
      </c>
      <c r="G18" s="41">
        <v>26</v>
      </c>
      <c r="H18" s="41">
        <v>10</v>
      </c>
      <c r="I18" s="41">
        <v>3</v>
      </c>
    </row>
    <row r="19" spans="1:9" s="39" customFormat="1" ht="12" customHeight="1">
      <c r="A19" s="144"/>
      <c r="B19" s="87"/>
      <c r="C19" s="77">
        <v>100</v>
      </c>
      <c r="D19" s="97">
        <f>D18/$C$18*100</f>
        <v>7.9787234042553195</v>
      </c>
      <c r="E19" s="97">
        <f>E18/$C$18*100</f>
        <v>21.276595744680851</v>
      </c>
      <c r="F19" s="97">
        <f t="shared" ref="F19:I19" si="4">F18/$C$18*100</f>
        <v>50</v>
      </c>
      <c r="G19" s="97">
        <f t="shared" si="4"/>
        <v>13.829787234042554</v>
      </c>
      <c r="H19" s="97">
        <f t="shared" si="4"/>
        <v>5.3191489361702127</v>
      </c>
      <c r="I19" s="97">
        <f t="shared" si="4"/>
        <v>1.5957446808510638</v>
      </c>
    </row>
    <row r="20" spans="1:9" s="66" customFormat="1" ht="12" customHeight="1">
      <c r="A20" s="144"/>
      <c r="B20" s="88" t="s">
        <v>14</v>
      </c>
      <c r="C20" s="103">
        <v>262</v>
      </c>
      <c r="D20" s="96">
        <v>13</v>
      </c>
      <c r="E20" s="96">
        <v>35</v>
      </c>
      <c r="F20" s="41">
        <v>136</v>
      </c>
      <c r="G20" s="41">
        <v>41</v>
      </c>
      <c r="H20" s="41">
        <v>29</v>
      </c>
      <c r="I20" s="41">
        <v>8</v>
      </c>
    </row>
    <row r="21" spans="1:9" s="39" customFormat="1" ht="12" customHeight="1">
      <c r="A21" s="144"/>
      <c r="B21" s="87"/>
      <c r="C21" s="77">
        <v>100</v>
      </c>
      <c r="D21" s="97">
        <f>D20/$C$20*100</f>
        <v>4.9618320610687023</v>
      </c>
      <c r="E21" s="97">
        <f>E20/$C$20*100</f>
        <v>13.358778625954198</v>
      </c>
      <c r="F21" s="97">
        <f t="shared" ref="F21:I21" si="5">F20/$C$20*100</f>
        <v>51.908396946564885</v>
      </c>
      <c r="G21" s="97">
        <f t="shared" si="5"/>
        <v>15.648854961832063</v>
      </c>
      <c r="H21" s="97">
        <f t="shared" si="5"/>
        <v>11.068702290076336</v>
      </c>
      <c r="I21" s="97">
        <f t="shared" si="5"/>
        <v>3.0534351145038165</v>
      </c>
    </row>
    <row r="22" spans="1:9" s="66" customFormat="1" ht="12" customHeight="1">
      <c r="A22" s="144"/>
      <c r="B22" s="91" t="s">
        <v>15</v>
      </c>
      <c r="C22" s="103">
        <v>406</v>
      </c>
      <c r="D22" s="98">
        <v>14</v>
      </c>
      <c r="E22" s="98">
        <v>64</v>
      </c>
      <c r="F22" s="40">
        <v>219</v>
      </c>
      <c r="G22" s="40">
        <v>71</v>
      </c>
      <c r="H22" s="40">
        <v>32</v>
      </c>
      <c r="I22" s="40">
        <v>6</v>
      </c>
    </row>
    <row r="23" spans="1:9" s="39" customFormat="1" ht="12" customHeight="1">
      <c r="A23" s="144"/>
      <c r="B23" s="87"/>
      <c r="C23" s="76">
        <v>100</v>
      </c>
      <c r="D23" s="97">
        <f>D22/$C$22*100</f>
        <v>3.4482758620689653</v>
      </c>
      <c r="E23" s="97">
        <f>E22/$C$22*100</f>
        <v>15.763546798029557</v>
      </c>
      <c r="F23" s="97">
        <f t="shared" ref="F23:I23" si="6">F22/$C$22*100</f>
        <v>53.940886699507388</v>
      </c>
      <c r="G23" s="97">
        <f t="shared" si="6"/>
        <v>17.487684729064039</v>
      </c>
      <c r="H23" s="97">
        <f t="shared" si="6"/>
        <v>7.8817733990147785</v>
      </c>
      <c r="I23" s="97">
        <f t="shared" si="6"/>
        <v>1.4778325123152709</v>
      </c>
    </row>
    <row r="24" spans="1:9" s="66" customFormat="1" ht="12" customHeight="1">
      <c r="A24" s="144"/>
      <c r="B24" s="88" t="s">
        <v>16</v>
      </c>
      <c r="C24" s="103">
        <v>451</v>
      </c>
      <c r="D24" s="96">
        <v>19</v>
      </c>
      <c r="E24" s="96">
        <v>71</v>
      </c>
      <c r="F24" s="41">
        <v>221</v>
      </c>
      <c r="G24" s="41">
        <v>84</v>
      </c>
      <c r="H24" s="41">
        <v>39</v>
      </c>
      <c r="I24" s="41">
        <v>17</v>
      </c>
    </row>
    <row r="25" spans="1:9" s="39" customFormat="1" ht="12" customHeight="1">
      <c r="A25" s="144"/>
      <c r="B25" s="87"/>
      <c r="C25" s="77">
        <v>100</v>
      </c>
      <c r="D25" s="97">
        <f>D24/$C$24*100</f>
        <v>4.2128603104212861</v>
      </c>
      <c r="E25" s="97">
        <f>E24/$C$24*100</f>
        <v>15.742793791574281</v>
      </c>
      <c r="F25" s="97">
        <f t="shared" ref="F25:I25" si="7">F24/$C$24*100</f>
        <v>49.002217294900227</v>
      </c>
      <c r="G25" s="97">
        <f t="shared" si="7"/>
        <v>18.625277161862527</v>
      </c>
      <c r="H25" s="97">
        <f t="shared" si="7"/>
        <v>8.6474501108647441</v>
      </c>
      <c r="I25" s="97">
        <f t="shared" si="7"/>
        <v>3.7694013303769403</v>
      </c>
    </row>
    <row r="26" spans="1:9" s="66" customFormat="1" ht="12" customHeight="1">
      <c r="A26" s="144"/>
      <c r="B26" s="88" t="s">
        <v>17</v>
      </c>
      <c r="C26" s="103">
        <v>554</v>
      </c>
      <c r="D26" s="98">
        <v>34</v>
      </c>
      <c r="E26" s="98">
        <v>112</v>
      </c>
      <c r="F26" s="40">
        <v>258</v>
      </c>
      <c r="G26" s="40">
        <v>89</v>
      </c>
      <c r="H26" s="40">
        <v>36</v>
      </c>
      <c r="I26" s="40">
        <v>25</v>
      </c>
    </row>
    <row r="27" spans="1:9" s="39" customFormat="1" ht="12" customHeight="1">
      <c r="A27" s="144"/>
      <c r="B27" s="87"/>
      <c r="C27" s="76">
        <v>100</v>
      </c>
      <c r="D27" s="97">
        <f>D26/$C$26*100</f>
        <v>6.1371841155234659</v>
      </c>
      <c r="E27" s="97">
        <f>E26/$C$26*100</f>
        <v>20.216606498194945</v>
      </c>
      <c r="F27" s="97">
        <f t="shared" ref="F27:I27" si="8">F26/$C$26*100</f>
        <v>46.570397111913358</v>
      </c>
      <c r="G27" s="97">
        <f t="shared" si="8"/>
        <v>16.064981949458485</v>
      </c>
      <c r="H27" s="97">
        <f t="shared" si="8"/>
        <v>6.4981949458483745</v>
      </c>
      <c r="I27" s="97">
        <f t="shared" si="8"/>
        <v>4.512635379061372</v>
      </c>
    </row>
    <row r="28" spans="1:9" s="37" customFormat="1" ht="12" customHeight="1">
      <c r="A28" s="144"/>
      <c r="B28" s="91" t="s">
        <v>56</v>
      </c>
      <c r="C28" s="103">
        <v>639</v>
      </c>
      <c r="D28" s="98">
        <v>66</v>
      </c>
      <c r="E28" s="98">
        <v>181</v>
      </c>
      <c r="F28" s="40">
        <v>243</v>
      </c>
      <c r="G28" s="40">
        <v>55</v>
      </c>
      <c r="H28" s="40">
        <v>20</v>
      </c>
      <c r="I28" s="40">
        <v>74</v>
      </c>
    </row>
    <row r="29" spans="1:9" s="39" customFormat="1" ht="12" customHeight="1">
      <c r="A29" s="144"/>
      <c r="B29" s="87"/>
      <c r="C29" s="77">
        <v>100</v>
      </c>
      <c r="D29" s="97">
        <f>D28/$C$28*100</f>
        <v>10.328638497652582</v>
      </c>
      <c r="E29" s="97">
        <f>E28/$C$28*100</f>
        <v>28.325508607198746</v>
      </c>
      <c r="F29" s="97">
        <f t="shared" ref="F29:I29" si="9">F28/$C$28*100</f>
        <v>38.028169014084504</v>
      </c>
      <c r="G29" s="97">
        <f t="shared" si="9"/>
        <v>8.6071987480438175</v>
      </c>
      <c r="H29" s="97">
        <f t="shared" si="9"/>
        <v>3.1298904538341157</v>
      </c>
      <c r="I29" s="97">
        <f t="shared" si="9"/>
        <v>11.580594679186229</v>
      </c>
    </row>
    <row r="30" spans="1:9" s="66" customFormat="1" ht="12" customHeight="1">
      <c r="A30" s="144"/>
      <c r="B30" s="88" t="s">
        <v>12</v>
      </c>
      <c r="C30" s="103">
        <v>17</v>
      </c>
      <c r="D30" s="96">
        <v>1</v>
      </c>
      <c r="E30" s="96">
        <v>4</v>
      </c>
      <c r="F30" s="41">
        <v>2</v>
      </c>
      <c r="G30" s="41">
        <v>4</v>
      </c>
      <c r="H30" s="41">
        <v>3</v>
      </c>
      <c r="I30" s="41">
        <v>3</v>
      </c>
    </row>
    <row r="31" spans="1:9" s="39" customFormat="1" ht="12" customHeight="1">
      <c r="A31" s="145"/>
      <c r="B31" s="90"/>
      <c r="C31" s="75">
        <v>100</v>
      </c>
      <c r="D31" s="97">
        <f>D30/$C$30*100</f>
        <v>5.8823529411764701</v>
      </c>
      <c r="E31" s="97">
        <f>E30/$C$30*100</f>
        <v>23.52941176470588</v>
      </c>
      <c r="F31" s="97">
        <f t="shared" ref="F31:I31" si="10">F30/$C$30*100</f>
        <v>11.76470588235294</v>
      </c>
      <c r="G31" s="97">
        <f t="shared" si="10"/>
        <v>23.52941176470588</v>
      </c>
      <c r="H31" s="97">
        <f t="shared" si="10"/>
        <v>17.647058823529413</v>
      </c>
      <c r="I31" s="97">
        <f t="shared" si="10"/>
        <v>17.647058823529413</v>
      </c>
    </row>
    <row r="32" spans="1:9" s="66" customFormat="1" ht="12" customHeight="1">
      <c r="A32" s="143" t="s">
        <v>20</v>
      </c>
      <c r="B32" s="86" t="s">
        <v>21</v>
      </c>
      <c r="C32" s="102">
        <v>313</v>
      </c>
      <c r="D32" s="85">
        <v>23</v>
      </c>
      <c r="E32" s="85">
        <v>54</v>
      </c>
      <c r="F32" s="36">
        <v>143</v>
      </c>
      <c r="G32" s="36">
        <v>52</v>
      </c>
      <c r="H32" s="36">
        <v>21</v>
      </c>
      <c r="I32" s="36">
        <v>20</v>
      </c>
    </row>
    <row r="33" spans="1:9" s="39" customFormat="1" ht="12" customHeight="1">
      <c r="A33" s="144"/>
      <c r="B33" s="87"/>
      <c r="C33" s="76">
        <v>100</v>
      </c>
      <c r="D33" s="97">
        <f>D32/$C$32*100</f>
        <v>7.3482428115015974</v>
      </c>
      <c r="E33" s="97">
        <f>E32/$C$32*100</f>
        <v>17.252396166134183</v>
      </c>
      <c r="F33" s="97">
        <f t="shared" ref="F33:I33" si="11">F32/$C$32*100</f>
        <v>45.686900958466452</v>
      </c>
      <c r="G33" s="97">
        <f t="shared" si="11"/>
        <v>16.613418530351439</v>
      </c>
      <c r="H33" s="97">
        <f t="shared" si="11"/>
        <v>6.7092651757188495</v>
      </c>
      <c r="I33" s="97">
        <f t="shared" si="11"/>
        <v>6.3897763578274756</v>
      </c>
    </row>
    <row r="34" spans="1:9" s="66" customFormat="1" ht="12" customHeight="1">
      <c r="A34" s="144"/>
      <c r="B34" s="91" t="s">
        <v>22</v>
      </c>
      <c r="C34" s="103">
        <v>352</v>
      </c>
      <c r="D34" s="98">
        <v>21</v>
      </c>
      <c r="E34" s="98">
        <v>69</v>
      </c>
      <c r="F34" s="40">
        <v>172</v>
      </c>
      <c r="G34" s="40">
        <v>52</v>
      </c>
      <c r="H34" s="40">
        <v>25</v>
      </c>
      <c r="I34" s="40">
        <v>13</v>
      </c>
    </row>
    <row r="35" spans="1:9" s="39" customFormat="1" ht="12" customHeight="1">
      <c r="A35" s="144"/>
      <c r="B35" s="87"/>
      <c r="C35" s="77">
        <v>100</v>
      </c>
      <c r="D35" s="97">
        <f>D34/$C$34*100</f>
        <v>5.9659090909090908</v>
      </c>
      <c r="E35" s="97">
        <f>E34/$C$34*100</f>
        <v>19.602272727272727</v>
      </c>
      <c r="F35" s="97">
        <f t="shared" ref="F35:I35" si="12">F34/$C$34*100</f>
        <v>48.863636363636367</v>
      </c>
      <c r="G35" s="97">
        <f t="shared" si="12"/>
        <v>14.772727272727273</v>
      </c>
      <c r="H35" s="97">
        <f t="shared" si="12"/>
        <v>7.1022727272727275</v>
      </c>
      <c r="I35" s="97">
        <f t="shared" si="12"/>
        <v>3.6931818181818183</v>
      </c>
    </row>
    <row r="36" spans="1:9" s="66" customFormat="1" ht="12" customHeight="1">
      <c r="A36" s="144"/>
      <c r="B36" s="88" t="s">
        <v>23</v>
      </c>
      <c r="C36" s="76">
        <v>327</v>
      </c>
      <c r="D36" s="96">
        <v>21</v>
      </c>
      <c r="E36" s="96">
        <v>57</v>
      </c>
      <c r="F36" s="41">
        <v>169</v>
      </c>
      <c r="G36" s="41">
        <v>46</v>
      </c>
      <c r="H36" s="41">
        <v>19</v>
      </c>
      <c r="I36" s="41">
        <v>15</v>
      </c>
    </row>
    <row r="37" spans="1:9" s="39" customFormat="1" ht="12" customHeight="1">
      <c r="A37" s="144"/>
      <c r="B37" s="87"/>
      <c r="C37" s="76">
        <v>100</v>
      </c>
      <c r="D37" s="97">
        <f>D36/$C$36*100</f>
        <v>6.4220183486238538</v>
      </c>
      <c r="E37" s="97">
        <f>E36/$C$36*100</f>
        <v>17.431192660550458</v>
      </c>
      <c r="F37" s="97">
        <f t="shared" ref="F37:I37" si="13">F36/$C$36*100</f>
        <v>51.681957186544345</v>
      </c>
      <c r="G37" s="97">
        <f t="shared" si="13"/>
        <v>14.067278287461773</v>
      </c>
      <c r="H37" s="97">
        <f t="shared" si="13"/>
        <v>5.81039755351682</v>
      </c>
      <c r="I37" s="97">
        <f t="shared" si="13"/>
        <v>4.5871559633027523</v>
      </c>
    </row>
    <row r="38" spans="1:9" s="66" customFormat="1" ht="12" customHeight="1">
      <c r="A38" s="144"/>
      <c r="B38" s="88" t="s">
        <v>24</v>
      </c>
      <c r="C38" s="103">
        <v>248</v>
      </c>
      <c r="D38" s="98">
        <v>20</v>
      </c>
      <c r="E38" s="98">
        <v>51</v>
      </c>
      <c r="F38" s="40">
        <v>108</v>
      </c>
      <c r="G38" s="40">
        <v>40</v>
      </c>
      <c r="H38" s="40">
        <v>13</v>
      </c>
      <c r="I38" s="40">
        <v>16</v>
      </c>
    </row>
    <row r="39" spans="1:9" s="39" customFormat="1" ht="12" customHeight="1">
      <c r="A39" s="144"/>
      <c r="B39" s="87"/>
      <c r="C39" s="77">
        <v>100</v>
      </c>
      <c r="D39" s="97">
        <f>D38/$C$38*100</f>
        <v>8.064516129032258</v>
      </c>
      <c r="E39" s="97">
        <f>E38/$C$38*100</f>
        <v>20.56451612903226</v>
      </c>
      <c r="F39" s="97">
        <f t="shared" ref="F39:I39" si="14">F38/$C$38*100</f>
        <v>43.548387096774192</v>
      </c>
      <c r="G39" s="97">
        <f t="shared" si="14"/>
        <v>16.129032258064516</v>
      </c>
      <c r="H39" s="97">
        <f t="shared" si="14"/>
        <v>5.241935483870968</v>
      </c>
      <c r="I39" s="97">
        <f t="shared" si="14"/>
        <v>6.4516129032258061</v>
      </c>
    </row>
    <row r="40" spans="1:9" s="66" customFormat="1" ht="12" customHeight="1">
      <c r="A40" s="144"/>
      <c r="B40" s="88" t="s">
        <v>25</v>
      </c>
      <c r="C40" s="76">
        <v>167</v>
      </c>
      <c r="D40" s="96">
        <v>4</v>
      </c>
      <c r="E40" s="96">
        <v>43</v>
      </c>
      <c r="F40" s="41">
        <v>66</v>
      </c>
      <c r="G40" s="41">
        <v>28</v>
      </c>
      <c r="H40" s="41">
        <v>13</v>
      </c>
      <c r="I40" s="41">
        <v>13</v>
      </c>
    </row>
    <row r="41" spans="1:9" s="39" customFormat="1" ht="12" customHeight="1">
      <c r="A41" s="144"/>
      <c r="B41" s="87"/>
      <c r="C41" s="76">
        <v>100</v>
      </c>
      <c r="D41" s="97">
        <f>D40/$C$40*100</f>
        <v>2.3952095808383236</v>
      </c>
      <c r="E41" s="97">
        <f>E40/$C$40*100</f>
        <v>25.748502994011975</v>
      </c>
      <c r="F41" s="97">
        <f t="shared" ref="F41:I41" si="15">F40/$C$40*100</f>
        <v>39.520958083832333</v>
      </c>
      <c r="G41" s="97">
        <f t="shared" si="15"/>
        <v>16.766467065868262</v>
      </c>
      <c r="H41" s="97">
        <f t="shared" si="15"/>
        <v>7.7844311377245514</v>
      </c>
      <c r="I41" s="97">
        <f t="shared" si="15"/>
        <v>7.7844311377245514</v>
      </c>
    </row>
    <row r="42" spans="1:9" s="37" customFormat="1" ht="12" customHeight="1">
      <c r="A42" s="144"/>
      <c r="B42" s="91" t="s">
        <v>26</v>
      </c>
      <c r="C42" s="103">
        <v>275</v>
      </c>
      <c r="D42" s="98">
        <v>13</v>
      </c>
      <c r="E42" s="98">
        <v>49</v>
      </c>
      <c r="F42" s="40">
        <v>137</v>
      </c>
      <c r="G42" s="40">
        <v>44</v>
      </c>
      <c r="H42" s="40">
        <v>17</v>
      </c>
      <c r="I42" s="40">
        <v>15</v>
      </c>
    </row>
    <row r="43" spans="1:9" s="39" customFormat="1" ht="12" customHeight="1">
      <c r="A43" s="144"/>
      <c r="B43" s="87"/>
      <c r="C43" s="77">
        <v>100</v>
      </c>
      <c r="D43" s="97">
        <f>D42/$C$42*100</f>
        <v>4.7272727272727275</v>
      </c>
      <c r="E43" s="97">
        <f>E42/$C$42*100</f>
        <v>17.81818181818182</v>
      </c>
      <c r="F43" s="97">
        <f t="shared" ref="F43:I43" si="16">F42/$C$42*100</f>
        <v>49.81818181818182</v>
      </c>
      <c r="G43" s="97">
        <f t="shared" si="16"/>
        <v>16</v>
      </c>
      <c r="H43" s="97">
        <f t="shared" si="16"/>
        <v>6.1818181818181817</v>
      </c>
      <c r="I43" s="97">
        <f t="shared" si="16"/>
        <v>5.4545454545454541</v>
      </c>
    </row>
    <row r="44" spans="1:9" s="37" customFormat="1" ht="12" customHeight="1">
      <c r="A44" s="144"/>
      <c r="B44" s="88" t="s">
        <v>27</v>
      </c>
      <c r="C44" s="76">
        <v>147</v>
      </c>
      <c r="D44" s="96">
        <v>9</v>
      </c>
      <c r="E44" s="96">
        <v>32</v>
      </c>
      <c r="F44" s="41">
        <v>74</v>
      </c>
      <c r="G44" s="41">
        <v>13</v>
      </c>
      <c r="H44" s="41">
        <v>11</v>
      </c>
      <c r="I44" s="41">
        <v>8</v>
      </c>
    </row>
    <row r="45" spans="1:9" s="39" customFormat="1" ht="12" customHeight="1">
      <c r="A45" s="144"/>
      <c r="B45" s="87"/>
      <c r="C45" s="76">
        <v>100</v>
      </c>
      <c r="D45" s="97">
        <f>D44/$C$44*100</f>
        <v>6.1224489795918364</v>
      </c>
      <c r="E45" s="97">
        <f>E44/$C$44*100</f>
        <v>21.768707482993197</v>
      </c>
      <c r="F45" s="97">
        <f t="shared" ref="F45:I45" si="17">F44/$C$44*100</f>
        <v>50.34013605442177</v>
      </c>
      <c r="G45" s="97">
        <f t="shared" si="17"/>
        <v>8.8435374149659864</v>
      </c>
      <c r="H45" s="97">
        <f t="shared" si="17"/>
        <v>7.4829931972789119</v>
      </c>
      <c r="I45" s="97">
        <f t="shared" si="17"/>
        <v>5.4421768707482991</v>
      </c>
    </row>
    <row r="46" spans="1:9" s="37" customFormat="1" ht="12" customHeight="1">
      <c r="A46" s="144"/>
      <c r="B46" s="91" t="s">
        <v>28</v>
      </c>
      <c r="C46" s="103">
        <v>194</v>
      </c>
      <c r="D46" s="98">
        <v>14</v>
      </c>
      <c r="E46" s="98">
        <v>46</v>
      </c>
      <c r="F46" s="40">
        <v>89</v>
      </c>
      <c r="G46" s="40">
        <v>21</v>
      </c>
      <c r="H46" s="40">
        <v>14</v>
      </c>
      <c r="I46" s="40">
        <v>10</v>
      </c>
    </row>
    <row r="47" spans="1:9" s="39" customFormat="1" ht="12" customHeight="1">
      <c r="A47" s="144"/>
      <c r="B47" s="87"/>
      <c r="C47" s="77">
        <v>100</v>
      </c>
      <c r="D47" s="97">
        <f>D46/$C$46*100</f>
        <v>7.216494845360824</v>
      </c>
      <c r="E47" s="97">
        <f>E46/$C$46*100</f>
        <v>23.711340206185564</v>
      </c>
      <c r="F47" s="97">
        <f t="shared" ref="F47:I47" si="18">F46/$C$46*100</f>
        <v>45.876288659793815</v>
      </c>
      <c r="G47" s="97">
        <f t="shared" si="18"/>
        <v>10.824742268041238</v>
      </c>
      <c r="H47" s="97">
        <f t="shared" si="18"/>
        <v>7.216494845360824</v>
      </c>
      <c r="I47" s="97">
        <f t="shared" si="18"/>
        <v>5.1546391752577314</v>
      </c>
    </row>
    <row r="48" spans="1:9" s="66" customFormat="1" ht="12" customHeight="1">
      <c r="A48" s="144"/>
      <c r="B48" s="88" t="s">
        <v>29</v>
      </c>
      <c r="C48" s="76">
        <v>296</v>
      </c>
      <c r="D48" s="96">
        <v>23</v>
      </c>
      <c r="E48" s="96">
        <v>63</v>
      </c>
      <c r="F48" s="41">
        <v>125</v>
      </c>
      <c r="G48" s="41">
        <v>47</v>
      </c>
      <c r="H48" s="41">
        <v>26</v>
      </c>
      <c r="I48" s="41">
        <v>12</v>
      </c>
    </row>
    <row r="49" spans="1:9" s="39" customFormat="1" ht="12" customHeight="1">
      <c r="A49" s="144"/>
      <c r="B49" s="87"/>
      <c r="C49" s="76">
        <v>100</v>
      </c>
      <c r="D49" s="97">
        <f>D48/$C$48*100</f>
        <v>7.7702702702702702</v>
      </c>
      <c r="E49" s="97">
        <f>E48/$C$48*100</f>
        <v>21.283783783783782</v>
      </c>
      <c r="F49" s="97">
        <f t="shared" ref="F49:I49" si="19">F48/$C$48*100</f>
        <v>42.229729729729733</v>
      </c>
      <c r="G49" s="97">
        <f t="shared" si="19"/>
        <v>15.878378378378377</v>
      </c>
      <c r="H49" s="97">
        <f t="shared" si="19"/>
        <v>8.7837837837837842</v>
      </c>
      <c r="I49" s="97">
        <f t="shared" si="19"/>
        <v>4.0540540540540544</v>
      </c>
    </row>
    <row r="50" spans="1:9" s="66" customFormat="1" ht="12" customHeight="1">
      <c r="A50" s="144"/>
      <c r="B50" s="88" t="s">
        <v>30</v>
      </c>
      <c r="C50" s="103">
        <v>178</v>
      </c>
      <c r="D50" s="98">
        <v>12</v>
      </c>
      <c r="E50" s="98">
        <v>39</v>
      </c>
      <c r="F50" s="40">
        <v>87</v>
      </c>
      <c r="G50" s="40">
        <v>22</v>
      </c>
      <c r="H50" s="40">
        <v>7</v>
      </c>
      <c r="I50" s="40">
        <v>11</v>
      </c>
    </row>
    <row r="51" spans="1:9" s="39" customFormat="1" ht="12" customHeight="1">
      <c r="A51" s="144"/>
      <c r="B51" s="87"/>
      <c r="C51" s="77">
        <v>100</v>
      </c>
      <c r="D51" s="97">
        <f>D50/$C$50*100</f>
        <v>6.7415730337078648</v>
      </c>
      <c r="E51" s="97">
        <f>E50/$C$50*100</f>
        <v>21.910112359550563</v>
      </c>
      <c r="F51" s="97">
        <f t="shared" ref="F51:I51" si="20">F50/$C$50*100</f>
        <v>48.876404494382022</v>
      </c>
      <c r="G51" s="97">
        <f t="shared" si="20"/>
        <v>12.359550561797752</v>
      </c>
      <c r="H51" s="97">
        <f t="shared" si="20"/>
        <v>3.9325842696629212</v>
      </c>
      <c r="I51" s="97">
        <f t="shared" si="20"/>
        <v>6.179775280898876</v>
      </c>
    </row>
    <row r="52" spans="1:9" s="66" customFormat="1" ht="12" customHeight="1">
      <c r="A52" s="144"/>
      <c r="B52" s="88" t="s">
        <v>12</v>
      </c>
      <c r="C52" s="76">
        <v>20</v>
      </c>
      <c r="D52" s="96">
        <v>2</v>
      </c>
      <c r="E52" s="96">
        <v>4</v>
      </c>
      <c r="F52" s="41">
        <v>3</v>
      </c>
      <c r="G52" s="41">
        <v>5</v>
      </c>
      <c r="H52" s="41">
        <v>3</v>
      </c>
      <c r="I52" s="41">
        <v>3</v>
      </c>
    </row>
    <row r="53" spans="1:9" s="39" customFormat="1" ht="12" customHeight="1">
      <c r="A53" s="145"/>
      <c r="B53" s="90"/>
      <c r="C53" s="75">
        <v>100</v>
      </c>
      <c r="D53" s="111">
        <f>D52/$C$52*100</f>
        <v>10</v>
      </c>
      <c r="E53" s="111">
        <f>E52/$C$52*100</f>
        <v>20</v>
      </c>
      <c r="F53" s="111">
        <f t="shared" ref="F53:I53" si="21">F52/$C$52*100</f>
        <v>15</v>
      </c>
      <c r="G53" s="111">
        <f t="shared" si="21"/>
        <v>25</v>
      </c>
      <c r="H53" s="111">
        <f t="shared" si="21"/>
        <v>15</v>
      </c>
      <c r="I53" s="111">
        <f t="shared" si="21"/>
        <v>15</v>
      </c>
    </row>
    <row r="54" spans="1:9" s="39" customFormat="1" ht="12" customHeight="1">
      <c r="A54" s="143" t="s">
        <v>42</v>
      </c>
      <c r="B54" s="121" t="s">
        <v>53</v>
      </c>
      <c r="C54" s="102">
        <v>696</v>
      </c>
      <c r="D54" s="85">
        <v>26</v>
      </c>
      <c r="E54" s="85">
        <v>108</v>
      </c>
      <c r="F54" s="36">
        <v>343</v>
      </c>
      <c r="G54" s="36">
        <v>135</v>
      </c>
      <c r="H54" s="36">
        <v>63</v>
      </c>
      <c r="I54" s="36">
        <v>21</v>
      </c>
    </row>
    <row r="55" spans="1:9" s="39" customFormat="1" ht="12" customHeight="1">
      <c r="A55" s="144"/>
      <c r="B55" s="92"/>
      <c r="C55" s="77">
        <v>100</v>
      </c>
      <c r="D55" s="97">
        <f>D54/$C$54*100</f>
        <v>3.7356321839080464</v>
      </c>
      <c r="E55" s="97">
        <f>E54/$C$54*100</f>
        <v>15.517241379310345</v>
      </c>
      <c r="F55" s="97">
        <f t="shared" ref="F55:I55" si="22">F54/$C$54*100</f>
        <v>49.281609195402297</v>
      </c>
      <c r="G55" s="97">
        <f t="shared" si="22"/>
        <v>19.396551724137932</v>
      </c>
      <c r="H55" s="97">
        <f t="shared" si="22"/>
        <v>9.0517241379310338</v>
      </c>
      <c r="I55" s="97">
        <f t="shared" si="22"/>
        <v>3.0172413793103448</v>
      </c>
    </row>
    <row r="56" spans="1:9" s="39" customFormat="1" ht="12" customHeight="1">
      <c r="A56" s="144"/>
      <c r="B56" s="93" t="s">
        <v>43</v>
      </c>
      <c r="C56" s="76">
        <v>112</v>
      </c>
      <c r="D56" s="96">
        <v>10</v>
      </c>
      <c r="E56" s="96">
        <v>22</v>
      </c>
      <c r="F56" s="41">
        <v>54</v>
      </c>
      <c r="G56" s="41">
        <v>19</v>
      </c>
      <c r="H56" s="41">
        <v>6</v>
      </c>
      <c r="I56" s="41">
        <v>1</v>
      </c>
    </row>
    <row r="57" spans="1:9" s="39" customFormat="1" ht="12" customHeight="1">
      <c r="A57" s="144"/>
      <c r="B57" s="92"/>
      <c r="C57" s="76">
        <v>100</v>
      </c>
      <c r="D57" s="97">
        <f>D56/$C$56*100</f>
        <v>8.9285714285714288</v>
      </c>
      <c r="E57" s="97">
        <f>E56/$C$56*100</f>
        <v>19.642857142857142</v>
      </c>
      <c r="F57" s="97">
        <f t="shared" ref="F57:I57" si="23">F56/$C$56*100</f>
        <v>48.214285714285715</v>
      </c>
      <c r="G57" s="97">
        <f t="shared" si="23"/>
        <v>16.964285714285715</v>
      </c>
      <c r="H57" s="97">
        <f t="shared" si="23"/>
        <v>5.3571428571428568</v>
      </c>
      <c r="I57" s="97">
        <f t="shared" si="23"/>
        <v>0.89285714285714279</v>
      </c>
    </row>
    <row r="58" spans="1:9" s="39" customFormat="1" ht="12" customHeight="1">
      <c r="A58" s="144"/>
      <c r="B58" s="93" t="s">
        <v>44</v>
      </c>
      <c r="C58" s="103">
        <v>128</v>
      </c>
      <c r="D58" s="98">
        <v>8</v>
      </c>
      <c r="E58" s="98">
        <v>19</v>
      </c>
      <c r="F58" s="40">
        <v>62</v>
      </c>
      <c r="G58" s="40">
        <v>25</v>
      </c>
      <c r="H58" s="40">
        <v>9</v>
      </c>
      <c r="I58" s="40">
        <v>5</v>
      </c>
    </row>
    <row r="59" spans="1:9" s="39" customFormat="1" ht="12" customHeight="1">
      <c r="A59" s="144"/>
      <c r="B59" s="92"/>
      <c r="C59" s="77">
        <v>100</v>
      </c>
      <c r="D59" s="97">
        <f>D58/$C$58*100</f>
        <v>6.25</v>
      </c>
      <c r="E59" s="97">
        <f>E58/$C$58*100</f>
        <v>14.84375</v>
      </c>
      <c r="F59" s="97">
        <f t="shared" ref="F59:I59" si="24">F58/$C$58*100</f>
        <v>48.4375</v>
      </c>
      <c r="G59" s="97">
        <f t="shared" si="24"/>
        <v>19.53125</v>
      </c>
      <c r="H59" s="97">
        <f t="shared" si="24"/>
        <v>7.03125</v>
      </c>
      <c r="I59" s="97">
        <f t="shared" si="24"/>
        <v>3.90625</v>
      </c>
    </row>
    <row r="60" spans="1:9" s="39" customFormat="1" ht="12" customHeight="1">
      <c r="A60" s="144"/>
      <c r="B60" s="93" t="s">
        <v>45</v>
      </c>
      <c r="C60" s="76">
        <v>384</v>
      </c>
      <c r="D60" s="96">
        <v>17</v>
      </c>
      <c r="E60" s="96">
        <v>76</v>
      </c>
      <c r="F60" s="41">
        <v>184</v>
      </c>
      <c r="G60" s="41">
        <v>67</v>
      </c>
      <c r="H60" s="41">
        <v>27</v>
      </c>
      <c r="I60" s="41">
        <v>13</v>
      </c>
    </row>
    <row r="61" spans="1:9" s="39" customFormat="1" ht="12" customHeight="1">
      <c r="A61" s="144"/>
      <c r="B61" s="92"/>
      <c r="C61" s="77">
        <v>100</v>
      </c>
      <c r="D61" s="97">
        <f>D60/$C$60*100</f>
        <v>4.4270833333333339</v>
      </c>
      <c r="E61" s="97">
        <f>E60/$C$60*100</f>
        <v>19.791666666666664</v>
      </c>
      <c r="F61" s="97">
        <f t="shared" ref="F61:I61" si="25">F60/$C$60*100</f>
        <v>47.916666666666671</v>
      </c>
      <c r="G61" s="97">
        <f t="shared" si="25"/>
        <v>17.447916666666664</v>
      </c>
      <c r="H61" s="97">
        <f t="shared" si="25"/>
        <v>7.03125</v>
      </c>
      <c r="I61" s="97">
        <f t="shared" si="25"/>
        <v>3.3854166666666665</v>
      </c>
    </row>
    <row r="62" spans="1:9" s="39" customFormat="1" ht="12" customHeight="1">
      <c r="A62" s="144"/>
      <c r="B62" s="93" t="s">
        <v>46</v>
      </c>
      <c r="C62" s="103">
        <v>550</v>
      </c>
      <c r="D62" s="98">
        <v>38</v>
      </c>
      <c r="E62" s="98">
        <v>125</v>
      </c>
      <c r="F62" s="40">
        <v>246</v>
      </c>
      <c r="G62" s="40">
        <v>66</v>
      </c>
      <c r="H62" s="40">
        <v>33</v>
      </c>
      <c r="I62" s="40">
        <v>42</v>
      </c>
    </row>
    <row r="63" spans="1:9" s="39" customFormat="1" ht="12" customHeight="1">
      <c r="A63" s="144"/>
      <c r="B63" s="92"/>
      <c r="C63" s="77">
        <v>100</v>
      </c>
      <c r="D63" s="97">
        <f>D62/$C$62*100</f>
        <v>6.9090909090909092</v>
      </c>
      <c r="E63" s="97">
        <f>E62/$C$62*100</f>
        <v>22.727272727272727</v>
      </c>
      <c r="F63" s="97">
        <f t="shared" ref="F63:I63" si="26">F62/$C$62*100</f>
        <v>44.727272727272727</v>
      </c>
      <c r="G63" s="97">
        <f t="shared" si="26"/>
        <v>12</v>
      </c>
      <c r="H63" s="97">
        <f t="shared" si="26"/>
        <v>6</v>
      </c>
      <c r="I63" s="97">
        <f t="shared" si="26"/>
        <v>7.6363636363636367</v>
      </c>
    </row>
    <row r="64" spans="1:9" s="39" customFormat="1" ht="12" customHeight="1">
      <c r="A64" s="144"/>
      <c r="B64" s="95" t="s">
        <v>47</v>
      </c>
      <c r="C64" s="76">
        <v>46</v>
      </c>
      <c r="D64" s="96">
        <v>3</v>
      </c>
      <c r="E64" s="96">
        <v>14</v>
      </c>
      <c r="F64" s="41">
        <v>23</v>
      </c>
      <c r="G64" s="41">
        <v>4</v>
      </c>
      <c r="H64" s="41">
        <v>2</v>
      </c>
      <c r="I64" s="41">
        <v>0</v>
      </c>
    </row>
    <row r="65" spans="1:9" s="39" customFormat="1" ht="12" customHeight="1">
      <c r="A65" s="144"/>
      <c r="B65" s="92"/>
      <c r="C65" s="76">
        <v>100</v>
      </c>
      <c r="D65" s="97">
        <f>D64/$C$64*100</f>
        <v>6.5217391304347823</v>
      </c>
      <c r="E65" s="97">
        <f>E64/$C$64*100</f>
        <v>30.434782608695656</v>
      </c>
      <c r="F65" s="97">
        <f t="shared" ref="F65:I65" si="27">F64/$C$64*100</f>
        <v>50</v>
      </c>
      <c r="G65" s="97">
        <f t="shared" si="27"/>
        <v>8.695652173913043</v>
      </c>
      <c r="H65" s="97">
        <f t="shared" si="27"/>
        <v>4.3478260869565215</v>
      </c>
      <c r="I65" s="97">
        <f t="shared" si="27"/>
        <v>0</v>
      </c>
    </row>
    <row r="66" spans="1:9" s="39" customFormat="1" ht="12" customHeight="1">
      <c r="A66" s="144"/>
      <c r="B66" s="93" t="s">
        <v>48</v>
      </c>
      <c r="C66" s="103">
        <v>491</v>
      </c>
      <c r="D66" s="98">
        <v>50</v>
      </c>
      <c r="E66" s="98">
        <v>123</v>
      </c>
      <c r="F66" s="40">
        <v>214</v>
      </c>
      <c r="G66" s="40">
        <v>40</v>
      </c>
      <c r="H66" s="40">
        <v>19</v>
      </c>
      <c r="I66" s="40">
        <v>45</v>
      </c>
    </row>
    <row r="67" spans="1:9" s="39" customFormat="1" ht="12" customHeight="1">
      <c r="A67" s="144"/>
      <c r="B67" s="92"/>
      <c r="C67" s="77">
        <v>100</v>
      </c>
      <c r="D67" s="97">
        <f>D66/$C$66*100</f>
        <v>10.183299389002038</v>
      </c>
      <c r="E67" s="97">
        <f>E66/$C$66*100</f>
        <v>25.050916496945007</v>
      </c>
      <c r="F67" s="97">
        <f t="shared" ref="F67:I67" si="28">F66/$C$66*100</f>
        <v>43.584521384928713</v>
      </c>
      <c r="G67" s="97">
        <f t="shared" si="28"/>
        <v>8.146639511201629</v>
      </c>
      <c r="H67" s="97">
        <f t="shared" si="28"/>
        <v>3.8696537678207736</v>
      </c>
      <c r="I67" s="97">
        <f t="shared" si="28"/>
        <v>9.1649694501018324</v>
      </c>
    </row>
    <row r="68" spans="1:9" s="39" customFormat="1" ht="12" customHeight="1">
      <c r="A68" s="144"/>
      <c r="B68" s="93" t="s">
        <v>49</v>
      </c>
      <c r="C68" s="103">
        <v>83</v>
      </c>
      <c r="D68" s="98">
        <v>7</v>
      </c>
      <c r="E68" s="98">
        <v>15</v>
      </c>
      <c r="F68" s="40">
        <v>38</v>
      </c>
      <c r="G68" s="40">
        <v>10</v>
      </c>
      <c r="H68" s="40">
        <v>7</v>
      </c>
      <c r="I68" s="40">
        <v>6</v>
      </c>
    </row>
    <row r="69" spans="1:9" s="39" customFormat="1" ht="12" customHeight="1">
      <c r="A69" s="144"/>
      <c r="B69" s="92"/>
      <c r="C69" s="77">
        <v>100</v>
      </c>
      <c r="D69" s="97">
        <f>D68/$C$68*100</f>
        <v>8.4337349397590362</v>
      </c>
      <c r="E69" s="97">
        <f>E68/$C$68*100</f>
        <v>18.072289156626507</v>
      </c>
      <c r="F69" s="97">
        <f t="shared" ref="F69:I69" si="29">F68/$C$68*100</f>
        <v>45.783132530120483</v>
      </c>
      <c r="G69" s="97">
        <f t="shared" si="29"/>
        <v>12.048192771084338</v>
      </c>
      <c r="H69" s="97">
        <f t="shared" si="29"/>
        <v>8.4337349397590362</v>
      </c>
      <c r="I69" s="97">
        <f t="shared" si="29"/>
        <v>7.2289156626506017</v>
      </c>
    </row>
    <row r="70" spans="1:9" s="66" customFormat="1" ht="12" customHeight="1">
      <c r="A70" s="144"/>
      <c r="B70" s="93" t="s">
        <v>50</v>
      </c>
      <c r="C70" s="76">
        <v>27</v>
      </c>
      <c r="D70" s="96">
        <v>3</v>
      </c>
      <c r="E70" s="96">
        <v>5</v>
      </c>
      <c r="F70" s="41">
        <v>9</v>
      </c>
      <c r="G70" s="41">
        <v>4</v>
      </c>
      <c r="H70" s="41">
        <v>3</v>
      </c>
      <c r="I70" s="41">
        <v>3</v>
      </c>
    </row>
    <row r="71" spans="1:9" s="39" customFormat="1" ht="12" customHeight="1">
      <c r="A71" s="145"/>
      <c r="B71" s="94"/>
      <c r="C71" s="75">
        <v>100</v>
      </c>
      <c r="D71" s="111">
        <f>D70/$C$70*100</f>
        <v>11.111111111111111</v>
      </c>
      <c r="E71" s="111">
        <f>E70/$C$70*100</f>
        <v>18.518518518518519</v>
      </c>
      <c r="F71" s="111">
        <f t="shared" ref="F71:I71" si="30">F70/$C$70*100</f>
        <v>33.333333333333329</v>
      </c>
      <c r="G71" s="111">
        <f t="shared" si="30"/>
        <v>14.814814814814813</v>
      </c>
      <c r="H71" s="111">
        <f t="shared" si="30"/>
        <v>11.111111111111111</v>
      </c>
      <c r="I71" s="111">
        <f t="shared" si="30"/>
        <v>11.111111111111111</v>
      </c>
    </row>
    <row r="72" spans="1:9" ht="11.25" customHeight="1">
      <c r="A72" s="146" t="s">
        <v>126</v>
      </c>
      <c r="B72" s="105" t="s">
        <v>58</v>
      </c>
      <c r="C72" s="102">
        <v>1101</v>
      </c>
      <c r="D72" s="106">
        <v>84</v>
      </c>
      <c r="E72" s="106">
        <v>248</v>
      </c>
      <c r="F72" s="107">
        <v>501</v>
      </c>
      <c r="G72" s="107">
        <v>142</v>
      </c>
      <c r="H72" s="107">
        <v>59</v>
      </c>
      <c r="I72" s="107">
        <v>67</v>
      </c>
    </row>
    <row r="73" spans="1:9" ht="11.25">
      <c r="A73" s="147"/>
      <c r="B73" s="89"/>
      <c r="C73" s="76">
        <v>100</v>
      </c>
      <c r="D73" s="97">
        <f>D72/$C$72*100</f>
        <v>7.6294277929155312</v>
      </c>
      <c r="E73" s="97">
        <f t="shared" ref="E73:I73" si="31">E72/$C$72*100</f>
        <v>22.524977293369663</v>
      </c>
      <c r="F73" s="97">
        <f t="shared" si="31"/>
        <v>45.504087193460492</v>
      </c>
      <c r="G73" s="97">
        <f t="shared" si="31"/>
        <v>12.897366030881017</v>
      </c>
      <c r="H73" s="97">
        <f t="shared" si="31"/>
        <v>5.3587647593097181</v>
      </c>
      <c r="I73" s="97">
        <f t="shared" si="31"/>
        <v>6.0853769300635792</v>
      </c>
    </row>
    <row r="74" spans="1:9" ht="11.25">
      <c r="A74" s="147"/>
      <c r="B74" s="112" t="s">
        <v>59</v>
      </c>
      <c r="C74" s="103">
        <v>1361</v>
      </c>
      <c r="D74" s="108">
        <v>97</v>
      </c>
      <c r="E74" s="108">
        <v>284</v>
      </c>
      <c r="F74" s="109">
        <v>645</v>
      </c>
      <c r="G74" s="109">
        <v>181</v>
      </c>
      <c r="H74" s="109">
        <v>77</v>
      </c>
      <c r="I74" s="109">
        <v>77</v>
      </c>
    </row>
    <row r="75" spans="1:9" ht="11.25">
      <c r="A75" s="147"/>
      <c r="B75" s="92"/>
      <c r="C75" s="77">
        <v>100</v>
      </c>
      <c r="D75" s="97">
        <f>D74/$C$74*100</f>
        <v>7.1271124173401912</v>
      </c>
      <c r="E75" s="97">
        <f t="shared" ref="E75:I75" si="32">E74/$C$74*100</f>
        <v>20.867009551800148</v>
      </c>
      <c r="F75" s="97">
        <f t="shared" si="32"/>
        <v>47.391623806024981</v>
      </c>
      <c r="G75" s="97">
        <f t="shared" si="32"/>
        <v>13.299044819985307</v>
      </c>
      <c r="H75" s="97">
        <f t="shared" si="32"/>
        <v>5.6576047024246883</v>
      </c>
      <c r="I75" s="97">
        <f t="shared" si="32"/>
        <v>5.6576047024246883</v>
      </c>
    </row>
    <row r="76" spans="1:9" ht="11.25">
      <c r="A76" s="147"/>
      <c r="B76" s="112" t="s">
        <v>60</v>
      </c>
      <c r="C76" s="76">
        <v>320</v>
      </c>
      <c r="D76" s="108">
        <v>30</v>
      </c>
      <c r="E76" s="108">
        <v>67</v>
      </c>
      <c r="F76" s="109">
        <v>144</v>
      </c>
      <c r="G76" s="109">
        <v>41</v>
      </c>
      <c r="H76" s="109">
        <v>15</v>
      </c>
      <c r="I76" s="109">
        <v>23</v>
      </c>
    </row>
    <row r="77" spans="1:9" ht="11.25">
      <c r="A77" s="147"/>
      <c r="B77" s="92"/>
      <c r="C77" s="77">
        <v>100</v>
      </c>
      <c r="D77" s="97">
        <f>D76/$C$76*100</f>
        <v>9.375</v>
      </c>
      <c r="E77" s="97">
        <f t="shared" ref="E77:I77" si="33">E76/$C$76*100</f>
        <v>20.9375</v>
      </c>
      <c r="F77" s="97">
        <f t="shared" si="33"/>
        <v>45</v>
      </c>
      <c r="G77" s="97">
        <f t="shared" si="33"/>
        <v>12.812499999999998</v>
      </c>
      <c r="H77" s="97">
        <f t="shared" si="33"/>
        <v>4.6875</v>
      </c>
      <c r="I77" s="97">
        <f t="shared" si="33"/>
        <v>7.1874999999999991</v>
      </c>
    </row>
    <row r="78" spans="1:9" ht="11.25">
      <c r="A78" s="147"/>
      <c r="B78" s="112" t="s">
        <v>61</v>
      </c>
      <c r="C78" s="103">
        <v>720</v>
      </c>
      <c r="D78" s="108">
        <v>38</v>
      </c>
      <c r="E78" s="108">
        <v>117</v>
      </c>
      <c r="F78" s="109">
        <v>380</v>
      </c>
      <c r="G78" s="109">
        <v>116</v>
      </c>
      <c r="H78" s="109">
        <v>51</v>
      </c>
      <c r="I78" s="109">
        <v>18</v>
      </c>
    </row>
    <row r="79" spans="1:9" ht="11.25">
      <c r="A79" s="147"/>
      <c r="B79" s="92"/>
      <c r="C79" s="77">
        <v>100</v>
      </c>
      <c r="D79" s="97">
        <f>D78/$C$78*100</f>
        <v>5.2777777777777777</v>
      </c>
      <c r="E79" s="97">
        <f t="shared" ref="E79:I79" si="34">E78/$C$78*100</f>
        <v>16.25</v>
      </c>
      <c r="F79" s="97">
        <f t="shared" si="34"/>
        <v>52.777777777777779</v>
      </c>
      <c r="G79" s="97">
        <f t="shared" si="34"/>
        <v>16.111111111111111</v>
      </c>
      <c r="H79" s="97">
        <f t="shared" si="34"/>
        <v>7.083333333333333</v>
      </c>
      <c r="I79" s="97">
        <f t="shared" si="34"/>
        <v>2.5</v>
      </c>
    </row>
    <row r="80" spans="1:9" ht="11.25">
      <c r="A80" s="147"/>
      <c r="B80" s="112" t="s">
        <v>62</v>
      </c>
      <c r="C80" s="76">
        <v>252</v>
      </c>
      <c r="D80" s="108">
        <v>13</v>
      </c>
      <c r="E80" s="108">
        <v>45</v>
      </c>
      <c r="F80" s="109">
        <v>132</v>
      </c>
      <c r="G80" s="109">
        <v>43</v>
      </c>
      <c r="H80" s="109">
        <v>18</v>
      </c>
      <c r="I80" s="109">
        <v>1</v>
      </c>
    </row>
    <row r="81" spans="1:9" ht="11.25">
      <c r="A81" s="147"/>
      <c r="B81" s="92"/>
      <c r="C81" s="77">
        <v>100</v>
      </c>
      <c r="D81" s="97">
        <f>D80/$C$80*100</f>
        <v>5.1587301587301582</v>
      </c>
      <c r="E81" s="97">
        <f t="shared" ref="E81:I81" si="35">E80/$C$80*100</f>
        <v>17.857142857142858</v>
      </c>
      <c r="F81" s="97">
        <f t="shared" si="35"/>
        <v>52.380952380952387</v>
      </c>
      <c r="G81" s="97">
        <f t="shared" si="35"/>
        <v>17.063492063492063</v>
      </c>
      <c r="H81" s="97">
        <f t="shared" si="35"/>
        <v>7.1428571428571423</v>
      </c>
      <c r="I81" s="97">
        <f t="shared" si="35"/>
        <v>0.3968253968253968</v>
      </c>
    </row>
    <row r="82" spans="1:9" ht="11.25">
      <c r="A82" s="147"/>
      <c r="B82" s="112" t="s">
        <v>63</v>
      </c>
      <c r="C82" s="103">
        <v>1907</v>
      </c>
      <c r="D82" s="108">
        <v>124</v>
      </c>
      <c r="E82" s="108">
        <v>420</v>
      </c>
      <c r="F82" s="109">
        <v>867</v>
      </c>
      <c r="G82" s="109">
        <v>279</v>
      </c>
      <c r="H82" s="109">
        <v>112</v>
      </c>
      <c r="I82" s="109">
        <v>105</v>
      </c>
    </row>
    <row r="83" spans="1:9" ht="11.25">
      <c r="A83" s="147"/>
      <c r="B83" s="92"/>
      <c r="C83" s="77">
        <v>100</v>
      </c>
      <c r="D83" s="97">
        <f>D82/$C$82*100</f>
        <v>6.5023597273203988</v>
      </c>
      <c r="E83" s="97">
        <f t="shared" ref="E83:I83" si="36">E82/$C$82*100</f>
        <v>22.024121657052966</v>
      </c>
      <c r="F83" s="97">
        <f t="shared" si="36"/>
        <v>45.464079706345046</v>
      </c>
      <c r="G83" s="97">
        <f t="shared" si="36"/>
        <v>14.630309386470897</v>
      </c>
      <c r="H83" s="97">
        <f t="shared" si="36"/>
        <v>5.8730991085474571</v>
      </c>
      <c r="I83" s="97">
        <f t="shared" si="36"/>
        <v>5.5060304142632415</v>
      </c>
    </row>
    <row r="84" spans="1:9" ht="11.25">
      <c r="A84" s="147"/>
      <c r="B84" s="112" t="s">
        <v>64</v>
      </c>
      <c r="C84" s="76">
        <v>483</v>
      </c>
      <c r="D84" s="108">
        <v>41</v>
      </c>
      <c r="E84" s="108">
        <v>116</v>
      </c>
      <c r="F84" s="109">
        <v>210</v>
      </c>
      <c r="G84" s="109">
        <v>64</v>
      </c>
      <c r="H84" s="109">
        <v>26</v>
      </c>
      <c r="I84" s="109">
        <v>26</v>
      </c>
    </row>
    <row r="85" spans="1:9" ht="11.25">
      <c r="A85" s="147"/>
      <c r="B85" s="92"/>
      <c r="C85" s="77">
        <v>100</v>
      </c>
      <c r="D85" s="97">
        <f>D84/$C$84*100</f>
        <v>8.4886128364389233</v>
      </c>
      <c r="E85" s="97">
        <f t="shared" ref="E85:I85" si="37">E84/$C$84*100</f>
        <v>24.016563146997928</v>
      </c>
      <c r="F85" s="97">
        <f t="shared" si="37"/>
        <v>43.478260869565219</v>
      </c>
      <c r="G85" s="97">
        <f t="shared" si="37"/>
        <v>13.250517598343686</v>
      </c>
      <c r="H85" s="97">
        <f t="shared" si="37"/>
        <v>5.383022774327122</v>
      </c>
      <c r="I85" s="97">
        <f t="shared" si="37"/>
        <v>5.383022774327122</v>
      </c>
    </row>
    <row r="86" spans="1:9" ht="11.25">
      <c r="A86" s="147"/>
      <c r="B86" s="110" t="s">
        <v>65</v>
      </c>
      <c r="C86" s="76">
        <v>1067</v>
      </c>
      <c r="D86" s="108">
        <v>79</v>
      </c>
      <c r="E86" s="108">
        <v>250</v>
      </c>
      <c r="F86" s="109">
        <v>478</v>
      </c>
      <c r="G86" s="109">
        <v>145</v>
      </c>
      <c r="H86" s="109">
        <v>56</v>
      </c>
      <c r="I86" s="109">
        <v>59</v>
      </c>
    </row>
    <row r="87" spans="1:9" ht="11.25">
      <c r="A87" s="147"/>
      <c r="B87" s="92"/>
      <c r="C87" s="77">
        <v>100</v>
      </c>
      <c r="D87" s="117">
        <f>D86/$C$86*100</f>
        <v>7.4039362699156506</v>
      </c>
      <c r="E87" s="117">
        <f t="shared" ref="E87:I87" si="38">E86/$C$86*100</f>
        <v>23.430178069353328</v>
      </c>
      <c r="F87" s="117">
        <f t="shared" si="38"/>
        <v>44.798500468603564</v>
      </c>
      <c r="G87" s="117">
        <f t="shared" si="38"/>
        <v>13.58950328022493</v>
      </c>
      <c r="H87" s="117">
        <f t="shared" si="38"/>
        <v>5.2483598875351447</v>
      </c>
      <c r="I87" s="117">
        <f t="shared" si="38"/>
        <v>5.5295220243673855</v>
      </c>
    </row>
    <row r="88" spans="1:9" ht="11.25">
      <c r="A88" s="147"/>
      <c r="B88" s="119" t="s">
        <v>66</v>
      </c>
      <c r="C88" s="76">
        <v>454</v>
      </c>
      <c r="D88" s="120">
        <v>37</v>
      </c>
      <c r="E88" s="120">
        <v>100</v>
      </c>
      <c r="F88" s="120">
        <v>198</v>
      </c>
      <c r="G88" s="120">
        <v>63</v>
      </c>
      <c r="H88" s="120">
        <v>27</v>
      </c>
      <c r="I88" s="120">
        <v>29</v>
      </c>
    </row>
    <row r="89" spans="1:9" ht="11.25">
      <c r="A89" s="147"/>
      <c r="B89" s="92"/>
      <c r="C89" s="77">
        <v>100</v>
      </c>
      <c r="D89" s="97">
        <f>D88/$C$88*100</f>
        <v>8.1497797356828183</v>
      </c>
      <c r="E89" s="97">
        <f t="shared" ref="E89:I89" si="39">E88/$C$88*100</f>
        <v>22.026431718061673</v>
      </c>
      <c r="F89" s="97">
        <f t="shared" si="39"/>
        <v>43.612334801762117</v>
      </c>
      <c r="G89" s="97">
        <f t="shared" si="39"/>
        <v>13.876651982378855</v>
      </c>
      <c r="H89" s="97">
        <f t="shared" si="39"/>
        <v>5.9471365638766516</v>
      </c>
      <c r="I89" s="97">
        <f t="shared" si="39"/>
        <v>6.3876651982378849</v>
      </c>
    </row>
    <row r="90" spans="1:9" ht="11.25">
      <c r="A90" s="147"/>
      <c r="B90" s="112" t="s">
        <v>49</v>
      </c>
      <c r="C90" s="103">
        <v>13</v>
      </c>
      <c r="D90" s="108">
        <v>0</v>
      </c>
      <c r="E90" s="108">
        <v>2</v>
      </c>
      <c r="F90" s="109">
        <v>7</v>
      </c>
      <c r="G90" s="109">
        <v>2</v>
      </c>
      <c r="H90" s="109">
        <v>1</v>
      </c>
      <c r="I90" s="109">
        <v>1</v>
      </c>
    </row>
    <row r="91" spans="1:9" ht="11.25">
      <c r="A91" s="147"/>
      <c r="B91" s="92"/>
      <c r="C91" s="77">
        <v>100</v>
      </c>
      <c r="D91" s="97">
        <f>D90/$C$90*100</f>
        <v>0</v>
      </c>
      <c r="E91" s="97">
        <f t="shared" ref="E91:I91" si="40">E90/$C$90*100</f>
        <v>15.384615384615385</v>
      </c>
      <c r="F91" s="97">
        <f t="shared" si="40"/>
        <v>53.846153846153847</v>
      </c>
      <c r="G91" s="97">
        <f t="shared" si="40"/>
        <v>15.384615384615385</v>
      </c>
      <c r="H91" s="97">
        <f t="shared" si="40"/>
        <v>7.6923076923076925</v>
      </c>
      <c r="I91" s="97">
        <f t="shared" si="40"/>
        <v>7.6923076923076925</v>
      </c>
    </row>
    <row r="92" spans="1:9" ht="11.25">
      <c r="A92" s="147"/>
      <c r="B92" s="112" t="s">
        <v>67</v>
      </c>
      <c r="C92" s="76">
        <v>93</v>
      </c>
      <c r="D92" s="108">
        <v>5</v>
      </c>
      <c r="E92" s="108">
        <v>8</v>
      </c>
      <c r="F92" s="109">
        <v>47</v>
      </c>
      <c r="G92" s="109">
        <v>13</v>
      </c>
      <c r="H92" s="109">
        <v>12</v>
      </c>
      <c r="I92" s="109">
        <v>8</v>
      </c>
    </row>
    <row r="93" spans="1:9" ht="11.25">
      <c r="A93" s="147"/>
      <c r="B93" s="92"/>
      <c r="C93" s="77">
        <v>100</v>
      </c>
      <c r="D93" s="97">
        <f>D92/$C$92*100</f>
        <v>5.376344086021505</v>
      </c>
      <c r="E93" s="97">
        <f t="shared" ref="E93:I93" si="41">E92/$C$92*100</f>
        <v>8.6021505376344098</v>
      </c>
      <c r="F93" s="97">
        <f t="shared" si="41"/>
        <v>50.537634408602152</v>
      </c>
      <c r="G93" s="97">
        <f t="shared" si="41"/>
        <v>13.978494623655912</v>
      </c>
      <c r="H93" s="97">
        <f t="shared" si="41"/>
        <v>12.903225806451612</v>
      </c>
      <c r="I93" s="97">
        <f t="shared" si="41"/>
        <v>8.6021505376344098</v>
      </c>
    </row>
    <row r="94" spans="1:9" ht="11.25">
      <c r="A94" s="147"/>
      <c r="B94" s="112" t="s">
        <v>68</v>
      </c>
      <c r="C94" s="103">
        <v>21</v>
      </c>
      <c r="D94" s="108">
        <v>1</v>
      </c>
      <c r="E94" s="108">
        <v>3</v>
      </c>
      <c r="F94" s="109">
        <v>6</v>
      </c>
      <c r="G94" s="109">
        <v>5</v>
      </c>
      <c r="H94" s="109">
        <v>2</v>
      </c>
      <c r="I94" s="109">
        <v>4</v>
      </c>
    </row>
    <row r="95" spans="1:9" ht="11.25">
      <c r="A95" s="148"/>
      <c r="B95" s="94"/>
      <c r="C95" s="75">
        <v>100</v>
      </c>
      <c r="D95" s="111">
        <f>D94/$C$94*100</f>
        <v>4.7619047619047619</v>
      </c>
      <c r="E95" s="111">
        <f t="shared" ref="E95:I95" si="42">E94/$C$94*100</f>
        <v>14.285714285714285</v>
      </c>
      <c r="F95" s="111">
        <f t="shared" si="42"/>
        <v>28.571428571428569</v>
      </c>
      <c r="G95" s="111">
        <f t="shared" si="42"/>
        <v>23.809523809523807</v>
      </c>
      <c r="H95" s="111">
        <f t="shared" si="42"/>
        <v>9.5238095238095237</v>
      </c>
      <c r="I95" s="111">
        <f t="shared" si="42"/>
        <v>19.047619047619047</v>
      </c>
    </row>
  </sheetData>
  <mergeCells count="6">
    <mergeCell ref="A72:A95"/>
    <mergeCell ref="A4:K4"/>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scale="105" orientation="portrait" useFirstPageNumber="1"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9" width="6.625" style="1" customWidth="1"/>
    <col min="10" max="54" width="4.625" style="2" customWidth="1"/>
    <col min="55" max="16384" width="9" style="2"/>
  </cols>
  <sheetData>
    <row r="1" spans="1:10" ht="22.5" customHeight="1" thickBot="1">
      <c r="A1" s="6" t="s">
        <v>73</v>
      </c>
      <c r="B1" s="5"/>
      <c r="C1" s="32"/>
      <c r="D1" s="2"/>
      <c r="E1" s="5"/>
      <c r="F1" s="2"/>
      <c r="G1" s="2"/>
      <c r="H1" s="2"/>
      <c r="I1" s="2"/>
    </row>
    <row r="2" spans="1:10" ht="11.25" customHeight="1">
      <c r="D2" s="79"/>
      <c r="F2" s="79"/>
      <c r="G2" s="2"/>
      <c r="H2" s="2"/>
      <c r="I2" s="2"/>
    </row>
    <row r="3" spans="1:10" ht="11.25" customHeight="1">
      <c r="A3" s="133" t="s">
        <v>121</v>
      </c>
      <c r="D3" s="2"/>
      <c r="F3" s="2"/>
      <c r="G3" s="2"/>
      <c r="H3" s="2"/>
      <c r="I3" s="2"/>
    </row>
    <row r="4" spans="1:10" ht="30" customHeight="1">
      <c r="A4" s="149" t="s">
        <v>122</v>
      </c>
      <c r="B4" s="149"/>
      <c r="C4" s="149"/>
      <c r="D4" s="149"/>
      <c r="E4" s="149"/>
      <c r="F4" s="149"/>
      <c r="G4" s="149"/>
      <c r="H4" s="149"/>
      <c r="I4" s="149"/>
      <c r="J4" s="149"/>
    </row>
    <row r="5" spans="1:10" ht="11.25">
      <c r="B5" s="83"/>
      <c r="C5" s="84"/>
      <c r="D5" s="2"/>
      <c r="E5" s="78"/>
      <c r="F5" s="2"/>
      <c r="G5" s="2"/>
      <c r="H5" s="2"/>
      <c r="I5" s="2"/>
    </row>
    <row r="6" spans="1:10" ht="11.25">
      <c r="A6" s="99" t="s">
        <v>127</v>
      </c>
      <c r="B6" s="83"/>
      <c r="C6" s="84"/>
      <c r="D6" s="2"/>
      <c r="E6" s="78"/>
      <c r="F6" s="2"/>
      <c r="G6" s="2"/>
      <c r="H6" s="2"/>
      <c r="I6" s="2"/>
    </row>
    <row r="7" spans="1:10" ht="11.25">
      <c r="A7" s="2"/>
      <c r="B7" s="83"/>
      <c r="C7" s="84"/>
      <c r="D7" s="81"/>
      <c r="E7" s="80"/>
      <c r="F7" s="81"/>
      <c r="G7" s="2"/>
      <c r="H7" s="2"/>
      <c r="I7" s="2"/>
    </row>
    <row r="8" spans="1:10" ht="24" customHeight="1">
      <c r="A8" s="2"/>
      <c r="B8" s="61"/>
      <c r="D8" s="113"/>
      <c r="E8" s="114"/>
      <c r="F8" s="114"/>
      <c r="G8" s="114"/>
      <c r="H8" s="114"/>
      <c r="I8" s="115"/>
    </row>
    <row r="9" spans="1:10" s="4" customFormat="1" ht="132.75" customHeight="1">
      <c r="A9" s="74" t="s">
        <v>11</v>
      </c>
      <c r="B9" s="3"/>
      <c r="C9" s="62" t="s">
        <v>10</v>
      </c>
      <c r="D9" s="131" t="s">
        <v>117</v>
      </c>
      <c r="E9" s="131" t="s">
        <v>118</v>
      </c>
      <c r="F9" s="131" t="s">
        <v>77</v>
      </c>
      <c r="G9" s="131" t="s">
        <v>119</v>
      </c>
      <c r="H9" s="131" t="s">
        <v>120</v>
      </c>
      <c r="I9" s="131" t="s">
        <v>80</v>
      </c>
    </row>
    <row r="10" spans="1:10" s="37" customFormat="1" ht="12" customHeight="1">
      <c r="A10" s="34"/>
      <c r="B10" s="35" t="s">
        <v>7</v>
      </c>
      <c r="C10" s="102">
        <v>2517</v>
      </c>
      <c r="D10" s="106">
        <v>228</v>
      </c>
      <c r="E10" s="106">
        <v>692</v>
      </c>
      <c r="F10" s="106">
        <v>906</v>
      </c>
      <c r="G10" s="106">
        <v>414</v>
      </c>
      <c r="H10" s="106">
        <v>156</v>
      </c>
      <c r="I10" s="106">
        <v>121</v>
      </c>
    </row>
    <row r="11" spans="1:10" s="39" customFormat="1" ht="12" customHeight="1">
      <c r="A11" s="38"/>
      <c r="B11" s="82"/>
      <c r="C11" s="75">
        <v>100</v>
      </c>
      <c r="D11" s="58">
        <f>D10/$C$10*100</f>
        <v>9.0584028605482718</v>
      </c>
      <c r="E11" s="58">
        <f t="shared" ref="E11:I11" si="0">E10/$C$10*100</f>
        <v>27.493047278506161</v>
      </c>
      <c r="F11" s="111">
        <f t="shared" si="0"/>
        <v>35.995232419547079</v>
      </c>
      <c r="G11" s="111">
        <f t="shared" si="0"/>
        <v>16.448152562574496</v>
      </c>
      <c r="H11" s="111">
        <f t="shared" si="0"/>
        <v>6.1978545887961856</v>
      </c>
      <c r="I11" s="111">
        <f t="shared" si="0"/>
        <v>4.8073102900278109</v>
      </c>
    </row>
    <row r="12" spans="1:10" s="37" customFormat="1" ht="12" customHeight="1">
      <c r="A12" s="143" t="s">
        <v>18</v>
      </c>
      <c r="B12" s="86" t="s">
        <v>8</v>
      </c>
      <c r="C12" s="102">
        <v>986</v>
      </c>
      <c r="D12" s="108">
        <v>88</v>
      </c>
      <c r="E12" s="108">
        <v>258</v>
      </c>
      <c r="F12" s="108">
        <v>348</v>
      </c>
      <c r="G12" s="108">
        <v>189</v>
      </c>
      <c r="H12" s="108">
        <v>68</v>
      </c>
      <c r="I12" s="108">
        <v>35</v>
      </c>
    </row>
    <row r="13" spans="1:10" s="39" customFormat="1" ht="12" customHeight="1">
      <c r="A13" s="144"/>
      <c r="B13" s="89"/>
      <c r="C13" s="76">
        <v>100</v>
      </c>
      <c r="D13" s="116">
        <f>D12/$C$12*100</f>
        <v>8.9249492900608516</v>
      </c>
      <c r="E13" s="116">
        <f t="shared" ref="E13:I13" si="1">E12/$C$12*100</f>
        <v>26.166328600405681</v>
      </c>
      <c r="F13" s="117">
        <f t="shared" si="1"/>
        <v>35.294117647058826</v>
      </c>
      <c r="G13" s="117">
        <f t="shared" si="1"/>
        <v>19.168356997971603</v>
      </c>
      <c r="H13" s="117">
        <f t="shared" si="1"/>
        <v>6.8965517241379306</v>
      </c>
      <c r="I13" s="117">
        <f t="shared" si="1"/>
        <v>3.5496957403651117</v>
      </c>
    </row>
    <row r="14" spans="1:10" s="37" customFormat="1" ht="12" customHeight="1">
      <c r="A14" s="144"/>
      <c r="B14" s="88" t="s">
        <v>9</v>
      </c>
      <c r="C14" s="103">
        <v>1513</v>
      </c>
      <c r="D14" s="98">
        <v>137</v>
      </c>
      <c r="E14" s="98">
        <v>431</v>
      </c>
      <c r="F14" s="40">
        <v>552</v>
      </c>
      <c r="G14" s="40">
        <v>222</v>
      </c>
      <c r="H14" s="40">
        <v>88</v>
      </c>
      <c r="I14" s="40">
        <v>83</v>
      </c>
    </row>
    <row r="15" spans="1:10" s="39" customFormat="1" ht="12" customHeight="1">
      <c r="A15" s="144"/>
      <c r="B15" s="87"/>
      <c r="C15" s="77">
        <v>100</v>
      </c>
      <c r="D15" s="118">
        <f>D14/$C$14*100</f>
        <v>9.0548578982154648</v>
      </c>
      <c r="E15" s="118">
        <f t="shared" ref="E15:I15" si="2">E14/$C$14*100</f>
        <v>28.486450760079311</v>
      </c>
      <c r="F15" s="97">
        <f t="shared" si="2"/>
        <v>36.483807005948449</v>
      </c>
      <c r="G15" s="97">
        <f t="shared" si="2"/>
        <v>14.672835426305353</v>
      </c>
      <c r="H15" s="97">
        <f t="shared" si="2"/>
        <v>5.8162590879048253</v>
      </c>
      <c r="I15" s="97">
        <f t="shared" si="2"/>
        <v>5.4857898215465957</v>
      </c>
    </row>
    <row r="16" spans="1:10" s="37" customFormat="1" ht="12" customHeight="1">
      <c r="A16" s="144"/>
      <c r="B16" s="91" t="s">
        <v>13</v>
      </c>
      <c r="C16" s="76">
        <v>18</v>
      </c>
      <c r="D16" s="96">
        <v>3</v>
      </c>
      <c r="E16" s="96">
        <v>3</v>
      </c>
      <c r="F16" s="41">
        <v>6</v>
      </c>
      <c r="G16" s="41">
        <v>3</v>
      </c>
      <c r="H16" s="41">
        <v>0</v>
      </c>
      <c r="I16" s="41">
        <v>3</v>
      </c>
    </row>
    <row r="17" spans="1:9" s="39" customFormat="1" ht="12" customHeight="1">
      <c r="A17" s="145"/>
      <c r="B17" s="90"/>
      <c r="C17" s="75">
        <v>100</v>
      </c>
      <c r="D17" s="58">
        <f>D16/$C$16*100</f>
        <v>16.666666666666664</v>
      </c>
      <c r="E17" s="58">
        <f t="shared" ref="E17:I17" si="3">E16/$C$16*100</f>
        <v>16.666666666666664</v>
      </c>
      <c r="F17" s="111">
        <f t="shared" si="3"/>
        <v>33.333333333333329</v>
      </c>
      <c r="G17" s="111">
        <f t="shared" si="3"/>
        <v>16.666666666666664</v>
      </c>
      <c r="H17" s="111">
        <f t="shared" si="3"/>
        <v>0</v>
      </c>
      <c r="I17" s="111">
        <f t="shared" si="3"/>
        <v>16.666666666666664</v>
      </c>
    </row>
    <row r="18" spans="1:9" s="66" customFormat="1" ht="12" customHeight="1">
      <c r="A18" s="144" t="s">
        <v>19</v>
      </c>
      <c r="B18" s="88" t="s">
        <v>55</v>
      </c>
      <c r="C18" s="103">
        <v>188</v>
      </c>
      <c r="D18" s="96">
        <v>21</v>
      </c>
      <c r="E18" s="96">
        <v>58</v>
      </c>
      <c r="F18" s="41">
        <v>82</v>
      </c>
      <c r="G18" s="41">
        <v>18</v>
      </c>
      <c r="H18" s="41">
        <v>6</v>
      </c>
      <c r="I18" s="41">
        <v>3</v>
      </c>
    </row>
    <row r="19" spans="1:9" s="39" customFormat="1" ht="12" customHeight="1">
      <c r="A19" s="144"/>
      <c r="B19" s="87"/>
      <c r="C19" s="77">
        <v>100</v>
      </c>
      <c r="D19" s="97">
        <f>D18/$C$18*100</f>
        <v>11.170212765957446</v>
      </c>
      <c r="E19" s="97">
        <f>E18/$C$18*100</f>
        <v>30.851063829787233</v>
      </c>
      <c r="F19" s="97">
        <f t="shared" ref="F19:I19" si="4">F18/$C$18*100</f>
        <v>43.61702127659575</v>
      </c>
      <c r="G19" s="97">
        <f t="shared" si="4"/>
        <v>9.5744680851063837</v>
      </c>
      <c r="H19" s="97">
        <f t="shared" si="4"/>
        <v>3.1914893617021276</v>
      </c>
      <c r="I19" s="97">
        <f t="shared" si="4"/>
        <v>1.5957446808510638</v>
      </c>
    </row>
    <row r="20" spans="1:9" s="66" customFormat="1" ht="12" customHeight="1">
      <c r="A20" s="144"/>
      <c r="B20" s="88" t="s">
        <v>14</v>
      </c>
      <c r="C20" s="103">
        <v>262</v>
      </c>
      <c r="D20" s="96">
        <v>18</v>
      </c>
      <c r="E20" s="96">
        <v>69</v>
      </c>
      <c r="F20" s="41">
        <v>105</v>
      </c>
      <c r="G20" s="41">
        <v>42</v>
      </c>
      <c r="H20" s="41">
        <v>20</v>
      </c>
      <c r="I20" s="41">
        <v>8</v>
      </c>
    </row>
    <row r="21" spans="1:9" s="39" customFormat="1" ht="12" customHeight="1">
      <c r="A21" s="144"/>
      <c r="B21" s="87"/>
      <c r="C21" s="77">
        <v>100</v>
      </c>
      <c r="D21" s="97">
        <f>D20/$C$20*100</f>
        <v>6.8702290076335881</v>
      </c>
      <c r="E21" s="97">
        <f>E20/$C$20*100</f>
        <v>26.335877862595421</v>
      </c>
      <c r="F21" s="97">
        <f t="shared" ref="F21:I21" si="5">F20/$C$20*100</f>
        <v>40.076335877862597</v>
      </c>
      <c r="G21" s="97">
        <f t="shared" si="5"/>
        <v>16.030534351145036</v>
      </c>
      <c r="H21" s="97">
        <f t="shared" si="5"/>
        <v>7.6335877862595423</v>
      </c>
      <c r="I21" s="97">
        <f t="shared" si="5"/>
        <v>3.0534351145038165</v>
      </c>
    </row>
    <row r="22" spans="1:9" s="66" customFormat="1" ht="12" customHeight="1">
      <c r="A22" s="144"/>
      <c r="B22" s="91" t="s">
        <v>15</v>
      </c>
      <c r="C22" s="103">
        <v>406</v>
      </c>
      <c r="D22" s="98">
        <v>19</v>
      </c>
      <c r="E22" s="98">
        <v>104</v>
      </c>
      <c r="F22" s="40">
        <v>171</v>
      </c>
      <c r="G22" s="40">
        <v>73</v>
      </c>
      <c r="H22" s="40">
        <v>33</v>
      </c>
      <c r="I22" s="40">
        <v>6</v>
      </c>
    </row>
    <row r="23" spans="1:9" s="39" customFormat="1" ht="12" customHeight="1">
      <c r="A23" s="144"/>
      <c r="B23" s="87"/>
      <c r="C23" s="76">
        <v>100</v>
      </c>
      <c r="D23" s="97">
        <f>D22/$C$22*100</f>
        <v>4.6798029556650249</v>
      </c>
      <c r="E23" s="97">
        <f>E22/$C$22*100</f>
        <v>25.615763546798032</v>
      </c>
      <c r="F23" s="97">
        <f t="shared" ref="F23:I23" si="6">F22/$C$22*100</f>
        <v>42.118226600985217</v>
      </c>
      <c r="G23" s="97">
        <f t="shared" si="6"/>
        <v>17.980295566502463</v>
      </c>
      <c r="H23" s="97">
        <f t="shared" si="6"/>
        <v>8.1280788177339893</v>
      </c>
      <c r="I23" s="97">
        <f t="shared" si="6"/>
        <v>1.4778325123152709</v>
      </c>
    </row>
    <row r="24" spans="1:9" s="66" customFormat="1" ht="12" customHeight="1">
      <c r="A24" s="144"/>
      <c r="B24" s="88" t="s">
        <v>16</v>
      </c>
      <c r="C24" s="103">
        <v>451</v>
      </c>
      <c r="D24" s="96">
        <v>28</v>
      </c>
      <c r="E24" s="96">
        <v>104</v>
      </c>
      <c r="F24" s="41">
        <v>162</v>
      </c>
      <c r="G24" s="41">
        <v>108</v>
      </c>
      <c r="H24" s="41">
        <v>33</v>
      </c>
      <c r="I24" s="41">
        <v>16</v>
      </c>
    </row>
    <row r="25" spans="1:9" s="39" customFormat="1" ht="12" customHeight="1">
      <c r="A25" s="144"/>
      <c r="B25" s="87"/>
      <c r="C25" s="77">
        <v>100</v>
      </c>
      <c r="D25" s="97">
        <f>D24/$C$24*100</f>
        <v>6.2084257206208431</v>
      </c>
      <c r="E25" s="97">
        <f>E24/$C$24*100</f>
        <v>23.059866962305986</v>
      </c>
      <c r="F25" s="97">
        <f t="shared" ref="F25:I25" si="7">F24/$C$24*100</f>
        <v>35.920177383592019</v>
      </c>
      <c r="G25" s="97">
        <f t="shared" si="7"/>
        <v>23.946784922394677</v>
      </c>
      <c r="H25" s="97">
        <f t="shared" si="7"/>
        <v>7.3170731707317067</v>
      </c>
      <c r="I25" s="97">
        <f t="shared" si="7"/>
        <v>3.5476718403547673</v>
      </c>
    </row>
    <row r="26" spans="1:9" s="66" customFormat="1" ht="12" customHeight="1">
      <c r="A26" s="144"/>
      <c r="B26" s="88" t="s">
        <v>17</v>
      </c>
      <c r="C26" s="103">
        <v>554</v>
      </c>
      <c r="D26" s="98">
        <v>49</v>
      </c>
      <c r="E26" s="98">
        <v>143</v>
      </c>
      <c r="F26" s="40">
        <v>206</v>
      </c>
      <c r="G26" s="40">
        <v>91</v>
      </c>
      <c r="H26" s="40">
        <v>45</v>
      </c>
      <c r="I26" s="40">
        <v>20</v>
      </c>
    </row>
    <row r="27" spans="1:9" s="39" customFormat="1" ht="12" customHeight="1">
      <c r="A27" s="144"/>
      <c r="B27" s="87"/>
      <c r="C27" s="76">
        <v>100</v>
      </c>
      <c r="D27" s="97">
        <f>D26/$C$26*100</f>
        <v>8.8447653429602884</v>
      </c>
      <c r="E27" s="97">
        <f>E26/$C$26*100</f>
        <v>25.812274368231048</v>
      </c>
      <c r="F27" s="97">
        <f t="shared" ref="F27:I27" si="8">F26/$C$26*100</f>
        <v>37.184115523465707</v>
      </c>
      <c r="G27" s="97">
        <f t="shared" si="8"/>
        <v>16.425992779783392</v>
      </c>
      <c r="H27" s="97">
        <f t="shared" si="8"/>
        <v>8.1227436823104693</v>
      </c>
      <c r="I27" s="97">
        <f t="shared" si="8"/>
        <v>3.6101083032490973</v>
      </c>
    </row>
    <row r="28" spans="1:9" s="37" customFormat="1" ht="12" customHeight="1">
      <c r="A28" s="144"/>
      <c r="B28" s="91" t="s">
        <v>56</v>
      </c>
      <c r="C28" s="103">
        <v>639</v>
      </c>
      <c r="D28" s="98">
        <v>91</v>
      </c>
      <c r="E28" s="98">
        <v>211</v>
      </c>
      <c r="F28" s="40">
        <v>175</v>
      </c>
      <c r="G28" s="40">
        <v>79</v>
      </c>
      <c r="H28" s="40">
        <v>18</v>
      </c>
      <c r="I28" s="40">
        <v>65</v>
      </c>
    </row>
    <row r="29" spans="1:9" s="39" customFormat="1" ht="12" customHeight="1">
      <c r="A29" s="144"/>
      <c r="B29" s="87"/>
      <c r="C29" s="77">
        <v>100</v>
      </c>
      <c r="D29" s="97">
        <f>D28/$C$28*100</f>
        <v>14.241001564945227</v>
      </c>
      <c r="E29" s="97">
        <f>E28/$C$28*100</f>
        <v>33.020344287949918</v>
      </c>
      <c r="F29" s="97">
        <f t="shared" ref="F29:I29" si="9">F28/$C$28*100</f>
        <v>27.386541471048513</v>
      </c>
      <c r="G29" s="97">
        <f t="shared" si="9"/>
        <v>12.363067292644757</v>
      </c>
      <c r="H29" s="97">
        <f t="shared" si="9"/>
        <v>2.8169014084507045</v>
      </c>
      <c r="I29" s="97">
        <f t="shared" si="9"/>
        <v>10.172143974960877</v>
      </c>
    </row>
    <row r="30" spans="1:9" s="66" customFormat="1" ht="12" customHeight="1">
      <c r="A30" s="144"/>
      <c r="B30" s="88" t="s">
        <v>12</v>
      </c>
      <c r="C30" s="103">
        <v>17</v>
      </c>
      <c r="D30" s="96">
        <v>2</v>
      </c>
      <c r="E30" s="96">
        <v>3</v>
      </c>
      <c r="F30" s="41">
        <v>5</v>
      </c>
      <c r="G30" s="41">
        <v>3</v>
      </c>
      <c r="H30" s="41">
        <v>1</v>
      </c>
      <c r="I30" s="41">
        <v>3</v>
      </c>
    </row>
    <row r="31" spans="1:9" s="39" customFormat="1" ht="12" customHeight="1">
      <c r="A31" s="145"/>
      <c r="B31" s="90"/>
      <c r="C31" s="75">
        <v>100</v>
      </c>
      <c r="D31" s="97">
        <f>D30/$C$30*100</f>
        <v>11.76470588235294</v>
      </c>
      <c r="E31" s="97">
        <f>E30/$C$30*100</f>
        <v>17.647058823529413</v>
      </c>
      <c r="F31" s="97">
        <f t="shared" ref="F31:I31" si="10">F30/$C$30*100</f>
        <v>29.411764705882355</v>
      </c>
      <c r="G31" s="97">
        <f t="shared" si="10"/>
        <v>17.647058823529413</v>
      </c>
      <c r="H31" s="97">
        <f t="shared" si="10"/>
        <v>5.8823529411764701</v>
      </c>
      <c r="I31" s="97">
        <f t="shared" si="10"/>
        <v>17.647058823529413</v>
      </c>
    </row>
    <row r="32" spans="1:9" s="66" customFormat="1" ht="12" customHeight="1">
      <c r="A32" s="143" t="s">
        <v>20</v>
      </c>
      <c r="B32" s="86" t="s">
        <v>21</v>
      </c>
      <c r="C32" s="102">
        <v>313</v>
      </c>
      <c r="D32" s="85">
        <v>28</v>
      </c>
      <c r="E32" s="85">
        <v>79</v>
      </c>
      <c r="F32" s="36">
        <v>106</v>
      </c>
      <c r="G32" s="36">
        <v>58</v>
      </c>
      <c r="H32" s="36">
        <v>22</v>
      </c>
      <c r="I32" s="36">
        <v>20</v>
      </c>
    </row>
    <row r="33" spans="1:9" s="39" customFormat="1" ht="12" customHeight="1">
      <c r="A33" s="144"/>
      <c r="B33" s="87"/>
      <c r="C33" s="76">
        <v>100</v>
      </c>
      <c r="D33" s="97">
        <f>D32/$C$32*100</f>
        <v>8.9456869009584654</v>
      </c>
      <c r="E33" s="97">
        <f>E32/$C$32*100</f>
        <v>25.23961661341853</v>
      </c>
      <c r="F33" s="97">
        <f t="shared" ref="F33:I33" si="11">F32/$C$32*100</f>
        <v>33.865814696485621</v>
      </c>
      <c r="G33" s="97">
        <f t="shared" si="11"/>
        <v>18.530351437699679</v>
      </c>
      <c r="H33" s="97">
        <f t="shared" si="11"/>
        <v>7.0287539936102235</v>
      </c>
      <c r="I33" s="97">
        <f t="shared" si="11"/>
        <v>6.3897763578274756</v>
      </c>
    </row>
    <row r="34" spans="1:9" s="66" customFormat="1" ht="12" customHeight="1">
      <c r="A34" s="144"/>
      <c r="B34" s="91" t="s">
        <v>22</v>
      </c>
      <c r="C34" s="103">
        <v>352</v>
      </c>
      <c r="D34" s="98">
        <v>32</v>
      </c>
      <c r="E34" s="98">
        <v>92</v>
      </c>
      <c r="F34" s="40">
        <v>135</v>
      </c>
      <c r="G34" s="40">
        <v>50</v>
      </c>
      <c r="H34" s="40">
        <v>32</v>
      </c>
      <c r="I34" s="40">
        <v>11</v>
      </c>
    </row>
    <row r="35" spans="1:9" s="39" customFormat="1" ht="12" customHeight="1">
      <c r="A35" s="144"/>
      <c r="B35" s="87"/>
      <c r="C35" s="77">
        <v>100</v>
      </c>
      <c r="D35" s="97">
        <f>D34/$C$34*100</f>
        <v>9.0909090909090917</v>
      </c>
      <c r="E35" s="97">
        <f>E34/$C$34*100</f>
        <v>26.136363636363637</v>
      </c>
      <c r="F35" s="97">
        <f t="shared" ref="F35:I35" si="12">F34/$C$34*100</f>
        <v>38.352272727272727</v>
      </c>
      <c r="G35" s="97">
        <f t="shared" si="12"/>
        <v>14.204545454545455</v>
      </c>
      <c r="H35" s="97">
        <f t="shared" si="12"/>
        <v>9.0909090909090917</v>
      </c>
      <c r="I35" s="97">
        <f t="shared" si="12"/>
        <v>3.125</v>
      </c>
    </row>
    <row r="36" spans="1:9" s="66" customFormat="1" ht="12" customHeight="1">
      <c r="A36" s="144"/>
      <c r="B36" s="88" t="s">
        <v>23</v>
      </c>
      <c r="C36" s="76">
        <v>327</v>
      </c>
      <c r="D36" s="96">
        <v>26</v>
      </c>
      <c r="E36" s="96">
        <v>91</v>
      </c>
      <c r="F36" s="41">
        <v>125</v>
      </c>
      <c r="G36" s="41">
        <v>53</v>
      </c>
      <c r="H36" s="41">
        <v>19</v>
      </c>
      <c r="I36" s="41">
        <v>13</v>
      </c>
    </row>
    <row r="37" spans="1:9" s="39" customFormat="1" ht="12" customHeight="1">
      <c r="A37" s="144"/>
      <c r="B37" s="87"/>
      <c r="C37" s="76">
        <v>100</v>
      </c>
      <c r="D37" s="97">
        <f>D36/$C$36*100</f>
        <v>7.951070336391437</v>
      </c>
      <c r="E37" s="97">
        <f>E36/$C$36*100</f>
        <v>27.828746177370029</v>
      </c>
      <c r="F37" s="97">
        <f t="shared" ref="F37:I37" si="13">F36/$C$36*100</f>
        <v>38.226299694189606</v>
      </c>
      <c r="G37" s="97">
        <f t="shared" si="13"/>
        <v>16.207951070336392</v>
      </c>
      <c r="H37" s="97">
        <f t="shared" si="13"/>
        <v>5.81039755351682</v>
      </c>
      <c r="I37" s="97">
        <f t="shared" si="13"/>
        <v>3.9755351681957185</v>
      </c>
    </row>
    <row r="38" spans="1:9" s="66" customFormat="1" ht="12" customHeight="1">
      <c r="A38" s="144"/>
      <c r="B38" s="88" t="s">
        <v>24</v>
      </c>
      <c r="C38" s="103">
        <v>248</v>
      </c>
      <c r="D38" s="98">
        <v>22</v>
      </c>
      <c r="E38" s="98">
        <v>73</v>
      </c>
      <c r="F38" s="40">
        <v>81</v>
      </c>
      <c r="G38" s="40">
        <v>46</v>
      </c>
      <c r="H38" s="40">
        <v>12</v>
      </c>
      <c r="I38" s="40">
        <v>14</v>
      </c>
    </row>
    <row r="39" spans="1:9" s="39" customFormat="1" ht="12" customHeight="1">
      <c r="A39" s="144"/>
      <c r="B39" s="87"/>
      <c r="C39" s="77">
        <v>100</v>
      </c>
      <c r="D39" s="97">
        <f>D38/$C$38*100</f>
        <v>8.870967741935484</v>
      </c>
      <c r="E39" s="97">
        <f>E38/$C$38*100</f>
        <v>29.435483870967744</v>
      </c>
      <c r="F39" s="97">
        <f t="shared" ref="F39:I39" si="14">F38/$C$38*100</f>
        <v>32.661290322580641</v>
      </c>
      <c r="G39" s="97">
        <f t="shared" si="14"/>
        <v>18.548387096774192</v>
      </c>
      <c r="H39" s="97">
        <f t="shared" si="14"/>
        <v>4.838709677419355</v>
      </c>
      <c r="I39" s="97">
        <f t="shared" si="14"/>
        <v>5.6451612903225801</v>
      </c>
    </row>
    <row r="40" spans="1:9" s="66" customFormat="1" ht="12" customHeight="1">
      <c r="A40" s="144"/>
      <c r="B40" s="88" t="s">
        <v>25</v>
      </c>
      <c r="C40" s="76">
        <v>167</v>
      </c>
      <c r="D40" s="96">
        <v>13</v>
      </c>
      <c r="E40" s="96">
        <v>47</v>
      </c>
      <c r="F40" s="41">
        <v>57</v>
      </c>
      <c r="G40" s="41">
        <v>29</v>
      </c>
      <c r="H40" s="41">
        <v>9</v>
      </c>
      <c r="I40" s="41">
        <v>12</v>
      </c>
    </row>
    <row r="41" spans="1:9" s="39" customFormat="1" ht="12" customHeight="1">
      <c r="A41" s="144"/>
      <c r="B41" s="87"/>
      <c r="C41" s="76">
        <v>100</v>
      </c>
      <c r="D41" s="97">
        <f>D40/$C$40*100</f>
        <v>7.7844311377245514</v>
      </c>
      <c r="E41" s="97">
        <f>E40/$C$40*100</f>
        <v>28.143712574850298</v>
      </c>
      <c r="F41" s="97">
        <f t="shared" ref="F41:I41" si="15">F40/$C$40*100</f>
        <v>34.131736526946113</v>
      </c>
      <c r="G41" s="97">
        <f t="shared" si="15"/>
        <v>17.365269461077844</v>
      </c>
      <c r="H41" s="97">
        <f t="shared" si="15"/>
        <v>5.3892215568862278</v>
      </c>
      <c r="I41" s="97">
        <f t="shared" si="15"/>
        <v>7.1856287425149699</v>
      </c>
    </row>
    <row r="42" spans="1:9" s="37" customFormat="1" ht="12" customHeight="1">
      <c r="A42" s="144"/>
      <c r="B42" s="91" t="s">
        <v>26</v>
      </c>
      <c r="C42" s="103">
        <v>275</v>
      </c>
      <c r="D42" s="98">
        <v>25</v>
      </c>
      <c r="E42" s="98">
        <v>76</v>
      </c>
      <c r="F42" s="40">
        <v>94</v>
      </c>
      <c r="G42" s="40">
        <v>54</v>
      </c>
      <c r="H42" s="40">
        <v>13</v>
      </c>
      <c r="I42" s="40">
        <v>13</v>
      </c>
    </row>
    <row r="43" spans="1:9" s="39" customFormat="1" ht="12" customHeight="1">
      <c r="A43" s="144"/>
      <c r="B43" s="87"/>
      <c r="C43" s="77">
        <v>100</v>
      </c>
      <c r="D43" s="97">
        <f>D42/$C$42*100</f>
        <v>9.0909090909090917</v>
      </c>
      <c r="E43" s="97">
        <f>E42/$C$42*100</f>
        <v>27.636363636363637</v>
      </c>
      <c r="F43" s="97">
        <f t="shared" ref="F43:I43" si="16">F42/$C$42*100</f>
        <v>34.18181818181818</v>
      </c>
      <c r="G43" s="97">
        <f t="shared" si="16"/>
        <v>19.636363636363637</v>
      </c>
      <c r="H43" s="97">
        <f t="shared" si="16"/>
        <v>4.7272727272727275</v>
      </c>
      <c r="I43" s="97">
        <f t="shared" si="16"/>
        <v>4.7272727272727275</v>
      </c>
    </row>
    <row r="44" spans="1:9" s="37" customFormat="1" ht="12" customHeight="1">
      <c r="A44" s="144"/>
      <c r="B44" s="88" t="s">
        <v>27</v>
      </c>
      <c r="C44" s="76">
        <v>147</v>
      </c>
      <c r="D44" s="96">
        <v>15</v>
      </c>
      <c r="E44" s="96">
        <v>44</v>
      </c>
      <c r="F44" s="41">
        <v>53</v>
      </c>
      <c r="G44" s="41">
        <v>23</v>
      </c>
      <c r="H44" s="41">
        <v>5</v>
      </c>
      <c r="I44" s="41">
        <v>7</v>
      </c>
    </row>
    <row r="45" spans="1:9" s="39" customFormat="1" ht="12" customHeight="1">
      <c r="A45" s="144"/>
      <c r="B45" s="87"/>
      <c r="C45" s="76">
        <v>100</v>
      </c>
      <c r="D45" s="97">
        <f>D44/$C$44*100</f>
        <v>10.204081632653061</v>
      </c>
      <c r="E45" s="97">
        <f>E44/$C$44*100</f>
        <v>29.931972789115648</v>
      </c>
      <c r="F45" s="97">
        <f t="shared" ref="F45:I45" si="17">F44/$C$44*100</f>
        <v>36.054421768707485</v>
      </c>
      <c r="G45" s="97">
        <f t="shared" si="17"/>
        <v>15.646258503401361</v>
      </c>
      <c r="H45" s="97">
        <f t="shared" si="17"/>
        <v>3.4013605442176873</v>
      </c>
      <c r="I45" s="97">
        <f t="shared" si="17"/>
        <v>4.7619047619047619</v>
      </c>
    </row>
    <row r="46" spans="1:9" s="37" customFormat="1" ht="12" customHeight="1">
      <c r="A46" s="144"/>
      <c r="B46" s="91" t="s">
        <v>28</v>
      </c>
      <c r="C46" s="103">
        <v>194</v>
      </c>
      <c r="D46" s="98">
        <v>23</v>
      </c>
      <c r="E46" s="98">
        <v>58</v>
      </c>
      <c r="F46" s="40">
        <v>68</v>
      </c>
      <c r="G46" s="40">
        <v>23</v>
      </c>
      <c r="H46" s="40">
        <v>12</v>
      </c>
      <c r="I46" s="40">
        <v>10</v>
      </c>
    </row>
    <row r="47" spans="1:9" s="39" customFormat="1" ht="12" customHeight="1">
      <c r="A47" s="144"/>
      <c r="B47" s="87"/>
      <c r="C47" s="77">
        <v>100</v>
      </c>
      <c r="D47" s="97">
        <f>D46/$C$46*100</f>
        <v>11.855670103092782</v>
      </c>
      <c r="E47" s="97">
        <f>E46/$C$46*100</f>
        <v>29.896907216494846</v>
      </c>
      <c r="F47" s="97">
        <f t="shared" ref="F47:I47" si="18">F46/$C$46*100</f>
        <v>35.051546391752574</v>
      </c>
      <c r="G47" s="97">
        <f t="shared" si="18"/>
        <v>11.855670103092782</v>
      </c>
      <c r="H47" s="97">
        <f t="shared" si="18"/>
        <v>6.1855670103092786</v>
      </c>
      <c r="I47" s="97">
        <f t="shared" si="18"/>
        <v>5.1546391752577314</v>
      </c>
    </row>
    <row r="48" spans="1:9" s="66" customFormat="1" ht="12" customHeight="1">
      <c r="A48" s="144"/>
      <c r="B48" s="88" t="s">
        <v>29</v>
      </c>
      <c r="C48" s="76">
        <v>296</v>
      </c>
      <c r="D48" s="96">
        <v>33</v>
      </c>
      <c r="E48" s="96">
        <v>76</v>
      </c>
      <c r="F48" s="41">
        <v>121</v>
      </c>
      <c r="G48" s="41">
        <v>41</v>
      </c>
      <c r="H48" s="41">
        <v>14</v>
      </c>
      <c r="I48" s="41">
        <v>11</v>
      </c>
    </row>
    <row r="49" spans="1:9" s="39" customFormat="1" ht="12" customHeight="1">
      <c r="A49" s="144"/>
      <c r="B49" s="87"/>
      <c r="C49" s="76">
        <v>100</v>
      </c>
      <c r="D49" s="97">
        <f>D48/$C$48*100</f>
        <v>11.148648648648649</v>
      </c>
      <c r="E49" s="97">
        <f>E48/$C$48*100</f>
        <v>25.675675675675674</v>
      </c>
      <c r="F49" s="97">
        <f t="shared" ref="F49:I49" si="19">F48/$C$48*100</f>
        <v>40.878378378378379</v>
      </c>
      <c r="G49" s="97">
        <f t="shared" si="19"/>
        <v>13.851351351351351</v>
      </c>
      <c r="H49" s="97">
        <f t="shared" si="19"/>
        <v>4.7297297297297298</v>
      </c>
      <c r="I49" s="97">
        <f t="shared" si="19"/>
        <v>3.7162162162162162</v>
      </c>
    </row>
    <row r="50" spans="1:9" s="66" customFormat="1" ht="12" customHeight="1">
      <c r="A50" s="144"/>
      <c r="B50" s="88" t="s">
        <v>30</v>
      </c>
      <c r="C50" s="103">
        <v>178</v>
      </c>
      <c r="D50" s="98">
        <v>8</v>
      </c>
      <c r="E50" s="98">
        <v>53</v>
      </c>
      <c r="F50" s="40">
        <v>60</v>
      </c>
      <c r="G50" s="40">
        <v>34</v>
      </c>
      <c r="H50" s="40">
        <v>16</v>
      </c>
      <c r="I50" s="40">
        <v>7</v>
      </c>
    </row>
    <row r="51" spans="1:9" s="39" customFormat="1" ht="12" customHeight="1">
      <c r="A51" s="144"/>
      <c r="B51" s="87"/>
      <c r="C51" s="77">
        <v>100</v>
      </c>
      <c r="D51" s="97">
        <f>D50/$C$50*100</f>
        <v>4.4943820224719104</v>
      </c>
      <c r="E51" s="97">
        <f>E50/$C$50*100</f>
        <v>29.775280898876407</v>
      </c>
      <c r="F51" s="97">
        <f t="shared" ref="F51:I51" si="20">F50/$C$50*100</f>
        <v>33.707865168539328</v>
      </c>
      <c r="G51" s="97">
        <f t="shared" si="20"/>
        <v>19.101123595505616</v>
      </c>
      <c r="H51" s="97">
        <f t="shared" si="20"/>
        <v>8.9887640449438209</v>
      </c>
      <c r="I51" s="97">
        <f t="shared" si="20"/>
        <v>3.9325842696629212</v>
      </c>
    </row>
    <row r="52" spans="1:9" s="66" customFormat="1" ht="12" customHeight="1">
      <c r="A52" s="144"/>
      <c r="B52" s="88" t="s">
        <v>12</v>
      </c>
      <c r="C52" s="76">
        <v>20</v>
      </c>
      <c r="D52" s="96">
        <v>3</v>
      </c>
      <c r="E52" s="96">
        <v>3</v>
      </c>
      <c r="F52" s="41">
        <v>6</v>
      </c>
      <c r="G52" s="41">
        <v>3</v>
      </c>
      <c r="H52" s="41">
        <v>2</v>
      </c>
      <c r="I52" s="41">
        <v>3</v>
      </c>
    </row>
    <row r="53" spans="1:9" s="39" customFormat="1" ht="12" customHeight="1">
      <c r="A53" s="145"/>
      <c r="B53" s="90"/>
      <c r="C53" s="75">
        <v>100</v>
      </c>
      <c r="D53" s="111">
        <f>D52/$C$52*100</f>
        <v>15</v>
      </c>
      <c r="E53" s="111">
        <f>E52/$C$52*100</f>
        <v>15</v>
      </c>
      <c r="F53" s="111">
        <f t="shared" ref="F53:I53" si="21">F52/$C$52*100</f>
        <v>30</v>
      </c>
      <c r="G53" s="111">
        <f t="shared" si="21"/>
        <v>15</v>
      </c>
      <c r="H53" s="111">
        <f t="shared" si="21"/>
        <v>10</v>
      </c>
      <c r="I53" s="111">
        <f t="shared" si="21"/>
        <v>15</v>
      </c>
    </row>
    <row r="54" spans="1:9" s="39" customFormat="1" ht="12" customHeight="1">
      <c r="A54" s="143" t="s">
        <v>42</v>
      </c>
      <c r="B54" s="121" t="s">
        <v>53</v>
      </c>
      <c r="C54" s="102">
        <v>696</v>
      </c>
      <c r="D54" s="85">
        <v>39</v>
      </c>
      <c r="E54" s="85">
        <v>161</v>
      </c>
      <c r="F54" s="36">
        <v>281</v>
      </c>
      <c r="G54" s="36">
        <v>148</v>
      </c>
      <c r="H54" s="36">
        <v>48</v>
      </c>
      <c r="I54" s="36">
        <v>19</v>
      </c>
    </row>
    <row r="55" spans="1:9" s="39" customFormat="1" ht="12" customHeight="1">
      <c r="A55" s="144"/>
      <c r="B55" s="92"/>
      <c r="C55" s="77">
        <v>100</v>
      </c>
      <c r="D55" s="97">
        <f>D54/$C$54*100</f>
        <v>5.6034482758620694</v>
      </c>
      <c r="E55" s="97">
        <f>E54/$C$54*100</f>
        <v>23.132183908045977</v>
      </c>
      <c r="F55" s="97">
        <f t="shared" ref="F55:I55" si="22">F54/$C$54*100</f>
        <v>40.373563218390807</v>
      </c>
      <c r="G55" s="97">
        <f t="shared" si="22"/>
        <v>21.264367816091951</v>
      </c>
      <c r="H55" s="97">
        <f t="shared" si="22"/>
        <v>6.8965517241379306</v>
      </c>
      <c r="I55" s="97">
        <f t="shared" si="22"/>
        <v>2.7298850574712645</v>
      </c>
    </row>
    <row r="56" spans="1:9" s="39" customFormat="1" ht="12" customHeight="1">
      <c r="A56" s="144"/>
      <c r="B56" s="93" t="s">
        <v>43</v>
      </c>
      <c r="C56" s="76">
        <v>112</v>
      </c>
      <c r="D56" s="96">
        <v>12</v>
      </c>
      <c r="E56" s="96">
        <v>39</v>
      </c>
      <c r="F56" s="41">
        <v>36</v>
      </c>
      <c r="G56" s="41">
        <v>19</v>
      </c>
      <c r="H56" s="41">
        <v>5</v>
      </c>
      <c r="I56" s="41">
        <v>1</v>
      </c>
    </row>
    <row r="57" spans="1:9" s="39" customFormat="1" ht="12" customHeight="1">
      <c r="A57" s="144"/>
      <c r="B57" s="92"/>
      <c r="C57" s="76">
        <v>100</v>
      </c>
      <c r="D57" s="97">
        <f>D56/$C$56*100</f>
        <v>10.714285714285714</v>
      </c>
      <c r="E57" s="97">
        <f>E56/$C$56*100</f>
        <v>34.821428571428569</v>
      </c>
      <c r="F57" s="97">
        <f t="shared" ref="F57:I57" si="23">F56/$C$56*100</f>
        <v>32.142857142857146</v>
      </c>
      <c r="G57" s="97">
        <f t="shared" si="23"/>
        <v>16.964285714285715</v>
      </c>
      <c r="H57" s="97">
        <f t="shared" si="23"/>
        <v>4.4642857142857144</v>
      </c>
      <c r="I57" s="97">
        <f t="shared" si="23"/>
        <v>0.89285714285714279</v>
      </c>
    </row>
    <row r="58" spans="1:9" s="39" customFormat="1" ht="12" customHeight="1">
      <c r="A58" s="144"/>
      <c r="B58" s="93" t="s">
        <v>44</v>
      </c>
      <c r="C58" s="103">
        <v>128</v>
      </c>
      <c r="D58" s="98">
        <v>8</v>
      </c>
      <c r="E58" s="98">
        <v>31</v>
      </c>
      <c r="F58" s="40">
        <v>50</v>
      </c>
      <c r="G58" s="40">
        <v>14</v>
      </c>
      <c r="H58" s="40">
        <v>21</v>
      </c>
      <c r="I58" s="40">
        <v>4</v>
      </c>
    </row>
    <row r="59" spans="1:9" s="39" customFormat="1" ht="12" customHeight="1">
      <c r="A59" s="144"/>
      <c r="B59" s="92"/>
      <c r="C59" s="77">
        <v>100</v>
      </c>
      <c r="D59" s="97">
        <f>D58/$C$58*100</f>
        <v>6.25</v>
      </c>
      <c r="E59" s="97">
        <f>E58/$C$58*100</f>
        <v>24.21875</v>
      </c>
      <c r="F59" s="97">
        <f t="shared" ref="F59:I59" si="24">F58/$C$58*100</f>
        <v>39.0625</v>
      </c>
      <c r="G59" s="97">
        <f t="shared" si="24"/>
        <v>10.9375</v>
      </c>
      <c r="H59" s="97">
        <f t="shared" si="24"/>
        <v>16.40625</v>
      </c>
      <c r="I59" s="97">
        <f t="shared" si="24"/>
        <v>3.125</v>
      </c>
    </row>
    <row r="60" spans="1:9" s="39" customFormat="1" ht="12" customHeight="1">
      <c r="A60" s="144"/>
      <c r="B60" s="93" t="s">
        <v>45</v>
      </c>
      <c r="C60" s="76">
        <v>384</v>
      </c>
      <c r="D60" s="96">
        <v>24</v>
      </c>
      <c r="E60" s="96">
        <v>105</v>
      </c>
      <c r="F60" s="41">
        <v>146</v>
      </c>
      <c r="G60" s="41">
        <v>67</v>
      </c>
      <c r="H60" s="41">
        <v>29</v>
      </c>
      <c r="I60" s="41">
        <v>13</v>
      </c>
    </row>
    <row r="61" spans="1:9" s="39" customFormat="1" ht="12" customHeight="1">
      <c r="A61" s="144"/>
      <c r="B61" s="92"/>
      <c r="C61" s="77">
        <v>100</v>
      </c>
      <c r="D61" s="97">
        <f>D60/$C$60*100</f>
        <v>6.25</v>
      </c>
      <c r="E61" s="97">
        <f>E60/$C$60*100</f>
        <v>27.34375</v>
      </c>
      <c r="F61" s="97">
        <f t="shared" ref="F61:I61" si="25">F60/$C$60*100</f>
        <v>38.020833333333329</v>
      </c>
      <c r="G61" s="97">
        <f t="shared" si="25"/>
        <v>17.447916666666664</v>
      </c>
      <c r="H61" s="97">
        <f t="shared" si="25"/>
        <v>7.552083333333333</v>
      </c>
      <c r="I61" s="97">
        <f t="shared" si="25"/>
        <v>3.3854166666666665</v>
      </c>
    </row>
    <row r="62" spans="1:9" s="39" customFormat="1" ht="12" customHeight="1">
      <c r="A62" s="144"/>
      <c r="B62" s="93" t="s">
        <v>46</v>
      </c>
      <c r="C62" s="103">
        <v>550</v>
      </c>
      <c r="D62" s="98">
        <v>56</v>
      </c>
      <c r="E62" s="98">
        <v>169</v>
      </c>
      <c r="F62" s="40">
        <v>188</v>
      </c>
      <c r="G62" s="40">
        <v>76</v>
      </c>
      <c r="H62" s="40">
        <v>23</v>
      </c>
      <c r="I62" s="40">
        <v>38</v>
      </c>
    </row>
    <row r="63" spans="1:9" s="39" customFormat="1" ht="12" customHeight="1">
      <c r="A63" s="144"/>
      <c r="B63" s="92"/>
      <c r="C63" s="77">
        <v>100</v>
      </c>
      <c r="D63" s="97">
        <f>D62/$C$62*100</f>
        <v>10.181818181818182</v>
      </c>
      <c r="E63" s="97">
        <f>E62/$C$62*100</f>
        <v>30.727272727272727</v>
      </c>
      <c r="F63" s="97">
        <f t="shared" ref="F63:I63" si="26">F62/$C$62*100</f>
        <v>34.18181818181818</v>
      </c>
      <c r="G63" s="97">
        <f t="shared" si="26"/>
        <v>13.818181818181818</v>
      </c>
      <c r="H63" s="97">
        <f t="shared" si="26"/>
        <v>4.1818181818181817</v>
      </c>
      <c r="I63" s="97">
        <f t="shared" si="26"/>
        <v>6.9090909090909092</v>
      </c>
    </row>
    <row r="64" spans="1:9" s="39" customFormat="1" ht="12" customHeight="1">
      <c r="A64" s="144"/>
      <c r="B64" s="95" t="s">
        <v>47</v>
      </c>
      <c r="C64" s="76">
        <v>46</v>
      </c>
      <c r="D64" s="96">
        <v>6</v>
      </c>
      <c r="E64" s="96">
        <v>17</v>
      </c>
      <c r="F64" s="41">
        <v>19</v>
      </c>
      <c r="G64" s="41">
        <v>3</v>
      </c>
      <c r="H64" s="41">
        <v>1</v>
      </c>
      <c r="I64" s="41">
        <v>0</v>
      </c>
    </row>
    <row r="65" spans="1:9" s="39" customFormat="1" ht="12" customHeight="1">
      <c r="A65" s="144"/>
      <c r="B65" s="92"/>
      <c r="C65" s="76">
        <v>100</v>
      </c>
      <c r="D65" s="97">
        <f>D64/$C$64*100</f>
        <v>13.043478260869565</v>
      </c>
      <c r="E65" s="97">
        <f>E64/$C$64*100</f>
        <v>36.95652173913043</v>
      </c>
      <c r="F65" s="97">
        <f t="shared" ref="F65:I65" si="27">F64/$C$64*100</f>
        <v>41.304347826086953</v>
      </c>
      <c r="G65" s="97">
        <f t="shared" si="27"/>
        <v>6.5217391304347823</v>
      </c>
      <c r="H65" s="97">
        <f t="shared" si="27"/>
        <v>2.1739130434782608</v>
      </c>
      <c r="I65" s="97">
        <f t="shared" si="27"/>
        <v>0</v>
      </c>
    </row>
    <row r="66" spans="1:9" s="39" customFormat="1" ht="12" customHeight="1">
      <c r="A66" s="144"/>
      <c r="B66" s="93" t="s">
        <v>48</v>
      </c>
      <c r="C66" s="103">
        <v>491</v>
      </c>
      <c r="D66" s="98">
        <v>68</v>
      </c>
      <c r="E66" s="98">
        <v>143</v>
      </c>
      <c r="F66" s="40">
        <v>155</v>
      </c>
      <c r="G66" s="40">
        <v>69</v>
      </c>
      <c r="H66" s="40">
        <v>19</v>
      </c>
      <c r="I66" s="40">
        <v>37</v>
      </c>
    </row>
    <row r="67" spans="1:9" s="39" customFormat="1" ht="12" customHeight="1">
      <c r="A67" s="144"/>
      <c r="B67" s="92"/>
      <c r="C67" s="77">
        <v>100</v>
      </c>
      <c r="D67" s="97">
        <f>D66/$C$66*100</f>
        <v>13.849287169042771</v>
      </c>
      <c r="E67" s="97">
        <f>E66/$C$66*100</f>
        <v>29.124236252545828</v>
      </c>
      <c r="F67" s="97">
        <f t="shared" ref="F67:I67" si="28">F66/$C$66*100</f>
        <v>31.568228105906314</v>
      </c>
      <c r="G67" s="97">
        <f t="shared" si="28"/>
        <v>14.052953156822811</v>
      </c>
      <c r="H67" s="97">
        <f t="shared" si="28"/>
        <v>3.8696537678207736</v>
      </c>
      <c r="I67" s="97">
        <f t="shared" si="28"/>
        <v>7.5356415478615073</v>
      </c>
    </row>
    <row r="68" spans="1:9" s="39" customFormat="1" ht="12" customHeight="1">
      <c r="A68" s="144"/>
      <c r="B68" s="93" t="s">
        <v>49</v>
      </c>
      <c r="C68" s="103">
        <v>83</v>
      </c>
      <c r="D68" s="98">
        <v>12</v>
      </c>
      <c r="E68" s="98">
        <v>21</v>
      </c>
      <c r="F68" s="40">
        <v>22</v>
      </c>
      <c r="G68" s="40">
        <v>14</v>
      </c>
      <c r="H68" s="40">
        <v>8</v>
      </c>
      <c r="I68" s="40">
        <v>6</v>
      </c>
    </row>
    <row r="69" spans="1:9" s="39" customFormat="1" ht="12" customHeight="1">
      <c r="A69" s="144"/>
      <c r="B69" s="92"/>
      <c r="C69" s="77">
        <v>100</v>
      </c>
      <c r="D69" s="97">
        <f>D68/$C$68*100</f>
        <v>14.457831325301203</v>
      </c>
      <c r="E69" s="97">
        <f>E68/$C$68*100</f>
        <v>25.301204819277107</v>
      </c>
      <c r="F69" s="97">
        <f t="shared" ref="F69:I69" si="29">F68/$C$68*100</f>
        <v>26.506024096385545</v>
      </c>
      <c r="G69" s="97">
        <f t="shared" si="29"/>
        <v>16.867469879518072</v>
      </c>
      <c r="H69" s="97">
        <f t="shared" si="29"/>
        <v>9.6385542168674707</v>
      </c>
      <c r="I69" s="97">
        <f t="shared" si="29"/>
        <v>7.2289156626506017</v>
      </c>
    </row>
    <row r="70" spans="1:9" s="66" customFormat="1" ht="12" customHeight="1">
      <c r="A70" s="144"/>
      <c r="B70" s="93" t="s">
        <v>50</v>
      </c>
      <c r="C70" s="76">
        <v>27</v>
      </c>
      <c r="D70" s="96">
        <v>3</v>
      </c>
      <c r="E70" s="96">
        <v>6</v>
      </c>
      <c r="F70" s="41">
        <v>9</v>
      </c>
      <c r="G70" s="41">
        <v>4</v>
      </c>
      <c r="H70" s="41">
        <v>2</v>
      </c>
      <c r="I70" s="41">
        <v>3</v>
      </c>
    </row>
    <row r="71" spans="1:9" s="39" customFormat="1" ht="12" customHeight="1">
      <c r="A71" s="145"/>
      <c r="B71" s="94"/>
      <c r="C71" s="75">
        <v>100</v>
      </c>
      <c r="D71" s="111">
        <f>D70/$C$70*100</f>
        <v>11.111111111111111</v>
      </c>
      <c r="E71" s="111">
        <f>E70/$C$70*100</f>
        <v>22.222222222222221</v>
      </c>
      <c r="F71" s="111">
        <f t="shared" ref="F71:I71" si="30">F70/$C$70*100</f>
        <v>33.333333333333329</v>
      </c>
      <c r="G71" s="111">
        <f t="shared" si="30"/>
        <v>14.814814814814813</v>
      </c>
      <c r="H71" s="111">
        <f t="shared" si="30"/>
        <v>7.4074074074074066</v>
      </c>
      <c r="I71" s="111">
        <f t="shared" si="30"/>
        <v>11.111111111111111</v>
      </c>
    </row>
    <row r="72" spans="1:9" ht="11.25" customHeight="1">
      <c r="A72" s="146" t="s">
        <v>126</v>
      </c>
      <c r="B72" s="105" t="s">
        <v>58</v>
      </c>
      <c r="C72" s="102">
        <v>1101</v>
      </c>
      <c r="D72" s="106">
        <v>114</v>
      </c>
      <c r="E72" s="106">
        <v>310</v>
      </c>
      <c r="F72" s="107">
        <v>395</v>
      </c>
      <c r="G72" s="107">
        <v>168</v>
      </c>
      <c r="H72" s="107">
        <v>52</v>
      </c>
      <c r="I72" s="107">
        <v>62</v>
      </c>
    </row>
    <row r="73" spans="1:9" ht="11.25">
      <c r="A73" s="147"/>
      <c r="B73" s="89"/>
      <c r="C73" s="76">
        <v>100</v>
      </c>
      <c r="D73" s="97">
        <f>D72/$C$72*100</f>
        <v>10.354223433242508</v>
      </c>
      <c r="E73" s="97">
        <f t="shared" ref="E73:I73" si="31">E72/$C$72*100</f>
        <v>28.156221616712081</v>
      </c>
      <c r="F73" s="97">
        <f t="shared" si="31"/>
        <v>35.876475930971843</v>
      </c>
      <c r="G73" s="97">
        <f t="shared" si="31"/>
        <v>15.258855585831062</v>
      </c>
      <c r="H73" s="97">
        <f t="shared" si="31"/>
        <v>4.7229791099000904</v>
      </c>
      <c r="I73" s="97">
        <f t="shared" si="31"/>
        <v>5.6312443233424156</v>
      </c>
    </row>
    <row r="74" spans="1:9" ht="11.25">
      <c r="A74" s="147"/>
      <c r="B74" s="112" t="s">
        <v>59</v>
      </c>
      <c r="C74" s="103">
        <v>1361</v>
      </c>
      <c r="D74" s="108">
        <v>126</v>
      </c>
      <c r="E74" s="108">
        <v>365</v>
      </c>
      <c r="F74" s="109">
        <v>495</v>
      </c>
      <c r="G74" s="109">
        <v>226</v>
      </c>
      <c r="H74" s="109">
        <v>77</v>
      </c>
      <c r="I74" s="109">
        <v>72</v>
      </c>
    </row>
    <row r="75" spans="1:9" ht="11.25">
      <c r="A75" s="147"/>
      <c r="B75" s="92"/>
      <c r="C75" s="77">
        <v>100</v>
      </c>
      <c r="D75" s="97">
        <f>D74/$C$74*100</f>
        <v>9.2578986039676714</v>
      </c>
      <c r="E75" s="97">
        <f t="shared" ref="E75:I75" si="32">E74/$C$74*100</f>
        <v>26.818515797207937</v>
      </c>
      <c r="F75" s="97">
        <f t="shared" si="32"/>
        <v>36.370315944158705</v>
      </c>
      <c r="G75" s="97">
        <f t="shared" si="32"/>
        <v>16.605437178545188</v>
      </c>
      <c r="H75" s="97">
        <f t="shared" si="32"/>
        <v>5.6576047024246883</v>
      </c>
      <c r="I75" s="97">
        <f t="shared" si="32"/>
        <v>5.2902277736958121</v>
      </c>
    </row>
    <row r="76" spans="1:9" ht="11.25">
      <c r="A76" s="147"/>
      <c r="B76" s="112" t="s">
        <v>60</v>
      </c>
      <c r="C76" s="76">
        <v>320</v>
      </c>
      <c r="D76" s="108">
        <v>35</v>
      </c>
      <c r="E76" s="108">
        <v>77</v>
      </c>
      <c r="F76" s="109">
        <v>108</v>
      </c>
      <c r="G76" s="109">
        <v>59</v>
      </c>
      <c r="H76" s="109">
        <v>19</v>
      </c>
      <c r="I76" s="109">
        <v>22</v>
      </c>
    </row>
    <row r="77" spans="1:9" ht="11.25">
      <c r="A77" s="147"/>
      <c r="B77" s="92"/>
      <c r="C77" s="77">
        <v>100</v>
      </c>
      <c r="D77" s="97">
        <f>D76/$C$76*100</f>
        <v>10.9375</v>
      </c>
      <c r="E77" s="97">
        <f t="shared" ref="E77:I77" si="33">E76/$C$76*100</f>
        <v>24.0625</v>
      </c>
      <c r="F77" s="97">
        <f t="shared" si="33"/>
        <v>33.75</v>
      </c>
      <c r="G77" s="97">
        <f t="shared" si="33"/>
        <v>18.4375</v>
      </c>
      <c r="H77" s="97">
        <f t="shared" si="33"/>
        <v>5.9375</v>
      </c>
      <c r="I77" s="97">
        <f t="shared" si="33"/>
        <v>6.8750000000000009</v>
      </c>
    </row>
    <row r="78" spans="1:9" ht="11.25">
      <c r="A78" s="147"/>
      <c r="B78" s="112" t="s">
        <v>61</v>
      </c>
      <c r="C78" s="103">
        <v>720</v>
      </c>
      <c r="D78" s="108">
        <v>51</v>
      </c>
      <c r="E78" s="108">
        <v>200</v>
      </c>
      <c r="F78" s="109">
        <v>281</v>
      </c>
      <c r="G78" s="109">
        <v>129</v>
      </c>
      <c r="H78" s="109">
        <v>43</v>
      </c>
      <c r="I78" s="109">
        <v>16</v>
      </c>
    </row>
    <row r="79" spans="1:9" ht="11.25">
      <c r="A79" s="147"/>
      <c r="B79" s="92"/>
      <c r="C79" s="77">
        <v>100</v>
      </c>
      <c r="D79" s="97">
        <f>D78/$C$78*100</f>
        <v>7.083333333333333</v>
      </c>
      <c r="E79" s="97">
        <f t="shared" ref="E79:I79" si="34">E78/$C$78*100</f>
        <v>27.777777777777779</v>
      </c>
      <c r="F79" s="97">
        <f t="shared" si="34"/>
        <v>39.027777777777779</v>
      </c>
      <c r="G79" s="97">
        <f t="shared" si="34"/>
        <v>17.916666666666668</v>
      </c>
      <c r="H79" s="97">
        <f t="shared" si="34"/>
        <v>5.9722222222222223</v>
      </c>
      <c r="I79" s="97">
        <f t="shared" si="34"/>
        <v>2.2222222222222223</v>
      </c>
    </row>
    <row r="80" spans="1:9" ht="11.25">
      <c r="A80" s="147"/>
      <c r="B80" s="112" t="s">
        <v>62</v>
      </c>
      <c r="C80" s="76">
        <v>252</v>
      </c>
      <c r="D80" s="108">
        <v>22</v>
      </c>
      <c r="E80" s="108">
        <v>68</v>
      </c>
      <c r="F80" s="109">
        <v>113</v>
      </c>
      <c r="G80" s="109">
        <v>33</v>
      </c>
      <c r="H80" s="109">
        <v>15</v>
      </c>
      <c r="I80" s="109">
        <v>1</v>
      </c>
    </row>
    <row r="81" spans="1:9" ht="11.25">
      <c r="A81" s="147"/>
      <c r="B81" s="92"/>
      <c r="C81" s="77">
        <v>100</v>
      </c>
      <c r="D81" s="97">
        <f>D80/$C$80*100</f>
        <v>8.7301587301587293</v>
      </c>
      <c r="E81" s="97">
        <f t="shared" ref="E81:I81" si="35">E80/$C$80*100</f>
        <v>26.984126984126984</v>
      </c>
      <c r="F81" s="97">
        <f t="shared" si="35"/>
        <v>44.841269841269842</v>
      </c>
      <c r="G81" s="97">
        <f t="shared" si="35"/>
        <v>13.095238095238097</v>
      </c>
      <c r="H81" s="97">
        <f t="shared" si="35"/>
        <v>5.9523809523809517</v>
      </c>
      <c r="I81" s="97">
        <f t="shared" si="35"/>
        <v>0.3968253968253968</v>
      </c>
    </row>
    <row r="82" spans="1:9" ht="11.25">
      <c r="A82" s="147"/>
      <c r="B82" s="112" t="s">
        <v>63</v>
      </c>
      <c r="C82" s="103">
        <v>1907</v>
      </c>
      <c r="D82" s="108">
        <v>186</v>
      </c>
      <c r="E82" s="108">
        <v>581</v>
      </c>
      <c r="F82" s="109">
        <v>637</v>
      </c>
      <c r="G82" s="109">
        <v>309</v>
      </c>
      <c r="H82" s="109">
        <v>100</v>
      </c>
      <c r="I82" s="109">
        <v>94</v>
      </c>
    </row>
    <row r="83" spans="1:9" ht="11.25">
      <c r="A83" s="147"/>
      <c r="B83" s="92"/>
      <c r="C83" s="77">
        <v>100</v>
      </c>
      <c r="D83" s="97">
        <f>D82/$C$82*100</f>
        <v>9.7535395909805978</v>
      </c>
      <c r="E83" s="97">
        <f t="shared" ref="E83:I83" si="36">E82/$C$82*100</f>
        <v>30.466701625589931</v>
      </c>
      <c r="F83" s="97">
        <f t="shared" si="36"/>
        <v>33.403251179863659</v>
      </c>
      <c r="G83" s="97">
        <f t="shared" si="36"/>
        <v>16.203460933403253</v>
      </c>
      <c r="H83" s="97">
        <f t="shared" si="36"/>
        <v>5.2438384897745145</v>
      </c>
      <c r="I83" s="97">
        <f t="shared" si="36"/>
        <v>4.9292081803880441</v>
      </c>
    </row>
    <row r="84" spans="1:9" ht="11.25">
      <c r="A84" s="147"/>
      <c r="B84" s="112" t="s">
        <v>64</v>
      </c>
      <c r="C84" s="76">
        <v>483</v>
      </c>
      <c r="D84" s="108">
        <v>48</v>
      </c>
      <c r="E84" s="108">
        <v>159</v>
      </c>
      <c r="F84" s="109">
        <v>159</v>
      </c>
      <c r="G84" s="109">
        <v>70</v>
      </c>
      <c r="H84" s="109">
        <v>24</v>
      </c>
      <c r="I84" s="109">
        <v>23</v>
      </c>
    </row>
    <row r="85" spans="1:9" ht="11.25">
      <c r="A85" s="147"/>
      <c r="B85" s="92"/>
      <c r="C85" s="77">
        <v>100</v>
      </c>
      <c r="D85" s="97">
        <f>D84/$C$84*100</f>
        <v>9.9378881987577632</v>
      </c>
      <c r="E85" s="97">
        <f t="shared" ref="E85:I85" si="37">E84/$C$84*100</f>
        <v>32.919254658385093</v>
      </c>
      <c r="F85" s="97">
        <f t="shared" si="37"/>
        <v>32.919254658385093</v>
      </c>
      <c r="G85" s="97">
        <f t="shared" si="37"/>
        <v>14.492753623188406</v>
      </c>
      <c r="H85" s="97">
        <f t="shared" si="37"/>
        <v>4.9689440993788816</v>
      </c>
      <c r="I85" s="97">
        <f t="shared" si="37"/>
        <v>4.7619047619047619</v>
      </c>
    </row>
    <row r="86" spans="1:9" ht="11.25">
      <c r="A86" s="147"/>
      <c r="B86" s="110" t="s">
        <v>65</v>
      </c>
      <c r="C86" s="76">
        <v>1067</v>
      </c>
      <c r="D86" s="108">
        <v>107</v>
      </c>
      <c r="E86" s="108">
        <v>346</v>
      </c>
      <c r="F86" s="109">
        <v>346</v>
      </c>
      <c r="G86" s="109">
        <v>171</v>
      </c>
      <c r="H86" s="109">
        <v>44</v>
      </c>
      <c r="I86" s="109">
        <v>53</v>
      </c>
    </row>
    <row r="87" spans="1:9" ht="11.25">
      <c r="A87" s="147"/>
      <c r="B87" s="92"/>
      <c r="C87" s="77">
        <v>100</v>
      </c>
      <c r="D87" s="117">
        <f>D86/$C$86*100</f>
        <v>10.028116213683223</v>
      </c>
      <c r="E87" s="117">
        <f t="shared" ref="E87:I87" si="38">E86/$C$86*100</f>
        <v>32.427366447985008</v>
      </c>
      <c r="F87" s="117">
        <f t="shared" si="38"/>
        <v>32.427366447985008</v>
      </c>
      <c r="G87" s="117">
        <f t="shared" si="38"/>
        <v>16.026241799437678</v>
      </c>
      <c r="H87" s="117">
        <f t="shared" si="38"/>
        <v>4.1237113402061851</v>
      </c>
      <c r="I87" s="117">
        <f t="shared" si="38"/>
        <v>4.9671977507029057</v>
      </c>
    </row>
    <row r="88" spans="1:9" ht="11.25">
      <c r="A88" s="147"/>
      <c r="B88" s="119" t="s">
        <v>66</v>
      </c>
      <c r="C88" s="76">
        <v>454</v>
      </c>
      <c r="D88" s="120">
        <v>44</v>
      </c>
      <c r="E88" s="120">
        <v>121</v>
      </c>
      <c r="F88" s="120">
        <v>158</v>
      </c>
      <c r="G88" s="120">
        <v>79</v>
      </c>
      <c r="H88" s="120">
        <v>24</v>
      </c>
      <c r="I88" s="120">
        <v>28</v>
      </c>
    </row>
    <row r="89" spans="1:9" ht="11.25">
      <c r="A89" s="147"/>
      <c r="B89" s="92"/>
      <c r="C89" s="77">
        <v>100</v>
      </c>
      <c r="D89" s="97">
        <f>D88/$C$88*100</f>
        <v>9.6916299559471373</v>
      </c>
      <c r="E89" s="97">
        <f t="shared" ref="E89:I89" si="39">E88/$C$88*100</f>
        <v>26.651982378854626</v>
      </c>
      <c r="F89" s="97">
        <f t="shared" si="39"/>
        <v>34.801762114537446</v>
      </c>
      <c r="G89" s="97">
        <f t="shared" si="39"/>
        <v>17.400881057268723</v>
      </c>
      <c r="H89" s="97">
        <f t="shared" si="39"/>
        <v>5.286343612334802</v>
      </c>
      <c r="I89" s="97">
        <f t="shared" si="39"/>
        <v>6.1674008810572687</v>
      </c>
    </row>
    <row r="90" spans="1:9" ht="11.25">
      <c r="A90" s="147"/>
      <c r="B90" s="112" t="s">
        <v>49</v>
      </c>
      <c r="C90" s="103">
        <v>13</v>
      </c>
      <c r="D90" s="108">
        <v>1</v>
      </c>
      <c r="E90" s="108">
        <v>3</v>
      </c>
      <c r="F90" s="109">
        <v>2</v>
      </c>
      <c r="G90" s="109">
        <v>2</v>
      </c>
      <c r="H90" s="109">
        <v>4</v>
      </c>
      <c r="I90" s="109">
        <v>1</v>
      </c>
    </row>
    <row r="91" spans="1:9" ht="11.25">
      <c r="A91" s="147"/>
      <c r="B91" s="92"/>
      <c r="C91" s="77">
        <v>100</v>
      </c>
      <c r="D91" s="97">
        <f>D90/$C$90*100</f>
        <v>7.6923076923076925</v>
      </c>
      <c r="E91" s="97">
        <f t="shared" ref="E91:I91" si="40">E90/$C$90*100</f>
        <v>23.076923076923077</v>
      </c>
      <c r="F91" s="97">
        <f t="shared" si="40"/>
        <v>15.384615384615385</v>
      </c>
      <c r="G91" s="97">
        <f t="shared" si="40"/>
        <v>15.384615384615385</v>
      </c>
      <c r="H91" s="97">
        <f t="shared" si="40"/>
        <v>30.76923076923077</v>
      </c>
      <c r="I91" s="97">
        <f t="shared" si="40"/>
        <v>7.6923076923076925</v>
      </c>
    </row>
    <row r="92" spans="1:9" ht="11.25">
      <c r="A92" s="147"/>
      <c r="B92" s="112" t="s">
        <v>67</v>
      </c>
      <c r="C92" s="76">
        <v>93</v>
      </c>
      <c r="D92" s="108">
        <v>5</v>
      </c>
      <c r="E92" s="108">
        <v>10</v>
      </c>
      <c r="F92" s="109">
        <v>43</v>
      </c>
      <c r="G92" s="109">
        <v>14</v>
      </c>
      <c r="H92" s="109">
        <v>13</v>
      </c>
      <c r="I92" s="109">
        <v>8</v>
      </c>
    </row>
    <row r="93" spans="1:9" ht="11.25">
      <c r="A93" s="147"/>
      <c r="B93" s="92"/>
      <c r="C93" s="77">
        <v>100</v>
      </c>
      <c r="D93" s="97">
        <f>D92/$C$92*100</f>
        <v>5.376344086021505</v>
      </c>
      <c r="E93" s="97">
        <f t="shared" ref="E93:I93" si="41">E92/$C$92*100</f>
        <v>10.75268817204301</v>
      </c>
      <c r="F93" s="97">
        <f t="shared" si="41"/>
        <v>46.236559139784944</v>
      </c>
      <c r="G93" s="97">
        <f t="shared" si="41"/>
        <v>15.053763440860216</v>
      </c>
      <c r="H93" s="97">
        <f t="shared" si="41"/>
        <v>13.978494623655912</v>
      </c>
      <c r="I93" s="97">
        <f t="shared" si="41"/>
        <v>8.6021505376344098</v>
      </c>
    </row>
    <row r="94" spans="1:9" ht="11.25">
      <c r="A94" s="147"/>
      <c r="B94" s="112" t="s">
        <v>68</v>
      </c>
      <c r="C94" s="103">
        <v>21</v>
      </c>
      <c r="D94" s="108">
        <v>3</v>
      </c>
      <c r="E94" s="108">
        <v>5</v>
      </c>
      <c r="F94" s="109">
        <v>5</v>
      </c>
      <c r="G94" s="109">
        <v>3</v>
      </c>
      <c r="H94" s="109">
        <v>2</v>
      </c>
      <c r="I94" s="109">
        <v>3</v>
      </c>
    </row>
    <row r="95" spans="1:9" ht="11.25">
      <c r="A95" s="148"/>
      <c r="B95" s="94"/>
      <c r="C95" s="75">
        <v>100</v>
      </c>
      <c r="D95" s="111">
        <f>D94/$C$94*100</f>
        <v>14.285714285714285</v>
      </c>
      <c r="E95" s="111">
        <f t="shared" ref="E95:I95" si="42">E94/$C$94*100</f>
        <v>23.809523809523807</v>
      </c>
      <c r="F95" s="111">
        <f t="shared" si="42"/>
        <v>23.809523809523807</v>
      </c>
      <c r="G95" s="111">
        <f t="shared" si="42"/>
        <v>14.285714285714285</v>
      </c>
      <c r="H95" s="111">
        <f t="shared" si="42"/>
        <v>9.5238095238095237</v>
      </c>
      <c r="I95" s="111">
        <f t="shared" si="42"/>
        <v>14.285714285714285</v>
      </c>
    </row>
  </sheetData>
  <mergeCells count="6">
    <mergeCell ref="A72:A95"/>
    <mergeCell ref="A4:J4"/>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8"/>
  <sheetViews>
    <sheetView showGridLines="0" view="pageBreakPreview" zoomScaleNormal="100" workbookViewId="0"/>
  </sheetViews>
  <sheetFormatPr defaultColWidth="10.375" defaultRowHeight="13.5"/>
  <cols>
    <col min="1" max="16" width="7.875" style="12" customWidth="1"/>
    <col min="17" max="16384" width="10.375" style="12"/>
  </cols>
  <sheetData>
    <row r="1" spans="1:17" ht="21" customHeight="1" thickBot="1">
      <c r="A1" s="29" t="s">
        <v>5</v>
      </c>
      <c r="B1" s="30"/>
      <c r="C1" s="30"/>
      <c r="D1" s="30"/>
      <c r="E1" s="31"/>
      <c r="F1" s="31"/>
      <c r="G1" s="31"/>
      <c r="H1" s="31"/>
      <c r="I1" s="31"/>
      <c r="J1" s="31"/>
      <c r="K1" s="31"/>
      <c r="L1" s="31"/>
      <c r="M1" s="31"/>
      <c r="N1" s="31"/>
      <c r="O1" s="31"/>
      <c r="P1" s="31"/>
      <c r="Q1" s="31"/>
    </row>
    <row r="2" spans="1:17" ht="15" customHeight="1">
      <c r="A2" s="11"/>
      <c r="B2" s="11"/>
      <c r="C2" s="11"/>
      <c r="D2" s="11"/>
      <c r="E2" s="11"/>
      <c r="F2" s="11"/>
      <c r="G2" s="11"/>
      <c r="H2" s="11"/>
      <c r="I2" s="11"/>
      <c r="J2" s="11"/>
      <c r="K2" s="11"/>
      <c r="L2" s="11"/>
      <c r="M2" s="11"/>
      <c r="N2" s="11"/>
      <c r="O2" s="11"/>
      <c r="P2" s="11"/>
      <c r="Q2" s="11"/>
    </row>
    <row r="3" spans="1:17" ht="15" customHeight="1">
      <c r="A3" s="11"/>
      <c r="B3" s="11"/>
      <c r="C3" s="11"/>
      <c r="D3" s="11"/>
      <c r="E3" s="11"/>
      <c r="F3" s="11"/>
      <c r="G3" s="11"/>
      <c r="H3" s="11"/>
      <c r="I3" s="11"/>
      <c r="J3" s="11"/>
      <c r="K3" s="11"/>
      <c r="L3" s="11"/>
      <c r="M3" s="11"/>
      <c r="N3" s="11"/>
      <c r="O3" s="11"/>
      <c r="P3" s="11"/>
    </row>
    <row r="4" spans="1:17" ht="15" customHeight="1">
      <c r="B4" s="14" t="s">
        <v>0</v>
      </c>
      <c r="E4" s="64" t="s">
        <v>32</v>
      </c>
    </row>
    <row r="5" spans="1:17" ht="15" customHeight="1">
      <c r="B5" s="14"/>
      <c r="E5" s="16"/>
    </row>
    <row r="6" spans="1:17" ht="15" customHeight="1">
      <c r="B6" s="13"/>
      <c r="E6" s="16"/>
    </row>
    <row r="7" spans="1:17" s="9" customFormat="1" ht="15" customHeight="1">
      <c r="B7" s="8" t="s">
        <v>3</v>
      </c>
      <c r="C7" s="17"/>
      <c r="D7" s="18"/>
      <c r="E7" s="67" t="s">
        <v>33</v>
      </c>
    </row>
    <row r="8" spans="1:17" s="9" customFormat="1" ht="15" customHeight="1">
      <c r="B8" s="8"/>
      <c r="C8" s="17"/>
      <c r="D8" s="18"/>
      <c r="E8" s="18"/>
    </row>
    <row r="9" spans="1:17" ht="15" customHeight="1">
      <c r="B9" s="13"/>
      <c r="E9" s="15"/>
    </row>
    <row r="10" spans="1:17" s="9" customFormat="1" ht="15" customHeight="1">
      <c r="B10" s="8" t="s">
        <v>4</v>
      </c>
      <c r="C10" s="19"/>
      <c r="E10" s="67" t="s">
        <v>51</v>
      </c>
    </row>
    <row r="11" spans="1:17" s="9" customFormat="1" ht="15" customHeight="1">
      <c r="B11" s="8"/>
      <c r="C11" s="19"/>
      <c r="E11" s="20"/>
    </row>
    <row r="12" spans="1:17" s="9" customFormat="1" ht="15" customHeight="1">
      <c r="B12" s="17"/>
      <c r="C12" s="19"/>
      <c r="E12" s="18"/>
    </row>
    <row r="13" spans="1:17" s="9" customFormat="1" ht="15" customHeight="1">
      <c r="B13" s="8" t="s">
        <v>1</v>
      </c>
      <c r="C13" s="19"/>
      <c r="E13" s="67" t="s">
        <v>34</v>
      </c>
    </row>
    <row r="14" spans="1:17" s="9" customFormat="1" ht="15" customHeight="1">
      <c r="B14" s="8"/>
      <c r="C14" s="19"/>
      <c r="E14" s="18"/>
    </row>
    <row r="15" spans="1:17" s="9" customFormat="1" ht="15" customHeight="1">
      <c r="B15" s="8"/>
      <c r="C15" s="19"/>
      <c r="E15" s="18"/>
    </row>
    <row r="16" spans="1:17" s="9" customFormat="1" ht="15" customHeight="1">
      <c r="B16" s="8" t="s">
        <v>40</v>
      </c>
      <c r="C16" s="19"/>
      <c r="E16" s="101" t="s">
        <v>130</v>
      </c>
    </row>
    <row r="17" spans="2:19" s="9" customFormat="1" ht="15" customHeight="1">
      <c r="B17" s="8"/>
      <c r="C17" s="19"/>
      <c r="E17" s="18"/>
    </row>
    <row r="18" spans="2:19" s="9" customFormat="1" ht="15" customHeight="1">
      <c r="B18" s="8"/>
      <c r="C18" s="19"/>
      <c r="E18" s="18"/>
    </row>
    <row r="19" spans="2:19" s="9" customFormat="1" ht="15" customHeight="1">
      <c r="B19" s="8" t="s">
        <v>41</v>
      </c>
      <c r="C19" s="19"/>
      <c r="E19" s="101" t="s">
        <v>71</v>
      </c>
    </row>
    <row r="20" spans="2:19" s="9" customFormat="1" ht="15" customHeight="1">
      <c r="B20" s="8"/>
      <c r="C20" s="19"/>
      <c r="E20" s="18"/>
    </row>
    <row r="21" spans="2:19" s="9" customFormat="1" ht="15" customHeight="1">
      <c r="B21" s="8"/>
      <c r="C21" s="19"/>
      <c r="E21" s="18"/>
    </row>
    <row r="22" spans="2:19" ht="15" customHeight="1">
      <c r="B22" s="14" t="s">
        <v>6</v>
      </c>
      <c r="C22" s="22"/>
      <c r="E22" s="101" t="s">
        <v>72</v>
      </c>
      <c r="P22" s="24"/>
      <c r="Q22" s="24"/>
      <c r="R22" s="24"/>
      <c r="S22" s="24"/>
    </row>
    <row r="23" spans="2:19" ht="15" customHeight="1">
      <c r="B23" s="14"/>
      <c r="C23" s="22"/>
      <c r="E23" s="64"/>
      <c r="P23" s="24"/>
      <c r="Q23" s="24"/>
      <c r="R23" s="24"/>
      <c r="S23" s="24"/>
    </row>
    <row r="24" spans="2:19" s="9" customFormat="1" ht="15" customHeight="1">
      <c r="B24" s="17"/>
      <c r="C24" s="19"/>
      <c r="E24" s="18"/>
    </row>
    <row r="25" spans="2:19" s="9" customFormat="1" ht="15" customHeight="1">
      <c r="B25" s="8" t="s">
        <v>2</v>
      </c>
      <c r="C25" s="19"/>
      <c r="E25" s="67" t="s">
        <v>52</v>
      </c>
      <c r="G25" s="18"/>
    </row>
    <row r="26" spans="2:19" s="9" customFormat="1" ht="15" customHeight="1">
      <c r="B26" s="8"/>
      <c r="C26" s="19"/>
      <c r="E26" s="59"/>
    </row>
    <row r="27" spans="2:19" ht="15" customHeight="1">
      <c r="B27" s="13"/>
      <c r="E27" s="60"/>
      <c r="F27" s="9"/>
      <c r="H27" s="72" t="s">
        <v>38</v>
      </c>
      <c r="I27" s="73" t="s">
        <v>39</v>
      </c>
      <c r="J27" s="9"/>
    </row>
    <row r="28" spans="2:19" ht="15" customHeight="1">
      <c r="B28" s="13"/>
      <c r="F28" s="141" t="s">
        <v>35</v>
      </c>
      <c r="G28" s="142"/>
      <c r="H28" s="69">
        <v>5000</v>
      </c>
      <c r="I28" s="68"/>
      <c r="J28"/>
      <c r="K28"/>
      <c r="L28"/>
    </row>
    <row r="29" spans="2:19" ht="15" customHeight="1">
      <c r="F29" s="141" t="s">
        <v>36</v>
      </c>
      <c r="G29" s="142"/>
      <c r="H29" s="69">
        <v>2517</v>
      </c>
      <c r="I29" s="70">
        <f>ROUND(H29/$H$28*100,1)</f>
        <v>50.3</v>
      </c>
      <c r="J29"/>
      <c r="K29"/>
      <c r="L29"/>
    </row>
    <row r="30" spans="2:19" ht="15" customHeight="1">
      <c r="F30" s="141" t="s">
        <v>37</v>
      </c>
      <c r="G30" s="142"/>
      <c r="H30" s="69">
        <v>2517</v>
      </c>
      <c r="I30" s="70">
        <f>ROUND(H30/$H$28*100,1)</f>
        <v>50.3</v>
      </c>
      <c r="J30"/>
      <c r="K30"/>
      <c r="L30"/>
    </row>
    <row r="31" spans="2:19" ht="15" customHeight="1">
      <c r="E31"/>
      <c r="F31"/>
      <c r="H31"/>
      <c r="I31" s="71"/>
      <c r="J31"/>
      <c r="K31"/>
      <c r="L31"/>
    </row>
    <row r="32" spans="2:19" ht="15" customHeight="1">
      <c r="E32" s="63"/>
      <c r="I32" s="21"/>
    </row>
    <row r="33" spans="1:19" ht="15" customHeight="1">
      <c r="B33" s="14"/>
      <c r="C33" s="22"/>
      <c r="E33" s="64"/>
      <c r="P33" s="24"/>
      <c r="Q33" s="24"/>
      <c r="R33" s="24"/>
      <c r="S33" s="24"/>
    </row>
    <row r="34" spans="1:19" ht="15" customHeight="1">
      <c r="A34" s="13"/>
      <c r="B34" s="22"/>
      <c r="D34" s="23"/>
      <c r="P34" s="24"/>
      <c r="Q34" s="24"/>
      <c r="R34" s="24"/>
      <c r="S34" s="24"/>
    </row>
    <row r="35" spans="1:19" ht="15" customHeight="1">
      <c r="A35" s="13"/>
    </row>
    <row r="36" spans="1:19" ht="15" customHeight="1">
      <c r="A36" s="25"/>
      <c r="C36" s="23"/>
      <c r="E36" s="23"/>
      <c r="P36" s="24"/>
      <c r="Q36" s="24"/>
      <c r="R36" s="24"/>
      <c r="S36" s="24"/>
    </row>
    <row r="37" spans="1:19" ht="15" customHeight="1">
      <c r="A37" s="25"/>
      <c r="C37" s="23"/>
      <c r="E37" s="23"/>
    </row>
    <row r="38" spans="1:19" ht="15" customHeight="1">
      <c r="A38" s="25"/>
      <c r="C38" s="23"/>
      <c r="E38" s="23"/>
    </row>
    <row r="39" spans="1:19" ht="15" customHeight="1"/>
    <row r="40" spans="1:19" ht="15" customHeight="1"/>
    <row r="41" spans="1:19" ht="15" customHeight="1"/>
    <row r="42" spans="1:19" ht="15" customHeight="1"/>
    <row r="43" spans="1:19" ht="15" customHeight="1"/>
    <row r="44" spans="1:19" ht="15" customHeight="1"/>
    <row r="45" spans="1:19" ht="15" customHeight="1">
      <c r="A45" s="26"/>
      <c r="C45" s="23"/>
      <c r="E45" s="23"/>
    </row>
    <row r="46" spans="1:19" ht="15" customHeight="1">
      <c r="A46" s="26"/>
    </row>
    <row r="47" spans="1:19" ht="15" customHeight="1">
      <c r="A47" s="26"/>
    </row>
    <row r="48" spans="1:19" ht="15" customHeight="1">
      <c r="A48" s="26"/>
      <c r="B48" s="27"/>
      <c r="C48" s="23"/>
    </row>
    <row r="49" spans="1:3" ht="15" customHeight="1">
      <c r="A49" s="28"/>
      <c r="B49" s="23"/>
      <c r="C49" s="23"/>
    </row>
    <row r="50" spans="1:3" ht="15" customHeight="1"/>
    <row r="51" spans="1:3" ht="15" customHeight="1"/>
    <row r="52" spans="1:3" ht="15" customHeight="1"/>
    <row r="53" spans="1:3" ht="15" customHeight="1"/>
    <row r="54" spans="1:3" ht="15" customHeight="1"/>
    <row r="55" spans="1:3" ht="15" customHeight="1"/>
    <row r="56" spans="1:3" ht="15" customHeight="1"/>
    <row r="57" spans="1:3" ht="15" customHeight="1"/>
    <row r="58" spans="1:3" ht="15" customHeight="1"/>
  </sheetData>
  <mergeCells count="3">
    <mergeCell ref="F28:G28"/>
    <mergeCell ref="F29:G29"/>
    <mergeCell ref="F30:G30"/>
  </mergeCells>
  <phoneticPr fontId="1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9" width="6.625" style="1" customWidth="1"/>
    <col min="10" max="11" width="6.625" style="129" customWidth="1"/>
    <col min="12" max="12" width="6.625" style="1" customWidth="1"/>
    <col min="13" max="58" width="4.625" style="2" customWidth="1"/>
    <col min="59" max="16384" width="9" style="2"/>
  </cols>
  <sheetData>
    <row r="1" spans="1:12" ht="22.5" customHeight="1" thickBot="1">
      <c r="A1" s="6" t="s">
        <v>73</v>
      </c>
      <c r="B1" s="5"/>
      <c r="C1" s="32"/>
      <c r="D1" s="2"/>
      <c r="E1" s="5"/>
      <c r="F1" s="2"/>
      <c r="G1" s="2"/>
      <c r="H1" s="2"/>
      <c r="I1" s="2"/>
      <c r="J1" s="125"/>
      <c r="K1" s="125"/>
      <c r="L1" s="2"/>
    </row>
    <row r="2" spans="1:12" ht="11.25" customHeight="1">
      <c r="D2" s="79"/>
      <c r="F2" s="79"/>
      <c r="G2" s="2"/>
      <c r="H2" s="2"/>
      <c r="I2" s="2"/>
      <c r="J2" s="125"/>
      <c r="K2" s="125"/>
      <c r="L2" s="2"/>
    </row>
    <row r="3" spans="1:12" ht="11.25" customHeight="1">
      <c r="D3" s="2"/>
      <c r="F3" s="2"/>
      <c r="G3" s="2"/>
      <c r="H3" s="2"/>
      <c r="I3" s="2"/>
      <c r="J3" s="125"/>
      <c r="K3" s="125"/>
      <c r="L3" s="2"/>
    </row>
    <row r="4" spans="1:12" ht="11.25" customHeight="1">
      <c r="A4" s="99" t="s">
        <v>74</v>
      </c>
      <c r="B4" s="2"/>
      <c r="C4" s="84"/>
      <c r="D4" s="2"/>
      <c r="E4" s="2"/>
      <c r="F4" s="2"/>
      <c r="G4" s="2"/>
      <c r="H4" s="2"/>
      <c r="I4" s="2"/>
      <c r="J4" s="125"/>
      <c r="K4" s="125"/>
      <c r="L4" s="2"/>
    </row>
    <row r="5" spans="1:12" ht="11.25">
      <c r="B5" s="83"/>
      <c r="C5" s="84"/>
      <c r="D5" s="2"/>
      <c r="E5" s="78"/>
      <c r="F5" s="2"/>
      <c r="G5" s="2"/>
      <c r="H5" s="2"/>
      <c r="I5" s="2"/>
      <c r="J5" s="125"/>
      <c r="K5" s="125"/>
      <c r="L5" s="2"/>
    </row>
    <row r="6" spans="1:12" ht="11.25">
      <c r="B6" s="83"/>
      <c r="C6" s="84"/>
      <c r="D6" s="2"/>
      <c r="E6" s="78"/>
      <c r="F6" s="2"/>
      <c r="G6" s="2"/>
      <c r="H6" s="2"/>
      <c r="I6" s="2"/>
      <c r="J6" s="125"/>
      <c r="K6" s="125"/>
      <c r="L6" s="2"/>
    </row>
    <row r="7" spans="1:12" ht="11.25">
      <c r="A7" s="2"/>
      <c r="B7" s="83"/>
      <c r="C7" s="84"/>
      <c r="D7" s="81"/>
      <c r="E7" s="80"/>
      <c r="F7" s="81"/>
      <c r="G7" s="2"/>
      <c r="H7" s="2"/>
      <c r="I7" s="2"/>
      <c r="J7" s="125"/>
      <c r="K7" s="125"/>
      <c r="L7" s="2"/>
    </row>
    <row r="8" spans="1:12" ht="24" customHeight="1">
      <c r="A8" s="2"/>
      <c r="B8" s="61"/>
      <c r="D8" s="113"/>
      <c r="E8" s="114"/>
      <c r="F8" s="114"/>
      <c r="G8" s="114"/>
      <c r="H8" s="114"/>
      <c r="I8" s="115"/>
      <c r="J8" s="126"/>
      <c r="K8" s="126"/>
      <c r="L8" s="134"/>
    </row>
    <row r="9" spans="1:12" s="4" customFormat="1" ht="180" customHeight="1">
      <c r="A9" s="74" t="s">
        <v>11</v>
      </c>
      <c r="B9" s="3"/>
      <c r="C9" s="62" t="s">
        <v>10</v>
      </c>
      <c r="D9" s="104" t="s">
        <v>75</v>
      </c>
      <c r="E9" s="104" t="s">
        <v>76</v>
      </c>
      <c r="F9" s="104" t="s">
        <v>77</v>
      </c>
      <c r="G9" s="104" t="s">
        <v>78</v>
      </c>
      <c r="H9" s="104" t="s">
        <v>79</v>
      </c>
      <c r="I9" s="104" t="s">
        <v>80</v>
      </c>
      <c r="J9" s="127"/>
      <c r="K9" s="127"/>
      <c r="L9" s="135"/>
    </row>
    <row r="10" spans="1:12" s="37" customFormat="1" ht="12" customHeight="1">
      <c r="A10" s="34"/>
      <c r="B10" s="35" t="s">
        <v>7</v>
      </c>
      <c r="C10" s="102">
        <v>2517</v>
      </c>
      <c r="D10" s="122">
        <v>351</v>
      </c>
      <c r="E10" s="122">
        <v>858</v>
      </c>
      <c r="F10" s="122">
        <v>990</v>
      </c>
      <c r="G10" s="122">
        <v>200</v>
      </c>
      <c r="H10" s="122">
        <v>58</v>
      </c>
      <c r="I10" s="106">
        <v>60</v>
      </c>
      <c r="J10" s="124"/>
      <c r="K10" s="124"/>
      <c r="L10" s="137"/>
    </row>
    <row r="11" spans="1:12" s="39" customFormat="1" ht="12" customHeight="1">
      <c r="A11" s="38"/>
      <c r="B11" s="82"/>
      <c r="C11" s="75">
        <v>100</v>
      </c>
      <c r="D11" s="58">
        <f>D10/$C$10*100</f>
        <v>13.945172824791419</v>
      </c>
      <c r="E11" s="58">
        <f t="shared" ref="E11:I11" si="0">E10/$C$10*100</f>
        <v>34.088200238379024</v>
      </c>
      <c r="F11" s="111">
        <f t="shared" si="0"/>
        <v>39.332538736591182</v>
      </c>
      <c r="G11" s="111">
        <f t="shared" si="0"/>
        <v>7.9459674215335712</v>
      </c>
      <c r="H11" s="111">
        <f t="shared" si="0"/>
        <v>2.3043305522447355</v>
      </c>
      <c r="I11" s="111">
        <f t="shared" si="0"/>
        <v>2.3837902264600714</v>
      </c>
      <c r="J11" s="128"/>
      <c r="K11" s="128"/>
      <c r="L11" s="136"/>
    </row>
    <row r="12" spans="1:12" s="37" customFormat="1" ht="12" customHeight="1">
      <c r="A12" s="143" t="s">
        <v>18</v>
      </c>
      <c r="B12" s="86" t="s">
        <v>8</v>
      </c>
      <c r="C12" s="102">
        <v>986</v>
      </c>
      <c r="D12" s="106">
        <v>154</v>
      </c>
      <c r="E12" s="106">
        <v>342</v>
      </c>
      <c r="F12" s="106">
        <v>347</v>
      </c>
      <c r="G12" s="106">
        <v>93</v>
      </c>
      <c r="H12" s="106">
        <v>35</v>
      </c>
      <c r="I12" s="107">
        <v>15</v>
      </c>
      <c r="J12" s="124"/>
      <c r="K12" s="124"/>
      <c r="L12" s="137"/>
    </row>
    <row r="13" spans="1:12" s="39" customFormat="1" ht="12" customHeight="1">
      <c r="A13" s="144"/>
      <c r="B13" s="89"/>
      <c r="C13" s="76">
        <v>100</v>
      </c>
      <c r="D13" s="116">
        <f>D12/$C$12*100</f>
        <v>15.618661257606492</v>
      </c>
      <c r="E13" s="116">
        <f t="shared" ref="E13:I13" si="1">E12/$C$12*100</f>
        <v>34.685598377281949</v>
      </c>
      <c r="F13" s="117">
        <f t="shared" si="1"/>
        <v>35.192697768762677</v>
      </c>
      <c r="G13" s="117">
        <f t="shared" si="1"/>
        <v>9.4320486815415823</v>
      </c>
      <c r="H13" s="117">
        <f t="shared" si="1"/>
        <v>3.5496957403651117</v>
      </c>
      <c r="I13" s="117">
        <f t="shared" si="1"/>
        <v>1.5212981744421907</v>
      </c>
      <c r="J13" s="128"/>
      <c r="K13" s="128"/>
      <c r="L13" s="136"/>
    </row>
    <row r="14" spans="1:12" s="37" customFormat="1" ht="12" customHeight="1">
      <c r="A14" s="144"/>
      <c r="B14" s="88" t="s">
        <v>9</v>
      </c>
      <c r="C14" s="103">
        <v>1513</v>
      </c>
      <c r="D14" s="120">
        <v>194</v>
      </c>
      <c r="E14" s="120">
        <v>510</v>
      </c>
      <c r="F14" s="120">
        <v>638</v>
      </c>
      <c r="G14" s="120">
        <v>106</v>
      </c>
      <c r="H14" s="120">
        <v>22</v>
      </c>
      <c r="I14" s="123">
        <v>43</v>
      </c>
      <c r="J14" s="124"/>
      <c r="K14" s="124"/>
      <c r="L14" s="137"/>
    </row>
    <row r="15" spans="1:12" s="39" customFormat="1" ht="12" customHeight="1">
      <c r="A15" s="144"/>
      <c r="B15" s="87"/>
      <c r="C15" s="77">
        <v>100</v>
      </c>
      <c r="D15" s="118">
        <f>D14/$C$14*100</f>
        <v>12.822207534699274</v>
      </c>
      <c r="E15" s="118">
        <f t="shared" ref="E15:I15" si="2">E14/$C$14*100</f>
        <v>33.707865168539328</v>
      </c>
      <c r="F15" s="97">
        <f t="shared" si="2"/>
        <v>42.167878387309983</v>
      </c>
      <c r="G15" s="97">
        <f t="shared" si="2"/>
        <v>7.0059484467944477</v>
      </c>
      <c r="H15" s="97">
        <f t="shared" si="2"/>
        <v>1.4540647719762063</v>
      </c>
      <c r="I15" s="97">
        <f t="shared" si="2"/>
        <v>2.8420356906807669</v>
      </c>
      <c r="J15" s="128"/>
      <c r="K15" s="128"/>
      <c r="L15" s="136"/>
    </row>
    <row r="16" spans="1:12" s="37" customFormat="1" ht="12" customHeight="1">
      <c r="A16" s="144"/>
      <c r="B16" s="91" t="s">
        <v>13</v>
      </c>
      <c r="C16" s="76">
        <v>18</v>
      </c>
      <c r="D16" s="108">
        <v>3</v>
      </c>
      <c r="E16" s="108">
        <v>6</v>
      </c>
      <c r="F16" s="108">
        <v>5</v>
      </c>
      <c r="G16" s="108">
        <v>1</v>
      </c>
      <c r="H16" s="108">
        <v>1</v>
      </c>
      <c r="I16" s="109">
        <v>2</v>
      </c>
      <c r="J16" s="124"/>
      <c r="K16" s="124"/>
      <c r="L16" s="137"/>
    </row>
    <row r="17" spans="1:12" s="39" customFormat="1" ht="12" customHeight="1">
      <c r="A17" s="145"/>
      <c r="B17" s="90"/>
      <c r="C17" s="75">
        <v>100</v>
      </c>
      <c r="D17" s="58">
        <f>D16/$C$16*100</f>
        <v>16.666666666666664</v>
      </c>
      <c r="E17" s="58">
        <f t="shared" ref="E17:I17" si="3">E16/$C$16*100</f>
        <v>33.333333333333329</v>
      </c>
      <c r="F17" s="111">
        <f t="shared" si="3"/>
        <v>27.777777777777779</v>
      </c>
      <c r="G17" s="111">
        <f t="shared" si="3"/>
        <v>5.5555555555555554</v>
      </c>
      <c r="H17" s="111">
        <f t="shared" si="3"/>
        <v>5.5555555555555554</v>
      </c>
      <c r="I17" s="111">
        <f t="shared" si="3"/>
        <v>11.111111111111111</v>
      </c>
      <c r="J17" s="128"/>
      <c r="K17" s="128"/>
      <c r="L17" s="136"/>
    </row>
    <row r="18" spans="1:12" s="66" customFormat="1" ht="12" customHeight="1">
      <c r="A18" s="144" t="s">
        <v>19</v>
      </c>
      <c r="B18" s="88" t="s">
        <v>55</v>
      </c>
      <c r="C18" s="103">
        <v>188</v>
      </c>
      <c r="D18" s="96">
        <v>31</v>
      </c>
      <c r="E18" s="96">
        <v>52</v>
      </c>
      <c r="F18" s="41">
        <v>91</v>
      </c>
      <c r="G18" s="41">
        <v>10</v>
      </c>
      <c r="H18" s="41">
        <v>2</v>
      </c>
      <c r="I18" s="41">
        <v>2</v>
      </c>
      <c r="J18" s="124"/>
      <c r="K18" s="124"/>
      <c r="L18" s="124"/>
    </row>
    <row r="19" spans="1:12" s="39" customFormat="1" ht="12" customHeight="1">
      <c r="A19" s="144"/>
      <c r="B19" s="87"/>
      <c r="C19" s="77">
        <v>100</v>
      </c>
      <c r="D19" s="97">
        <f>D18/$C$18*100</f>
        <v>16.48936170212766</v>
      </c>
      <c r="E19" s="97">
        <f>E18/$C$18*100</f>
        <v>27.659574468085108</v>
      </c>
      <c r="F19" s="97">
        <f t="shared" ref="F19:I19" si="4">F18/$C$18*100</f>
        <v>48.404255319148938</v>
      </c>
      <c r="G19" s="97">
        <f t="shared" si="4"/>
        <v>5.3191489361702127</v>
      </c>
      <c r="H19" s="97">
        <f t="shared" si="4"/>
        <v>1.0638297872340425</v>
      </c>
      <c r="I19" s="97">
        <f t="shared" si="4"/>
        <v>1.0638297872340425</v>
      </c>
      <c r="J19" s="128"/>
      <c r="K19" s="128"/>
      <c r="L19" s="136"/>
    </row>
    <row r="20" spans="1:12" s="66" customFormat="1" ht="12" customHeight="1">
      <c r="A20" s="144"/>
      <c r="B20" s="88" t="s">
        <v>14</v>
      </c>
      <c r="C20" s="103">
        <v>262</v>
      </c>
      <c r="D20" s="96">
        <v>19</v>
      </c>
      <c r="E20" s="96">
        <v>62</v>
      </c>
      <c r="F20" s="41">
        <v>132</v>
      </c>
      <c r="G20" s="41">
        <v>34</v>
      </c>
      <c r="H20" s="41">
        <v>13</v>
      </c>
      <c r="I20" s="41">
        <v>2</v>
      </c>
      <c r="J20" s="124"/>
      <c r="K20" s="124"/>
      <c r="L20" s="124"/>
    </row>
    <row r="21" spans="1:12" s="39" customFormat="1" ht="12" customHeight="1">
      <c r="A21" s="144"/>
      <c r="B21" s="87"/>
      <c r="C21" s="77">
        <v>100</v>
      </c>
      <c r="D21" s="97">
        <f>D20/$C$20*100</f>
        <v>7.2519083969465647</v>
      </c>
      <c r="E21" s="97">
        <f>E20/$C$20*100</f>
        <v>23.664122137404579</v>
      </c>
      <c r="F21" s="97">
        <f t="shared" ref="F21:I21" si="5">F20/$C$20*100</f>
        <v>50.381679389312971</v>
      </c>
      <c r="G21" s="97">
        <f t="shared" si="5"/>
        <v>12.977099236641221</v>
      </c>
      <c r="H21" s="97">
        <f t="shared" si="5"/>
        <v>4.9618320610687023</v>
      </c>
      <c r="I21" s="97">
        <f t="shared" si="5"/>
        <v>0.76335877862595414</v>
      </c>
      <c r="J21" s="128"/>
      <c r="K21" s="128"/>
      <c r="L21" s="136"/>
    </row>
    <row r="22" spans="1:12" s="66" customFormat="1" ht="12" customHeight="1">
      <c r="A22" s="144"/>
      <c r="B22" s="91" t="s">
        <v>15</v>
      </c>
      <c r="C22" s="103">
        <v>406</v>
      </c>
      <c r="D22" s="98">
        <v>37</v>
      </c>
      <c r="E22" s="98">
        <v>130</v>
      </c>
      <c r="F22" s="40">
        <v>187</v>
      </c>
      <c r="G22" s="40">
        <v>37</v>
      </c>
      <c r="H22" s="40">
        <v>10</v>
      </c>
      <c r="I22" s="40">
        <v>5</v>
      </c>
      <c r="J22" s="124"/>
      <c r="K22" s="124"/>
      <c r="L22" s="124"/>
    </row>
    <row r="23" spans="1:12" s="39" customFormat="1" ht="12" customHeight="1">
      <c r="A23" s="144"/>
      <c r="B23" s="87"/>
      <c r="C23" s="76">
        <v>100</v>
      </c>
      <c r="D23" s="97">
        <f>D22/$C$22*100</f>
        <v>9.1133004926108381</v>
      </c>
      <c r="E23" s="97">
        <f>E22/$C$22*100</f>
        <v>32.019704433497537</v>
      </c>
      <c r="F23" s="97">
        <f t="shared" ref="F23:I23" si="6">F22/$C$22*100</f>
        <v>46.059113300492612</v>
      </c>
      <c r="G23" s="97">
        <f t="shared" si="6"/>
        <v>9.1133004926108381</v>
      </c>
      <c r="H23" s="97">
        <f t="shared" si="6"/>
        <v>2.4630541871921183</v>
      </c>
      <c r="I23" s="97">
        <f t="shared" si="6"/>
        <v>1.2315270935960592</v>
      </c>
      <c r="J23" s="128"/>
      <c r="K23" s="128"/>
      <c r="L23" s="136"/>
    </row>
    <row r="24" spans="1:12" s="66" customFormat="1" ht="12" customHeight="1">
      <c r="A24" s="144"/>
      <c r="B24" s="88" t="s">
        <v>16</v>
      </c>
      <c r="C24" s="103">
        <v>451</v>
      </c>
      <c r="D24" s="96">
        <v>44</v>
      </c>
      <c r="E24" s="96">
        <v>138</v>
      </c>
      <c r="F24" s="41">
        <v>207</v>
      </c>
      <c r="G24" s="41">
        <v>37</v>
      </c>
      <c r="H24" s="41">
        <v>13</v>
      </c>
      <c r="I24" s="41">
        <v>12</v>
      </c>
      <c r="J24" s="124"/>
      <c r="K24" s="124"/>
      <c r="L24" s="124"/>
    </row>
    <row r="25" spans="1:12" s="39" customFormat="1" ht="12" customHeight="1">
      <c r="A25" s="144"/>
      <c r="B25" s="87"/>
      <c r="C25" s="77">
        <v>100</v>
      </c>
      <c r="D25" s="97">
        <f>D24/$C$24*100</f>
        <v>9.7560975609756095</v>
      </c>
      <c r="E25" s="97">
        <f>E24/$C$24*100</f>
        <v>30.598669623059866</v>
      </c>
      <c r="F25" s="97">
        <f t="shared" ref="F25:I25" si="7">F24/$C$24*100</f>
        <v>45.898004434589801</v>
      </c>
      <c r="G25" s="97">
        <f t="shared" si="7"/>
        <v>8.2039911308204001</v>
      </c>
      <c r="H25" s="97">
        <f t="shared" si="7"/>
        <v>2.8824833702882482</v>
      </c>
      <c r="I25" s="97">
        <f t="shared" si="7"/>
        <v>2.6607538802660753</v>
      </c>
      <c r="J25" s="128"/>
      <c r="K25" s="128"/>
      <c r="L25" s="136"/>
    </row>
    <row r="26" spans="1:12" s="66" customFormat="1" ht="12" customHeight="1">
      <c r="A26" s="144"/>
      <c r="B26" s="88" t="s">
        <v>17</v>
      </c>
      <c r="C26" s="103">
        <v>554</v>
      </c>
      <c r="D26" s="98">
        <v>71</v>
      </c>
      <c r="E26" s="98">
        <v>211</v>
      </c>
      <c r="F26" s="40">
        <v>195</v>
      </c>
      <c r="G26" s="40">
        <v>55</v>
      </c>
      <c r="H26" s="40">
        <v>12</v>
      </c>
      <c r="I26" s="40">
        <v>10</v>
      </c>
      <c r="J26" s="124"/>
      <c r="K26" s="124"/>
      <c r="L26" s="124"/>
    </row>
    <row r="27" spans="1:12" s="39" customFormat="1" ht="12" customHeight="1">
      <c r="A27" s="144"/>
      <c r="B27" s="87"/>
      <c r="C27" s="76">
        <v>100</v>
      </c>
      <c r="D27" s="97">
        <f>D26/$C$26*100</f>
        <v>12.815884476534295</v>
      </c>
      <c r="E27" s="97">
        <f>E26/$C$26*100</f>
        <v>38.086642599277972</v>
      </c>
      <c r="F27" s="97">
        <f t="shared" ref="F27:I27" si="8">F26/$C$26*100</f>
        <v>35.198555956678703</v>
      </c>
      <c r="G27" s="97">
        <f t="shared" si="8"/>
        <v>9.927797833935017</v>
      </c>
      <c r="H27" s="97">
        <f t="shared" si="8"/>
        <v>2.1660649819494582</v>
      </c>
      <c r="I27" s="97">
        <f t="shared" si="8"/>
        <v>1.8050541516245486</v>
      </c>
      <c r="J27" s="128"/>
      <c r="K27" s="128"/>
      <c r="L27" s="136"/>
    </row>
    <row r="28" spans="1:12" s="37" customFormat="1" ht="12" customHeight="1">
      <c r="A28" s="144"/>
      <c r="B28" s="91" t="s">
        <v>56</v>
      </c>
      <c r="C28" s="103">
        <v>639</v>
      </c>
      <c r="D28" s="98">
        <v>147</v>
      </c>
      <c r="E28" s="98">
        <v>260</v>
      </c>
      <c r="F28" s="40">
        <v>173</v>
      </c>
      <c r="G28" s="40">
        <v>26</v>
      </c>
      <c r="H28" s="40">
        <v>6</v>
      </c>
      <c r="I28" s="40">
        <v>27</v>
      </c>
      <c r="J28" s="124"/>
      <c r="K28" s="124"/>
      <c r="L28" s="124"/>
    </row>
    <row r="29" spans="1:12" s="39" customFormat="1" ht="12" customHeight="1">
      <c r="A29" s="144"/>
      <c r="B29" s="87"/>
      <c r="C29" s="77">
        <v>100</v>
      </c>
      <c r="D29" s="97">
        <f>D28/$C$28*100</f>
        <v>23.004694835680752</v>
      </c>
      <c r="E29" s="97">
        <f>E28/$C$28*100</f>
        <v>40.688575899843507</v>
      </c>
      <c r="F29" s="97">
        <f t="shared" ref="F29:I29" si="9">F28/$C$28*100</f>
        <v>27.073552425665103</v>
      </c>
      <c r="G29" s="97">
        <f t="shared" si="9"/>
        <v>4.0688575899843507</v>
      </c>
      <c r="H29" s="97">
        <f t="shared" si="9"/>
        <v>0.93896713615023475</v>
      </c>
      <c r="I29" s="97">
        <f t="shared" si="9"/>
        <v>4.225352112676056</v>
      </c>
      <c r="J29" s="128"/>
      <c r="K29" s="128"/>
      <c r="L29" s="136"/>
    </row>
    <row r="30" spans="1:12" s="66" customFormat="1" ht="12" customHeight="1">
      <c r="A30" s="144"/>
      <c r="B30" s="88" t="s">
        <v>12</v>
      </c>
      <c r="C30" s="103">
        <v>17</v>
      </c>
      <c r="D30" s="96">
        <v>2</v>
      </c>
      <c r="E30" s="96">
        <v>5</v>
      </c>
      <c r="F30" s="41">
        <v>5</v>
      </c>
      <c r="G30" s="41">
        <v>1</v>
      </c>
      <c r="H30" s="41">
        <v>2</v>
      </c>
      <c r="I30" s="41">
        <v>2</v>
      </c>
      <c r="J30" s="124"/>
      <c r="K30" s="124"/>
      <c r="L30" s="124"/>
    </row>
    <row r="31" spans="1:12" s="39" customFormat="1" ht="12" customHeight="1">
      <c r="A31" s="145"/>
      <c r="B31" s="90"/>
      <c r="C31" s="75">
        <v>100</v>
      </c>
      <c r="D31" s="97">
        <f>D30/$C$30*100</f>
        <v>11.76470588235294</v>
      </c>
      <c r="E31" s="97">
        <f>E30/$C$30*100</f>
        <v>29.411764705882355</v>
      </c>
      <c r="F31" s="97">
        <f t="shared" ref="F31:I31" si="10">F30/$C$30*100</f>
        <v>29.411764705882355</v>
      </c>
      <c r="G31" s="97">
        <f t="shared" si="10"/>
        <v>5.8823529411764701</v>
      </c>
      <c r="H31" s="97">
        <f t="shared" si="10"/>
        <v>11.76470588235294</v>
      </c>
      <c r="I31" s="97">
        <f t="shared" si="10"/>
        <v>11.76470588235294</v>
      </c>
      <c r="J31" s="128"/>
      <c r="K31" s="128"/>
      <c r="L31" s="136"/>
    </row>
    <row r="32" spans="1:12" s="66" customFormat="1" ht="12" customHeight="1">
      <c r="A32" s="143" t="s">
        <v>20</v>
      </c>
      <c r="B32" s="86" t="s">
        <v>21</v>
      </c>
      <c r="C32" s="102">
        <v>313</v>
      </c>
      <c r="D32" s="85">
        <v>48</v>
      </c>
      <c r="E32" s="85">
        <v>95</v>
      </c>
      <c r="F32" s="36">
        <v>126</v>
      </c>
      <c r="G32" s="36">
        <v>24</v>
      </c>
      <c r="H32" s="36">
        <v>12</v>
      </c>
      <c r="I32" s="36">
        <v>8</v>
      </c>
      <c r="J32" s="124"/>
      <c r="K32" s="124"/>
      <c r="L32" s="124"/>
    </row>
    <row r="33" spans="1:12" s="39" customFormat="1" ht="12" customHeight="1">
      <c r="A33" s="144"/>
      <c r="B33" s="87"/>
      <c r="C33" s="76">
        <v>100</v>
      </c>
      <c r="D33" s="97">
        <f>D32/$C$32*100</f>
        <v>15.335463258785943</v>
      </c>
      <c r="E33" s="97">
        <f>E32/$C$32*100</f>
        <v>30.35143769968051</v>
      </c>
      <c r="F33" s="97">
        <f t="shared" ref="F33:I33" si="11">F32/$C$32*100</f>
        <v>40.255591054313101</v>
      </c>
      <c r="G33" s="97">
        <f t="shared" si="11"/>
        <v>7.6677316293929714</v>
      </c>
      <c r="H33" s="97">
        <f t="shared" si="11"/>
        <v>3.8338658146964857</v>
      </c>
      <c r="I33" s="97">
        <f t="shared" si="11"/>
        <v>2.5559105431309903</v>
      </c>
      <c r="J33" s="128"/>
      <c r="K33" s="128"/>
      <c r="L33" s="136"/>
    </row>
    <row r="34" spans="1:12" s="66" customFormat="1" ht="12" customHeight="1">
      <c r="A34" s="144"/>
      <c r="B34" s="91" t="s">
        <v>22</v>
      </c>
      <c r="C34" s="103">
        <v>352</v>
      </c>
      <c r="D34" s="98">
        <v>48</v>
      </c>
      <c r="E34" s="98">
        <v>118</v>
      </c>
      <c r="F34" s="40">
        <v>141</v>
      </c>
      <c r="G34" s="40">
        <v>29</v>
      </c>
      <c r="H34" s="40">
        <v>4</v>
      </c>
      <c r="I34" s="40">
        <v>12</v>
      </c>
      <c r="J34" s="124"/>
      <c r="K34" s="124"/>
      <c r="L34" s="124"/>
    </row>
    <row r="35" spans="1:12" s="39" customFormat="1" ht="12" customHeight="1">
      <c r="A35" s="144"/>
      <c r="B35" s="87"/>
      <c r="C35" s="77">
        <v>100</v>
      </c>
      <c r="D35" s="97">
        <f>D34/$C$34*100</f>
        <v>13.636363636363635</v>
      </c>
      <c r="E35" s="97">
        <f>E34/$C$34*100</f>
        <v>33.522727272727273</v>
      </c>
      <c r="F35" s="97">
        <f t="shared" ref="F35:I35" si="12">F34/$C$34*100</f>
        <v>40.05681818181818</v>
      </c>
      <c r="G35" s="97">
        <f t="shared" si="12"/>
        <v>8.2386363636363633</v>
      </c>
      <c r="H35" s="97">
        <f t="shared" si="12"/>
        <v>1.1363636363636365</v>
      </c>
      <c r="I35" s="97">
        <f t="shared" si="12"/>
        <v>3.4090909090909087</v>
      </c>
      <c r="J35" s="128"/>
      <c r="K35" s="128"/>
      <c r="L35" s="136"/>
    </row>
    <row r="36" spans="1:12" s="66" customFormat="1" ht="12" customHeight="1">
      <c r="A36" s="144"/>
      <c r="B36" s="88" t="s">
        <v>23</v>
      </c>
      <c r="C36" s="76">
        <v>327</v>
      </c>
      <c r="D36" s="96">
        <v>46</v>
      </c>
      <c r="E36" s="96">
        <v>112</v>
      </c>
      <c r="F36" s="41">
        <v>133</v>
      </c>
      <c r="G36" s="41">
        <v>24</v>
      </c>
      <c r="H36" s="41">
        <v>9</v>
      </c>
      <c r="I36" s="41">
        <v>3</v>
      </c>
      <c r="J36" s="124"/>
      <c r="K36" s="124"/>
      <c r="L36" s="124"/>
    </row>
    <row r="37" spans="1:12" s="39" customFormat="1" ht="12" customHeight="1">
      <c r="A37" s="144"/>
      <c r="B37" s="87"/>
      <c r="C37" s="76">
        <v>100</v>
      </c>
      <c r="D37" s="97">
        <f>D36/$C$36*100</f>
        <v>14.067278287461773</v>
      </c>
      <c r="E37" s="97">
        <f>E36/$C$36*100</f>
        <v>34.25076452599388</v>
      </c>
      <c r="F37" s="97">
        <f t="shared" ref="F37:I37" si="13">F36/$C$36*100</f>
        <v>40.672782874617738</v>
      </c>
      <c r="G37" s="97">
        <f t="shared" si="13"/>
        <v>7.3394495412844041</v>
      </c>
      <c r="H37" s="97">
        <f t="shared" si="13"/>
        <v>2.7522935779816518</v>
      </c>
      <c r="I37" s="97">
        <f t="shared" si="13"/>
        <v>0.91743119266055051</v>
      </c>
      <c r="J37" s="128"/>
      <c r="K37" s="128"/>
      <c r="L37" s="136"/>
    </row>
    <row r="38" spans="1:12" s="66" customFormat="1" ht="12" customHeight="1">
      <c r="A38" s="144"/>
      <c r="B38" s="88" t="s">
        <v>24</v>
      </c>
      <c r="C38" s="103">
        <v>248</v>
      </c>
      <c r="D38" s="98">
        <v>37</v>
      </c>
      <c r="E38" s="98">
        <v>87</v>
      </c>
      <c r="F38" s="40">
        <v>101</v>
      </c>
      <c r="G38" s="40">
        <v>16</v>
      </c>
      <c r="H38" s="40">
        <v>4</v>
      </c>
      <c r="I38" s="40">
        <v>3</v>
      </c>
      <c r="J38" s="124"/>
      <c r="K38" s="124"/>
      <c r="L38" s="124"/>
    </row>
    <row r="39" spans="1:12" s="39" customFormat="1" ht="12" customHeight="1">
      <c r="A39" s="144"/>
      <c r="B39" s="87"/>
      <c r="C39" s="77">
        <v>100</v>
      </c>
      <c r="D39" s="97">
        <f>D38/$C$38*100</f>
        <v>14.919354838709678</v>
      </c>
      <c r="E39" s="97">
        <f>E38/$C$38*100</f>
        <v>35.080645161290327</v>
      </c>
      <c r="F39" s="97">
        <f t="shared" ref="F39:I39" si="14">F38/$C$38*100</f>
        <v>40.725806451612904</v>
      </c>
      <c r="G39" s="97">
        <f t="shared" si="14"/>
        <v>6.4516129032258061</v>
      </c>
      <c r="H39" s="97">
        <f t="shared" si="14"/>
        <v>1.6129032258064515</v>
      </c>
      <c r="I39" s="97">
        <f t="shared" si="14"/>
        <v>1.2096774193548387</v>
      </c>
      <c r="J39" s="128"/>
      <c r="K39" s="128"/>
      <c r="L39" s="136"/>
    </row>
    <row r="40" spans="1:12" s="66" customFormat="1" ht="12" customHeight="1">
      <c r="A40" s="144"/>
      <c r="B40" s="88" t="s">
        <v>25</v>
      </c>
      <c r="C40" s="76">
        <v>167</v>
      </c>
      <c r="D40" s="96">
        <v>19</v>
      </c>
      <c r="E40" s="96">
        <v>62</v>
      </c>
      <c r="F40" s="41">
        <v>61</v>
      </c>
      <c r="G40" s="41">
        <v>20</v>
      </c>
      <c r="H40" s="41">
        <v>2</v>
      </c>
      <c r="I40" s="41">
        <v>3</v>
      </c>
      <c r="J40" s="124"/>
      <c r="K40" s="124"/>
      <c r="L40" s="124"/>
    </row>
    <row r="41" spans="1:12" s="39" customFormat="1" ht="12" customHeight="1">
      <c r="A41" s="144"/>
      <c r="B41" s="87"/>
      <c r="C41" s="76">
        <v>100</v>
      </c>
      <c r="D41" s="97">
        <f>D40/$C$40*100</f>
        <v>11.377245508982035</v>
      </c>
      <c r="E41" s="97">
        <f>E40/$C$40*100</f>
        <v>37.125748502994007</v>
      </c>
      <c r="F41" s="97">
        <f t="shared" ref="F41:I41" si="15">F40/$C$40*100</f>
        <v>36.526946107784433</v>
      </c>
      <c r="G41" s="97">
        <f t="shared" si="15"/>
        <v>11.976047904191617</v>
      </c>
      <c r="H41" s="97">
        <f t="shared" si="15"/>
        <v>1.1976047904191618</v>
      </c>
      <c r="I41" s="97">
        <f t="shared" si="15"/>
        <v>1.7964071856287425</v>
      </c>
      <c r="J41" s="128"/>
      <c r="K41" s="128"/>
      <c r="L41" s="136"/>
    </row>
    <row r="42" spans="1:12" s="37" customFormat="1" ht="12" customHeight="1">
      <c r="A42" s="144"/>
      <c r="B42" s="91" t="s">
        <v>26</v>
      </c>
      <c r="C42" s="103">
        <v>275</v>
      </c>
      <c r="D42" s="98">
        <v>33</v>
      </c>
      <c r="E42" s="98">
        <v>93</v>
      </c>
      <c r="F42" s="40">
        <v>117</v>
      </c>
      <c r="G42" s="40">
        <v>21</v>
      </c>
      <c r="H42" s="40">
        <v>6</v>
      </c>
      <c r="I42" s="40">
        <v>5</v>
      </c>
      <c r="J42" s="124"/>
      <c r="K42" s="124"/>
      <c r="L42" s="124"/>
    </row>
    <row r="43" spans="1:12" s="39" customFormat="1" ht="12" customHeight="1">
      <c r="A43" s="144"/>
      <c r="B43" s="87"/>
      <c r="C43" s="77">
        <v>100</v>
      </c>
      <c r="D43" s="97">
        <f>D42/$C$42*100</f>
        <v>12</v>
      </c>
      <c r="E43" s="97">
        <f>E42/$C$42*100</f>
        <v>33.81818181818182</v>
      </c>
      <c r="F43" s="97">
        <f t="shared" ref="F43:I43" si="16">F42/$C$42*100</f>
        <v>42.545454545454547</v>
      </c>
      <c r="G43" s="97">
        <f t="shared" si="16"/>
        <v>7.6363636363636367</v>
      </c>
      <c r="H43" s="97">
        <f t="shared" si="16"/>
        <v>2.1818181818181821</v>
      </c>
      <c r="I43" s="97">
        <f t="shared" si="16"/>
        <v>1.8181818181818181</v>
      </c>
      <c r="J43" s="128"/>
      <c r="K43" s="128"/>
      <c r="L43" s="136"/>
    </row>
    <row r="44" spans="1:12" s="37" customFormat="1" ht="12" customHeight="1">
      <c r="A44" s="144"/>
      <c r="B44" s="88" t="s">
        <v>27</v>
      </c>
      <c r="C44" s="76">
        <v>147</v>
      </c>
      <c r="D44" s="96">
        <v>23</v>
      </c>
      <c r="E44" s="96">
        <v>60</v>
      </c>
      <c r="F44" s="41">
        <v>52</v>
      </c>
      <c r="G44" s="41">
        <v>4</v>
      </c>
      <c r="H44" s="41">
        <v>3</v>
      </c>
      <c r="I44" s="41">
        <v>5</v>
      </c>
      <c r="J44" s="124"/>
      <c r="K44" s="124"/>
      <c r="L44" s="124"/>
    </row>
    <row r="45" spans="1:12" s="39" customFormat="1" ht="12" customHeight="1">
      <c r="A45" s="144"/>
      <c r="B45" s="87"/>
      <c r="C45" s="76">
        <v>100</v>
      </c>
      <c r="D45" s="97">
        <f>D44/$C$44*100</f>
        <v>15.646258503401361</v>
      </c>
      <c r="E45" s="97">
        <f>E44/$C$44*100</f>
        <v>40.816326530612244</v>
      </c>
      <c r="F45" s="97">
        <f t="shared" ref="F45:I45" si="17">F44/$C$44*100</f>
        <v>35.374149659863946</v>
      </c>
      <c r="G45" s="97">
        <f t="shared" si="17"/>
        <v>2.7210884353741496</v>
      </c>
      <c r="H45" s="97">
        <f t="shared" si="17"/>
        <v>2.0408163265306123</v>
      </c>
      <c r="I45" s="97">
        <f t="shared" si="17"/>
        <v>3.4013605442176873</v>
      </c>
      <c r="J45" s="128"/>
      <c r="K45" s="128"/>
      <c r="L45" s="136"/>
    </row>
    <row r="46" spans="1:12" s="37" customFormat="1" ht="12" customHeight="1">
      <c r="A46" s="144"/>
      <c r="B46" s="91" t="s">
        <v>28</v>
      </c>
      <c r="C46" s="103">
        <v>194</v>
      </c>
      <c r="D46" s="98">
        <v>33</v>
      </c>
      <c r="E46" s="98">
        <v>65</v>
      </c>
      <c r="F46" s="40">
        <v>65</v>
      </c>
      <c r="G46" s="40">
        <v>21</v>
      </c>
      <c r="H46" s="40">
        <v>5</v>
      </c>
      <c r="I46" s="40">
        <v>5</v>
      </c>
      <c r="J46" s="124"/>
      <c r="K46" s="124"/>
      <c r="L46" s="124"/>
    </row>
    <row r="47" spans="1:12" s="39" customFormat="1" ht="12" customHeight="1">
      <c r="A47" s="144"/>
      <c r="B47" s="87"/>
      <c r="C47" s="77">
        <v>100</v>
      </c>
      <c r="D47" s="97">
        <f>D46/$C$46*100</f>
        <v>17.010309278350515</v>
      </c>
      <c r="E47" s="97">
        <f>E46/$C$46*100</f>
        <v>33.505154639175252</v>
      </c>
      <c r="F47" s="97">
        <f t="shared" ref="F47:I47" si="18">F46/$C$46*100</f>
        <v>33.505154639175252</v>
      </c>
      <c r="G47" s="97">
        <f t="shared" si="18"/>
        <v>10.824742268041238</v>
      </c>
      <c r="H47" s="97">
        <f t="shared" si="18"/>
        <v>2.5773195876288657</v>
      </c>
      <c r="I47" s="97">
        <f t="shared" si="18"/>
        <v>2.5773195876288657</v>
      </c>
      <c r="J47" s="128"/>
      <c r="K47" s="128"/>
      <c r="L47" s="136"/>
    </row>
    <row r="48" spans="1:12" s="66" customFormat="1" ht="12" customHeight="1">
      <c r="A48" s="144"/>
      <c r="B48" s="88" t="s">
        <v>29</v>
      </c>
      <c r="C48" s="76">
        <v>296</v>
      </c>
      <c r="D48" s="96">
        <v>38</v>
      </c>
      <c r="E48" s="96">
        <v>97</v>
      </c>
      <c r="F48" s="41">
        <v>118</v>
      </c>
      <c r="G48" s="41">
        <v>26</v>
      </c>
      <c r="H48" s="41">
        <v>7</v>
      </c>
      <c r="I48" s="41">
        <v>10</v>
      </c>
      <c r="J48" s="124"/>
      <c r="K48" s="124"/>
      <c r="L48" s="124"/>
    </row>
    <row r="49" spans="1:12" s="39" customFormat="1" ht="12" customHeight="1">
      <c r="A49" s="144"/>
      <c r="B49" s="87"/>
      <c r="C49" s="76">
        <v>100</v>
      </c>
      <c r="D49" s="97">
        <f>D48/$C$48*100</f>
        <v>12.837837837837837</v>
      </c>
      <c r="E49" s="97">
        <f>E48/$C$48*100</f>
        <v>32.770270270270267</v>
      </c>
      <c r="F49" s="97">
        <f t="shared" ref="F49:I49" si="19">F48/$C$48*100</f>
        <v>39.864864864864863</v>
      </c>
      <c r="G49" s="97">
        <f t="shared" si="19"/>
        <v>8.7837837837837842</v>
      </c>
      <c r="H49" s="97">
        <f t="shared" si="19"/>
        <v>2.3648648648648649</v>
      </c>
      <c r="I49" s="97">
        <f t="shared" si="19"/>
        <v>3.3783783783783785</v>
      </c>
      <c r="J49" s="128"/>
      <c r="K49" s="128"/>
      <c r="L49" s="136"/>
    </row>
    <row r="50" spans="1:12" s="66" customFormat="1" ht="12" customHeight="1">
      <c r="A50" s="144"/>
      <c r="B50" s="88" t="s">
        <v>30</v>
      </c>
      <c r="C50" s="103">
        <v>178</v>
      </c>
      <c r="D50" s="98">
        <v>23</v>
      </c>
      <c r="E50" s="98">
        <v>64</v>
      </c>
      <c r="F50" s="40">
        <v>70</v>
      </c>
      <c r="G50" s="40">
        <v>13</v>
      </c>
      <c r="H50" s="40">
        <v>4</v>
      </c>
      <c r="I50" s="40">
        <v>4</v>
      </c>
      <c r="J50" s="124"/>
      <c r="K50" s="124"/>
      <c r="L50" s="124"/>
    </row>
    <row r="51" spans="1:12" s="39" customFormat="1" ht="12" customHeight="1">
      <c r="A51" s="144"/>
      <c r="B51" s="87"/>
      <c r="C51" s="77">
        <v>100</v>
      </c>
      <c r="D51" s="97">
        <f>D50/$C$50*100</f>
        <v>12.921348314606742</v>
      </c>
      <c r="E51" s="97">
        <f>E50/$C$50*100</f>
        <v>35.955056179775283</v>
      </c>
      <c r="F51" s="97">
        <f t="shared" ref="F51:I51" si="20">F50/$C$50*100</f>
        <v>39.325842696629216</v>
      </c>
      <c r="G51" s="97">
        <f t="shared" si="20"/>
        <v>7.3033707865168536</v>
      </c>
      <c r="H51" s="97">
        <f t="shared" si="20"/>
        <v>2.2471910112359552</v>
      </c>
      <c r="I51" s="97">
        <f t="shared" si="20"/>
        <v>2.2471910112359552</v>
      </c>
      <c r="J51" s="128"/>
      <c r="K51" s="128"/>
      <c r="L51" s="136"/>
    </row>
    <row r="52" spans="1:12" s="66" customFormat="1" ht="12" customHeight="1">
      <c r="A52" s="144"/>
      <c r="B52" s="88" t="s">
        <v>12</v>
      </c>
      <c r="C52" s="76">
        <v>20</v>
      </c>
      <c r="D52" s="96">
        <v>3</v>
      </c>
      <c r="E52" s="96">
        <v>5</v>
      </c>
      <c r="F52" s="41">
        <v>6</v>
      </c>
      <c r="G52" s="41">
        <v>2</v>
      </c>
      <c r="H52" s="41">
        <v>2</v>
      </c>
      <c r="I52" s="41">
        <v>2</v>
      </c>
      <c r="J52" s="124"/>
      <c r="K52" s="124"/>
      <c r="L52" s="124"/>
    </row>
    <row r="53" spans="1:12" s="39" customFormat="1" ht="12" customHeight="1">
      <c r="A53" s="145"/>
      <c r="B53" s="90"/>
      <c r="C53" s="75">
        <v>100</v>
      </c>
      <c r="D53" s="111">
        <f>D52/$C$52*100</f>
        <v>15</v>
      </c>
      <c r="E53" s="111">
        <f>E52/$C$52*100</f>
        <v>25</v>
      </c>
      <c r="F53" s="111">
        <f t="shared" ref="F53:I53" si="21">F52/$C$52*100</f>
        <v>30</v>
      </c>
      <c r="G53" s="111">
        <f t="shared" si="21"/>
        <v>10</v>
      </c>
      <c r="H53" s="111">
        <f t="shared" si="21"/>
        <v>10</v>
      </c>
      <c r="I53" s="111">
        <f t="shared" si="21"/>
        <v>10</v>
      </c>
      <c r="J53" s="128"/>
      <c r="K53" s="128"/>
      <c r="L53" s="136"/>
    </row>
    <row r="54" spans="1:12" s="39" customFormat="1" ht="12" customHeight="1">
      <c r="A54" s="143" t="s">
        <v>42</v>
      </c>
      <c r="B54" s="121" t="s">
        <v>53</v>
      </c>
      <c r="C54" s="102">
        <v>696</v>
      </c>
      <c r="D54" s="85">
        <v>48</v>
      </c>
      <c r="E54" s="85">
        <v>205</v>
      </c>
      <c r="F54" s="36">
        <v>333</v>
      </c>
      <c r="G54" s="36">
        <v>71</v>
      </c>
      <c r="H54" s="36">
        <v>27</v>
      </c>
      <c r="I54" s="36">
        <v>12</v>
      </c>
      <c r="J54" s="124"/>
      <c r="K54" s="124"/>
      <c r="L54" s="124"/>
    </row>
    <row r="55" spans="1:12" s="39" customFormat="1" ht="12" customHeight="1">
      <c r="A55" s="144"/>
      <c r="B55" s="92"/>
      <c r="C55" s="77">
        <v>100</v>
      </c>
      <c r="D55" s="97">
        <f>D54/$C$54*100</f>
        <v>6.8965517241379306</v>
      </c>
      <c r="E55" s="97">
        <f>E54/$C$54*100</f>
        <v>29.454022988505745</v>
      </c>
      <c r="F55" s="97">
        <f t="shared" ref="F55:I55" si="22">F54/$C$54*100</f>
        <v>47.844827586206897</v>
      </c>
      <c r="G55" s="97">
        <f t="shared" si="22"/>
        <v>10.201149425287356</v>
      </c>
      <c r="H55" s="97">
        <f t="shared" si="22"/>
        <v>3.8793103448275863</v>
      </c>
      <c r="I55" s="97">
        <f t="shared" si="22"/>
        <v>1.7241379310344827</v>
      </c>
      <c r="J55" s="128"/>
      <c r="K55" s="128"/>
      <c r="L55" s="136"/>
    </row>
    <row r="56" spans="1:12" s="39" customFormat="1" ht="12" customHeight="1">
      <c r="A56" s="144"/>
      <c r="B56" s="93" t="s">
        <v>43</v>
      </c>
      <c r="C56" s="76">
        <v>112</v>
      </c>
      <c r="D56" s="96">
        <v>20</v>
      </c>
      <c r="E56" s="96">
        <v>50</v>
      </c>
      <c r="F56" s="41">
        <v>30</v>
      </c>
      <c r="G56" s="41">
        <v>9</v>
      </c>
      <c r="H56" s="41">
        <v>2</v>
      </c>
      <c r="I56" s="41">
        <v>1</v>
      </c>
      <c r="J56" s="124"/>
      <c r="K56" s="124"/>
      <c r="L56" s="124"/>
    </row>
    <row r="57" spans="1:12" s="39" customFormat="1" ht="12" customHeight="1">
      <c r="A57" s="144"/>
      <c r="B57" s="92"/>
      <c r="C57" s="76">
        <v>100</v>
      </c>
      <c r="D57" s="97">
        <f>D56/$C$56*100</f>
        <v>17.857142857142858</v>
      </c>
      <c r="E57" s="97">
        <f>E56/$C$56*100</f>
        <v>44.642857142857146</v>
      </c>
      <c r="F57" s="97">
        <f t="shared" ref="F57:I57" si="23">F56/$C$56*100</f>
        <v>26.785714285714285</v>
      </c>
      <c r="G57" s="97">
        <f t="shared" si="23"/>
        <v>8.0357142857142865</v>
      </c>
      <c r="H57" s="97">
        <f t="shared" si="23"/>
        <v>1.7857142857142856</v>
      </c>
      <c r="I57" s="97">
        <f t="shared" si="23"/>
        <v>0.89285714285714279</v>
      </c>
      <c r="J57" s="128"/>
      <c r="K57" s="128"/>
      <c r="L57" s="136"/>
    </row>
    <row r="58" spans="1:12" s="39" customFormat="1" ht="12" customHeight="1">
      <c r="A58" s="144"/>
      <c r="B58" s="93" t="s">
        <v>44</v>
      </c>
      <c r="C58" s="103">
        <v>128</v>
      </c>
      <c r="D58" s="98">
        <v>16</v>
      </c>
      <c r="E58" s="98">
        <v>39</v>
      </c>
      <c r="F58" s="40">
        <v>43</v>
      </c>
      <c r="G58" s="40">
        <v>20</v>
      </c>
      <c r="H58" s="40">
        <v>4</v>
      </c>
      <c r="I58" s="40">
        <v>6</v>
      </c>
      <c r="J58" s="124"/>
      <c r="K58" s="124"/>
      <c r="L58" s="124"/>
    </row>
    <row r="59" spans="1:12" s="39" customFormat="1" ht="12" customHeight="1">
      <c r="A59" s="144"/>
      <c r="B59" s="92"/>
      <c r="C59" s="77">
        <v>100</v>
      </c>
      <c r="D59" s="97">
        <f>D58/$C$58*100</f>
        <v>12.5</v>
      </c>
      <c r="E59" s="97">
        <f>E58/$C$58*100</f>
        <v>30.46875</v>
      </c>
      <c r="F59" s="97">
        <f t="shared" ref="F59:I59" si="24">F58/$C$58*100</f>
        <v>33.59375</v>
      </c>
      <c r="G59" s="97">
        <f t="shared" si="24"/>
        <v>15.625</v>
      </c>
      <c r="H59" s="97">
        <f t="shared" si="24"/>
        <v>3.125</v>
      </c>
      <c r="I59" s="97">
        <f t="shared" si="24"/>
        <v>4.6875</v>
      </c>
      <c r="J59" s="128"/>
      <c r="K59" s="128"/>
      <c r="L59" s="136"/>
    </row>
    <row r="60" spans="1:12" s="39" customFormat="1" ht="12" customHeight="1">
      <c r="A60" s="144"/>
      <c r="B60" s="93" t="s">
        <v>45</v>
      </c>
      <c r="C60" s="76">
        <v>384</v>
      </c>
      <c r="D60" s="96">
        <v>42</v>
      </c>
      <c r="E60" s="96">
        <v>125</v>
      </c>
      <c r="F60" s="41">
        <v>172</v>
      </c>
      <c r="G60" s="41">
        <v>32</v>
      </c>
      <c r="H60" s="41">
        <v>3</v>
      </c>
      <c r="I60" s="41">
        <v>10</v>
      </c>
      <c r="J60" s="124"/>
      <c r="K60" s="124"/>
      <c r="L60" s="124"/>
    </row>
    <row r="61" spans="1:12" s="39" customFormat="1" ht="12" customHeight="1">
      <c r="A61" s="144"/>
      <c r="B61" s="92"/>
      <c r="C61" s="77">
        <v>100</v>
      </c>
      <c r="D61" s="97">
        <f>D60/$C$60*100</f>
        <v>10.9375</v>
      </c>
      <c r="E61" s="97">
        <f>E60/$C$60*100</f>
        <v>32.552083333333329</v>
      </c>
      <c r="F61" s="97">
        <f t="shared" ref="F61:I61" si="25">F60/$C$60*100</f>
        <v>44.791666666666671</v>
      </c>
      <c r="G61" s="97">
        <f t="shared" si="25"/>
        <v>8.3333333333333321</v>
      </c>
      <c r="H61" s="97">
        <f t="shared" si="25"/>
        <v>0.78125</v>
      </c>
      <c r="I61" s="97">
        <f t="shared" si="25"/>
        <v>2.604166666666667</v>
      </c>
      <c r="J61" s="128"/>
      <c r="K61" s="128"/>
      <c r="L61" s="136"/>
    </row>
    <row r="62" spans="1:12" s="39" customFormat="1" ht="12" customHeight="1">
      <c r="A62" s="144"/>
      <c r="B62" s="93" t="s">
        <v>46</v>
      </c>
      <c r="C62" s="103">
        <v>550</v>
      </c>
      <c r="D62" s="98">
        <v>81</v>
      </c>
      <c r="E62" s="98">
        <v>207</v>
      </c>
      <c r="F62" s="40">
        <v>210</v>
      </c>
      <c r="G62" s="40">
        <v>29</v>
      </c>
      <c r="H62" s="40">
        <v>7</v>
      </c>
      <c r="I62" s="40">
        <v>16</v>
      </c>
      <c r="J62" s="124"/>
      <c r="K62" s="124"/>
      <c r="L62" s="124"/>
    </row>
    <row r="63" spans="1:12" s="39" customFormat="1" ht="12" customHeight="1">
      <c r="A63" s="144"/>
      <c r="B63" s="92"/>
      <c r="C63" s="77">
        <v>100</v>
      </c>
      <c r="D63" s="97">
        <f>D62/$C$62*100</f>
        <v>14.727272727272728</v>
      </c>
      <c r="E63" s="97">
        <f>E62/$C$62*100</f>
        <v>37.636363636363633</v>
      </c>
      <c r="F63" s="97">
        <f t="shared" ref="F63:I63" si="26">F62/$C$62*100</f>
        <v>38.181818181818187</v>
      </c>
      <c r="G63" s="97">
        <f t="shared" si="26"/>
        <v>5.2727272727272725</v>
      </c>
      <c r="H63" s="97">
        <f t="shared" si="26"/>
        <v>1.2727272727272727</v>
      </c>
      <c r="I63" s="97">
        <f t="shared" si="26"/>
        <v>2.9090909090909092</v>
      </c>
      <c r="J63" s="128"/>
      <c r="K63" s="128"/>
      <c r="L63" s="136"/>
    </row>
    <row r="64" spans="1:12" s="39" customFormat="1" ht="12" customHeight="1">
      <c r="A64" s="144"/>
      <c r="B64" s="95" t="s">
        <v>47</v>
      </c>
      <c r="C64" s="76">
        <v>46</v>
      </c>
      <c r="D64" s="96">
        <v>10</v>
      </c>
      <c r="E64" s="96">
        <v>15</v>
      </c>
      <c r="F64" s="41">
        <v>19</v>
      </c>
      <c r="G64" s="41">
        <v>1</v>
      </c>
      <c r="H64" s="41">
        <v>0</v>
      </c>
      <c r="I64" s="41">
        <v>1</v>
      </c>
      <c r="J64" s="124"/>
      <c r="K64" s="124"/>
      <c r="L64" s="124"/>
    </row>
    <row r="65" spans="1:12" s="39" customFormat="1" ht="12" customHeight="1">
      <c r="A65" s="144"/>
      <c r="B65" s="92"/>
      <c r="C65" s="76">
        <v>100</v>
      </c>
      <c r="D65" s="97">
        <f>D64/$C$64*100</f>
        <v>21.739130434782609</v>
      </c>
      <c r="E65" s="97">
        <f>E64/$C$64*100</f>
        <v>32.608695652173914</v>
      </c>
      <c r="F65" s="97">
        <f t="shared" ref="F65:I65" si="27">F64/$C$64*100</f>
        <v>41.304347826086953</v>
      </c>
      <c r="G65" s="97">
        <f t="shared" si="27"/>
        <v>2.1739130434782608</v>
      </c>
      <c r="H65" s="97">
        <f t="shared" si="27"/>
        <v>0</v>
      </c>
      <c r="I65" s="97">
        <f t="shared" si="27"/>
        <v>2.1739130434782608</v>
      </c>
      <c r="J65" s="128"/>
      <c r="K65" s="128"/>
      <c r="L65" s="136"/>
    </row>
    <row r="66" spans="1:12" s="39" customFormat="1" ht="12" customHeight="1">
      <c r="A66" s="144"/>
      <c r="B66" s="93" t="s">
        <v>48</v>
      </c>
      <c r="C66" s="103">
        <v>491</v>
      </c>
      <c r="D66" s="98">
        <v>109</v>
      </c>
      <c r="E66" s="98">
        <v>191</v>
      </c>
      <c r="F66" s="40">
        <v>140</v>
      </c>
      <c r="G66" s="40">
        <v>31</v>
      </c>
      <c r="H66" s="40">
        <v>11</v>
      </c>
      <c r="I66" s="40">
        <v>9</v>
      </c>
      <c r="J66" s="124"/>
      <c r="K66" s="124"/>
      <c r="L66" s="124"/>
    </row>
    <row r="67" spans="1:12" s="39" customFormat="1" ht="12" customHeight="1">
      <c r="A67" s="144"/>
      <c r="B67" s="92"/>
      <c r="C67" s="77">
        <v>100</v>
      </c>
      <c r="D67" s="97">
        <f>D66/$C$66*100</f>
        <v>22.19959266802444</v>
      </c>
      <c r="E67" s="97">
        <f>E66/$C$66*100</f>
        <v>38.900203665987782</v>
      </c>
      <c r="F67" s="97">
        <f t="shared" ref="F67:I67" si="28">F66/$C$66*100</f>
        <v>28.513238289205699</v>
      </c>
      <c r="G67" s="97">
        <f t="shared" si="28"/>
        <v>6.313645621181263</v>
      </c>
      <c r="H67" s="97">
        <f t="shared" si="28"/>
        <v>2.2403258655804481</v>
      </c>
      <c r="I67" s="97">
        <f t="shared" si="28"/>
        <v>1.8329938900203666</v>
      </c>
      <c r="J67" s="128"/>
      <c r="K67" s="128"/>
      <c r="L67" s="136"/>
    </row>
    <row r="68" spans="1:12" s="39" customFormat="1" ht="12" customHeight="1">
      <c r="A68" s="144"/>
      <c r="B68" s="93" t="s">
        <v>49</v>
      </c>
      <c r="C68" s="103">
        <v>83</v>
      </c>
      <c r="D68" s="98">
        <v>21</v>
      </c>
      <c r="E68" s="98">
        <v>19</v>
      </c>
      <c r="F68" s="40">
        <v>32</v>
      </c>
      <c r="G68" s="40">
        <v>6</v>
      </c>
      <c r="H68" s="40">
        <v>2</v>
      </c>
      <c r="I68" s="40">
        <v>3</v>
      </c>
      <c r="J68" s="124"/>
      <c r="K68" s="124"/>
      <c r="L68" s="124"/>
    </row>
    <row r="69" spans="1:12" s="39" customFormat="1" ht="12" customHeight="1">
      <c r="A69" s="144"/>
      <c r="B69" s="92"/>
      <c r="C69" s="77">
        <v>100</v>
      </c>
      <c r="D69" s="97">
        <f>D68/$C$68*100</f>
        <v>25.301204819277107</v>
      </c>
      <c r="E69" s="97">
        <f>E68/$C$68*100</f>
        <v>22.891566265060241</v>
      </c>
      <c r="F69" s="97">
        <f t="shared" ref="F69:I69" si="29">F68/$C$68*100</f>
        <v>38.554216867469883</v>
      </c>
      <c r="G69" s="97">
        <f t="shared" si="29"/>
        <v>7.2289156626506017</v>
      </c>
      <c r="H69" s="97">
        <f t="shared" si="29"/>
        <v>2.4096385542168677</v>
      </c>
      <c r="I69" s="97">
        <f t="shared" si="29"/>
        <v>3.6144578313253009</v>
      </c>
      <c r="J69" s="128"/>
      <c r="K69" s="128"/>
      <c r="L69" s="136"/>
    </row>
    <row r="70" spans="1:12" s="66" customFormat="1" ht="12" customHeight="1">
      <c r="A70" s="144"/>
      <c r="B70" s="93" t="s">
        <v>50</v>
      </c>
      <c r="C70" s="76">
        <v>27</v>
      </c>
      <c r="D70" s="96">
        <v>4</v>
      </c>
      <c r="E70" s="96">
        <v>7</v>
      </c>
      <c r="F70" s="41">
        <v>11</v>
      </c>
      <c r="G70" s="41">
        <v>1</v>
      </c>
      <c r="H70" s="41">
        <v>2</v>
      </c>
      <c r="I70" s="41">
        <v>2</v>
      </c>
      <c r="J70" s="124"/>
      <c r="K70" s="124"/>
      <c r="L70" s="124"/>
    </row>
    <row r="71" spans="1:12" s="39" customFormat="1" ht="12" customHeight="1">
      <c r="A71" s="145"/>
      <c r="B71" s="94"/>
      <c r="C71" s="75">
        <v>100</v>
      </c>
      <c r="D71" s="111">
        <f>D70/$C$70*100</f>
        <v>14.814814814814813</v>
      </c>
      <c r="E71" s="111">
        <f>E70/$C$70*100</f>
        <v>25.925925925925924</v>
      </c>
      <c r="F71" s="111">
        <f t="shared" ref="F71:I71" si="30">F70/$C$70*100</f>
        <v>40.74074074074074</v>
      </c>
      <c r="G71" s="111">
        <f t="shared" si="30"/>
        <v>3.7037037037037033</v>
      </c>
      <c r="H71" s="111">
        <f t="shared" si="30"/>
        <v>7.4074074074074066</v>
      </c>
      <c r="I71" s="111">
        <f t="shared" si="30"/>
        <v>7.4074074074074066</v>
      </c>
      <c r="J71" s="128"/>
      <c r="K71" s="128"/>
      <c r="L71" s="136"/>
    </row>
    <row r="72" spans="1:12" ht="11.25" customHeight="1">
      <c r="A72" s="146" t="s">
        <v>126</v>
      </c>
      <c r="B72" s="105" t="s">
        <v>58</v>
      </c>
      <c r="C72" s="102">
        <v>1101</v>
      </c>
      <c r="D72" s="106">
        <v>180</v>
      </c>
      <c r="E72" s="106">
        <v>427</v>
      </c>
      <c r="F72" s="107">
        <v>378</v>
      </c>
      <c r="G72" s="107">
        <v>64</v>
      </c>
      <c r="H72" s="107">
        <v>16</v>
      </c>
      <c r="I72" s="107">
        <v>36</v>
      </c>
      <c r="J72" s="124"/>
      <c r="K72" s="124"/>
      <c r="L72" s="137"/>
    </row>
    <row r="73" spans="1:12" ht="11.25">
      <c r="A73" s="147"/>
      <c r="B73" s="89"/>
      <c r="C73" s="76">
        <v>100</v>
      </c>
      <c r="D73" s="97">
        <f>D72/$C$72*100</f>
        <v>16.348773841961854</v>
      </c>
      <c r="E73" s="97">
        <f t="shared" ref="E73:I73" si="31">E72/$C$72*100</f>
        <v>38.782924613987284</v>
      </c>
      <c r="F73" s="97">
        <f t="shared" si="31"/>
        <v>34.332425068119896</v>
      </c>
      <c r="G73" s="97">
        <f t="shared" si="31"/>
        <v>5.8128973660308807</v>
      </c>
      <c r="H73" s="97">
        <f t="shared" si="31"/>
        <v>1.4532243415077202</v>
      </c>
      <c r="I73" s="97">
        <f t="shared" si="31"/>
        <v>3.2697547683923704</v>
      </c>
      <c r="J73" s="128"/>
      <c r="K73" s="128"/>
      <c r="L73" s="136"/>
    </row>
    <row r="74" spans="1:12" ht="11.25">
      <c r="A74" s="147"/>
      <c r="B74" s="112" t="s">
        <v>59</v>
      </c>
      <c r="C74" s="103">
        <v>1361</v>
      </c>
      <c r="D74" s="108">
        <v>200</v>
      </c>
      <c r="E74" s="108">
        <v>481</v>
      </c>
      <c r="F74" s="109">
        <v>519</v>
      </c>
      <c r="G74" s="109">
        <v>96</v>
      </c>
      <c r="H74" s="109">
        <v>26</v>
      </c>
      <c r="I74" s="109">
        <v>39</v>
      </c>
      <c r="J74" s="124"/>
      <c r="K74" s="124"/>
      <c r="L74" s="137"/>
    </row>
    <row r="75" spans="1:12" ht="11.25">
      <c r="A75" s="147"/>
      <c r="B75" s="92"/>
      <c r="C75" s="77">
        <v>100</v>
      </c>
      <c r="D75" s="97">
        <f>D74/$C$74*100</f>
        <v>14.695077149155033</v>
      </c>
      <c r="E75" s="97">
        <f t="shared" ref="E75:I75" si="32">E74/$C$74*100</f>
        <v>35.341660543717857</v>
      </c>
      <c r="F75" s="97">
        <f t="shared" si="32"/>
        <v>38.133725202057313</v>
      </c>
      <c r="G75" s="97">
        <f t="shared" si="32"/>
        <v>7.0536370315944161</v>
      </c>
      <c r="H75" s="97">
        <f t="shared" si="32"/>
        <v>1.9103600293901544</v>
      </c>
      <c r="I75" s="97">
        <f t="shared" si="32"/>
        <v>2.8655400440852312</v>
      </c>
      <c r="J75" s="128"/>
      <c r="K75" s="128"/>
      <c r="L75" s="136"/>
    </row>
    <row r="76" spans="1:12" ht="11.25">
      <c r="A76" s="147"/>
      <c r="B76" s="112" t="s">
        <v>60</v>
      </c>
      <c r="C76" s="76">
        <v>320</v>
      </c>
      <c r="D76" s="108">
        <v>49</v>
      </c>
      <c r="E76" s="108">
        <v>113</v>
      </c>
      <c r="F76" s="109">
        <v>121</v>
      </c>
      <c r="G76" s="109">
        <v>25</v>
      </c>
      <c r="H76" s="109">
        <v>5</v>
      </c>
      <c r="I76" s="109">
        <v>7</v>
      </c>
      <c r="J76" s="124"/>
      <c r="K76" s="124"/>
      <c r="L76" s="137"/>
    </row>
    <row r="77" spans="1:12" ht="11.25">
      <c r="A77" s="147"/>
      <c r="B77" s="92"/>
      <c r="C77" s="77">
        <v>100</v>
      </c>
      <c r="D77" s="97">
        <f>D76/$C$76*100</f>
        <v>15.312500000000002</v>
      </c>
      <c r="E77" s="97">
        <f t="shared" ref="E77:I77" si="33">E76/$C$76*100</f>
        <v>35.3125</v>
      </c>
      <c r="F77" s="97">
        <f t="shared" si="33"/>
        <v>37.8125</v>
      </c>
      <c r="G77" s="97">
        <f t="shared" si="33"/>
        <v>7.8125</v>
      </c>
      <c r="H77" s="97">
        <f t="shared" si="33"/>
        <v>1.5625</v>
      </c>
      <c r="I77" s="97">
        <f t="shared" si="33"/>
        <v>2.1875</v>
      </c>
      <c r="J77" s="128"/>
      <c r="K77" s="128"/>
      <c r="L77" s="136"/>
    </row>
    <row r="78" spans="1:12" ht="11.25">
      <c r="A78" s="147"/>
      <c r="B78" s="112" t="s">
        <v>61</v>
      </c>
      <c r="C78" s="103">
        <v>720</v>
      </c>
      <c r="D78" s="108">
        <v>83</v>
      </c>
      <c r="E78" s="108">
        <v>229</v>
      </c>
      <c r="F78" s="109">
        <v>313</v>
      </c>
      <c r="G78" s="109">
        <v>69</v>
      </c>
      <c r="H78" s="109">
        <v>16</v>
      </c>
      <c r="I78" s="109">
        <v>10</v>
      </c>
      <c r="J78" s="124"/>
      <c r="K78" s="124"/>
      <c r="L78" s="137"/>
    </row>
    <row r="79" spans="1:12" ht="11.25">
      <c r="A79" s="147"/>
      <c r="B79" s="92"/>
      <c r="C79" s="77">
        <v>100</v>
      </c>
      <c r="D79" s="97">
        <f>D78/$C$78*100</f>
        <v>11.527777777777779</v>
      </c>
      <c r="E79" s="97">
        <f t="shared" ref="E79:I79" si="34">E78/$C$78*100</f>
        <v>31.805555555555554</v>
      </c>
      <c r="F79" s="97">
        <f t="shared" si="34"/>
        <v>43.472222222222221</v>
      </c>
      <c r="G79" s="97">
        <f t="shared" si="34"/>
        <v>9.5833333333333339</v>
      </c>
      <c r="H79" s="97">
        <f t="shared" si="34"/>
        <v>2.2222222222222223</v>
      </c>
      <c r="I79" s="97">
        <f t="shared" si="34"/>
        <v>1.3888888888888888</v>
      </c>
      <c r="J79" s="128"/>
      <c r="K79" s="128"/>
      <c r="L79" s="136"/>
    </row>
    <row r="80" spans="1:12" ht="11.25">
      <c r="A80" s="147"/>
      <c r="B80" s="112" t="s">
        <v>62</v>
      </c>
      <c r="C80" s="76">
        <v>252</v>
      </c>
      <c r="D80" s="108">
        <v>23</v>
      </c>
      <c r="E80" s="108">
        <v>83</v>
      </c>
      <c r="F80" s="109">
        <v>116</v>
      </c>
      <c r="G80" s="109">
        <v>21</v>
      </c>
      <c r="H80" s="109">
        <v>7</v>
      </c>
      <c r="I80" s="109">
        <v>2</v>
      </c>
      <c r="J80" s="124"/>
      <c r="K80" s="124"/>
      <c r="L80" s="137"/>
    </row>
    <row r="81" spans="1:12" ht="11.25">
      <c r="A81" s="147"/>
      <c r="B81" s="92"/>
      <c r="C81" s="77">
        <v>100</v>
      </c>
      <c r="D81" s="97">
        <f>D80/$C$80*100</f>
        <v>9.1269841269841265</v>
      </c>
      <c r="E81" s="97">
        <f t="shared" ref="E81:I81" si="35">E80/$C$80*100</f>
        <v>32.936507936507937</v>
      </c>
      <c r="F81" s="97">
        <f t="shared" si="35"/>
        <v>46.031746031746032</v>
      </c>
      <c r="G81" s="97">
        <f t="shared" si="35"/>
        <v>8.3333333333333321</v>
      </c>
      <c r="H81" s="97">
        <f t="shared" si="35"/>
        <v>2.7777777777777777</v>
      </c>
      <c r="I81" s="97">
        <f t="shared" si="35"/>
        <v>0.79365079365079361</v>
      </c>
      <c r="J81" s="128"/>
      <c r="K81" s="128"/>
      <c r="L81" s="136"/>
    </row>
    <row r="82" spans="1:12" ht="11.25">
      <c r="A82" s="147"/>
      <c r="B82" s="112" t="s">
        <v>63</v>
      </c>
      <c r="C82" s="103">
        <v>1907</v>
      </c>
      <c r="D82" s="108">
        <v>291</v>
      </c>
      <c r="E82" s="108">
        <v>700</v>
      </c>
      <c r="F82" s="109">
        <v>696</v>
      </c>
      <c r="G82" s="109">
        <v>150</v>
      </c>
      <c r="H82" s="109">
        <v>28</v>
      </c>
      <c r="I82" s="109">
        <v>42</v>
      </c>
      <c r="J82" s="124"/>
      <c r="K82" s="124"/>
      <c r="L82" s="137"/>
    </row>
    <row r="83" spans="1:12" ht="11.25">
      <c r="A83" s="147"/>
      <c r="B83" s="92"/>
      <c r="C83" s="77">
        <v>100</v>
      </c>
      <c r="D83" s="97">
        <f>D82/$C$82*100</f>
        <v>15.259570005243839</v>
      </c>
      <c r="E83" s="97">
        <f t="shared" ref="E83:I83" si="36">E82/$C$82*100</f>
        <v>36.706869428421605</v>
      </c>
      <c r="F83" s="97">
        <f t="shared" si="36"/>
        <v>36.497115888830621</v>
      </c>
      <c r="G83" s="97">
        <f t="shared" si="36"/>
        <v>7.8657577346617726</v>
      </c>
      <c r="H83" s="97">
        <f t="shared" si="36"/>
        <v>1.4682747771368643</v>
      </c>
      <c r="I83" s="97">
        <f t="shared" si="36"/>
        <v>2.202412165705296</v>
      </c>
      <c r="J83" s="128"/>
      <c r="K83" s="128"/>
      <c r="L83" s="136"/>
    </row>
    <row r="84" spans="1:12" ht="11.25">
      <c r="A84" s="147"/>
      <c r="B84" s="112" t="s">
        <v>64</v>
      </c>
      <c r="C84" s="76">
        <v>483</v>
      </c>
      <c r="D84" s="108">
        <v>82</v>
      </c>
      <c r="E84" s="108">
        <v>172</v>
      </c>
      <c r="F84" s="109">
        <v>168</v>
      </c>
      <c r="G84" s="109">
        <v>38</v>
      </c>
      <c r="H84" s="109">
        <v>11</v>
      </c>
      <c r="I84" s="109">
        <v>12</v>
      </c>
      <c r="J84" s="124"/>
      <c r="K84" s="124"/>
      <c r="L84" s="137"/>
    </row>
    <row r="85" spans="1:12" ht="11.25">
      <c r="A85" s="147"/>
      <c r="B85" s="92"/>
      <c r="C85" s="77">
        <v>100</v>
      </c>
      <c r="D85" s="97">
        <f>D84/$C$84*100</f>
        <v>16.977225672877847</v>
      </c>
      <c r="E85" s="97">
        <f t="shared" ref="E85:I85" si="37">E84/$C$84*100</f>
        <v>35.610766045548651</v>
      </c>
      <c r="F85" s="97">
        <f t="shared" si="37"/>
        <v>34.782608695652172</v>
      </c>
      <c r="G85" s="97">
        <f t="shared" si="37"/>
        <v>7.8674948240165632</v>
      </c>
      <c r="H85" s="97">
        <f t="shared" si="37"/>
        <v>2.2774327122153206</v>
      </c>
      <c r="I85" s="97">
        <f t="shared" si="37"/>
        <v>2.4844720496894408</v>
      </c>
      <c r="J85" s="128"/>
      <c r="K85" s="128"/>
      <c r="L85" s="136"/>
    </row>
    <row r="86" spans="1:12" ht="11.25">
      <c r="A86" s="147"/>
      <c r="B86" s="110" t="s">
        <v>65</v>
      </c>
      <c r="C86" s="76">
        <v>1067</v>
      </c>
      <c r="D86" s="108">
        <v>158</v>
      </c>
      <c r="E86" s="108">
        <v>424</v>
      </c>
      <c r="F86" s="109">
        <v>374</v>
      </c>
      <c r="G86" s="109">
        <v>79</v>
      </c>
      <c r="H86" s="109">
        <v>11</v>
      </c>
      <c r="I86" s="109">
        <v>21</v>
      </c>
      <c r="J86" s="124"/>
      <c r="K86" s="124"/>
      <c r="L86" s="137"/>
    </row>
    <row r="87" spans="1:12" ht="11.25">
      <c r="A87" s="147"/>
      <c r="B87" s="92"/>
      <c r="C87" s="77">
        <v>100</v>
      </c>
      <c r="D87" s="117">
        <f>D86/$C$86*100</f>
        <v>14.807872539831301</v>
      </c>
      <c r="E87" s="117">
        <f t="shared" ref="E87:I87" si="38">E86/$C$86*100</f>
        <v>39.737582005623246</v>
      </c>
      <c r="F87" s="117">
        <f t="shared" si="38"/>
        <v>35.051546391752574</v>
      </c>
      <c r="G87" s="117">
        <f t="shared" si="38"/>
        <v>7.4039362699156506</v>
      </c>
      <c r="H87" s="117">
        <f t="shared" si="38"/>
        <v>1.0309278350515463</v>
      </c>
      <c r="I87" s="117">
        <f t="shared" si="38"/>
        <v>1.9681349578256795</v>
      </c>
      <c r="J87" s="128"/>
      <c r="K87" s="128"/>
      <c r="L87" s="136"/>
    </row>
    <row r="88" spans="1:12" ht="11.25">
      <c r="A88" s="147"/>
      <c r="B88" s="119" t="s">
        <v>66</v>
      </c>
      <c r="C88" s="76">
        <v>454</v>
      </c>
      <c r="D88" s="120">
        <v>52</v>
      </c>
      <c r="E88" s="120">
        <v>157</v>
      </c>
      <c r="F88" s="120">
        <v>190</v>
      </c>
      <c r="G88" s="120">
        <v>31</v>
      </c>
      <c r="H88" s="120">
        <v>6</v>
      </c>
      <c r="I88" s="120">
        <v>18</v>
      </c>
      <c r="J88" s="124"/>
      <c r="K88" s="124"/>
      <c r="L88" s="137"/>
    </row>
    <row r="89" spans="1:12" ht="11.25">
      <c r="A89" s="147"/>
      <c r="B89" s="92"/>
      <c r="C89" s="77">
        <v>100</v>
      </c>
      <c r="D89" s="97">
        <f>D88/$C$88*100</f>
        <v>11.453744493392071</v>
      </c>
      <c r="E89" s="97">
        <f t="shared" ref="E89:I89" si="39">E88/$C$88*100</f>
        <v>34.581497797356832</v>
      </c>
      <c r="F89" s="97">
        <f t="shared" si="39"/>
        <v>41.85022026431718</v>
      </c>
      <c r="G89" s="97">
        <f t="shared" si="39"/>
        <v>6.8281938325991192</v>
      </c>
      <c r="H89" s="97">
        <f t="shared" si="39"/>
        <v>1.3215859030837005</v>
      </c>
      <c r="I89" s="97">
        <f t="shared" si="39"/>
        <v>3.9647577092511015</v>
      </c>
      <c r="J89" s="128"/>
      <c r="K89" s="128"/>
      <c r="L89" s="136"/>
    </row>
    <row r="90" spans="1:12" ht="11.25">
      <c r="A90" s="147"/>
      <c r="B90" s="112" t="s">
        <v>49</v>
      </c>
      <c r="C90" s="103">
        <v>13</v>
      </c>
      <c r="D90" s="108">
        <v>1</v>
      </c>
      <c r="E90" s="108">
        <v>5</v>
      </c>
      <c r="F90" s="109">
        <v>3</v>
      </c>
      <c r="G90" s="109">
        <v>2</v>
      </c>
      <c r="H90" s="109">
        <v>2</v>
      </c>
      <c r="I90" s="109">
        <v>0</v>
      </c>
      <c r="J90" s="124"/>
      <c r="K90" s="124"/>
      <c r="L90" s="137"/>
    </row>
    <row r="91" spans="1:12" ht="11.25">
      <c r="A91" s="147"/>
      <c r="B91" s="92"/>
      <c r="C91" s="77">
        <v>100</v>
      </c>
      <c r="D91" s="97">
        <f>D90/$C$90*100</f>
        <v>7.6923076923076925</v>
      </c>
      <c r="E91" s="97">
        <f t="shared" ref="E91:I91" si="40">E90/$C$90*100</f>
        <v>38.461538461538467</v>
      </c>
      <c r="F91" s="97">
        <f t="shared" si="40"/>
        <v>23.076923076923077</v>
      </c>
      <c r="G91" s="97">
        <f t="shared" si="40"/>
        <v>15.384615384615385</v>
      </c>
      <c r="H91" s="97">
        <f t="shared" si="40"/>
        <v>15.384615384615385</v>
      </c>
      <c r="I91" s="97">
        <f t="shared" si="40"/>
        <v>0</v>
      </c>
      <c r="J91" s="128"/>
      <c r="K91" s="128"/>
      <c r="L91" s="136"/>
    </row>
    <row r="92" spans="1:12" ht="11.25">
      <c r="A92" s="147"/>
      <c r="B92" s="112" t="s">
        <v>67</v>
      </c>
      <c r="C92" s="76">
        <v>93</v>
      </c>
      <c r="D92" s="108">
        <v>6</v>
      </c>
      <c r="E92" s="108">
        <v>15</v>
      </c>
      <c r="F92" s="109">
        <v>47</v>
      </c>
      <c r="G92" s="109">
        <v>14</v>
      </c>
      <c r="H92" s="109">
        <v>9</v>
      </c>
      <c r="I92" s="109">
        <v>2</v>
      </c>
      <c r="J92" s="124"/>
      <c r="K92" s="124"/>
      <c r="L92" s="137"/>
    </row>
    <row r="93" spans="1:12" ht="11.25">
      <c r="A93" s="147"/>
      <c r="B93" s="92"/>
      <c r="C93" s="77">
        <v>100</v>
      </c>
      <c r="D93" s="97">
        <f>D92/$C$92*100</f>
        <v>6.4516129032258061</v>
      </c>
      <c r="E93" s="97">
        <f t="shared" ref="E93:I93" si="41">E92/$C$92*100</f>
        <v>16.129032258064516</v>
      </c>
      <c r="F93" s="97">
        <f t="shared" si="41"/>
        <v>50.537634408602152</v>
      </c>
      <c r="G93" s="97">
        <f t="shared" si="41"/>
        <v>15.053763440860216</v>
      </c>
      <c r="H93" s="97">
        <f t="shared" si="41"/>
        <v>9.67741935483871</v>
      </c>
      <c r="I93" s="97">
        <f t="shared" si="41"/>
        <v>2.1505376344086025</v>
      </c>
      <c r="J93" s="128"/>
      <c r="K93" s="128"/>
      <c r="L93" s="136"/>
    </row>
    <row r="94" spans="1:12" ht="11.25">
      <c r="A94" s="147"/>
      <c r="B94" s="112" t="s">
        <v>68</v>
      </c>
      <c r="C94" s="103">
        <v>21</v>
      </c>
      <c r="D94" s="108">
        <v>2</v>
      </c>
      <c r="E94" s="108">
        <v>5</v>
      </c>
      <c r="F94" s="109">
        <v>9</v>
      </c>
      <c r="G94" s="109">
        <v>0</v>
      </c>
      <c r="H94" s="109">
        <v>2</v>
      </c>
      <c r="I94" s="109">
        <v>3</v>
      </c>
      <c r="J94" s="124"/>
      <c r="K94" s="124"/>
      <c r="L94" s="137"/>
    </row>
    <row r="95" spans="1:12" ht="11.25">
      <c r="A95" s="148"/>
      <c r="B95" s="94"/>
      <c r="C95" s="75">
        <v>100</v>
      </c>
      <c r="D95" s="111">
        <f>D94/$C$94*100</f>
        <v>9.5238095238095237</v>
      </c>
      <c r="E95" s="111">
        <f t="shared" ref="E95:I95" si="42">E94/$C$94*100</f>
        <v>23.809523809523807</v>
      </c>
      <c r="F95" s="111">
        <f t="shared" si="42"/>
        <v>42.857142857142854</v>
      </c>
      <c r="G95" s="111">
        <f t="shared" si="42"/>
        <v>0</v>
      </c>
      <c r="H95" s="111">
        <f t="shared" si="42"/>
        <v>9.5238095238095237</v>
      </c>
      <c r="I95" s="111">
        <f t="shared" si="42"/>
        <v>14.285714285714285</v>
      </c>
      <c r="J95" s="128"/>
      <c r="K95" s="128"/>
      <c r="L95" s="136"/>
    </row>
  </sheetData>
  <mergeCells count="5">
    <mergeCell ref="A12:A17"/>
    <mergeCell ref="A18:A31"/>
    <mergeCell ref="A32:A53"/>
    <mergeCell ref="A54:A71"/>
    <mergeCell ref="A72:A95"/>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11" width="6.625" style="129" customWidth="1"/>
    <col min="12" max="56" width="4.625" style="2" customWidth="1"/>
    <col min="57" max="16384" width="9" style="2"/>
  </cols>
  <sheetData>
    <row r="1" spans="1:11" ht="22.5" customHeight="1" thickBot="1">
      <c r="A1" s="6" t="s">
        <v>73</v>
      </c>
      <c r="B1" s="5"/>
      <c r="C1" s="32"/>
      <c r="D1" s="2"/>
      <c r="E1" s="5"/>
      <c r="F1" s="2"/>
      <c r="G1" s="2"/>
      <c r="H1" s="125"/>
      <c r="I1" s="125"/>
      <c r="J1" s="125"/>
      <c r="K1" s="125"/>
    </row>
    <row r="2" spans="1:11" ht="11.25" customHeight="1">
      <c r="D2" s="79"/>
      <c r="F2" s="79"/>
      <c r="G2" s="2"/>
      <c r="H2" s="125"/>
      <c r="I2" s="125"/>
      <c r="J2" s="125"/>
      <c r="K2" s="125"/>
    </row>
    <row r="3" spans="1:11" ht="11.25" customHeight="1">
      <c r="D3" s="2"/>
      <c r="F3" s="2"/>
      <c r="G3" s="2"/>
      <c r="H3" s="125"/>
      <c r="I3" s="125"/>
      <c r="J3" s="125"/>
      <c r="K3" s="125"/>
    </row>
    <row r="4" spans="1:11" ht="11.25" customHeight="1">
      <c r="A4" s="99" t="s">
        <v>81</v>
      </c>
      <c r="B4" s="2"/>
      <c r="C4" s="84"/>
      <c r="D4" s="2"/>
      <c r="E4" s="2"/>
      <c r="F4" s="2"/>
      <c r="G4" s="2"/>
      <c r="H4" s="125"/>
      <c r="I4" s="125"/>
      <c r="J4" s="125"/>
      <c r="K4" s="125"/>
    </row>
    <row r="5" spans="1:11" ht="11.25">
      <c r="B5" s="83"/>
      <c r="C5" s="84"/>
      <c r="D5" s="2"/>
      <c r="E5" s="78"/>
      <c r="F5" s="2"/>
      <c r="G5" s="2"/>
      <c r="H5" s="125"/>
      <c r="I5" s="125"/>
      <c r="J5" s="125"/>
      <c r="K5" s="125"/>
    </row>
    <row r="6" spans="1:11" ht="11.25">
      <c r="B6" s="83"/>
      <c r="C6" s="84"/>
      <c r="D6" s="2"/>
      <c r="E6" s="78"/>
      <c r="F6" s="2"/>
      <c r="G6" s="2"/>
      <c r="H6" s="125"/>
      <c r="I6" s="125"/>
      <c r="J6" s="125"/>
      <c r="K6" s="125"/>
    </row>
    <row r="7" spans="1:11" ht="11.25">
      <c r="A7" s="2"/>
      <c r="B7" s="83"/>
      <c r="C7" s="84"/>
      <c r="D7" s="81"/>
      <c r="E7" s="80"/>
      <c r="F7" s="81"/>
      <c r="G7" s="2"/>
      <c r="H7" s="125"/>
      <c r="I7" s="125"/>
      <c r="J7" s="125"/>
      <c r="K7" s="125"/>
    </row>
    <row r="8" spans="1:11" ht="24" customHeight="1">
      <c r="A8" s="2"/>
      <c r="B8" s="61"/>
      <c r="D8" s="113"/>
      <c r="E8" s="114"/>
      <c r="F8" s="114"/>
      <c r="G8" s="115"/>
      <c r="H8" s="126"/>
      <c r="I8" s="126"/>
      <c r="J8" s="126"/>
      <c r="K8" s="126"/>
    </row>
    <row r="9" spans="1:11" s="4" customFormat="1" ht="180" customHeight="1">
      <c r="A9" s="74" t="s">
        <v>11</v>
      </c>
      <c r="B9" s="3"/>
      <c r="C9" s="62" t="s">
        <v>10</v>
      </c>
      <c r="D9" s="104" t="s">
        <v>82</v>
      </c>
      <c r="E9" s="104" t="s">
        <v>83</v>
      </c>
      <c r="F9" s="104" t="s">
        <v>84</v>
      </c>
      <c r="G9" s="104" t="s">
        <v>80</v>
      </c>
      <c r="H9" s="127"/>
      <c r="I9" s="127"/>
      <c r="J9" s="127"/>
      <c r="K9" s="127"/>
    </row>
    <row r="10" spans="1:11" s="37" customFormat="1" ht="12" customHeight="1">
      <c r="A10" s="34"/>
      <c r="B10" s="35" t="s">
        <v>7</v>
      </c>
      <c r="C10" s="102">
        <v>2517</v>
      </c>
      <c r="D10" s="122">
        <v>1958</v>
      </c>
      <c r="E10" s="122">
        <v>374</v>
      </c>
      <c r="F10" s="122">
        <v>127</v>
      </c>
      <c r="G10" s="106">
        <v>58</v>
      </c>
      <c r="H10" s="124"/>
      <c r="I10" s="124"/>
      <c r="J10" s="124"/>
      <c r="K10" s="124"/>
    </row>
    <row r="11" spans="1:11" s="39" customFormat="1" ht="12" customHeight="1">
      <c r="A11" s="38"/>
      <c r="B11" s="82"/>
      <c r="C11" s="75">
        <v>100</v>
      </c>
      <c r="D11" s="58">
        <f>D10/$C$10*100</f>
        <v>77.791021056813676</v>
      </c>
      <c r="E11" s="58">
        <f t="shared" ref="E11:G11" si="0">E10/$C$10*100</f>
        <v>14.858959078267779</v>
      </c>
      <c r="F11" s="111">
        <f t="shared" si="0"/>
        <v>5.0456893126738178</v>
      </c>
      <c r="G11" s="111">
        <f t="shared" si="0"/>
        <v>2.3043305522447355</v>
      </c>
      <c r="H11" s="128"/>
      <c r="I11" s="128"/>
      <c r="J11" s="128"/>
      <c r="K11" s="128"/>
    </row>
    <row r="12" spans="1:11" s="37" customFormat="1" ht="12" customHeight="1">
      <c r="A12" s="143" t="s">
        <v>18</v>
      </c>
      <c r="B12" s="86" t="s">
        <v>8</v>
      </c>
      <c r="C12" s="102">
        <v>986</v>
      </c>
      <c r="D12" s="106">
        <v>776</v>
      </c>
      <c r="E12" s="106">
        <v>139</v>
      </c>
      <c r="F12" s="106">
        <v>57</v>
      </c>
      <c r="G12" s="106">
        <v>14</v>
      </c>
      <c r="H12" s="124"/>
      <c r="I12" s="124"/>
      <c r="J12" s="124"/>
      <c r="K12" s="124"/>
    </row>
    <row r="13" spans="1:11" s="39" customFormat="1" ht="12" customHeight="1">
      <c r="A13" s="144"/>
      <c r="B13" s="89"/>
      <c r="C13" s="76">
        <v>100</v>
      </c>
      <c r="D13" s="116">
        <f>D12/$C$12*100</f>
        <v>78.701825557809329</v>
      </c>
      <c r="E13" s="116">
        <f t="shared" ref="E13:G13" si="1">E12/$C$12*100</f>
        <v>14.0973630831643</v>
      </c>
      <c r="F13" s="117">
        <f t="shared" si="1"/>
        <v>5.7809330628803242</v>
      </c>
      <c r="G13" s="117">
        <f t="shared" si="1"/>
        <v>1.4198782961460445</v>
      </c>
      <c r="H13" s="128"/>
      <c r="I13" s="128"/>
      <c r="J13" s="128"/>
      <c r="K13" s="128"/>
    </row>
    <row r="14" spans="1:11" s="37" customFormat="1" ht="12" customHeight="1">
      <c r="A14" s="144"/>
      <c r="B14" s="88" t="s">
        <v>9</v>
      </c>
      <c r="C14" s="103">
        <v>1513</v>
      </c>
      <c r="D14" s="120">
        <v>1169</v>
      </c>
      <c r="E14" s="120">
        <v>232</v>
      </c>
      <c r="F14" s="120">
        <v>70</v>
      </c>
      <c r="G14" s="120">
        <v>42</v>
      </c>
      <c r="H14" s="124"/>
      <c r="I14" s="124"/>
      <c r="J14" s="124"/>
      <c r="K14" s="124"/>
    </row>
    <row r="15" spans="1:11" s="39" customFormat="1" ht="12" customHeight="1">
      <c r="A15" s="144"/>
      <c r="B15" s="87"/>
      <c r="C15" s="77">
        <v>100</v>
      </c>
      <c r="D15" s="118">
        <f>D14/$C$14*100</f>
        <v>77.263714474553865</v>
      </c>
      <c r="E15" s="118">
        <f t="shared" ref="E15:G15" si="2">E14/$C$14*100</f>
        <v>15.33377395902181</v>
      </c>
      <c r="F15" s="97">
        <f t="shared" si="2"/>
        <v>4.6265697290152019</v>
      </c>
      <c r="G15" s="97">
        <f t="shared" si="2"/>
        <v>2.7759418374091211</v>
      </c>
      <c r="H15" s="128"/>
      <c r="I15" s="128"/>
      <c r="J15" s="128"/>
      <c r="K15" s="128"/>
    </row>
    <row r="16" spans="1:11" s="37" customFormat="1" ht="12" customHeight="1">
      <c r="A16" s="144"/>
      <c r="B16" s="91" t="s">
        <v>13</v>
      </c>
      <c r="C16" s="76">
        <v>18</v>
      </c>
      <c r="D16" s="108">
        <v>13</v>
      </c>
      <c r="E16" s="108">
        <v>3</v>
      </c>
      <c r="F16" s="108">
        <v>0</v>
      </c>
      <c r="G16" s="108">
        <v>2</v>
      </c>
      <c r="H16" s="124"/>
      <c r="I16" s="124"/>
      <c r="J16" s="124"/>
      <c r="K16" s="124"/>
    </row>
    <row r="17" spans="1:11" s="39" customFormat="1" ht="12" customHeight="1">
      <c r="A17" s="145"/>
      <c r="B17" s="90"/>
      <c r="C17" s="75">
        <v>100</v>
      </c>
      <c r="D17" s="58">
        <f>D16/$C$16*100</f>
        <v>72.222222222222214</v>
      </c>
      <c r="E17" s="58">
        <f t="shared" ref="E17:G17" si="3">E16/$C$16*100</f>
        <v>16.666666666666664</v>
      </c>
      <c r="F17" s="111">
        <f t="shared" si="3"/>
        <v>0</v>
      </c>
      <c r="G17" s="111">
        <f t="shared" si="3"/>
        <v>11.111111111111111</v>
      </c>
      <c r="H17" s="128"/>
      <c r="I17" s="128"/>
      <c r="J17" s="128"/>
      <c r="K17" s="128"/>
    </row>
    <row r="18" spans="1:11" s="66" customFormat="1" ht="12" customHeight="1">
      <c r="A18" s="144" t="s">
        <v>19</v>
      </c>
      <c r="B18" s="88" t="s">
        <v>55</v>
      </c>
      <c r="C18" s="103">
        <v>188</v>
      </c>
      <c r="D18" s="96">
        <v>154</v>
      </c>
      <c r="E18" s="96">
        <v>3</v>
      </c>
      <c r="F18" s="41">
        <v>30</v>
      </c>
      <c r="G18" s="41">
        <v>1</v>
      </c>
      <c r="H18" s="124"/>
      <c r="I18" s="124"/>
      <c r="J18" s="124"/>
      <c r="K18" s="124"/>
    </row>
    <row r="19" spans="1:11" s="39" customFormat="1" ht="12" customHeight="1">
      <c r="A19" s="144"/>
      <c r="B19" s="87"/>
      <c r="C19" s="77">
        <v>100</v>
      </c>
      <c r="D19" s="97">
        <f>D18/$C$18*100</f>
        <v>81.914893617021278</v>
      </c>
      <c r="E19" s="97">
        <f>E18/$C$18*100</f>
        <v>1.5957446808510638</v>
      </c>
      <c r="F19" s="97">
        <f t="shared" ref="F19:G19" si="4">F18/$C$18*100</f>
        <v>15.957446808510639</v>
      </c>
      <c r="G19" s="97">
        <f t="shared" si="4"/>
        <v>0.53191489361702127</v>
      </c>
      <c r="H19" s="128"/>
      <c r="I19" s="128"/>
      <c r="J19" s="128"/>
      <c r="K19" s="128"/>
    </row>
    <row r="20" spans="1:11" s="66" customFormat="1" ht="12" customHeight="1">
      <c r="A20" s="144"/>
      <c r="B20" s="88" t="s">
        <v>14</v>
      </c>
      <c r="C20" s="103">
        <v>262</v>
      </c>
      <c r="D20" s="96">
        <v>222</v>
      </c>
      <c r="E20" s="96">
        <v>20</v>
      </c>
      <c r="F20" s="41">
        <v>16</v>
      </c>
      <c r="G20" s="41">
        <v>4</v>
      </c>
      <c r="H20" s="124"/>
      <c r="I20" s="124"/>
      <c r="J20" s="124"/>
      <c r="K20" s="124"/>
    </row>
    <row r="21" spans="1:11" s="39" customFormat="1" ht="12" customHeight="1">
      <c r="A21" s="144"/>
      <c r="B21" s="87"/>
      <c r="C21" s="77">
        <v>100</v>
      </c>
      <c r="D21" s="97">
        <f>D20/$C$20*100</f>
        <v>84.732824427480907</v>
      </c>
      <c r="E21" s="97">
        <f>E20/$C$20*100</f>
        <v>7.6335877862595423</v>
      </c>
      <c r="F21" s="97">
        <f t="shared" ref="F21:G21" si="5">F20/$C$20*100</f>
        <v>6.1068702290076331</v>
      </c>
      <c r="G21" s="97">
        <f t="shared" si="5"/>
        <v>1.5267175572519083</v>
      </c>
      <c r="H21" s="128"/>
      <c r="I21" s="128"/>
      <c r="J21" s="128"/>
      <c r="K21" s="128"/>
    </row>
    <row r="22" spans="1:11" s="66" customFormat="1" ht="12" customHeight="1">
      <c r="A22" s="144"/>
      <c r="B22" s="91" t="s">
        <v>15</v>
      </c>
      <c r="C22" s="103">
        <v>406</v>
      </c>
      <c r="D22" s="98">
        <v>330</v>
      </c>
      <c r="E22" s="98">
        <v>61</v>
      </c>
      <c r="F22" s="40">
        <v>10</v>
      </c>
      <c r="G22" s="40">
        <v>5</v>
      </c>
      <c r="H22" s="124"/>
      <c r="I22" s="124"/>
      <c r="J22" s="124"/>
      <c r="K22" s="124"/>
    </row>
    <row r="23" spans="1:11" s="39" customFormat="1" ht="12" customHeight="1">
      <c r="A23" s="144"/>
      <c r="B23" s="87"/>
      <c r="C23" s="76">
        <v>100</v>
      </c>
      <c r="D23" s="97">
        <f>D22/$C$22*100</f>
        <v>81.2807881773399</v>
      </c>
      <c r="E23" s="97">
        <f>E22/$C$22*100</f>
        <v>15.024630541871922</v>
      </c>
      <c r="F23" s="97">
        <f t="shared" ref="F23:G23" si="6">F22/$C$22*100</f>
        <v>2.4630541871921183</v>
      </c>
      <c r="G23" s="97">
        <f t="shared" si="6"/>
        <v>1.2315270935960592</v>
      </c>
      <c r="H23" s="128"/>
      <c r="I23" s="128"/>
      <c r="J23" s="128"/>
      <c r="K23" s="128"/>
    </row>
    <row r="24" spans="1:11" s="66" customFormat="1" ht="12" customHeight="1">
      <c r="A24" s="144"/>
      <c r="B24" s="88" t="s">
        <v>16</v>
      </c>
      <c r="C24" s="103">
        <v>451</v>
      </c>
      <c r="D24" s="96">
        <v>362</v>
      </c>
      <c r="E24" s="96">
        <v>62</v>
      </c>
      <c r="F24" s="41">
        <v>16</v>
      </c>
      <c r="G24" s="41">
        <v>11</v>
      </c>
      <c r="H24" s="124"/>
      <c r="I24" s="124"/>
      <c r="J24" s="124"/>
      <c r="K24" s="124"/>
    </row>
    <row r="25" spans="1:11" s="39" customFormat="1" ht="12" customHeight="1">
      <c r="A25" s="144"/>
      <c r="B25" s="87"/>
      <c r="C25" s="77">
        <v>100</v>
      </c>
      <c r="D25" s="97">
        <f>D24/$C$24*100</f>
        <v>80.266075388026607</v>
      </c>
      <c r="E25" s="97">
        <f>E24/$C$24*100</f>
        <v>13.747228381374724</v>
      </c>
      <c r="F25" s="97">
        <f t="shared" ref="F25:G25" si="7">F24/$C$24*100</f>
        <v>3.5476718403547673</v>
      </c>
      <c r="G25" s="97">
        <f t="shared" si="7"/>
        <v>2.4390243902439024</v>
      </c>
      <c r="H25" s="128"/>
      <c r="I25" s="128"/>
      <c r="J25" s="128"/>
      <c r="K25" s="128"/>
    </row>
    <row r="26" spans="1:11" s="66" customFormat="1" ht="12" customHeight="1">
      <c r="A26" s="144"/>
      <c r="B26" s="88" t="s">
        <v>17</v>
      </c>
      <c r="C26" s="103">
        <v>554</v>
      </c>
      <c r="D26" s="98">
        <v>454</v>
      </c>
      <c r="E26" s="98">
        <v>72</v>
      </c>
      <c r="F26" s="40">
        <v>18</v>
      </c>
      <c r="G26" s="40">
        <v>10</v>
      </c>
      <c r="H26" s="124"/>
      <c r="I26" s="124"/>
      <c r="J26" s="124"/>
      <c r="K26" s="124"/>
    </row>
    <row r="27" spans="1:11" s="39" customFormat="1" ht="12" customHeight="1">
      <c r="A27" s="144"/>
      <c r="B27" s="87"/>
      <c r="C27" s="76">
        <v>100</v>
      </c>
      <c r="D27" s="97">
        <f>D26/$C$26*100</f>
        <v>81.949458483754512</v>
      </c>
      <c r="E27" s="97">
        <f>E26/$C$26*100</f>
        <v>12.996389891696749</v>
      </c>
      <c r="F27" s="97">
        <f t="shared" ref="F27:G27" si="8">F26/$C$26*100</f>
        <v>3.2490974729241873</v>
      </c>
      <c r="G27" s="97">
        <f t="shared" si="8"/>
        <v>1.8050541516245486</v>
      </c>
      <c r="H27" s="128"/>
      <c r="I27" s="128"/>
      <c r="J27" s="128"/>
      <c r="K27" s="128"/>
    </row>
    <row r="28" spans="1:11" s="37" customFormat="1" ht="12" customHeight="1">
      <c r="A28" s="144"/>
      <c r="B28" s="91" t="s">
        <v>56</v>
      </c>
      <c r="C28" s="103">
        <v>639</v>
      </c>
      <c r="D28" s="98">
        <v>423</v>
      </c>
      <c r="E28" s="98">
        <v>153</v>
      </c>
      <c r="F28" s="40">
        <v>37</v>
      </c>
      <c r="G28" s="40">
        <v>26</v>
      </c>
      <c r="H28" s="124"/>
      <c r="I28" s="124"/>
      <c r="J28" s="124"/>
      <c r="K28" s="124"/>
    </row>
    <row r="29" spans="1:11" s="39" customFormat="1" ht="12" customHeight="1">
      <c r="A29" s="144"/>
      <c r="B29" s="87"/>
      <c r="C29" s="77">
        <v>100</v>
      </c>
      <c r="D29" s="97">
        <f>D28/$C$28*100</f>
        <v>66.197183098591552</v>
      </c>
      <c r="E29" s="97">
        <f>E28/$C$28*100</f>
        <v>23.943661971830984</v>
      </c>
      <c r="F29" s="97">
        <f t="shared" ref="F29:G29" si="9">F28/$C$28*100</f>
        <v>5.7902973395931143</v>
      </c>
      <c r="G29" s="97">
        <f t="shared" si="9"/>
        <v>4.0688575899843507</v>
      </c>
      <c r="H29" s="128"/>
      <c r="I29" s="128"/>
      <c r="J29" s="128"/>
      <c r="K29" s="128"/>
    </row>
    <row r="30" spans="1:11" s="66" customFormat="1" ht="12" customHeight="1">
      <c r="A30" s="144"/>
      <c r="B30" s="88" t="s">
        <v>12</v>
      </c>
      <c r="C30" s="103">
        <v>17</v>
      </c>
      <c r="D30" s="96">
        <v>13</v>
      </c>
      <c r="E30" s="96">
        <v>3</v>
      </c>
      <c r="F30" s="41">
        <v>0</v>
      </c>
      <c r="G30" s="41">
        <v>1</v>
      </c>
      <c r="H30" s="124"/>
      <c r="I30" s="124"/>
      <c r="J30" s="124"/>
      <c r="K30" s="124"/>
    </row>
    <row r="31" spans="1:11" s="39" customFormat="1" ht="12" customHeight="1">
      <c r="A31" s="145"/>
      <c r="B31" s="90"/>
      <c r="C31" s="75">
        <v>100</v>
      </c>
      <c r="D31" s="97">
        <f>D30/$C$30*100</f>
        <v>76.470588235294116</v>
      </c>
      <c r="E31" s="97">
        <f>E30/$C$30*100</f>
        <v>17.647058823529413</v>
      </c>
      <c r="F31" s="97">
        <f t="shared" ref="F31:G31" si="10">F30/$C$30*100</f>
        <v>0</v>
      </c>
      <c r="G31" s="97">
        <f t="shared" si="10"/>
        <v>5.8823529411764701</v>
      </c>
      <c r="H31" s="128"/>
      <c r="I31" s="128"/>
      <c r="J31" s="128"/>
      <c r="K31" s="128"/>
    </row>
    <row r="32" spans="1:11" s="66" customFormat="1" ht="12" customHeight="1">
      <c r="A32" s="143" t="s">
        <v>20</v>
      </c>
      <c r="B32" s="91" t="s">
        <v>21</v>
      </c>
      <c r="C32" s="102">
        <v>313</v>
      </c>
      <c r="D32" s="85">
        <v>247</v>
      </c>
      <c r="E32" s="85">
        <v>50</v>
      </c>
      <c r="F32" s="36">
        <v>10</v>
      </c>
      <c r="G32" s="36">
        <v>6</v>
      </c>
      <c r="H32" s="124"/>
      <c r="I32" s="124"/>
      <c r="J32" s="124"/>
      <c r="K32" s="124"/>
    </row>
    <row r="33" spans="1:11" s="39" customFormat="1" ht="12" customHeight="1">
      <c r="A33" s="144"/>
      <c r="B33" s="87"/>
      <c r="C33" s="76">
        <v>100</v>
      </c>
      <c r="D33" s="97">
        <f>D32/$C$32*100</f>
        <v>78.91373801916933</v>
      </c>
      <c r="E33" s="97">
        <f>E32/$C$32*100</f>
        <v>15.974440894568689</v>
      </c>
      <c r="F33" s="97">
        <f t="shared" ref="F33:G33" si="11">F32/$C$32*100</f>
        <v>3.1948881789137378</v>
      </c>
      <c r="G33" s="97">
        <f t="shared" si="11"/>
        <v>1.9169329073482428</v>
      </c>
      <c r="H33" s="128"/>
      <c r="I33" s="128"/>
      <c r="J33" s="128"/>
      <c r="K33" s="128"/>
    </row>
    <row r="34" spans="1:11" s="66" customFormat="1" ht="12" customHeight="1">
      <c r="A34" s="144"/>
      <c r="B34" s="91" t="s">
        <v>22</v>
      </c>
      <c r="C34" s="103">
        <v>352</v>
      </c>
      <c r="D34" s="98">
        <v>263</v>
      </c>
      <c r="E34" s="98">
        <v>64</v>
      </c>
      <c r="F34" s="40">
        <v>20</v>
      </c>
      <c r="G34" s="40">
        <v>5</v>
      </c>
      <c r="H34" s="124"/>
      <c r="I34" s="124"/>
      <c r="J34" s="124"/>
      <c r="K34" s="124"/>
    </row>
    <row r="35" spans="1:11" s="39" customFormat="1" ht="12" customHeight="1">
      <c r="A35" s="144"/>
      <c r="B35" s="87"/>
      <c r="C35" s="77">
        <v>100</v>
      </c>
      <c r="D35" s="97">
        <f>D34/$C$34*100</f>
        <v>74.715909090909093</v>
      </c>
      <c r="E35" s="97">
        <f>E34/$C$34*100</f>
        <v>18.181818181818183</v>
      </c>
      <c r="F35" s="97">
        <f t="shared" ref="F35:G35" si="12">F34/$C$34*100</f>
        <v>5.6818181818181817</v>
      </c>
      <c r="G35" s="97">
        <f t="shared" si="12"/>
        <v>1.4204545454545454</v>
      </c>
      <c r="H35" s="128"/>
      <c r="I35" s="128"/>
      <c r="J35" s="128"/>
      <c r="K35" s="128"/>
    </row>
    <row r="36" spans="1:11" s="66" customFormat="1" ht="12" customHeight="1">
      <c r="A36" s="144"/>
      <c r="B36" s="88" t="s">
        <v>23</v>
      </c>
      <c r="C36" s="76">
        <v>327</v>
      </c>
      <c r="D36" s="96">
        <v>254</v>
      </c>
      <c r="E36" s="96">
        <v>42</v>
      </c>
      <c r="F36" s="41">
        <v>19</v>
      </c>
      <c r="G36" s="41">
        <v>12</v>
      </c>
      <c r="H36" s="124"/>
      <c r="I36" s="124"/>
      <c r="J36" s="124"/>
      <c r="K36" s="124"/>
    </row>
    <row r="37" spans="1:11" s="39" customFormat="1" ht="12" customHeight="1">
      <c r="A37" s="144"/>
      <c r="B37" s="87"/>
      <c r="C37" s="76">
        <v>100</v>
      </c>
      <c r="D37" s="97">
        <f>D36/$C$36*100</f>
        <v>77.675840978593271</v>
      </c>
      <c r="E37" s="97">
        <f>E36/$C$36*100</f>
        <v>12.844036697247708</v>
      </c>
      <c r="F37" s="97">
        <f t="shared" ref="F37:G37" si="13">F36/$C$36*100</f>
        <v>5.81039755351682</v>
      </c>
      <c r="G37" s="97">
        <f t="shared" si="13"/>
        <v>3.669724770642202</v>
      </c>
      <c r="H37" s="128"/>
      <c r="I37" s="128"/>
      <c r="J37" s="128"/>
      <c r="K37" s="128"/>
    </row>
    <row r="38" spans="1:11" s="66" customFormat="1" ht="12" customHeight="1">
      <c r="A38" s="144"/>
      <c r="B38" s="88" t="s">
        <v>24</v>
      </c>
      <c r="C38" s="103">
        <v>248</v>
      </c>
      <c r="D38" s="98">
        <v>188</v>
      </c>
      <c r="E38" s="98">
        <v>36</v>
      </c>
      <c r="F38" s="40">
        <v>17</v>
      </c>
      <c r="G38" s="40">
        <v>7</v>
      </c>
      <c r="H38" s="124"/>
      <c r="I38" s="124"/>
      <c r="J38" s="124"/>
      <c r="K38" s="124"/>
    </row>
    <row r="39" spans="1:11" s="39" customFormat="1" ht="12" customHeight="1">
      <c r="A39" s="144"/>
      <c r="B39" s="87"/>
      <c r="C39" s="77">
        <v>100</v>
      </c>
      <c r="D39" s="97">
        <f>D38/$C$38*100</f>
        <v>75.806451612903231</v>
      </c>
      <c r="E39" s="97">
        <f>E38/$C$38*100</f>
        <v>14.516129032258066</v>
      </c>
      <c r="F39" s="97">
        <f t="shared" ref="F39:G39" si="14">F38/$C$38*100</f>
        <v>6.854838709677419</v>
      </c>
      <c r="G39" s="97">
        <f t="shared" si="14"/>
        <v>2.82258064516129</v>
      </c>
      <c r="H39" s="128"/>
      <c r="I39" s="128"/>
      <c r="J39" s="128"/>
      <c r="K39" s="128"/>
    </row>
    <row r="40" spans="1:11" s="66" customFormat="1" ht="12" customHeight="1">
      <c r="A40" s="144"/>
      <c r="B40" s="88" t="s">
        <v>25</v>
      </c>
      <c r="C40" s="76">
        <v>167</v>
      </c>
      <c r="D40" s="96">
        <v>134</v>
      </c>
      <c r="E40" s="96">
        <v>20</v>
      </c>
      <c r="F40" s="41">
        <v>10</v>
      </c>
      <c r="G40" s="41">
        <v>3</v>
      </c>
      <c r="H40" s="124"/>
      <c r="I40" s="124"/>
      <c r="J40" s="124"/>
      <c r="K40" s="124"/>
    </row>
    <row r="41" spans="1:11" s="39" customFormat="1" ht="12" customHeight="1">
      <c r="A41" s="144"/>
      <c r="B41" s="87"/>
      <c r="C41" s="76">
        <v>100</v>
      </c>
      <c r="D41" s="97">
        <f>D40/$C$40*100</f>
        <v>80.23952095808383</v>
      </c>
      <c r="E41" s="97">
        <f>E40/$C$40*100</f>
        <v>11.976047904191617</v>
      </c>
      <c r="F41" s="97">
        <f t="shared" ref="F41:G41" si="15">F40/$C$40*100</f>
        <v>5.9880239520958085</v>
      </c>
      <c r="G41" s="97">
        <f t="shared" si="15"/>
        <v>1.7964071856287425</v>
      </c>
      <c r="H41" s="128"/>
      <c r="I41" s="128"/>
      <c r="J41" s="128"/>
      <c r="K41" s="128"/>
    </row>
    <row r="42" spans="1:11" s="37" customFormat="1" ht="12" customHeight="1">
      <c r="A42" s="144"/>
      <c r="B42" s="91" t="s">
        <v>26</v>
      </c>
      <c r="C42" s="103">
        <v>275</v>
      </c>
      <c r="D42" s="98">
        <v>221</v>
      </c>
      <c r="E42" s="98">
        <v>36</v>
      </c>
      <c r="F42" s="40">
        <v>12</v>
      </c>
      <c r="G42" s="40">
        <v>6</v>
      </c>
      <c r="H42" s="124"/>
      <c r="I42" s="124"/>
      <c r="J42" s="124"/>
      <c r="K42" s="124"/>
    </row>
    <row r="43" spans="1:11" s="39" customFormat="1" ht="12" customHeight="1">
      <c r="A43" s="144"/>
      <c r="B43" s="87"/>
      <c r="C43" s="77">
        <v>100</v>
      </c>
      <c r="D43" s="97">
        <f>D42/$C$42*100</f>
        <v>80.36363636363636</v>
      </c>
      <c r="E43" s="97">
        <f>E42/$C$42*100</f>
        <v>13.090909090909092</v>
      </c>
      <c r="F43" s="97">
        <f t="shared" ref="F43:G43" si="16">F42/$C$42*100</f>
        <v>4.3636363636363642</v>
      </c>
      <c r="G43" s="97">
        <f t="shared" si="16"/>
        <v>2.1818181818181821</v>
      </c>
      <c r="H43" s="128"/>
      <c r="I43" s="128"/>
      <c r="J43" s="128"/>
      <c r="K43" s="128"/>
    </row>
    <row r="44" spans="1:11" s="37" customFormat="1" ht="12" customHeight="1">
      <c r="A44" s="144"/>
      <c r="B44" s="88" t="s">
        <v>27</v>
      </c>
      <c r="C44" s="76">
        <v>147</v>
      </c>
      <c r="D44" s="96">
        <v>119</v>
      </c>
      <c r="E44" s="96">
        <v>15</v>
      </c>
      <c r="F44" s="41">
        <v>7</v>
      </c>
      <c r="G44" s="41">
        <v>6</v>
      </c>
      <c r="H44" s="124"/>
      <c r="I44" s="124"/>
      <c r="J44" s="124"/>
      <c r="K44" s="124"/>
    </row>
    <row r="45" spans="1:11" s="39" customFormat="1" ht="12" customHeight="1">
      <c r="A45" s="144"/>
      <c r="B45" s="87"/>
      <c r="C45" s="76">
        <v>100</v>
      </c>
      <c r="D45" s="97">
        <f>D44/$C$44*100</f>
        <v>80.952380952380949</v>
      </c>
      <c r="E45" s="97">
        <f>E44/$C$44*100</f>
        <v>10.204081632653061</v>
      </c>
      <c r="F45" s="97">
        <f t="shared" ref="F45:G45" si="17">F44/$C$44*100</f>
        <v>4.7619047619047619</v>
      </c>
      <c r="G45" s="97">
        <f t="shared" si="17"/>
        <v>4.0816326530612246</v>
      </c>
      <c r="H45" s="128"/>
      <c r="I45" s="128"/>
      <c r="J45" s="128"/>
      <c r="K45" s="128"/>
    </row>
    <row r="46" spans="1:11" s="37" customFormat="1" ht="12" customHeight="1">
      <c r="A46" s="144"/>
      <c r="B46" s="91" t="s">
        <v>28</v>
      </c>
      <c r="C46" s="103">
        <v>194</v>
      </c>
      <c r="D46" s="98">
        <v>146</v>
      </c>
      <c r="E46" s="98">
        <v>32</v>
      </c>
      <c r="F46" s="40">
        <v>14</v>
      </c>
      <c r="G46" s="40">
        <v>2</v>
      </c>
      <c r="H46" s="124"/>
      <c r="I46" s="124"/>
      <c r="J46" s="124"/>
      <c r="K46" s="124"/>
    </row>
    <row r="47" spans="1:11" s="39" customFormat="1" ht="12" customHeight="1">
      <c r="A47" s="144"/>
      <c r="B47" s="87"/>
      <c r="C47" s="77">
        <v>100</v>
      </c>
      <c r="D47" s="97">
        <f>D46/$C$46*100</f>
        <v>75.257731958762889</v>
      </c>
      <c r="E47" s="97">
        <f>E46/$C$46*100</f>
        <v>16.494845360824741</v>
      </c>
      <c r="F47" s="97">
        <f t="shared" ref="F47:G47" si="18">F46/$C$46*100</f>
        <v>7.216494845360824</v>
      </c>
      <c r="G47" s="97">
        <f t="shared" si="18"/>
        <v>1.0309278350515463</v>
      </c>
      <c r="H47" s="128"/>
      <c r="I47" s="128"/>
      <c r="J47" s="128"/>
      <c r="K47" s="128"/>
    </row>
    <row r="48" spans="1:11" s="66" customFormat="1" ht="12" customHeight="1">
      <c r="A48" s="144"/>
      <c r="B48" s="88" t="s">
        <v>29</v>
      </c>
      <c r="C48" s="76">
        <v>296</v>
      </c>
      <c r="D48" s="96">
        <v>231</v>
      </c>
      <c r="E48" s="96">
        <v>46</v>
      </c>
      <c r="F48" s="41">
        <v>13</v>
      </c>
      <c r="G48" s="41">
        <v>6</v>
      </c>
      <c r="H48" s="124"/>
      <c r="I48" s="124"/>
      <c r="J48" s="124"/>
      <c r="K48" s="124"/>
    </row>
    <row r="49" spans="1:11" s="39" customFormat="1" ht="12" customHeight="1">
      <c r="A49" s="144"/>
      <c r="B49" s="87"/>
      <c r="C49" s="76">
        <v>100</v>
      </c>
      <c r="D49" s="97">
        <f>D48/$C$48*100</f>
        <v>78.040540540540533</v>
      </c>
      <c r="E49" s="97">
        <f>E48/$C$48*100</f>
        <v>15.54054054054054</v>
      </c>
      <c r="F49" s="97">
        <f t="shared" ref="F49:G49" si="19">F48/$C$48*100</f>
        <v>4.3918918918918921</v>
      </c>
      <c r="G49" s="97">
        <f t="shared" si="19"/>
        <v>2.0270270270270272</v>
      </c>
      <c r="H49" s="128"/>
      <c r="I49" s="128"/>
      <c r="J49" s="128"/>
      <c r="K49" s="128"/>
    </row>
    <row r="50" spans="1:11" s="66" customFormat="1" ht="12" customHeight="1">
      <c r="A50" s="144"/>
      <c r="B50" s="88" t="s">
        <v>30</v>
      </c>
      <c r="C50" s="103">
        <v>178</v>
      </c>
      <c r="D50" s="98">
        <v>139</v>
      </c>
      <c r="E50" s="98">
        <v>30</v>
      </c>
      <c r="F50" s="40">
        <v>5</v>
      </c>
      <c r="G50" s="40">
        <v>4</v>
      </c>
      <c r="H50" s="124"/>
      <c r="I50" s="124"/>
      <c r="J50" s="124"/>
      <c r="K50" s="124"/>
    </row>
    <row r="51" spans="1:11" s="39" customFormat="1" ht="12" customHeight="1">
      <c r="A51" s="144"/>
      <c r="B51" s="87"/>
      <c r="C51" s="77">
        <v>100</v>
      </c>
      <c r="D51" s="97">
        <f>D50/$C$50*100</f>
        <v>78.089887640449433</v>
      </c>
      <c r="E51" s="97">
        <f>E50/$C$50*100</f>
        <v>16.853932584269664</v>
      </c>
      <c r="F51" s="97">
        <f t="shared" ref="F51:G51" si="20">F50/$C$50*100</f>
        <v>2.8089887640449436</v>
      </c>
      <c r="G51" s="97">
        <f t="shared" si="20"/>
        <v>2.2471910112359552</v>
      </c>
      <c r="H51" s="128"/>
      <c r="I51" s="128"/>
      <c r="J51" s="128"/>
      <c r="K51" s="128"/>
    </row>
    <row r="52" spans="1:11" s="66" customFormat="1" ht="12" customHeight="1">
      <c r="A52" s="144"/>
      <c r="B52" s="88" t="s">
        <v>12</v>
      </c>
      <c r="C52" s="76">
        <v>20</v>
      </c>
      <c r="D52" s="96">
        <v>16</v>
      </c>
      <c r="E52" s="96">
        <v>3</v>
      </c>
      <c r="F52" s="41">
        <v>0</v>
      </c>
      <c r="G52" s="41">
        <v>1</v>
      </c>
      <c r="H52" s="124"/>
      <c r="I52" s="124"/>
      <c r="J52" s="124"/>
      <c r="K52" s="124"/>
    </row>
    <row r="53" spans="1:11" s="39" customFormat="1" ht="12" customHeight="1">
      <c r="A53" s="145"/>
      <c r="B53" s="90"/>
      <c r="C53" s="75">
        <v>100</v>
      </c>
      <c r="D53" s="111">
        <f>D52/$C$52*100</f>
        <v>80</v>
      </c>
      <c r="E53" s="111">
        <f>E52/$C$52*100</f>
        <v>15</v>
      </c>
      <c r="F53" s="111">
        <f t="shared" ref="F53:G53" si="21">F52/$C$52*100</f>
        <v>0</v>
      </c>
      <c r="G53" s="111">
        <f t="shared" si="21"/>
        <v>5</v>
      </c>
      <c r="H53" s="138"/>
      <c r="I53" s="128"/>
      <c r="J53" s="128"/>
      <c r="K53" s="128"/>
    </row>
    <row r="54" spans="1:11" s="39" customFormat="1" ht="12" customHeight="1">
      <c r="A54" s="143" t="s">
        <v>42</v>
      </c>
      <c r="B54" s="121" t="s">
        <v>53</v>
      </c>
      <c r="C54" s="102">
        <v>696</v>
      </c>
      <c r="D54" s="85">
        <v>547</v>
      </c>
      <c r="E54" s="85">
        <v>105</v>
      </c>
      <c r="F54" s="36">
        <v>32</v>
      </c>
      <c r="G54" s="36">
        <v>12</v>
      </c>
      <c r="H54" s="124"/>
      <c r="I54" s="124"/>
      <c r="J54" s="124"/>
      <c r="K54" s="124"/>
    </row>
    <row r="55" spans="1:11" s="39" customFormat="1" ht="12" customHeight="1">
      <c r="A55" s="144"/>
      <c r="B55" s="92"/>
      <c r="C55" s="77">
        <v>100</v>
      </c>
      <c r="D55" s="97">
        <f>D54/$C$54*100</f>
        <v>78.591954022988503</v>
      </c>
      <c r="E55" s="97">
        <f>E54/$C$54*100</f>
        <v>15.086206896551724</v>
      </c>
      <c r="F55" s="97">
        <f t="shared" ref="F55:G55" si="22">F54/$C$54*100</f>
        <v>4.5977011494252871</v>
      </c>
      <c r="G55" s="97">
        <f t="shared" si="22"/>
        <v>1.7241379310344827</v>
      </c>
      <c r="H55" s="128"/>
      <c r="I55" s="128"/>
      <c r="J55" s="128"/>
      <c r="K55" s="128"/>
    </row>
    <row r="56" spans="1:11" s="39" customFormat="1" ht="12" customHeight="1">
      <c r="A56" s="144"/>
      <c r="B56" s="93" t="s">
        <v>43</v>
      </c>
      <c r="C56" s="76">
        <v>112</v>
      </c>
      <c r="D56" s="96">
        <v>99</v>
      </c>
      <c r="E56" s="96">
        <v>8</v>
      </c>
      <c r="F56" s="41">
        <v>5</v>
      </c>
      <c r="G56" s="41">
        <v>0</v>
      </c>
      <c r="H56" s="124"/>
      <c r="I56" s="124"/>
      <c r="J56" s="124"/>
      <c r="K56" s="124"/>
    </row>
    <row r="57" spans="1:11" s="39" customFormat="1" ht="12" customHeight="1">
      <c r="A57" s="144"/>
      <c r="B57" s="92"/>
      <c r="C57" s="76">
        <v>100</v>
      </c>
      <c r="D57" s="97">
        <f>D56/$C$56*100</f>
        <v>88.392857142857139</v>
      </c>
      <c r="E57" s="97">
        <f>E56/$C$56*100</f>
        <v>7.1428571428571423</v>
      </c>
      <c r="F57" s="97">
        <f t="shared" ref="F57:G57" si="23">F56/$C$56*100</f>
        <v>4.4642857142857144</v>
      </c>
      <c r="G57" s="97">
        <f t="shared" si="23"/>
        <v>0</v>
      </c>
      <c r="H57" s="128"/>
      <c r="I57" s="128"/>
      <c r="J57" s="128"/>
      <c r="K57" s="128"/>
    </row>
    <row r="58" spans="1:11" s="39" customFormat="1" ht="12" customHeight="1">
      <c r="A58" s="144"/>
      <c r="B58" s="93" t="s">
        <v>44</v>
      </c>
      <c r="C58" s="103">
        <v>128</v>
      </c>
      <c r="D58" s="98">
        <v>106</v>
      </c>
      <c r="E58" s="98">
        <v>13</v>
      </c>
      <c r="F58" s="40">
        <v>6</v>
      </c>
      <c r="G58" s="40">
        <v>3</v>
      </c>
      <c r="H58" s="124"/>
      <c r="I58" s="124"/>
      <c r="J58" s="124"/>
      <c r="K58" s="124"/>
    </row>
    <row r="59" spans="1:11" s="39" customFormat="1" ht="12" customHeight="1">
      <c r="A59" s="144"/>
      <c r="B59" s="92"/>
      <c r="C59" s="77">
        <v>100</v>
      </c>
      <c r="D59" s="97">
        <f>D58/$C$58*100</f>
        <v>82.8125</v>
      </c>
      <c r="E59" s="97">
        <f>E58/$C$58*100</f>
        <v>10.15625</v>
      </c>
      <c r="F59" s="97">
        <f t="shared" ref="F59:G59" si="24">F58/$C$58*100</f>
        <v>4.6875</v>
      </c>
      <c r="G59" s="97">
        <f t="shared" si="24"/>
        <v>2.34375</v>
      </c>
      <c r="H59" s="128"/>
      <c r="I59" s="128"/>
      <c r="J59" s="128"/>
      <c r="K59" s="128"/>
    </row>
    <row r="60" spans="1:11" s="39" customFormat="1" ht="12" customHeight="1">
      <c r="A60" s="144"/>
      <c r="B60" s="93" t="s">
        <v>45</v>
      </c>
      <c r="C60" s="76">
        <v>384</v>
      </c>
      <c r="D60" s="96">
        <v>309</v>
      </c>
      <c r="E60" s="96">
        <v>51</v>
      </c>
      <c r="F60" s="41">
        <v>15</v>
      </c>
      <c r="G60" s="41">
        <v>9</v>
      </c>
      <c r="H60" s="124"/>
      <c r="I60" s="124"/>
      <c r="J60" s="124"/>
      <c r="K60" s="124"/>
    </row>
    <row r="61" spans="1:11" s="39" customFormat="1" ht="12" customHeight="1">
      <c r="A61" s="144"/>
      <c r="B61" s="92"/>
      <c r="C61" s="77">
        <v>100</v>
      </c>
      <c r="D61" s="97">
        <f>D60/$C$60*100</f>
        <v>80.46875</v>
      </c>
      <c r="E61" s="97">
        <f>E60/$C$60*100</f>
        <v>13.28125</v>
      </c>
      <c r="F61" s="97">
        <f t="shared" ref="F61:G61" si="25">F60/$C$60*100</f>
        <v>3.90625</v>
      </c>
      <c r="G61" s="97">
        <f t="shared" si="25"/>
        <v>2.34375</v>
      </c>
      <c r="H61" s="128"/>
      <c r="I61" s="128"/>
      <c r="J61" s="128"/>
      <c r="K61" s="128"/>
    </row>
    <row r="62" spans="1:11" s="39" customFormat="1" ht="12" customHeight="1">
      <c r="A62" s="144"/>
      <c r="B62" s="93" t="s">
        <v>46</v>
      </c>
      <c r="C62" s="103">
        <v>550</v>
      </c>
      <c r="D62" s="98">
        <v>421</v>
      </c>
      <c r="E62" s="98">
        <v>92</v>
      </c>
      <c r="F62" s="40">
        <v>20</v>
      </c>
      <c r="G62" s="40">
        <v>17</v>
      </c>
      <c r="H62" s="124"/>
      <c r="I62" s="124"/>
      <c r="J62" s="124"/>
      <c r="K62" s="124"/>
    </row>
    <row r="63" spans="1:11" s="39" customFormat="1" ht="12" customHeight="1">
      <c r="A63" s="144"/>
      <c r="B63" s="92"/>
      <c r="C63" s="77">
        <v>100</v>
      </c>
      <c r="D63" s="97">
        <f>D62/$C$62*100</f>
        <v>76.545454545454547</v>
      </c>
      <c r="E63" s="97">
        <f>E62/$C$62*100</f>
        <v>16.727272727272727</v>
      </c>
      <c r="F63" s="97">
        <f t="shared" ref="F63:G63" si="26">F62/$C$62*100</f>
        <v>3.6363636363636362</v>
      </c>
      <c r="G63" s="97">
        <f t="shared" si="26"/>
        <v>3.0909090909090908</v>
      </c>
      <c r="H63" s="128"/>
      <c r="I63" s="128"/>
      <c r="J63" s="128"/>
      <c r="K63" s="128"/>
    </row>
    <row r="64" spans="1:11" s="39" customFormat="1" ht="12" customHeight="1">
      <c r="A64" s="144"/>
      <c r="B64" s="95" t="s">
        <v>47</v>
      </c>
      <c r="C64" s="76">
        <v>46</v>
      </c>
      <c r="D64" s="96">
        <v>30</v>
      </c>
      <c r="E64" s="96">
        <v>1</v>
      </c>
      <c r="F64" s="41">
        <v>15</v>
      </c>
      <c r="G64" s="41">
        <v>0</v>
      </c>
      <c r="H64" s="124"/>
      <c r="I64" s="124"/>
      <c r="J64" s="124"/>
      <c r="K64" s="124"/>
    </row>
    <row r="65" spans="1:11" s="39" customFormat="1" ht="12" customHeight="1">
      <c r="A65" s="144"/>
      <c r="B65" s="92"/>
      <c r="C65" s="76">
        <v>100</v>
      </c>
      <c r="D65" s="97">
        <f>D64/$C$64*100</f>
        <v>65.217391304347828</v>
      </c>
      <c r="E65" s="97">
        <f>E64/$C$64*100</f>
        <v>2.1739130434782608</v>
      </c>
      <c r="F65" s="97">
        <f t="shared" ref="F65:G65" si="27">F64/$C$64*100</f>
        <v>32.608695652173914</v>
      </c>
      <c r="G65" s="97">
        <f t="shared" si="27"/>
        <v>0</v>
      </c>
      <c r="H65" s="128"/>
      <c r="I65" s="128"/>
      <c r="J65" s="128"/>
      <c r="K65" s="128"/>
    </row>
    <row r="66" spans="1:11" s="39" customFormat="1" ht="12" customHeight="1">
      <c r="A66" s="144"/>
      <c r="B66" s="93" t="s">
        <v>48</v>
      </c>
      <c r="C66" s="103">
        <v>491</v>
      </c>
      <c r="D66" s="98">
        <v>360</v>
      </c>
      <c r="E66" s="98">
        <v>89</v>
      </c>
      <c r="F66" s="40">
        <v>28</v>
      </c>
      <c r="G66" s="40">
        <v>14</v>
      </c>
      <c r="H66" s="124"/>
      <c r="I66" s="124"/>
      <c r="J66" s="124"/>
      <c r="K66" s="124"/>
    </row>
    <row r="67" spans="1:11" s="39" customFormat="1" ht="12" customHeight="1">
      <c r="A67" s="144"/>
      <c r="B67" s="92"/>
      <c r="C67" s="77">
        <v>100</v>
      </c>
      <c r="D67" s="97">
        <f>D66/$C$66*100</f>
        <v>73.319755600814659</v>
      </c>
      <c r="E67" s="97">
        <f>E66/$C$66*100</f>
        <v>18.126272912423623</v>
      </c>
      <c r="F67" s="97">
        <f t="shared" ref="F67:G67" si="28">F66/$C$66*100</f>
        <v>5.7026476578411405</v>
      </c>
      <c r="G67" s="97">
        <f t="shared" si="28"/>
        <v>2.8513238289205702</v>
      </c>
      <c r="H67" s="128"/>
      <c r="I67" s="128"/>
      <c r="J67" s="128"/>
      <c r="K67" s="128"/>
    </row>
    <row r="68" spans="1:11" s="39" customFormat="1" ht="12" customHeight="1">
      <c r="A68" s="144"/>
      <c r="B68" s="93" t="s">
        <v>49</v>
      </c>
      <c r="C68" s="103">
        <v>83</v>
      </c>
      <c r="D68" s="98">
        <v>65</v>
      </c>
      <c r="E68" s="98">
        <v>11</v>
      </c>
      <c r="F68" s="40">
        <v>5</v>
      </c>
      <c r="G68" s="40">
        <v>2</v>
      </c>
      <c r="H68" s="124"/>
      <c r="I68" s="124"/>
      <c r="J68" s="124"/>
      <c r="K68" s="124"/>
    </row>
    <row r="69" spans="1:11" s="39" customFormat="1" ht="12" customHeight="1">
      <c r="A69" s="144"/>
      <c r="B69" s="92"/>
      <c r="C69" s="77">
        <v>100</v>
      </c>
      <c r="D69" s="97">
        <f>D68/$C$68*100</f>
        <v>78.313253012048193</v>
      </c>
      <c r="E69" s="97">
        <f>E68/$C$68*100</f>
        <v>13.253012048192772</v>
      </c>
      <c r="F69" s="97">
        <f t="shared" ref="F69:G69" si="29">F68/$C$68*100</f>
        <v>6.024096385542169</v>
      </c>
      <c r="G69" s="97">
        <f t="shared" si="29"/>
        <v>2.4096385542168677</v>
      </c>
      <c r="H69" s="128"/>
      <c r="I69" s="128"/>
      <c r="J69" s="128"/>
      <c r="K69" s="128"/>
    </row>
    <row r="70" spans="1:11" s="66" customFormat="1" ht="12" customHeight="1">
      <c r="A70" s="144"/>
      <c r="B70" s="93" t="s">
        <v>50</v>
      </c>
      <c r="C70" s="76">
        <v>27</v>
      </c>
      <c r="D70" s="96">
        <v>21</v>
      </c>
      <c r="E70" s="96">
        <v>4</v>
      </c>
      <c r="F70" s="41">
        <v>1</v>
      </c>
      <c r="G70" s="41">
        <v>1</v>
      </c>
      <c r="H70" s="124"/>
      <c r="I70" s="124"/>
      <c r="J70" s="124"/>
      <c r="K70" s="124"/>
    </row>
    <row r="71" spans="1:11" s="39" customFormat="1" ht="12" customHeight="1">
      <c r="A71" s="145"/>
      <c r="B71" s="94"/>
      <c r="C71" s="75">
        <v>100</v>
      </c>
      <c r="D71" s="111">
        <f>D70/$C$70*100</f>
        <v>77.777777777777786</v>
      </c>
      <c r="E71" s="111">
        <f>E70/$C$70*100</f>
        <v>14.814814814814813</v>
      </c>
      <c r="F71" s="111">
        <f t="shared" ref="F71:G71" si="30">F70/$C$70*100</f>
        <v>3.7037037037037033</v>
      </c>
      <c r="G71" s="111">
        <f t="shared" si="30"/>
        <v>3.7037037037037033</v>
      </c>
      <c r="H71" s="128"/>
      <c r="I71" s="128"/>
      <c r="J71" s="128"/>
      <c r="K71" s="128"/>
    </row>
    <row r="72" spans="1:11" ht="11.25" customHeight="1">
      <c r="A72" s="146" t="s">
        <v>126</v>
      </c>
      <c r="B72" s="105" t="s">
        <v>58</v>
      </c>
      <c r="C72" s="102">
        <v>1101</v>
      </c>
      <c r="D72" s="106">
        <v>839</v>
      </c>
      <c r="E72" s="106">
        <v>178</v>
      </c>
      <c r="F72" s="107">
        <v>53</v>
      </c>
      <c r="G72" s="107">
        <v>31</v>
      </c>
      <c r="H72" s="124"/>
      <c r="I72" s="124"/>
      <c r="J72" s="124"/>
      <c r="K72" s="124"/>
    </row>
    <row r="73" spans="1:11" ht="11.25">
      <c r="A73" s="147"/>
      <c r="B73" s="89"/>
      <c r="C73" s="76">
        <v>100</v>
      </c>
      <c r="D73" s="97">
        <f>D72/$C$72*100</f>
        <v>76.203451407811087</v>
      </c>
      <c r="E73" s="97">
        <f t="shared" ref="E73:G73" si="31">E72/$C$72*100</f>
        <v>16.167120799273388</v>
      </c>
      <c r="F73" s="97">
        <f t="shared" si="31"/>
        <v>4.8138056312443238</v>
      </c>
      <c r="G73" s="97">
        <f t="shared" si="31"/>
        <v>2.8156221616712078</v>
      </c>
      <c r="H73" s="128"/>
      <c r="I73" s="128"/>
      <c r="J73" s="128"/>
      <c r="K73" s="128"/>
    </row>
    <row r="74" spans="1:11" ht="11.25">
      <c r="A74" s="147"/>
      <c r="B74" s="112" t="s">
        <v>59</v>
      </c>
      <c r="C74" s="103">
        <v>1361</v>
      </c>
      <c r="D74" s="108">
        <v>1040</v>
      </c>
      <c r="E74" s="108">
        <v>211</v>
      </c>
      <c r="F74" s="109">
        <v>72</v>
      </c>
      <c r="G74" s="109">
        <v>38</v>
      </c>
      <c r="H74" s="124"/>
      <c r="I74" s="124"/>
      <c r="J74" s="124"/>
      <c r="K74" s="124"/>
    </row>
    <row r="75" spans="1:11" ht="11.25">
      <c r="A75" s="147"/>
      <c r="B75" s="92"/>
      <c r="C75" s="77">
        <v>100</v>
      </c>
      <c r="D75" s="97">
        <f>D74/$C$74*100</f>
        <v>76.414401175606173</v>
      </c>
      <c r="E75" s="97">
        <f t="shared" ref="E75:G75" si="32">E74/$C$74*100</f>
        <v>15.50330639235856</v>
      </c>
      <c r="F75" s="97">
        <f t="shared" si="32"/>
        <v>5.2902277736958121</v>
      </c>
      <c r="G75" s="97">
        <f t="shared" si="32"/>
        <v>2.7920646583394562</v>
      </c>
      <c r="H75" s="128"/>
      <c r="I75" s="128"/>
      <c r="J75" s="128"/>
      <c r="K75" s="128"/>
    </row>
    <row r="76" spans="1:11" ht="11.25">
      <c r="A76" s="147"/>
      <c r="B76" s="112" t="s">
        <v>60</v>
      </c>
      <c r="C76" s="76">
        <v>320</v>
      </c>
      <c r="D76" s="108">
        <v>241</v>
      </c>
      <c r="E76" s="108">
        <v>48</v>
      </c>
      <c r="F76" s="109">
        <v>17</v>
      </c>
      <c r="G76" s="109">
        <v>14</v>
      </c>
      <c r="H76" s="124"/>
      <c r="I76" s="124"/>
      <c r="J76" s="124"/>
      <c r="K76" s="124"/>
    </row>
    <row r="77" spans="1:11" ht="11.25">
      <c r="A77" s="147"/>
      <c r="B77" s="92"/>
      <c r="C77" s="77">
        <v>100</v>
      </c>
      <c r="D77" s="97">
        <f>D76/$C$76*100</f>
        <v>75.3125</v>
      </c>
      <c r="E77" s="97">
        <f t="shared" ref="E77:G77" si="33">E76/$C$76*100</f>
        <v>15</v>
      </c>
      <c r="F77" s="97">
        <f t="shared" si="33"/>
        <v>5.3125</v>
      </c>
      <c r="G77" s="97">
        <f t="shared" si="33"/>
        <v>4.375</v>
      </c>
      <c r="H77" s="128"/>
      <c r="I77" s="128"/>
      <c r="J77" s="128"/>
      <c r="K77" s="128"/>
    </row>
    <row r="78" spans="1:11" ht="11.25">
      <c r="A78" s="147"/>
      <c r="B78" s="112" t="s">
        <v>61</v>
      </c>
      <c r="C78" s="103">
        <v>720</v>
      </c>
      <c r="D78" s="108">
        <v>609</v>
      </c>
      <c r="E78" s="108">
        <v>61</v>
      </c>
      <c r="F78" s="109">
        <v>38</v>
      </c>
      <c r="G78" s="109">
        <v>12</v>
      </c>
      <c r="H78" s="124"/>
      <c r="I78" s="124"/>
      <c r="J78" s="124"/>
      <c r="K78" s="124"/>
    </row>
    <row r="79" spans="1:11" ht="11.25">
      <c r="A79" s="147"/>
      <c r="B79" s="92"/>
      <c r="C79" s="77">
        <v>100</v>
      </c>
      <c r="D79" s="97">
        <f>D78/$C$78*100</f>
        <v>84.583333333333329</v>
      </c>
      <c r="E79" s="97">
        <f t="shared" ref="E79:G79" si="34">E78/$C$78*100</f>
        <v>8.4722222222222232</v>
      </c>
      <c r="F79" s="97">
        <f t="shared" si="34"/>
        <v>5.2777777777777777</v>
      </c>
      <c r="G79" s="97">
        <f t="shared" si="34"/>
        <v>1.6666666666666667</v>
      </c>
      <c r="H79" s="128"/>
      <c r="I79" s="128"/>
      <c r="J79" s="128"/>
      <c r="K79" s="128"/>
    </row>
    <row r="80" spans="1:11" ht="11.25">
      <c r="A80" s="147"/>
      <c r="B80" s="112" t="s">
        <v>62</v>
      </c>
      <c r="C80" s="76">
        <v>252</v>
      </c>
      <c r="D80" s="108">
        <v>214</v>
      </c>
      <c r="E80" s="108">
        <v>15</v>
      </c>
      <c r="F80" s="109">
        <v>21</v>
      </c>
      <c r="G80" s="109">
        <v>2</v>
      </c>
      <c r="H80" s="124"/>
      <c r="I80" s="124"/>
      <c r="J80" s="124"/>
      <c r="K80" s="124"/>
    </row>
    <row r="81" spans="1:11" ht="11.25">
      <c r="A81" s="147"/>
      <c r="B81" s="92"/>
      <c r="C81" s="77">
        <v>100</v>
      </c>
      <c r="D81" s="97">
        <f>D80/$C$80*100</f>
        <v>84.920634920634924</v>
      </c>
      <c r="E81" s="97">
        <f t="shared" ref="E81:G81" si="35">E80/$C$80*100</f>
        <v>5.9523809523809517</v>
      </c>
      <c r="F81" s="97">
        <f t="shared" si="35"/>
        <v>8.3333333333333321</v>
      </c>
      <c r="G81" s="97">
        <f t="shared" si="35"/>
        <v>0.79365079365079361</v>
      </c>
      <c r="H81" s="128"/>
      <c r="I81" s="128"/>
      <c r="J81" s="128"/>
      <c r="K81" s="128"/>
    </row>
    <row r="82" spans="1:11" ht="11.25">
      <c r="A82" s="147"/>
      <c r="B82" s="112" t="s">
        <v>63</v>
      </c>
      <c r="C82" s="103">
        <v>1907</v>
      </c>
      <c r="D82" s="108">
        <v>1508</v>
      </c>
      <c r="E82" s="108">
        <v>290</v>
      </c>
      <c r="F82" s="109">
        <v>65</v>
      </c>
      <c r="G82" s="109">
        <v>44</v>
      </c>
      <c r="H82" s="124"/>
      <c r="I82" s="124"/>
      <c r="J82" s="124"/>
      <c r="K82" s="124"/>
    </row>
    <row r="83" spans="1:11" ht="11.25">
      <c r="A83" s="147"/>
      <c r="B83" s="92"/>
      <c r="C83" s="77">
        <v>100</v>
      </c>
      <c r="D83" s="97">
        <f>D82/$C$82*100</f>
        <v>79.077084425799683</v>
      </c>
      <c r="E83" s="97">
        <f t="shared" ref="E83:G83" si="36">E82/$C$82*100</f>
        <v>15.207131620346093</v>
      </c>
      <c r="F83" s="97">
        <f t="shared" si="36"/>
        <v>3.408495018353435</v>
      </c>
      <c r="G83" s="97">
        <f t="shared" si="36"/>
        <v>2.3072889355007864</v>
      </c>
      <c r="H83" s="128"/>
      <c r="I83" s="128"/>
      <c r="J83" s="128"/>
      <c r="K83" s="128"/>
    </row>
    <row r="84" spans="1:11" ht="11.25">
      <c r="A84" s="147"/>
      <c r="B84" s="112" t="s">
        <v>64</v>
      </c>
      <c r="C84" s="76">
        <v>483</v>
      </c>
      <c r="D84" s="108">
        <v>382</v>
      </c>
      <c r="E84" s="108">
        <v>73</v>
      </c>
      <c r="F84" s="109">
        <v>16</v>
      </c>
      <c r="G84" s="109">
        <v>12</v>
      </c>
      <c r="H84" s="124"/>
      <c r="I84" s="124"/>
      <c r="J84" s="124"/>
      <c r="K84" s="124"/>
    </row>
    <row r="85" spans="1:11" ht="11.25">
      <c r="A85" s="147"/>
      <c r="B85" s="92"/>
      <c r="C85" s="77">
        <v>100</v>
      </c>
      <c r="D85" s="97">
        <f>D84/$C$84*100</f>
        <v>79.089026915113863</v>
      </c>
      <c r="E85" s="97">
        <f t="shared" ref="E85:G85" si="37">E84/$C$84*100</f>
        <v>15.113871635610765</v>
      </c>
      <c r="F85" s="97">
        <f t="shared" si="37"/>
        <v>3.3126293995859215</v>
      </c>
      <c r="G85" s="97">
        <f t="shared" si="37"/>
        <v>2.4844720496894408</v>
      </c>
      <c r="H85" s="128"/>
      <c r="I85" s="128"/>
      <c r="J85" s="128"/>
      <c r="K85" s="128"/>
    </row>
    <row r="86" spans="1:11" ht="11.25">
      <c r="A86" s="147"/>
      <c r="B86" s="110" t="s">
        <v>65</v>
      </c>
      <c r="C86" s="76">
        <v>1067</v>
      </c>
      <c r="D86" s="108">
        <v>829</v>
      </c>
      <c r="E86" s="108">
        <v>182</v>
      </c>
      <c r="F86" s="109">
        <v>34</v>
      </c>
      <c r="G86" s="109">
        <v>22</v>
      </c>
      <c r="H86" s="124"/>
      <c r="I86" s="124"/>
      <c r="J86" s="124"/>
      <c r="K86" s="124"/>
    </row>
    <row r="87" spans="1:11" ht="11.25">
      <c r="A87" s="147"/>
      <c r="B87" s="92"/>
      <c r="C87" s="77">
        <v>100</v>
      </c>
      <c r="D87" s="117">
        <f>D86/$C$86*100</f>
        <v>77.694470477975628</v>
      </c>
      <c r="E87" s="117">
        <f t="shared" ref="E87:G87" si="38">E86/$C$86*100</f>
        <v>17.05716963448922</v>
      </c>
      <c r="F87" s="117">
        <f t="shared" si="38"/>
        <v>3.1865042174320526</v>
      </c>
      <c r="G87" s="117">
        <f t="shared" si="38"/>
        <v>2.0618556701030926</v>
      </c>
      <c r="H87" s="128"/>
      <c r="I87" s="128"/>
      <c r="J87" s="128"/>
      <c r="K87" s="128"/>
    </row>
    <row r="88" spans="1:11" ht="11.25">
      <c r="A88" s="147"/>
      <c r="B88" s="119" t="s">
        <v>66</v>
      </c>
      <c r="C88" s="76">
        <v>454</v>
      </c>
      <c r="D88" s="120">
        <v>333</v>
      </c>
      <c r="E88" s="120">
        <v>75</v>
      </c>
      <c r="F88" s="120">
        <v>31</v>
      </c>
      <c r="G88" s="120">
        <v>15</v>
      </c>
      <c r="H88" s="124"/>
      <c r="I88" s="124"/>
      <c r="J88" s="124"/>
      <c r="K88" s="124"/>
    </row>
    <row r="89" spans="1:11" ht="11.25">
      <c r="A89" s="147"/>
      <c r="B89" s="92"/>
      <c r="C89" s="77">
        <v>100</v>
      </c>
      <c r="D89" s="97">
        <f>D88/$C$88*100</f>
        <v>73.348017621145374</v>
      </c>
      <c r="E89" s="97">
        <f t="shared" ref="E89:G89" si="39">E88/$C$88*100</f>
        <v>16.519823788546255</v>
      </c>
      <c r="F89" s="97">
        <f t="shared" si="39"/>
        <v>6.8281938325991192</v>
      </c>
      <c r="G89" s="97">
        <f t="shared" si="39"/>
        <v>3.303964757709251</v>
      </c>
      <c r="H89" s="128"/>
      <c r="I89" s="128"/>
      <c r="J89" s="128"/>
      <c r="K89" s="128"/>
    </row>
    <row r="90" spans="1:11" ht="11.25">
      <c r="A90" s="147"/>
      <c r="B90" s="112" t="s">
        <v>49</v>
      </c>
      <c r="C90" s="103">
        <v>13</v>
      </c>
      <c r="D90" s="108">
        <v>10</v>
      </c>
      <c r="E90" s="108">
        <v>1</v>
      </c>
      <c r="F90" s="109">
        <v>1</v>
      </c>
      <c r="G90" s="109">
        <v>1</v>
      </c>
      <c r="H90" s="124"/>
      <c r="I90" s="124"/>
      <c r="J90" s="124"/>
      <c r="K90" s="124"/>
    </row>
    <row r="91" spans="1:11" ht="11.25">
      <c r="A91" s="147"/>
      <c r="B91" s="92"/>
      <c r="C91" s="77">
        <v>100</v>
      </c>
      <c r="D91" s="97">
        <f>D90/$C$90*100</f>
        <v>76.923076923076934</v>
      </c>
      <c r="E91" s="97">
        <f t="shared" ref="E91:G91" si="40">E90/$C$90*100</f>
        <v>7.6923076923076925</v>
      </c>
      <c r="F91" s="97">
        <f t="shared" si="40"/>
        <v>7.6923076923076925</v>
      </c>
      <c r="G91" s="97">
        <f t="shared" si="40"/>
        <v>7.6923076923076925</v>
      </c>
      <c r="H91" s="128"/>
      <c r="I91" s="128"/>
      <c r="J91" s="128"/>
      <c r="K91" s="128"/>
    </row>
    <row r="92" spans="1:11" ht="11.25">
      <c r="A92" s="147"/>
      <c r="B92" s="112" t="s">
        <v>67</v>
      </c>
      <c r="C92" s="76">
        <v>93</v>
      </c>
      <c r="D92" s="108">
        <v>67</v>
      </c>
      <c r="E92" s="108">
        <v>9</v>
      </c>
      <c r="F92" s="109">
        <v>14</v>
      </c>
      <c r="G92" s="109">
        <v>3</v>
      </c>
      <c r="H92" s="124"/>
      <c r="I92" s="124"/>
      <c r="J92" s="124"/>
      <c r="K92" s="124"/>
    </row>
    <row r="93" spans="1:11" ht="11.25">
      <c r="A93" s="147"/>
      <c r="B93" s="92"/>
      <c r="C93" s="77">
        <v>100</v>
      </c>
      <c r="D93" s="97">
        <f>D92/$C$92*100</f>
        <v>72.043010752688176</v>
      </c>
      <c r="E93" s="97">
        <f t="shared" ref="E93:G93" si="41">E92/$C$92*100</f>
        <v>9.67741935483871</v>
      </c>
      <c r="F93" s="97">
        <f t="shared" si="41"/>
        <v>15.053763440860216</v>
      </c>
      <c r="G93" s="97">
        <f t="shared" si="41"/>
        <v>3.225806451612903</v>
      </c>
      <c r="H93" s="128"/>
      <c r="I93" s="128"/>
      <c r="J93" s="128"/>
      <c r="K93" s="128"/>
    </row>
    <row r="94" spans="1:11" ht="11.25">
      <c r="A94" s="147"/>
      <c r="B94" s="112" t="s">
        <v>68</v>
      </c>
      <c r="C94" s="103">
        <v>21</v>
      </c>
      <c r="D94" s="108">
        <v>16</v>
      </c>
      <c r="E94" s="108">
        <v>3</v>
      </c>
      <c r="F94" s="109">
        <v>0</v>
      </c>
      <c r="G94" s="109">
        <v>2</v>
      </c>
      <c r="H94" s="124"/>
      <c r="I94" s="124"/>
      <c r="J94" s="124"/>
      <c r="K94" s="124"/>
    </row>
    <row r="95" spans="1:11" ht="11.25">
      <c r="A95" s="148"/>
      <c r="B95" s="94"/>
      <c r="C95" s="75">
        <v>100</v>
      </c>
      <c r="D95" s="111">
        <f>D94/$C$94*100</f>
        <v>76.19047619047619</v>
      </c>
      <c r="E95" s="111">
        <f t="shared" ref="E95:G95" si="42">E94/$C$94*100</f>
        <v>14.285714285714285</v>
      </c>
      <c r="F95" s="111">
        <f t="shared" si="42"/>
        <v>0</v>
      </c>
      <c r="G95" s="111">
        <f t="shared" si="42"/>
        <v>9.5238095238095237</v>
      </c>
      <c r="H95" s="128"/>
      <c r="I95" s="128"/>
      <c r="J95" s="128"/>
      <c r="K95" s="128"/>
    </row>
  </sheetData>
  <mergeCells count="5">
    <mergeCell ref="A12:A17"/>
    <mergeCell ref="A18:A31"/>
    <mergeCell ref="A32:A53"/>
    <mergeCell ref="A54:A71"/>
    <mergeCell ref="A72:A95"/>
  </mergeCells>
  <phoneticPr fontId="4"/>
  <pageMargins left="1.5748031496062993" right="0.19685039370078741" top="0.19685039370078741" bottom="0.27559055118110237" header="0.31496062992125984" footer="0.23622047244094491"/>
  <pageSetup paperSize="9" scale="105" orientation="portrait" useFirstPageNumber="1" r:id="rId1"/>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3" width="6.625" style="1" customWidth="1"/>
    <col min="14" max="59" width="4.625" style="2" customWidth="1"/>
    <col min="60" max="16384" width="9" style="2"/>
  </cols>
  <sheetData>
    <row r="1" spans="1:13" ht="22.5" customHeight="1" thickBot="1">
      <c r="A1" s="6" t="s">
        <v>73</v>
      </c>
      <c r="B1" s="5"/>
      <c r="C1" s="32"/>
      <c r="D1" s="2"/>
      <c r="E1" s="5"/>
      <c r="F1" s="2"/>
      <c r="G1" s="2"/>
      <c r="H1" s="2"/>
      <c r="I1" s="2"/>
      <c r="J1" s="2"/>
      <c r="K1" s="2"/>
      <c r="L1" s="2"/>
      <c r="M1" s="2"/>
    </row>
    <row r="2" spans="1:13" ht="11.25" customHeight="1">
      <c r="D2" s="79"/>
      <c r="F2" s="79"/>
      <c r="G2" s="2"/>
      <c r="H2" s="2"/>
      <c r="I2" s="2"/>
      <c r="J2" s="2"/>
      <c r="K2" s="2"/>
      <c r="L2" s="2"/>
      <c r="M2" s="2"/>
    </row>
    <row r="3" spans="1:13" ht="11.25" customHeight="1">
      <c r="A3" s="133" t="s">
        <v>92</v>
      </c>
      <c r="D3" s="2"/>
      <c r="F3" s="2"/>
      <c r="G3" s="2"/>
      <c r="H3" s="2"/>
      <c r="I3" s="2"/>
      <c r="J3" s="2"/>
      <c r="K3" s="2"/>
      <c r="L3" s="2"/>
      <c r="M3" s="2"/>
    </row>
    <row r="4" spans="1:13" ht="36" customHeight="1">
      <c r="A4" s="149" t="s">
        <v>93</v>
      </c>
      <c r="B4" s="149"/>
      <c r="C4" s="149"/>
      <c r="D4" s="149"/>
      <c r="E4" s="149"/>
      <c r="F4" s="149"/>
      <c r="G4" s="149"/>
      <c r="H4" s="149"/>
      <c r="I4" s="149"/>
      <c r="J4" s="149"/>
      <c r="K4" s="149"/>
      <c r="L4" s="149"/>
      <c r="M4" s="149"/>
    </row>
    <row r="5" spans="1:13" ht="11.25">
      <c r="B5" s="83"/>
      <c r="C5" s="84"/>
      <c r="D5" s="2"/>
      <c r="E5" s="78"/>
      <c r="F5" s="2"/>
      <c r="G5" s="2"/>
      <c r="H5" s="2"/>
      <c r="I5" s="2"/>
      <c r="J5" s="2"/>
      <c r="K5" s="2"/>
      <c r="L5" s="2"/>
      <c r="M5" s="2"/>
    </row>
    <row r="6" spans="1:13" ht="11.25">
      <c r="B6" s="83"/>
      <c r="C6" s="84"/>
      <c r="D6" s="2"/>
      <c r="E6" s="78"/>
      <c r="F6" s="2"/>
      <c r="G6" s="2"/>
      <c r="H6" s="2"/>
      <c r="I6" s="2"/>
      <c r="J6" s="2"/>
      <c r="K6" s="2"/>
      <c r="L6" s="2"/>
      <c r="M6" s="2"/>
    </row>
    <row r="7" spans="1:13" ht="11.25">
      <c r="A7" s="2"/>
      <c r="B7" s="83"/>
      <c r="C7" s="84"/>
      <c r="D7" s="81"/>
      <c r="E7" s="80"/>
      <c r="F7" s="81"/>
      <c r="G7" s="2"/>
      <c r="H7" s="2"/>
      <c r="I7" s="2"/>
      <c r="J7" s="2"/>
      <c r="K7" s="2"/>
      <c r="L7" s="2"/>
      <c r="M7" s="2"/>
    </row>
    <row r="8" spans="1:13" ht="24" customHeight="1">
      <c r="A8" s="2"/>
      <c r="B8" s="61"/>
      <c r="D8" s="113"/>
      <c r="E8" s="114"/>
      <c r="F8" s="114"/>
      <c r="G8" s="114"/>
      <c r="H8" s="114"/>
      <c r="I8" s="114"/>
      <c r="J8" s="114"/>
      <c r="K8" s="114"/>
      <c r="L8" s="114"/>
      <c r="M8" s="114"/>
    </row>
    <row r="9" spans="1:13" s="4" customFormat="1" ht="180" customHeight="1">
      <c r="A9" s="74" t="s">
        <v>11</v>
      </c>
      <c r="B9" s="3"/>
      <c r="C9" s="62" t="s">
        <v>10</v>
      </c>
      <c r="D9" s="130" t="s">
        <v>85</v>
      </c>
      <c r="E9" s="131" t="s">
        <v>86</v>
      </c>
      <c r="F9" s="131" t="s">
        <v>87</v>
      </c>
      <c r="G9" s="131" t="s">
        <v>88</v>
      </c>
      <c r="H9" s="131" t="s">
        <v>89</v>
      </c>
      <c r="I9" s="131" t="s">
        <v>90</v>
      </c>
      <c r="J9" s="131" t="s">
        <v>128</v>
      </c>
      <c r="K9" s="131" t="s">
        <v>129</v>
      </c>
      <c r="L9" s="131" t="s">
        <v>91</v>
      </c>
      <c r="M9" s="132" t="s">
        <v>80</v>
      </c>
    </row>
    <row r="10" spans="1:13" s="37" customFormat="1" ht="12" customHeight="1">
      <c r="A10" s="34"/>
      <c r="B10" s="35" t="s">
        <v>7</v>
      </c>
      <c r="C10" s="102">
        <v>2332</v>
      </c>
      <c r="D10" s="57">
        <v>410</v>
      </c>
      <c r="E10" s="57">
        <v>587</v>
      </c>
      <c r="F10" s="85">
        <v>205</v>
      </c>
      <c r="G10" s="85">
        <v>252</v>
      </c>
      <c r="H10" s="85">
        <v>228</v>
      </c>
      <c r="I10" s="85">
        <v>1870</v>
      </c>
      <c r="J10" s="85">
        <v>286</v>
      </c>
      <c r="K10" s="85">
        <v>937</v>
      </c>
      <c r="L10" s="85">
        <v>79</v>
      </c>
      <c r="M10" s="85">
        <v>19</v>
      </c>
    </row>
    <row r="11" spans="1:13" s="39" customFormat="1" ht="12" customHeight="1">
      <c r="A11" s="38"/>
      <c r="B11" s="82"/>
      <c r="C11" s="75">
        <v>100</v>
      </c>
      <c r="D11" s="58">
        <f>D10/$C$10*100</f>
        <v>17.581475128644939</v>
      </c>
      <c r="E11" s="58">
        <f t="shared" ref="E11:M11" si="0">E10/$C$10*100</f>
        <v>25.171526586620924</v>
      </c>
      <c r="F11" s="111">
        <f t="shared" si="0"/>
        <v>8.7907375643224697</v>
      </c>
      <c r="G11" s="111">
        <f t="shared" si="0"/>
        <v>10.806174957118353</v>
      </c>
      <c r="H11" s="111">
        <f t="shared" si="0"/>
        <v>9.7770154373927962</v>
      </c>
      <c r="I11" s="111">
        <f t="shared" si="0"/>
        <v>80.188679245283026</v>
      </c>
      <c r="J11" s="111">
        <f t="shared" si="0"/>
        <v>12.264150943396226</v>
      </c>
      <c r="K11" s="111">
        <f t="shared" si="0"/>
        <v>40.18010291595197</v>
      </c>
      <c r="L11" s="111">
        <f t="shared" si="0"/>
        <v>3.3876500857632932</v>
      </c>
      <c r="M11" s="111">
        <f t="shared" si="0"/>
        <v>0.81475128644939965</v>
      </c>
    </row>
    <row r="12" spans="1:13" s="37" customFormat="1" ht="12" customHeight="1">
      <c r="A12" s="143" t="s">
        <v>18</v>
      </c>
      <c r="B12" s="86" t="s">
        <v>8</v>
      </c>
      <c r="C12" s="102">
        <v>915</v>
      </c>
      <c r="D12" s="85">
        <v>173</v>
      </c>
      <c r="E12" s="85">
        <v>215</v>
      </c>
      <c r="F12" s="36">
        <v>83</v>
      </c>
      <c r="G12" s="36">
        <v>93</v>
      </c>
      <c r="H12" s="36">
        <v>94</v>
      </c>
      <c r="I12" s="36">
        <v>783</v>
      </c>
      <c r="J12" s="36">
        <v>85</v>
      </c>
      <c r="K12" s="36">
        <v>367</v>
      </c>
      <c r="L12" s="36">
        <v>27</v>
      </c>
      <c r="M12" s="36">
        <v>6</v>
      </c>
    </row>
    <row r="13" spans="1:13" s="39" customFormat="1" ht="12" customHeight="1">
      <c r="A13" s="144"/>
      <c r="B13" s="89"/>
      <c r="C13" s="76">
        <v>100</v>
      </c>
      <c r="D13" s="116">
        <f>D12/$C$12*100</f>
        <v>18.907103825136613</v>
      </c>
      <c r="E13" s="116">
        <f t="shared" ref="E13:M13" si="1">E12/$C$12*100</f>
        <v>23.497267759562842</v>
      </c>
      <c r="F13" s="117">
        <f t="shared" si="1"/>
        <v>9.0710382513661205</v>
      </c>
      <c r="G13" s="117">
        <f t="shared" si="1"/>
        <v>10.163934426229508</v>
      </c>
      <c r="H13" s="117">
        <f t="shared" si="1"/>
        <v>10.273224043715846</v>
      </c>
      <c r="I13" s="117">
        <f t="shared" si="1"/>
        <v>85.573770491803288</v>
      </c>
      <c r="J13" s="117">
        <f t="shared" si="1"/>
        <v>9.2896174863387984</v>
      </c>
      <c r="K13" s="117">
        <f t="shared" si="1"/>
        <v>40.10928961748634</v>
      </c>
      <c r="L13" s="117">
        <f t="shared" si="1"/>
        <v>2.9508196721311477</v>
      </c>
      <c r="M13" s="117">
        <f t="shared" si="1"/>
        <v>0.65573770491803274</v>
      </c>
    </row>
    <row r="14" spans="1:13" s="37" customFormat="1" ht="12" customHeight="1">
      <c r="A14" s="144"/>
      <c r="B14" s="88" t="s">
        <v>9</v>
      </c>
      <c r="C14" s="103">
        <v>1401</v>
      </c>
      <c r="D14" s="98">
        <v>234</v>
      </c>
      <c r="E14" s="98">
        <v>368</v>
      </c>
      <c r="F14" s="40">
        <v>122</v>
      </c>
      <c r="G14" s="40">
        <v>156</v>
      </c>
      <c r="H14" s="40">
        <v>134</v>
      </c>
      <c r="I14" s="40">
        <v>1080</v>
      </c>
      <c r="J14" s="40">
        <v>200</v>
      </c>
      <c r="K14" s="40">
        <v>563</v>
      </c>
      <c r="L14" s="40">
        <v>50</v>
      </c>
      <c r="M14" s="40">
        <v>13</v>
      </c>
    </row>
    <row r="15" spans="1:13" s="39" customFormat="1" ht="12" customHeight="1">
      <c r="A15" s="144"/>
      <c r="B15" s="87"/>
      <c r="C15" s="77">
        <v>100</v>
      </c>
      <c r="D15" s="118">
        <f>D14/$C$14*100</f>
        <v>16.702355460385441</v>
      </c>
      <c r="E15" s="118">
        <f t="shared" ref="E15:M15" si="2">E14/$C$14*100</f>
        <v>26.266952177016417</v>
      </c>
      <c r="F15" s="97">
        <f t="shared" si="2"/>
        <v>8.708065667380442</v>
      </c>
      <c r="G15" s="97">
        <f t="shared" si="2"/>
        <v>11.134903640256958</v>
      </c>
      <c r="H15" s="97">
        <f t="shared" si="2"/>
        <v>9.5645967166309784</v>
      </c>
      <c r="I15" s="97">
        <f t="shared" si="2"/>
        <v>77.087794432548179</v>
      </c>
      <c r="J15" s="97">
        <f t="shared" si="2"/>
        <v>14.275517487508923</v>
      </c>
      <c r="K15" s="97">
        <f t="shared" si="2"/>
        <v>40.185581727337613</v>
      </c>
      <c r="L15" s="97">
        <f t="shared" si="2"/>
        <v>3.5688793718772307</v>
      </c>
      <c r="M15" s="97">
        <f t="shared" si="2"/>
        <v>0.92790863668807988</v>
      </c>
    </row>
    <row r="16" spans="1:13" s="37" customFormat="1" ht="12" customHeight="1">
      <c r="A16" s="144"/>
      <c r="B16" s="91" t="s">
        <v>13</v>
      </c>
      <c r="C16" s="76">
        <v>16</v>
      </c>
      <c r="D16" s="96">
        <v>3</v>
      </c>
      <c r="E16" s="96">
        <v>4</v>
      </c>
      <c r="F16" s="41">
        <v>0</v>
      </c>
      <c r="G16" s="41">
        <v>3</v>
      </c>
      <c r="H16" s="41">
        <v>0</v>
      </c>
      <c r="I16" s="41">
        <v>7</v>
      </c>
      <c r="J16" s="41">
        <v>1</v>
      </c>
      <c r="K16" s="41">
        <v>7</v>
      </c>
      <c r="L16" s="41">
        <v>2</v>
      </c>
      <c r="M16" s="41">
        <v>0</v>
      </c>
    </row>
    <row r="17" spans="1:13" s="39" customFormat="1" ht="12" customHeight="1">
      <c r="A17" s="145"/>
      <c r="B17" s="90"/>
      <c r="C17" s="75">
        <v>100</v>
      </c>
      <c r="D17" s="58">
        <f>D16/$C$16*100</f>
        <v>18.75</v>
      </c>
      <c r="E17" s="58">
        <f t="shared" ref="E17:M17" si="3">E16/$C$16*100</f>
        <v>25</v>
      </c>
      <c r="F17" s="111">
        <f t="shared" si="3"/>
        <v>0</v>
      </c>
      <c r="G17" s="111">
        <f t="shared" si="3"/>
        <v>18.75</v>
      </c>
      <c r="H17" s="111">
        <f t="shared" si="3"/>
        <v>0</v>
      </c>
      <c r="I17" s="111">
        <f t="shared" si="3"/>
        <v>43.75</v>
      </c>
      <c r="J17" s="111">
        <f t="shared" si="3"/>
        <v>6.25</v>
      </c>
      <c r="K17" s="111">
        <f t="shared" si="3"/>
        <v>43.75</v>
      </c>
      <c r="L17" s="111">
        <f t="shared" si="3"/>
        <v>12.5</v>
      </c>
      <c r="M17" s="111">
        <f t="shared" si="3"/>
        <v>0</v>
      </c>
    </row>
    <row r="18" spans="1:13" s="66" customFormat="1" ht="12" customHeight="1">
      <c r="A18" s="144" t="s">
        <v>19</v>
      </c>
      <c r="B18" s="88" t="s">
        <v>55</v>
      </c>
      <c r="C18" s="103">
        <v>157</v>
      </c>
      <c r="D18" s="96">
        <v>63</v>
      </c>
      <c r="E18" s="96">
        <v>55</v>
      </c>
      <c r="F18" s="41">
        <v>21</v>
      </c>
      <c r="G18" s="41">
        <v>30</v>
      </c>
      <c r="H18" s="41">
        <v>2</v>
      </c>
      <c r="I18" s="41">
        <v>125</v>
      </c>
      <c r="J18" s="41">
        <v>22</v>
      </c>
      <c r="K18" s="41">
        <v>31</v>
      </c>
      <c r="L18" s="41">
        <v>6</v>
      </c>
      <c r="M18" s="41">
        <v>0</v>
      </c>
    </row>
    <row r="19" spans="1:13" s="39" customFormat="1" ht="12" customHeight="1">
      <c r="A19" s="144"/>
      <c r="B19" s="87"/>
      <c r="C19" s="77">
        <v>100</v>
      </c>
      <c r="D19" s="97">
        <f>D18/$C$18*100</f>
        <v>40.127388535031848</v>
      </c>
      <c r="E19" s="97">
        <f>E18/$C$18*100</f>
        <v>35.031847133757957</v>
      </c>
      <c r="F19" s="97">
        <f t="shared" ref="F19:M19" si="4">F18/$C$18*100</f>
        <v>13.375796178343949</v>
      </c>
      <c r="G19" s="97">
        <f t="shared" si="4"/>
        <v>19.108280254777071</v>
      </c>
      <c r="H19" s="97">
        <f t="shared" si="4"/>
        <v>1.2738853503184715</v>
      </c>
      <c r="I19" s="97">
        <f t="shared" si="4"/>
        <v>79.617834394904463</v>
      </c>
      <c r="J19" s="97">
        <f t="shared" si="4"/>
        <v>14.012738853503185</v>
      </c>
      <c r="K19" s="97">
        <f t="shared" si="4"/>
        <v>19.745222929936308</v>
      </c>
      <c r="L19" s="97">
        <f t="shared" si="4"/>
        <v>3.8216560509554141</v>
      </c>
      <c r="M19" s="97">
        <f t="shared" si="4"/>
        <v>0</v>
      </c>
    </row>
    <row r="20" spans="1:13" s="66" customFormat="1" ht="12" customHeight="1">
      <c r="A20" s="144"/>
      <c r="B20" s="88" t="s">
        <v>14</v>
      </c>
      <c r="C20" s="103">
        <v>242</v>
      </c>
      <c r="D20" s="96">
        <v>60</v>
      </c>
      <c r="E20" s="96">
        <v>121</v>
      </c>
      <c r="F20" s="41">
        <v>84</v>
      </c>
      <c r="G20" s="41">
        <v>80</v>
      </c>
      <c r="H20" s="41">
        <v>9</v>
      </c>
      <c r="I20" s="41">
        <v>192</v>
      </c>
      <c r="J20" s="41">
        <v>99</v>
      </c>
      <c r="K20" s="41">
        <v>68</v>
      </c>
      <c r="L20" s="41">
        <v>8</v>
      </c>
      <c r="M20" s="41">
        <v>0</v>
      </c>
    </row>
    <row r="21" spans="1:13" s="39" customFormat="1" ht="12" customHeight="1">
      <c r="A21" s="144"/>
      <c r="B21" s="87"/>
      <c r="C21" s="77">
        <v>100</v>
      </c>
      <c r="D21" s="97">
        <f>D20/$C$20*100</f>
        <v>24.793388429752067</v>
      </c>
      <c r="E21" s="97">
        <f>E20/$C$20*100</f>
        <v>50</v>
      </c>
      <c r="F21" s="97">
        <f t="shared" ref="F21:M21" si="5">F20/$C$20*100</f>
        <v>34.710743801652896</v>
      </c>
      <c r="G21" s="97">
        <f t="shared" si="5"/>
        <v>33.057851239669425</v>
      </c>
      <c r="H21" s="97">
        <f t="shared" si="5"/>
        <v>3.71900826446281</v>
      </c>
      <c r="I21" s="97">
        <f t="shared" si="5"/>
        <v>79.338842975206617</v>
      </c>
      <c r="J21" s="97">
        <f t="shared" si="5"/>
        <v>40.909090909090914</v>
      </c>
      <c r="K21" s="97">
        <f t="shared" si="5"/>
        <v>28.099173553719009</v>
      </c>
      <c r="L21" s="97">
        <f t="shared" si="5"/>
        <v>3.3057851239669422</v>
      </c>
      <c r="M21" s="97">
        <f t="shared" si="5"/>
        <v>0</v>
      </c>
    </row>
    <row r="22" spans="1:13" s="66" customFormat="1" ht="12" customHeight="1">
      <c r="A22" s="144"/>
      <c r="B22" s="91" t="s">
        <v>15</v>
      </c>
      <c r="C22" s="103">
        <v>391</v>
      </c>
      <c r="D22" s="98">
        <v>79</v>
      </c>
      <c r="E22" s="98">
        <v>119</v>
      </c>
      <c r="F22" s="40">
        <v>48</v>
      </c>
      <c r="G22" s="40">
        <v>56</v>
      </c>
      <c r="H22" s="40">
        <v>21</v>
      </c>
      <c r="I22" s="40">
        <v>316</v>
      </c>
      <c r="J22" s="40">
        <v>113</v>
      </c>
      <c r="K22" s="40">
        <v>102</v>
      </c>
      <c r="L22" s="40">
        <v>13</v>
      </c>
      <c r="M22" s="40">
        <v>2</v>
      </c>
    </row>
    <row r="23" spans="1:13" s="39" customFormat="1" ht="12" customHeight="1">
      <c r="A23" s="144"/>
      <c r="B23" s="87"/>
      <c r="C23" s="76">
        <v>100</v>
      </c>
      <c r="D23" s="97">
        <f>D22/$C$22*100</f>
        <v>20.204603580562662</v>
      </c>
      <c r="E23" s="97">
        <f>E22/$C$22*100</f>
        <v>30.434782608695656</v>
      </c>
      <c r="F23" s="97">
        <f t="shared" ref="F23:M23" si="6">F22/$C$22*100</f>
        <v>12.276214833759591</v>
      </c>
      <c r="G23" s="97">
        <f t="shared" si="6"/>
        <v>14.322250639386189</v>
      </c>
      <c r="H23" s="97">
        <f t="shared" si="6"/>
        <v>5.3708439897698215</v>
      </c>
      <c r="I23" s="97">
        <f t="shared" si="6"/>
        <v>80.818414322250646</v>
      </c>
      <c r="J23" s="97">
        <f t="shared" si="6"/>
        <v>28.900255754475701</v>
      </c>
      <c r="K23" s="97">
        <f t="shared" si="6"/>
        <v>26.086956521739129</v>
      </c>
      <c r="L23" s="97">
        <f t="shared" si="6"/>
        <v>3.3248081841432229</v>
      </c>
      <c r="M23" s="97">
        <f t="shared" si="6"/>
        <v>0.51150895140664965</v>
      </c>
    </row>
    <row r="24" spans="1:13" s="66" customFormat="1" ht="12" customHeight="1">
      <c r="A24" s="144"/>
      <c r="B24" s="88" t="s">
        <v>16</v>
      </c>
      <c r="C24" s="103">
        <v>424</v>
      </c>
      <c r="D24" s="96">
        <v>67</v>
      </c>
      <c r="E24" s="96">
        <v>96</v>
      </c>
      <c r="F24" s="41">
        <v>16</v>
      </c>
      <c r="G24" s="41">
        <v>37</v>
      </c>
      <c r="H24" s="41">
        <v>50</v>
      </c>
      <c r="I24" s="41">
        <v>363</v>
      </c>
      <c r="J24" s="41">
        <v>36</v>
      </c>
      <c r="K24" s="41">
        <v>157</v>
      </c>
      <c r="L24" s="41">
        <v>21</v>
      </c>
      <c r="M24" s="41">
        <v>3</v>
      </c>
    </row>
    <row r="25" spans="1:13" s="39" customFormat="1" ht="12" customHeight="1">
      <c r="A25" s="144"/>
      <c r="B25" s="87"/>
      <c r="C25" s="77">
        <v>100</v>
      </c>
      <c r="D25" s="97">
        <f>D24/$C$24*100</f>
        <v>15.80188679245283</v>
      </c>
      <c r="E25" s="97">
        <f>E24/$C$24*100</f>
        <v>22.641509433962266</v>
      </c>
      <c r="F25" s="97">
        <f t="shared" ref="F25:M25" si="7">F24/$C$24*100</f>
        <v>3.7735849056603774</v>
      </c>
      <c r="G25" s="97">
        <f t="shared" si="7"/>
        <v>8.7264150943396217</v>
      </c>
      <c r="H25" s="97">
        <f t="shared" si="7"/>
        <v>11.79245283018868</v>
      </c>
      <c r="I25" s="97">
        <f t="shared" si="7"/>
        <v>85.613207547169807</v>
      </c>
      <c r="J25" s="97">
        <f t="shared" si="7"/>
        <v>8.4905660377358494</v>
      </c>
      <c r="K25" s="97">
        <f t="shared" si="7"/>
        <v>37.028301886792455</v>
      </c>
      <c r="L25" s="97">
        <f t="shared" si="7"/>
        <v>4.9528301886792452</v>
      </c>
      <c r="M25" s="97">
        <f t="shared" si="7"/>
        <v>0.70754716981132082</v>
      </c>
    </row>
    <row r="26" spans="1:13" s="66" customFormat="1" ht="12" customHeight="1">
      <c r="A26" s="144"/>
      <c r="B26" s="88" t="s">
        <v>17</v>
      </c>
      <c r="C26" s="103">
        <v>526</v>
      </c>
      <c r="D26" s="98">
        <v>68</v>
      </c>
      <c r="E26" s="98">
        <v>94</v>
      </c>
      <c r="F26" s="40">
        <v>18</v>
      </c>
      <c r="G26" s="40">
        <v>25</v>
      </c>
      <c r="H26" s="40">
        <v>65</v>
      </c>
      <c r="I26" s="40">
        <v>450</v>
      </c>
      <c r="J26" s="40">
        <v>11</v>
      </c>
      <c r="K26" s="40">
        <v>246</v>
      </c>
      <c r="L26" s="40">
        <v>15</v>
      </c>
      <c r="M26" s="40">
        <v>4</v>
      </c>
    </row>
    <row r="27" spans="1:13" s="39" customFormat="1" ht="12" customHeight="1">
      <c r="A27" s="144"/>
      <c r="B27" s="87"/>
      <c r="C27" s="76">
        <v>100</v>
      </c>
      <c r="D27" s="97">
        <f>D26/$C$26*100</f>
        <v>12.927756653992395</v>
      </c>
      <c r="E27" s="97">
        <f>E26/$C$26*100</f>
        <v>17.870722433460077</v>
      </c>
      <c r="F27" s="97">
        <f t="shared" ref="F27:M27" si="8">F26/$C$26*100</f>
        <v>3.4220532319391634</v>
      </c>
      <c r="G27" s="97">
        <f t="shared" si="8"/>
        <v>4.752851711026616</v>
      </c>
      <c r="H27" s="97">
        <f t="shared" si="8"/>
        <v>12.357414448669202</v>
      </c>
      <c r="I27" s="97">
        <f t="shared" si="8"/>
        <v>85.551330798479086</v>
      </c>
      <c r="J27" s="97">
        <f t="shared" si="8"/>
        <v>2.0912547528517109</v>
      </c>
      <c r="K27" s="97">
        <f t="shared" si="8"/>
        <v>46.768060836501903</v>
      </c>
      <c r="L27" s="97">
        <f t="shared" si="8"/>
        <v>2.8517110266159698</v>
      </c>
      <c r="M27" s="97">
        <f t="shared" si="8"/>
        <v>0.76045627376425851</v>
      </c>
    </row>
    <row r="28" spans="1:13" s="37" customFormat="1" ht="12" customHeight="1">
      <c r="A28" s="144"/>
      <c r="B28" s="91" t="s">
        <v>56</v>
      </c>
      <c r="C28" s="103">
        <v>576</v>
      </c>
      <c r="D28" s="98">
        <v>69</v>
      </c>
      <c r="E28" s="98">
        <v>98</v>
      </c>
      <c r="F28" s="40">
        <v>17</v>
      </c>
      <c r="G28" s="40">
        <v>21</v>
      </c>
      <c r="H28" s="40">
        <v>80</v>
      </c>
      <c r="I28" s="40">
        <v>416</v>
      </c>
      <c r="J28" s="40">
        <v>3</v>
      </c>
      <c r="K28" s="40">
        <v>328</v>
      </c>
      <c r="L28" s="40">
        <v>14</v>
      </c>
      <c r="M28" s="40">
        <v>10</v>
      </c>
    </row>
    <row r="29" spans="1:13" s="39" customFormat="1" ht="12" customHeight="1">
      <c r="A29" s="144"/>
      <c r="B29" s="87"/>
      <c r="C29" s="77">
        <v>100</v>
      </c>
      <c r="D29" s="97">
        <f>D28/$C$28*100</f>
        <v>11.979166666666668</v>
      </c>
      <c r="E29" s="97">
        <f>E28/$C$28*100</f>
        <v>17.013888888888889</v>
      </c>
      <c r="F29" s="97">
        <f t="shared" ref="F29:M29" si="9">F28/$C$28*100</f>
        <v>2.9513888888888888</v>
      </c>
      <c r="G29" s="97">
        <f t="shared" si="9"/>
        <v>3.6458333333333335</v>
      </c>
      <c r="H29" s="97">
        <f t="shared" si="9"/>
        <v>13.888888888888889</v>
      </c>
      <c r="I29" s="97">
        <f t="shared" si="9"/>
        <v>72.222222222222214</v>
      </c>
      <c r="J29" s="97">
        <f t="shared" si="9"/>
        <v>0.52083333333333326</v>
      </c>
      <c r="K29" s="97">
        <f t="shared" si="9"/>
        <v>56.944444444444443</v>
      </c>
      <c r="L29" s="97">
        <f t="shared" si="9"/>
        <v>2.4305555555555558</v>
      </c>
      <c r="M29" s="97">
        <f t="shared" si="9"/>
        <v>1.7361111111111112</v>
      </c>
    </row>
    <row r="30" spans="1:13" s="66" customFormat="1" ht="12" customHeight="1">
      <c r="A30" s="144"/>
      <c r="B30" s="88" t="s">
        <v>12</v>
      </c>
      <c r="C30" s="103">
        <v>16</v>
      </c>
      <c r="D30" s="96">
        <v>4</v>
      </c>
      <c r="E30" s="96">
        <v>4</v>
      </c>
      <c r="F30" s="41">
        <v>1</v>
      </c>
      <c r="G30" s="41">
        <v>3</v>
      </c>
      <c r="H30" s="41">
        <v>1</v>
      </c>
      <c r="I30" s="41">
        <v>8</v>
      </c>
      <c r="J30" s="41">
        <v>2</v>
      </c>
      <c r="K30" s="41">
        <v>5</v>
      </c>
      <c r="L30" s="41">
        <v>2</v>
      </c>
      <c r="M30" s="41">
        <v>0</v>
      </c>
    </row>
    <row r="31" spans="1:13" s="39" customFormat="1" ht="12" customHeight="1">
      <c r="A31" s="145"/>
      <c r="B31" s="90"/>
      <c r="C31" s="75">
        <v>100</v>
      </c>
      <c r="D31" s="97">
        <f>D30/$C$30*100</f>
        <v>25</v>
      </c>
      <c r="E31" s="97">
        <f>E30/$C$30*100</f>
        <v>25</v>
      </c>
      <c r="F31" s="97">
        <f t="shared" ref="F31:M31" si="10">F30/$C$30*100</f>
        <v>6.25</v>
      </c>
      <c r="G31" s="97">
        <f t="shared" si="10"/>
        <v>18.75</v>
      </c>
      <c r="H31" s="97">
        <f t="shared" si="10"/>
        <v>6.25</v>
      </c>
      <c r="I31" s="97">
        <f t="shared" si="10"/>
        <v>50</v>
      </c>
      <c r="J31" s="97">
        <f t="shared" si="10"/>
        <v>12.5</v>
      </c>
      <c r="K31" s="97">
        <f t="shared" si="10"/>
        <v>31.25</v>
      </c>
      <c r="L31" s="97">
        <f t="shared" si="10"/>
        <v>12.5</v>
      </c>
      <c r="M31" s="97">
        <f t="shared" si="10"/>
        <v>0</v>
      </c>
    </row>
    <row r="32" spans="1:13" s="66" customFormat="1" ht="12" customHeight="1">
      <c r="A32" s="143" t="s">
        <v>20</v>
      </c>
      <c r="B32" s="91" t="s">
        <v>21</v>
      </c>
      <c r="C32" s="102">
        <v>297</v>
      </c>
      <c r="D32" s="85">
        <v>73</v>
      </c>
      <c r="E32" s="85">
        <v>89</v>
      </c>
      <c r="F32" s="36">
        <v>22</v>
      </c>
      <c r="G32" s="36">
        <v>30</v>
      </c>
      <c r="H32" s="36">
        <v>30</v>
      </c>
      <c r="I32" s="36">
        <v>240</v>
      </c>
      <c r="J32" s="36">
        <v>32</v>
      </c>
      <c r="K32" s="36">
        <v>106</v>
      </c>
      <c r="L32" s="36">
        <v>12</v>
      </c>
      <c r="M32" s="36">
        <v>1</v>
      </c>
    </row>
    <row r="33" spans="1:13" s="39" customFormat="1" ht="12" customHeight="1">
      <c r="A33" s="144"/>
      <c r="B33" s="87"/>
      <c r="C33" s="76">
        <v>100</v>
      </c>
      <c r="D33" s="97">
        <f>D32/$C$32*100</f>
        <v>24.579124579124578</v>
      </c>
      <c r="E33" s="97">
        <f>E32/$C$32*100</f>
        <v>29.966329966329969</v>
      </c>
      <c r="F33" s="97">
        <f t="shared" ref="F33:M33" si="11">F32/$C$32*100</f>
        <v>7.4074074074074066</v>
      </c>
      <c r="G33" s="97">
        <f t="shared" si="11"/>
        <v>10.1010101010101</v>
      </c>
      <c r="H33" s="97">
        <f t="shared" si="11"/>
        <v>10.1010101010101</v>
      </c>
      <c r="I33" s="97">
        <f t="shared" si="11"/>
        <v>80.808080808080803</v>
      </c>
      <c r="J33" s="97">
        <f t="shared" si="11"/>
        <v>10.774410774410773</v>
      </c>
      <c r="K33" s="97">
        <f t="shared" si="11"/>
        <v>35.690235690235689</v>
      </c>
      <c r="L33" s="97">
        <f t="shared" si="11"/>
        <v>4.0404040404040407</v>
      </c>
      <c r="M33" s="97">
        <f t="shared" si="11"/>
        <v>0.33670033670033667</v>
      </c>
    </row>
    <row r="34" spans="1:13" s="66" customFormat="1" ht="12" customHeight="1">
      <c r="A34" s="144"/>
      <c r="B34" s="91" t="s">
        <v>22</v>
      </c>
      <c r="C34" s="103">
        <v>327</v>
      </c>
      <c r="D34" s="98">
        <v>51</v>
      </c>
      <c r="E34" s="98">
        <v>96</v>
      </c>
      <c r="F34" s="40">
        <v>41</v>
      </c>
      <c r="G34" s="40">
        <v>46</v>
      </c>
      <c r="H34" s="40">
        <v>33</v>
      </c>
      <c r="I34" s="40">
        <v>265</v>
      </c>
      <c r="J34" s="40">
        <v>42</v>
      </c>
      <c r="K34" s="40">
        <v>124</v>
      </c>
      <c r="L34" s="40">
        <v>7</v>
      </c>
      <c r="M34" s="40">
        <v>5</v>
      </c>
    </row>
    <row r="35" spans="1:13" s="39" customFormat="1" ht="12" customHeight="1">
      <c r="A35" s="144"/>
      <c r="B35" s="87"/>
      <c r="C35" s="77">
        <v>100</v>
      </c>
      <c r="D35" s="97">
        <f>D34/$C$34*100</f>
        <v>15.596330275229359</v>
      </c>
      <c r="E35" s="97">
        <f>E34/$C$34*100</f>
        <v>29.357798165137616</v>
      </c>
      <c r="F35" s="97">
        <f t="shared" ref="F35:M35" si="12">F34/$C$34*100</f>
        <v>12.538226299694188</v>
      </c>
      <c r="G35" s="97">
        <f t="shared" si="12"/>
        <v>14.067278287461773</v>
      </c>
      <c r="H35" s="97">
        <f t="shared" si="12"/>
        <v>10.091743119266056</v>
      </c>
      <c r="I35" s="97">
        <f t="shared" si="12"/>
        <v>81.039755351681947</v>
      </c>
      <c r="J35" s="97">
        <f t="shared" si="12"/>
        <v>12.844036697247708</v>
      </c>
      <c r="K35" s="97">
        <f t="shared" si="12"/>
        <v>37.920489296636084</v>
      </c>
      <c r="L35" s="97">
        <f t="shared" si="12"/>
        <v>2.1406727828746175</v>
      </c>
      <c r="M35" s="97">
        <f t="shared" si="12"/>
        <v>1.5290519877675841</v>
      </c>
    </row>
    <row r="36" spans="1:13" s="66" customFormat="1" ht="12" customHeight="1">
      <c r="A36" s="144"/>
      <c r="B36" s="88" t="s">
        <v>23</v>
      </c>
      <c r="C36" s="76">
        <v>296</v>
      </c>
      <c r="D36" s="96">
        <v>52</v>
      </c>
      <c r="E36" s="96">
        <v>78</v>
      </c>
      <c r="F36" s="41">
        <v>32</v>
      </c>
      <c r="G36" s="41">
        <v>36</v>
      </c>
      <c r="H36" s="41">
        <v>27</v>
      </c>
      <c r="I36" s="41">
        <v>239</v>
      </c>
      <c r="J36" s="41">
        <v>38</v>
      </c>
      <c r="K36" s="41">
        <v>121</v>
      </c>
      <c r="L36" s="41">
        <v>8</v>
      </c>
      <c r="M36" s="41">
        <v>2</v>
      </c>
    </row>
    <row r="37" spans="1:13" s="39" customFormat="1" ht="12" customHeight="1">
      <c r="A37" s="144"/>
      <c r="B37" s="87"/>
      <c r="C37" s="76">
        <v>100</v>
      </c>
      <c r="D37" s="97">
        <f>D36/$C$36*100</f>
        <v>17.567567567567568</v>
      </c>
      <c r="E37" s="97">
        <f>E36/$C$36*100</f>
        <v>26.351351351351347</v>
      </c>
      <c r="F37" s="97">
        <f t="shared" ref="F37:M37" si="13">F36/$C$36*100</f>
        <v>10.810810810810811</v>
      </c>
      <c r="G37" s="97">
        <f t="shared" si="13"/>
        <v>12.162162162162163</v>
      </c>
      <c r="H37" s="97">
        <f t="shared" si="13"/>
        <v>9.121621621621621</v>
      </c>
      <c r="I37" s="97">
        <f t="shared" si="13"/>
        <v>80.743243243243242</v>
      </c>
      <c r="J37" s="97">
        <f t="shared" si="13"/>
        <v>12.837837837837837</v>
      </c>
      <c r="K37" s="97">
        <f t="shared" si="13"/>
        <v>40.878378378378379</v>
      </c>
      <c r="L37" s="97">
        <f t="shared" si="13"/>
        <v>2.7027027027027026</v>
      </c>
      <c r="M37" s="97">
        <f t="shared" si="13"/>
        <v>0.67567567567567566</v>
      </c>
    </row>
    <row r="38" spans="1:13" s="66" customFormat="1" ht="12" customHeight="1">
      <c r="A38" s="144"/>
      <c r="B38" s="88" t="s">
        <v>24</v>
      </c>
      <c r="C38" s="103">
        <v>224</v>
      </c>
      <c r="D38" s="98">
        <v>48</v>
      </c>
      <c r="E38" s="98">
        <v>63</v>
      </c>
      <c r="F38" s="40">
        <v>20</v>
      </c>
      <c r="G38" s="40">
        <v>26</v>
      </c>
      <c r="H38" s="40">
        <v>20</v>
      </c>
      <c r="I38" s="40">
        <v>171</v>
      </c>
      <c r="J38" s="40">
        <v>26</v>
      </c>
      <c r="K38" s="40">
        <v>81</v>
      </c>
      <c r="L38" s="40">
        <v>6</v>
      </c>
      <c r="M38" s="40">
        <v>2</v>
      </c>
    </row>
    <row r="39" spans="1:13" s="39" customFormat="1" ht="12" customHeight="1">
      <c r="A39" s="144"/>
      <c r="B39" s="87"/>
      <c r="C39" s="77">
        <v>100</v>
      </c>
      <c r="D39" s="97">
        <f>D38/$C$38*100</f>
        <v>21.428571428571427</v>
      </c>
      <c r="E39" s="97">
        <f>E38/$C$38*100</f>
        <v>28.125</v>
      </c>
      <c r="F39" s="97">
        <f t="shared" ref="F39:M39" si="14">F38/$C$38*100</f>
        <v>8.9285714285714288</v>
      </c>
      <c r="G39" s="97">
        <f t="shared" si="14"/>
        <v>11.607142857142858</v>
      </c>
      <c r="H39" s="97">
        <f t="shared" si="14"/>
        <v>8.9285714285714288</v>
      </c>
      <c r="I39" s="97">
        <f t="shared" si="14"/>
        <v>76.339285714285708</v>
      </c>
      <c r="J39" s="97">
        <f t="shared" si="14"/>
        <v>11.607142857142858</v>
      </c>
      <c r="K39" s="97">
        <f t="shared" si="14"/>
        <v>36.160714285714285</v>
      </c>
      <c r="L39" s="97">
        <f t="shared" si="14"/>
        <v>2.6785714285714284</v>
      </c>
      <c r="M39" s="97">
        <f t="shared" si="14"/>
        <v>0.89285714285714279</v>
      </c>
    </row>
    <row r="40" spans="1:13" s="66" customFormat="1" ht="12" customHeight="1">
      <c r="A40" s="144"/>
      <c r="B40" s="88" t="s">
        <v>25</v>
      </c>
      <c r="C40" s="76">
        <v>154</v>
      </c>
      <c r="D40" s="96">
        <v>20</v>
      </c>
      <c r="E40" s="96">
        <v>34</v>
      </c>
      <c r="F40" s="41">
        <v>11</v>
      </c>
      <c r="G40" s="41">
        <v>12</v>
      </c>
      <c r="H40" s="41">
        <v>14</v>
      </c>
      <c r="I40" s="41">
        <v>128</v>
      </c>
      <c r="J40" s="41">
        <v>17</v>
      </c>
      <c r="K40" s="41">
        <v>68</v>
      </c>
      <c r="L40" s="41">
        <v>7</v>
      </c>
      <c r="M40" s="41">
        <v>2</v>
      </c>
    </row>
    <row r="41" spans="1:13" s="39" customFormat="1" ht="12" customHeight="1">
      <c r="A41" s="144"/>
      <c r="B41" s="87"/>
      <c r="C41" s="76">
        <v>100</v>
      </c>
      <c r="D41" s="97">
        <f>D40/$C$40*100</f>
        <v>12.987012987012985</v>
      </c>
      <c r="E41" s="97">
        <f>E40/$C$40*100</f>
        <v>22.077922077922079</v>
      </c>
      <c r="F41" s="97">
        <f t="shared" ref="F41:M41" si="15">F40/$C$40*100</f>
        <v>7.1428571428571423</v>
      </c>
      <c r="G41" s="97">
        <f t="shared" si="15"/>
        <v>7.7922077922077921</v>
      </c>
      <c r="H41" s="97">
        <f t="shared" si="15"/>
        <v>9.0909090909090917</v>
      </c>
      <c r="I41" s="97">
        <f t="shared" si="15"/>
        <v>83.116883116883116</v>
      </c>
      <c r="J41" s="97">
        <f t="shared" si="15"/>
        <v>11.038961038961039</v>
      </c>
      <c r="K41" s="97">
        <f t="shared" si="15"/>
        <v>44.155844155844157</v>
      </c>
      <c r="L41" s="97">
        <f t="shared" si="15"/>
        <v>4.5454545454545459</v>
      </c>
      <c r="M41" s="97">
        <f t="shared" si="15"/>
        <v>1.2987012987012987</v>
      </c>
    </row>
    <row r="42" spans="1:13" s="37" customFormat="1" ht="12" customHeight="1">
      <c r="A42" s="144"/>
      <c r="B42" s="91" t="s">
        <v>26</v>
      </c>
      <c r="C42" s="103">
        <v>257</v>
      </c>
      <c r="D42" s="98">
        <v>45</v>
      </c>
      <c r="E42" s="98">
        <v>58</v>
      </c>
      <c r="F42" s="40">
        <v>24</v>
      </c>
      <c r="G42" s="40">
        <v>29</v>
      </c>
      <c r="H42" s="40">
        <v>20</v>
      </c>
      <c r="I42" s="40">
        <v>201</v>
      </c>
      <c r="J42" s="40">
        <v>41</v>
      </c>
      <c r="K42" s="40">
        <v>103</v>
      </c>
      <c r="L42" s="40">
        <v>12</v>
      </c>
      <c r="M42" s="40">
        <v>1</v>
      </c>
    </row>
    <row r="43" spans="1:13" s="39" customFormat="1" ht="12" customHeight="1">
      <c r="A43" s="144"/>
      <c r="B43" s="87"/>
      <c r="C43" s="77">
        <v>100</v>
      </c>
      <c r="D43" s="97">
        <f>D42/$C$42*100</f>
        <v>17.509727626459142</v>
      </c>
      <c r="E43" s="97">
        <f>E42/$C$42*100</f>
        <v>22.568093385214009</v>
      </c>
      <c r="F43" s="97">
        <f t="shared" ref="F43:M43" si="16">F42/$C$42*100</f>
        <v>9.3385214007782107</v>
      </c>
      <c r="G43" s="97">
        <f t="shared" si="16"/>
        <v>11.284046692607005</v>
      </c>
      <c r="H43" s="97">
        <f t="shared" si="16"/>
        <v>7.782101167315175</v>
      </c>
      <c r="I43" s="97">
        <f t="shared" si="16"/>
        <v>78.210116731517516</v>
      </c>
      <c r="J43" s="97">
        <f t="shared" si="16"/>
        <v>15.953307392996107</v>
      </c>
      <c r="K43" s="97">
        <f t="shared" si="16"/>
        <v>40.077821011673151</v>
      </c>
      <c r="L43" s="97">
        <f t="shared" si="16"/>
        <v>4.6692607003891053</v>
      </c>
      <c r="M43" s="97">
        <f t="shared" si="16"/>
        <v>0.38910505836575876</v>
      </c>
    </row>
    <row r="44" spans="1:13" s="37" customFormat="1" ht="12" customHeight="1">
      <c r="A44" s="144"/>
      <c r="B44" s="88" t="s">
        <v>27</v>
      </c>
      <c r="C44" s="76">
        <v>134</v>
      </c>
      <c r="D44" s="96">
        <v>13</v>
      </c>
      <c r="E44" s="96">
        <v>26</v>
      </c>
      <c r="F44" s="41">
        <v>5</v>
      </c>
      <c r="G44" s="41">
        <v>10</v>
      </c>
      <c r="H44" s="41">
        <v>12</v>
      </c>
      <c r="I44" s="41">
        <v>107</v>
      </c>
      <c r="J44" s="41">
        <v>14</v>
      </c>
      <c r="K44" s="41">
        <v>60</v>
      </c>
      <c r="L44" s="41">
        <v>6</v>
      </c>
      <c r="M44" s="41">
        <v>0</v>
      </c>
    </row>
    <row r="45" spans="1:13" s="39" customFormat="1" ht="12" customHeight="1">
      <c r="A45" s="144"/>
      <c r="B45" s="87"/>
      <c r="C45" s="76">
        <v>100</v>
      </c>
      <c r="D45" s="97">
        <f>D44/$C$44*100</f>
        <v>9.7014925373134329</v>
      </c>
      <c r="E45" s="97">
        <f>E44/$C$44*100</f>
        <v>19.402985074626866</v>
      </c>
      <c r="F45" s="97">
        <f t="shared" ref="F45:M45" si="17">F44/$C$44*100</f>
        <v>3.7313432835820892</v>
      </c>
      <c r="G45" s="97">
        <f t="shared" si="17"/>
        <v>7.4626865671641784</v>
      </c>
      <c r="H45" s="97">
        <f t="shared" si="17"/>
        <v>8.9552238805970141</v>
      </c>
      <c r="I45" s="97">
        <f t="shared" si="17"/>
        <v>79.850746268656707</v>
      </c>
      <c r="J45" s="97">
        <f t="shared" si="17"/>
        <v>10.44776119402985</v>
      </c>
      <c r="K45" s="97">
        <f t="shared" si="17"/>
        <v>44.776119402985074</v>
      </c>
      <c r="L45" s="97">
        <f t="shared" si="17"/>
        <v>4.4776119402985071</v>
      </c>
      <c r="M45" s="97">
        <f t="shared" si="17"/>
        <v>0</v>
      </c>
    </row>
    <row r="46" spans="1:13" s="37" customFormat="1" ht="12" customHeight="1">
      <c r="A46" s="144"/>
      <c r="B46" s="91" t="s">
        <v>28</v>
      </c>
      <c r="C46" s="103">
        <v>178</v>
      </c>
      <c r="D46" s="98">
        <v>25</v>
      </c>
      <c r="E46" s="98">
        <v>34</v>
      </c>
      <c r="F46" s="40">
        <v>7</v>
      </c>
      <c r="G46" s="40">
        <v>17</v>
      </c>
      <c r="H46" s="40">
        <v>20</v>
      </c>
      <c r="I46" s="40">
        <v>146</v>
      </c>
      <c r="J46" s="40">
        <v>16</v>
      </c>
      <c r="K46" s="40">
        <v>70</v>
      </c>
      <c r="L46" s="40">
        <v>6</v>
      </c>
      <c r="M46" s="40">
        <v>2</v>
      </c>
    </row>
    <row r="47" spans="1:13" s="39" customFormat="1" ht="12" customHeight="1">
      <c r="A47" s="144"/>
      <c r="B47" s="87"/>
      <c r="C47" s="77">
        <v>100</v>
      </c>
      <c r="D47" s="97">
        <f>D46/$C$46*100</f>
        <v>14.04494382022472</v>
      </c>
      <c r="E47" s="97">
        <f>E46/$C$46*100</f>
        <v>19.101123595505616</v>
      </c>
      <c r="F47" s="97">
        <f t="shared" ref="F47:M47" si="18">F46/$C$46*100</f>
        <v>3.9325842696629212</v>
      </c>
      <c r="G47" s="97">
        <f t="shared" si="18"/>
        <v>9.5505617977528079</v>
      </c>
      <c r="H47" s="97">
        <f t="shared" si="18"/>
        <v>11.235955056179774</v>
      </c>
      <c r="I47" s="97">
        <f t="shared" si="18"/>
        <v>82.022471910112358</v>
      </c>
      <c r="J47" s="97">
        <f t="shared" si="18"/>
        <v>8.9887640449438209</v>
      </c>
      <c r="K47" s="97">
        <f t="shared" si="18"/>
        <v>39.325842696629216</v>
      </c>
      <c r="L47" s="97">
        <f t="shared" si="18"/>
        <v>3.3707865168539324</v>
      </c>
      <c r="M47" s="97">
        <f t="shared" si="18"/>
        <v>1.1235955056179776</v>
      </c>
    </row>
    <row r="48" spans="1:13" s="66" customFormat="1" ht="12" customHeight="1">
      <c r="A48" s="144"/>
      <c r="B48" s="88" t="s">
        <v>29</v>
      </c>
      <c r="C48" s="76">
        <v>277</v>
      </c>
      <c r="D48" s="96">
        <v>52</v>
      </c>
      <c r="E48" s="96">
        <v>72</v>
      </c>
      <c r="F48" s="41">
        <v>27</v>
      </c>
      <c r="G48" s="41">
        <v>27</v>
      </c>
      <c r="H48" s="41">
        <v>34</v>
      </c>
      <c r="I48" s="41">
        <v>221</v>
      </c>
      <c r="J48" s="41">
        <v>36</v>
      </c>
      <c r="K48" s="41">
        <v>120</v>
      </c>
      <c r="L48" s="41">
        <v>8</v>
      </c>
      <c r="M48" s="41">
        <v>3</v>
      </c>
    </row>
    <row r="49" spans="1:13" s="39" customFormat="1" ht="12" customHeight="1">
      <c r="A49" s="144"/>
      <c r="B49" s="87"/>
      <c r="C49" s="76">
        <v>100</v>
      </c>
      <c r="D49" s="97">
        <f>D48/$C$48*100</f>
        <v>18.772563176895307</v>
      </c>
      <c r="E49" s="97">
        <f>E48/$C$48*100</f>
        <v>25.992779783393498</v>
      </c>
      <c r="F49" s="97">
        <f t="shared" ref="F49:M49" si="19">F48/$C$48*100</f>
        <v>9.7472924187725631</v>
      </c>
      <c r="G49" s="97">
        <f t="shared" si="19"/>
        <v>9.7472924187725631</v>
      </c>
      <c r="H49" s="97">
        <f t="shared" si="19"/>
        <v>12.274368231046932</v>
      </c>
      <c r="I49" s="97">
        <f t="shared" si="19"/>
        <v>79.783393501805051</v>
      </c>
      <c r="J49" s="97">
        <f t="shared" si="19"/>
        <v>12.996389891696749</v>
      </c>
      <c r="K49" s="97">
        <f t="shared" si="19"/>
        <v>43.321299638989167</v>
      </c>
      <c r="L49" s="97">
        <f t="shared" si="19"/>
        <v>2.8880866425992782</v>
      </c>
      <c r="M49" s="97">
        <f t="shared" si="19"/>
        <v>1.0830324909747291</v>
      </c>
    </row>
    <row r="50" spans="1:13" s="66" customFormat="1" ht="12" customHeight="1">
      <c r="A50" s="144"/>
      <c r="B50" s="88" t="s">
        <v>30</v>
      </c>
      <c r="C50" s="103">
        <v>169</v>
      </c>
      <c r="D50" s="98">
        <v>27</v>
      </c>
      <c r="E50" s="98">
        <v>32</v>
      </c>
      <c r="F50" s="40">
        <v>15</v>
      </c>
      <c r="G50" s="40">
        <v>16</v>
      </c>
      <c r="H50" s="40">
        <v>16</v>
      </c>
      <c r="I50" s="40">
        <v>141</v>
      </c>
      <c r="J50" s="40">
        <v>22</v>
      </c>
      <c r="K50" s="40">
        <v>77</v>
      </c>
      <c r="L50" s="40">
        <v>5</v>
      </c>
      <c r="M50" s="40">
        <v>1</v>
      </c>
    </row>
    <row r="51" spans="1:13" s="39" customFormat="1" ht="12" customHeight="1">
      <c r="A51" s="144"/>
      <c r="B51" s="87"/>
      <c r="C51" s="77">
        <v>100</v>
      </c>
      <c r="D51" s="97">
        <f>D50/$C$50*100</f>
        <v>15.976331360946746</v>
      </c>
      <c r="E51" s="97">
        <f>E50/$C$50*100</f>
        <v>18.934911242603551</v>
      </c>
      <c r="F51" s="97">
        <f t="shared" ref="F51:M51" si="20">F50/$C$50*100</f>
        <v>8.8757396449704142</v>
      </c>
      <c r="G51" s="97">
        <f t="shared" si="20"/>
        <v>9.4674556213017755</v>
      </c>
      <c r="H51" s="97">
        <f t="shared" si="20"/>
        <v>9.4674556213017755</v>
      </c>
      <c r="I51" s="97">
        <f t="shared" si="20"/>
        <v>83.431952662721898</v>
      </c>
      <c r="J51" s="97">
        <f t="shared" si="20"/>
        <v>13.017751479289942</v>
      </c>
      <c r="K51" s="97">
        <f t="shared" si="20"/>
        <v>45.562130177514796</v>
      </c>
      <c r="L51" s="97">
        <f t="shared" si="20"/>
        <v>2.9585798816568047</v>
      </c>
      <c r="M51" s="97">
        <f t="shared" si="20"/>
        <v>0.59171597633136097</v>
      </c>
    </row>
    <row r="52" spans="1:13" s="66" customFormat="1" ht="12" customHeight="1">
      <c r="A52" s="144"/>
      <c r="B52" s="88" t="s">
        <v>12</v>
      </c>
      <c r="C52" s="76">
        <v>19</v>
      </c>
      <c r="D52" s="96">
        <v>4</v>
      </c>
      <c r="E52" s="96">
        <v>5</v>
      </c>
      <c r="F52" s="41">
        <v>1</v>
      </c>
      <c r="G52" s="41">
        <v>3</v>
      </c>
      <c r="H52" s="41">
        <v>2</v>
      </c>
      <c r="I52" s="41">
        <v>11</v>
      </c>
      <c r="J52" s="41">
        <v>2</v>
      </c>
      <c r="K52" s="41">
        <v>7</v>
      </c>
      <c r="L52" s="41">
        <v>2</v>
      </c>
      <c r="M52" s="41">
        <v>0</v>
      </c>
    </row>
    <row r="53" spans="1:13" s="39" customFormat="1" ht="12" customHeight="1">
      <c r="A53" s="144"/>
      <c r="B53" s="89"/>
      <c r="C53" s="76">
        <v>100</v>
      </c>
      <c r="D53" s="117">
        <f>D52/$C$52*100</f>
        <v>21.052631578947366</v>
      </c>
      <c r="E53" s="117">
        <f>E52/$C$52*100</f>
        <v>26.315789473684209</v>
      </c>
      <c r="F53" s="117">
        <f t="shared" ref="F53:M53" si="21">F52/$C$52*100</f>
        <v>5.2631578947368416</v>
      </c>
      <c r="G53" s="117">
        <f t="shared" si="21"/>
        <v>15.789473684210526</v>
      </c>
      <c r="H53" s="117">
        <f t="shared" si="21"/>
        <v>10.526315789473683</v>
      </c>
      <c r="I53" s="117">
        <f t="shared" si="21"/>
        <v>57.894736842105267</v>
      </c>
      <c r="J53" s="117">
        <f t="shared" si="21"/>
        <v>10.526315789473683</v>
      </c>
      <c r="K53" s="117">
        <f t="shared" si="21"/>
        <v>36.84210526315789</v>
      </c>
      <c r="L53" s="117">
        <f t="shared" si="21"/>
        <v>10.526315789473683</v>
      </c>
      <c r="M53" s="117">
        <f t="shared" si="21"/>
        <v>0</v>
      </c>
    </row>
    <row r="54" spans="1:13" s="39" customFormat="1" ht="12" customHeight="1">
      <c r="A54" s="143" t="s">
        <v>42</v>
      </c>
      <c r="B54" s="121" t="s">
        <v>53</v>
      </c>
      <c r="C54" s="102">
        <v>652</v>
      </c>
      <c r="D54" s="85">
        <v>134</v>
      </c>
      <c r="E54" s="85">
        <v>236</v>
      </c>
      <c r="F54" s="36">
        <v>93</v>
      </c>
      <c r="G54" s="36">
        <v>114</v>
      </c>
      <c r="H54" s="36">
        <v>45</v>
      </c>
      <c r="I54" s="36">
        <v>544</v>
      </c>
      <c r="J54" s="36">
        <v>120</v>
      </c>
      <c r="K54" s="36">
        <v>157</v>
      </c>
      <c r="L54" s="36">
        <v>18</v>
      </c>
      <c r="M54" s="36">
        <v>2</v>
      </c>
    </row>
    <row r="55" spans="1:13" s="39" customFormat="1" ht="12" customHeight="1">
      <c r="A55" s="144"/>
      <c r="B55" s="92"/>
      <c r="C55" s="77">
        <v>100</v>
      </c>
      <c r="D55" s="97">
        <f>D54/$C$54*100</f>
        <v>20.552147239263803</v>
      </c>
      <c r="E55" s="97">
        <f>E54/$C$54*100</f>
        <v>36.196319018404907</v>
      </c>
      <c r="F55" s="97">
        <f t="shared" ref="F55:M55" si="22">F54/$C$54*100</f>
        <v>14.263803680981596</v>
      </c>
      <c r="G55" s="97">
        <f t="shared" si="22"/>
        <v>17.484662576687114</v>
      </c>
      <c r="H55" s="97">
        <f t="shared" si="22"/>
        <v>6.9018404907975466</v>
      </c>
      <c r="I55" s="97">
        <f t="shared" si="22"/>
        <v>83.435582822085891</v>
      </c>
      <c r="J55" s="97">
        <f t="shared" si="22"/>
        <v>18.404907975460123</v>
      </c>
      <c r="K55" s="97">
        <f t="shared" si="22"/>
        <v>24.079754601226995</v>
      </c>
      <c r="L55" s="97">
        <f t="shared" si="22"/>
        <v>2.7607361963190185</v>
      </c>
      <c r="M55" s="97">
        <f t="shared" si="22"/>
        <v>0.30674846625766872</v>
      </c>
    </row>
    <row r="56" spans="1:13" s="39" customFormat="1" ht="12" customHeight="1">
      <c r="A56" s="144"/>
      <c r="B56" s="93" t="s">
        <v>43</v>
      </c>
      <c r="C56" s="76">
        <v>107</v>
      </c>
      <c r="D56" s="96">
        <v>45</v>
      </c>
      <c r="E56" s="96">
        <v>26</v>
      </c>
      <c r="F56" s="41">
        <v>9</v>
      </c>
      <c r="G56" s="41">
        <v>14</v>
      </c>
      <c r="H56" s="41">
        <v>9</v>
      </c>
      <c r="I56" s="41">
        <v>90</v>
      </c>
      <c r="J56" s="41">
        <v>14</v>
      </c>
      <c r="K56" s="41">
        <v>22</v>
      </c>
      <c r="L56" s="41">
        <v>6</v>
      </c>
      <c r="M56" s="41">
        <v>1</v>
      </c>
    </row>
    <row r="57" spans="1:13" s="39" customFormat="1" ht="12" customHeight="1">
      <c r="A57" s="144"/>
      <c r="B57" s="92"/>
      <c r="C57" s="76">
        <v>100</v>
      </c>
      <c r="D57" s="97">
        <f>D56/$C$56*100</f>
        <v>42.056074766355138</v>
      </c>
      <c r="E57" s="97">
        <f>E56/$C$56*100</f>
        <v>24.299065420560748</v>
      </c>
      <c r="F57" s="97">
        <f t="shared" ref="F57:M57" si="23">F56/$C$56*100</f>
        <v>8.4112149532710276</v>
      </c>
      <c r="G57" s="97">
        <f t="shared" si="23"/>
        <v>13.084112149532709</v>
      </c>
      <c r="H57" s="97">
        <f t="shared" si="23"/>
        <v>8.4112149532710276</v>
      </c>
      <c r="I57" s="97">
        <f t="shared" si="23"/>
        <v>84.112149532710276</v>
      </c>
      <c r="J57" s="97">
        <f t="shared" si="23"/>
        <v>13.084112149532709</v>
      </c>
      <c r="K57" s="97">
        <f t="shared" si="23"/>
        <v>20.5607476635514</v>
      </c>
      <c r="L57" s="97">
        <f t="shared" si="23"/>
        <v>5.6074766355140184</v>
      </c>
      <c r="M57" s="97">
        <f t="shared" si="23"/>
        <v>0.93457943925233633</v>
      </c>
    </row>
    <row r="58" spans="1:13" s="39" customFormat="1" ht="12" customHeight="1">
      <c r="A58" s="144"/>
      <c r="B58" s="93" t="s">
        <v>44</v>
      </c>
      <c r="C58" s="103">
        <v>119</v>
      </c>
      <c r="D58" s="98">
        <v>13</v>
      </c>
      <c r="E58" s="98">
        <v>13</v>
      </c>
      <c r="F58" s="40">
        <v>7</v>
      </c>
      <c r="G58" s="40">
        <v>13</v>
      </c>
      <c r="H58" s="40">
        <v>14</v>
      </c>
      <c r="I58" s="40">
        <v>105</v>
      </c>
      <c r="J58" s="40">
        <v>10</v>
      </c>
      <c r="K58" s="40">
        <v>51</v>
      </c>
      <c r="L58" s="40">
        <v>5</v>
      </c>
      <c r="M58" s="40">
        <v>1</v>
      </c>
    </row>
    <row r="59" spans="1:13" s="39" customFormat="1" ht="12" customHeight="1">
      <c r="A59" s="144"/>
      <c r="B59" s="92"/>
      <c r="C59" s="77">
        <v>100</v>
      </c>
      <c r="D59" s="97">
        <f>D58/$C$58*100</f>
        <v>10.92436974789916</v>
      </c>
      <c r="E59" s="97">
        <f>E58/$C$58*100</f>
        <v>10.92436974789916</v>
      </c>
      <c r="F59" s="97">
        <f t="shared" ref="F59:M59" si="24">F58/$C$58*100</f>
        <v>5.8823529411764701</v>
      </c>
      <c r="G59" s="97">
        <f t="shared" si="24"/>
        <v>10.92436974789916</v>
      </c>
      <c r="H59" s="97">
        <f t="shared" si="24"/>
        <v>11.76470588235294</v>
      </c>
      <c r="I59" s="97">
        <f t="shared" si="24"/>
        <v>88.235294117647058</v>
      </c>
      <c r="J59" s="97">
        <f t="shared" si="24"/>
        <v>8.4033613445378155</v>
      </c>
      <c r="K59" s="97">
        <f t="shared" si="24"/>
        <v>42.857142857142854</v>
      </c>
      <c r="L59" s="97">
        <f t="shared" si="24"/>
        <v>4.2016806722689077</v>
      </c>
      <c r="M59" s="97">
        <f t="shared" si="24"/>
        <v>0.84033613445378152</v>
      </c>
    </row>
    <row r="60" spans="1:13" s="39" customFormat="1" ht="12" customHeight="1">
      <c r="A60" s="144"/>
      <c r="B60" s="93" t="s">
        <v>45</v>
      </c>
      <c r="C60" s="76">
        <v>360</v>
      </c>
      <c r="D60" s="96">
        <v>41</v>
      </c>
      <c r="E60" s="96">
        <v>93</v>
      </c>
      <c r="F60" s="41">
        <v>20</v>
      </c>
      <c r="G60" s="41">
        <v>39</v>
      </c>
      <c r="H60" s="41">
        <v>33</v>
      </c>
      <c r="I60" s="41">
        <v>300</v>
      </c>
      <c r="J60" s="41">
        <v>49</v>
      </c>
      <c r="K60" s="41">
        <v>144</v>
      </c>
      <c r="L60" s="41">
        <v>13</v>
      </c>
      <c r="M60" s="41">
        <v>1</v>
      </c>
    </row>
    <row r="61" spans="1:13" s="39" customFormat="1" ht="12" customHeight="1">
      <c r="A61" s="144"/>
      <c r="B61" s="92"/>
      <c r="C61" s="77">
        <v>100</v>
      </c>
      <c r="D61" s="97">
        <f>D60/$C$60*100</f>
        <v>11.388888888888889</v>
      </c>
      <c r="E61" s="97">
        <f>E60/$C$60*100</f>
        <v>25.833333333333336</v>
      </c>
      <c r="F61" s="97">
        <f t="shared" ref="F61:M61" si="25">F60/$C$60*100</f>
        <v>5.5555555555555554</v>
      </c>
      <c r="G61" s="97">
        <f t="shared" si="25"/>
        <v>10.833333333333334</v>
      </c>
      <c r="H61" s="97">
        <f t="shared" si="25"/>
        <v>9.1666666666666661</v>
      </c>
      <c r="I61" s="97">
        <f t="shared" si="25"/>
        <v>83.333333333333343</v>
      </c>
      <c r="J61" s="97">
        <f t="shared" si="25"/>
        <v>13.611111111111111</v>
      </c>
      <c r="K61" s="97">
        <f t="shared" si="25"/>
        <v>40</v>
      </c>
      <c r="L61" s="97">
        <f t="shared" si="25"/>
        <v>3.6111111111111107</v>
      </c>
      <c r="M61" s="97">
        <f t="shared" si="25"/>
        <v>0.27777777777777779</v>
      </c>
    </row>
    <row r="62" spans="1:13" s="39" customFormat="1" ht="12" customHeight="1">
      <c r="A62" s="144"/>
      <c r="B62" s="93" t="s">
        <v>46</v>
      </c>
      <c r="C62" s="103">
        <v>513</v>
      </c>
      <c r="D62" s="98">
        <v>100</v>
      </c>
      <c r="E62" s="98">
        <v>100</v>
      </c>
      <c r="F62" s="40">
        <v>58</v>
      </c>
      <c r="G62" s="40">
        <v>49</v>
      </c>
      <c r="H62" s="40">
        <v>48</v>
      </c>
      <c r="I62" s="40">
        <v>409</v>
      </c>
      <c r="J62" s="40">
        <v>82</v>
      </c>
      <c r="K62" s="40">
        <v>222</v>
      </c>
      <c r="L62" s="40">
        <v>16</v>
      </c>
      <c r="M62" s="40">
        <v>6</v>
      </c>
    </row>
    <row r="63" spans="1:13" s="39" customFormat="1" ht="12" customHeight="1">
      <c r="A63" s="144"/>
      <c r="B63" s="92"/>
      <c r="C63" s="77">
        <v>100</v>
      </c>
      <c r="D63" s="97">
        <f>D62/$C$62*100</f>
        <v>19.49317738791423</v>
      </c>
      <c r="E63" s="97">
        <f>E62/$C$62*100</f>
        <v>19.49317738791423</v>
      </c>
      <c r="F63" s="97">
        <f t="shared" ref="F63:M63" si="26">F62/$C$62*100</f>
        <v>11.306042884990253</v>
      </c>
      <c r="G63" s="97">
        <f t="shared" si="26"/>
        <v>9.5516569200779724</v>
      </c>
      <c r="H63" s="97">
        <f t="shared" si="26"/>
        <v>9.3567251461988299</v>
      </c>
      <c r="I63" s="97">
        <f t="shared" si="26"/>
        <v>79.727095516569207</v>
      </c>
      <c r="J63" s="97">
        <f t="shared" si="26"/>
        <v>15.984405458089668</v>
      </c>
      <c r="K63" s="97">
        <f t="shared" si="26"/>
        <v>43.274853801169591</v>
      </c>
      <c r="L63" s="97">
        <f t="shared" si="26"/>
        <v>3.1189083820662766</v>
      </c>
      <c r="M63" s="97">
        <f t="shared" si="26"/>
        <v>1.1695906432748537</v>
      </c>
    </row>
    <row r="64" spans="1:13" s="39" customFormat="1" ht="12" customHeight="1">
      <c r="A64" s="144"/>
      <c r="B64" s="95" t="s">
        <v>47</v>
      </c>
      <c r="C64" s="76">
        <v>31</v>
      </c>
      <c r="D64" s="96">
        <v>4</v>
      </c>
      <c r="E64" s="96">
        <v>4</v>
      </c>
      <c r="F64" s="41">
        <v>0</v>
      </c>
      <c r="G64" s="41">
        <v>0</v>
      </c>
      <c r="H64" s="41">
        <v>0</v>
      </c>
      <c r="I64" s="41">
        <v>27</v>
      </c>
      <c r="J64" s="41">
        <v>0</v>
      </c>
      <c r="K64" s="41">
        <v>6</v>
      </c>
      <c r="L64" s="41">
        <v>3</v>
      </c>
      <c r="M64" s="41">
        <v>0</v>
      </c>
    </row>
    <row r="65" spans="1:13" s="39" customFormat="1" ht="12" customHeight="1">
      <c r="A65" s="144"/>
      <c r="B65" s="92"/>
      <c r="C65" s="76">
        <v>100</v>
      </c>
      <c r="D65" s="97">
        <f>D64/$C$64*100</f>
        <v>12.903225806451612</v>
      </c>
      <c r="E65" s="97">
        <f>E64/$C$64*100</f>
        <v>12.903225806451612</v>
      </c>
      <c r="F65" s="97">
        <f t="shared" ref="F65:M65" si="27">F64/$C$64*100</f>
        <v>0</v>
      </c>
      <c r="G65" s="97">
        <f t="shared" si="27"/>
        <v>0</v>
      </c>
      <c r="H65" s="97">
        <f t="shared" si="27"/>
        <v>0</v>
      </c>
      <c r="I65" s="97">
        <f t="shared" si="27"/>
        <v>87.096774193548384</v>
      </c>
      <c r="J65" s="97">
        <f t="shared" si="27"/>
        <v>0</v>
      </c>
      <c r="K65" s="97">
        <f t="shared" si="27"/>
        <v>19.35483870967742</v>
      </c>
      <c r="L65" s="97">
        <f t="shared" si="27"/>
        <v>9.67741935483871</v>
      </c>
      <c r="M65" s="97">
        <f t="shared" si="27"/>
        <v>0</v>
      </c>
    </row>
    <row r="66" spans="1:13" s="39" customFormat="1" ht="12" customHeight="1">
      <c r="A66" s="144"/>
      <c r="B66" s="93" t="s">
        <v>48</v>
      </c>
      <c r="C66" s="103">
        <v>449</v>
      </c>
      <c r="D66" s="98">
        <v>54</v>
      </c>
      <c r="E66" s="98">
        <v>88</v>
      </c>
      <c r="F66" s="40">
        <v>12</v>
      </c>
      <c r="G66" s="40">
        <v>16</v>
      </c>
      <c r="H66" s="40">
        <v>72</v>
      </c>
      <c r="I66" s="40">
        <v>330</v>
      </c>
      <c r="J66" s="40">
        <v>6</v>
      </c>
      <c r="K66" s="40">
        <v>285</v>
      </c>
      <c r="L66" s="40">
        <v>12</v>
      </c>
      <c r="M66" s="40">
        <v>4</v>
      </c>
    </row>
    <row r="67" spans="1:13" s="39" customFormat="1" ht="12" customHeight="1">
      <c r="A67" s="144"/>
      <c r="B67" s="92"/>
      <c r="C67" s="77">
        <v>100</v>
      </c>
      <c r="D67" s="97">
        <f>D66/$C$66*100</f>
        <v>12.026726057906458</v>
      </c>
      <c r="E67" s="97">
        <f>E66/$C$66*100</f>
        <v>19.599109131403118</v>
      </c>
      <c r="F67" s="97">
        <f t="shared" ref="F67:M67" si="28">F66/$C$66*100</f>
        <v>2.6726057906458798</v>
      </c>
      <c r="G67" s="97">
        <f t="shared" si="28"/>
        <v>3.5634743875278394</v>
      </c>
      <c r="H67" s="97">
        <f t="shared" si="28"/>
        <v>16.035634743875278</v>
      </c>
      <c r="I67" s="97">
        <f t="shared" si="28"/>
        <v>73.496659242761694</v>
      </c>
      <c r="J67" s="97">
        <f t="shared" si="28"/>
        <v>1.3363028953229399</v>
      </c>
      <c r="K67" s="97">
        <f t="shared" si="28"/>
        <v>63.474387527839646</v>
      </c>
      <c r="L67" s="97">
        <f t="shared" si="28"/>
        <v>2.6726057906458798</v>
      </c>
      <c r="M67" s="97">
        <f t="shared" si="28"/>
        <v>0.89086859688195985</v>
      </c>
    </row>
    <row r="68" spans="1:13" s="39" customFormat="1" ht="12" customHeight="1">
      <c r="A68" s="144"/>
      <c r="B68" s="93" t="s">
        <v>49</v>
      </c>
      <c r="C68" s="103">
        <v>76</v>
      </c>
      <c r="D68" s="98">
        <v>13</v>
      </c>
      <c r="E68" s="98">
        <v>21</v>
      </c>
      <c r="F68" s="40">
        <v>2</v>
      </c>
      <c r="G68" s="40">
        <v>3</v>
      </c>
      <c r="H68" s="40">
        <v>7</v>
      </c>
      <c r="I68" s="40">
        <v>48</v>
      </c>
      <c r="J68" s="40">
        <v>2</v>
      </c>
      <c r="K68" s="40">
        <v>42</v>
      </c>
      <c r="L68" s="40">
        <v>3</v>
      </c>
      <c r="M68" s="40">
        <v>4</v>
      </c>
    </row>
    <row r="69" spans="1:13" s="39" customFormat="1" ht="12" customHeight="1">
      <c r="A69" s="144"/>
      <c r="B69" s="92"/>
      <c r="C69" s="77">
        <v>100</v>
      </c>
      <c r="D69" s="97">
        <f>D68/$C$68*100</f>
        <v>17.105263157894736</v>
      </c>
      <c r="E69" s="97">
        <f>E68/$C$68*100</f>
        <v>27.631578947368425</v>
      </c>
      <c r="F69" s="97">
        <f t="shared" ref="F69:M69" si="29">F68/$C$68*100</f>
        <v>2.6315789473684208</v>
      </c>
      <c r="G69" s="97">
        <f t="shared" si="29"/>
        <v>3.9473684210526314</v>
      </c>
      <c r="H69" s="97">
        <f t="shared" si="29"/>
        <v>9.2105263157894726</v>
      </c>
      <c r="I69" s="97">
        <f t="shared" si="29"/>
        <v>63.157894736842103</v>
      </c>
      <c r="J69" s="97">
        <f t="shared" si="29"/>
        <v>2.6315789473684208</v>
      </c>
      <c r="K69" s="97">
        <f t="shared" si="29"/>
        <v>55.26315789473685</v>
      </c>
      <c r="L69" s="97">
        <f t="shared" si="29"/>
        <v>3.9473684210526314</v>
      </c>
      <c r="M69" s="97">
        <f t="shared" si="29"/>
        <v>5.2631578947368416</v>
      </c>
    </row>
    <row r="70" spans="1:13" s="66" customFormat="1" ht="12" customHeight="1">
      <c r="A70" s="144"/>
      <c r="B70" s="93" t="s">
        <v>50</v>
      </c>
      <c r="C70" s="76">
        <v>25</v>
      </c>
      <c r="D70" s="96">
        <v>6</v>
      </c>
      <c r="E70" s="96">
        <v>6</v>
      </c>
      <c r="F70" s="41">
        <v>4</v>
      </c>
      <c r="G70" s="41">
        <v>4</v>
      </c>
      <c r="H70" s="41">
        <v>0</v>
      </c>
      <c r="I70" s="41">
        <v>17</v>
      </c>
      <c r="J70" s="41">
        <v>3</v>
      </c>
      <c r="K70" s="41">
        <v>8</v>
      </c>
      <c r="L70" s="41">
        <v>3</v>
      </c>
      <c r="M70" s="41">
        <v>0</v>
      </c>
    </row>
    <row r="71" spans="1:13" s="39" customFormat="1" ht="12" customHeight="1">
      <c r="A71" s="145"/>
      <c r="B71" s="94"/>
      <c r="C71" s="75">
        <v>100</v>
      </c>
      <c r="D71" s="111">
        <f>D70/$C$70*100</f>
        <v>24</v>
      </c>
      <c r="E71" s="111">
        <f>E70/$C$70*100</f>
        <v>24</v>
      </c>
      <c r="F71" s="111">
        <f t="shared" ref="F71:M71" si="30">F70/$C$70*100</f>
        <v>16</v>
      </c>
      <c r="G71" s="111">
        <f t="shared" si="30"/>
        <v>16</v>
      </c>
      <c r="H71" s="111">
        <f t="shared" si="30"/>
        <v>0</v>
      </c>
      <c r="I71" s="111">
        <f t="shared" si="30"/>
        <v>68</v>
      </c>
      <c r="J71" s="111">
        <f t="shared" si="30"/>
        <v>12</v>
      </c>
      <c r="K71" s="111">
        <f t="shared" si="30"/>
        <v>32</v>
      </c>
      <c r="L71" s="111">
        <f t="shared" si="30"/>
        <v>12</v>
      </c>
      <c r="M71" s="111">
        <f t="shared" si="30"/>
        <v>0</v>
      </c>
    </row>
    <row r="72" spans="1:13" ht="11.25" customHeight="1">
      <c r="A72" s="146" t="s">
        <v>126</v>
      </c>
      <c r="B72" s="105" t="s">
        <v>58</v>
      </c>
      <c r="C72" s="102">
        <v>1017</v>
      </c>
      <c r="D72" s="106">
        <v>142</v>
      </c>
      <c r="E72" s="106">
        <v>198</v>
      </c>
      <c r="F72" s="107">
        <v>50</v>
      </c>
      <c r="G72" s="107">
        <v>55</v>
      </c>
      <c r="H72" s="107">
        <v>129</v>
      </c>
      <c r="I72" s="107">
        <v>837</v>
      </c>
      <c r="J72" s="107">
        <v>73</v>
      </c>
      <c r="K72" s="107">
        <v>467</v>
      </c>
      <c r="L72" s="107">
        <v>31</v>
      </c>
      <c r="M72" s="107">
        <v>9</v>
      </c>
    </row>
    <row r="73" spans="1:13" ht="11.25">
      <c r="A73" s="147"/>
      <c r="B73" s="89"/>
      <c r="C73" s="76">
        <v>100</v>
      </c>
      <c r="D73" s="97">
        <f>D72/$C$72*100</f>
        <v>13.962635201573253</v>
      </c>
      <c r="E73" s="97">
        <f t="shared" ref="E73:M73" si="31">E72/$C$72*100</f>
        <v>19.469026548672566</v>
      </c>
      <c r="F73" s="97">
        <f t="shared" si="31"/>
        <v>4.9164208456243852</v>
      </c>
      <c r="G73" s="97">
        <f t="shared" si="31"/>
        <v>5.4080629301868237</v>
      </c>
      <c r="H73" s="97">
        <f t="shared" si="31"/>
        <v>12.684365781710916</v>
      </c>
      <c r="I73" s="97">
        <f t="shared" si="31"/>
        <v>82.30088495575221</v>
      </c>
      <c r="J73" s="97">
        <f t="shared" si="31"/>
        <v>7.1779744346116034</v>
      </c>
      <c r="K73" s="97">
        <f t="shared" si="31"/>
        <v>45.919370698131765</v>
      </c>
      <c r="L73" s="97">
        <f t="shared" si="31"/>
        <v>3.0481809242871192</v>
      </c>
      <c r="M73" s="97">
        <f t="shared" si="31"/>
        <v>0.88495575221238942</v>
      </c>
    </row>
    <row r="74" spans="1:13" ht="11.25">
      <c r="A74" s="147"/>
      <c r="B74" s="112" t="s">
        <v>59</v>
      </c>
      <c r="C74" s="103">
        <v>1251</v>
      </c>
      <c r="D74" s="108">
        <v>220</v>
      </c>
      <c r="E74" s="108">
        <v>352</v>
      </c>
      <c r="F74" s="109">
        <v>109</v>
      </c>
      <c r="G74" s="109">
        <v>142</v>
      </c>
      <c r="H74" s="109">
        <v>116</v>
      </c>
      <c r="I74" s="109">
        <v>1008</v>
      </c>
      <c r="J74" s="109">
        <v>148</v>
      </c>
      <c r="K74" s="109">
        <v>515</v>
      </c>
      <c r="L74" s="109">
        <v>42</v>
      </c>
      <c r="M74" s="109">
        <v>14</v>
      </c>
    </row>
    <row r="75" spans="1:13" ht="11.25">
      <c r="A75" s="147"/>
      <c r="B75" s="92"/>
      <c r="C75" s="77">
        <v>100</v>
      </c>
      <c r="D75" s="97">
        <f>D74/$C$74*100</f>
        <v>17.585931254996005</v>
      </c>
      <c r="E75" s="97">
        <f t="shared" ref="E75:M75" si="32">E74/$C$74*100</f>
        <v>28.137490007993605</v>
      </c>
      <c r="F75" s="97">
        <f t="shared" si="32"/>
        <v>8.7130295763389292</v>
      </c>
      <c r="G75" s="97">
        <f t="shared" si="32"/>
        <v>11.350919264588329</v>
      </c>
      <c r="H75" s="97">
        <f t="shared" si="32"/>
        <v>9.2725819344524378</v>
      </c>
      <c r="I75" s="97">
        <f t="shared" si="32"/>
        <v>80.57553956834532</v>
      </c>
      <c r="J75" s="97">
        <f t="shared" si="32"/>
        <v>11.830535571542766</v>
      </c>
      <c r="K75" s="97">
        <f t="shared" si="32"/>
        <v>41.167066346922461</v>
      </c>
      <c r="L75" s="97">
        <f t="shared" si="32"/>
        <v>3.3573141486810552</v>
      </c>
      <c r="M75" s="97">
        <f t="shared" si="32"/>
        <v>1.1191047162270185</v>
      </c>
    </row>
    <row r="76" spans="1:13" ht="11.25">
      <c r="A76" s="147"/>
      <c r="B76" s="112" t="s">
        <v>60</v>
      </c>
      <c r="C76" s="76">
        <v>289</v>
      </c>
      <c r="D76" s="108">
        <v>44</v>
      </c>
      <c r="E76" s="108">
        <v>79</v>
      </c>
      <c r="F76" s="109">
        <v>21</v>
      </c>
      <c r="G76" s="109">
        <v>27</v>
      </c>
      <c r="H76" s="109">
        <v>33</v>
      </c>
      <c r="I76" s="109">
        <v>232</v>
      </c>
      <c r="J76" s="109">
        <v>22</v>
      </c>
      <c r="K76" s="109">
        <v>118</v>
      </c>
      <c r="L76" s="109">
        <v>11</v>
      </c>
      <c r="M76" s="109">
        <v>3</v>
      </c>
    </row>
    <row r="77" spans="1:13" ht="11.25">
      <c r="A77" s="147"/>
      <c r="B77" s="92"/>
      <c r="C77" s="77">
        <v>100</v>
      </c>
      <c r="D77" s="97">
        <f>D76/$C$76*100</f>
        <v>15.224913494809689</v>
      </c>
      <c r="E77" s="97">
        <f t="shared" ref="E77:M77" si="33">E76/$C$76*100</f>
        <v>27.335640138408309</v>
      </c>
      <c r="F77" s="97">
        <f t="shared" si="33"/>
        <v>7.2664359861591699</v>
      </c>
      <c r="G77" s="97">
        <f t="shared" si="33"/>
        <v>9.3425605536332181</v>
      </c>
      <c r="H77" s="97">
        <f t="shared" si="33"/>
        <v>11.418685121107266</v>
      </c>
      <c r="I77" s="97">
        <f t="shared" si="33"/>
        <v>80.27681660899654</v>
      </c>
      <c r="J77" s="97">
        <f t="shared" si="33"/>
        <v>7.6124567474048446</v>
      </c>
      <c r="K77" s="97">
        <f t="shared" si="33"/>
        <v>40.830449826989614</v>
      </c>
      <c r="L77" s="97">
        <f t="shared" si="33"/>
        <v>3.8062283737024223</v>
      </c>
      <c r="M77" s="97">
        <f t="shared" si="33"/>
        <v>1.0380622837370241</v>
      </c>
    </row>
    <row r="78" spans="1:13" ht="11.25">
      <c r="A78" s="147"/>
      <c r="B78" s="112" t="s">
        <v>61</v>
      </c>
      <c r="C78" s="103">
        <v>670</v>
      </c>
      <c r="D78" s="108">
        <v>146</v>
      </c>
      <c r="E78" s="108">
        <v>209</v>
      </c>
      <c r="F78" s="109">
        <v>93</v>
      </c>
      <c r="G78" s="109">
        <v>102</v>
      </c>
      <c r="H78" s="109">
        <v>51</v>
      </c>
      <c r="I78" s="109">
        <v>576</v>
      </c>
      <c r="J78" s="109">
        <v>125</v>
      </c>
      <c r="K78" s="109">
        <v>234</v>
      </c>
      <c r="L78" s="109">
        <v>24</v>
      </c>
      <c r="M78" s="109">
        <v>0</v>
      </c>
    </row>
    <row r="79" spans="1:13" ht="11.25">
      <c r="A79" s="147"/>
      <c r="B79" s="92"/>
      <c r="C79" s="77">
        <v>100</v>
      </c>
      <c r="D79" s="97">
        <f>D78/$C$78*100</f>
        <v>21.791044776119403</v>
      </c>
      <c r="E79" s="97">
        <f t="shared" ref="E79:M79" si="34">E78/$C$78*100</f>
        <v>31.194029850746269</v>
      </c>
      <c r="F79" s="97">
        <f t="shared" si="34"/>
        <v>13.880597014925373</v>
      </c>
      <c r="G79" s="97">
        <f t="shared" si="34"/>
        <v>15.223880597014924</v>
      </c>
      <c r="H79" s="97">
        <f t="shared" si="34"/>
        <v>7.611940298507462</v>
      </c>
      <c r="I79" s="97">
        <f t="shared" si="34"/>
        <v>85.970149253731336</v>
      </c>
      <c r="J79" s="97">
        <f t="shared" si="34"/>
        <v>18.656716417910449</v>
      </c>
      <c r="K79" s="97">
        <f t="shared" si="34"/>
        <v>34.92537313432836</v>
      </c>
      <c r="L79" s="97">
        <f t="shared" si="34"/>
        <v>3.5820895522388061</v>
      </c>
      <c r="M79" s="97">
        <f t="shared" si="34"/>
        <v>0</v>
      </c>
    </row>
    <row r="80" spans="1:13" ht="11.25">
      <c r="A80" s="147"/>
      <c r="B80" s="112" t="s">
        <v>62</v>
      </c>
      <c r="C80" s="76">
        <v>229</v>
      </c>
      <c r="D80" s="108">
        <v>59</v>
      </c>
      <c r="E80" s="108">
        <v>87</v>
      </c>
      <c r="F80" s="109">
        <v>31</v>
      </c>
      <c r="G80" s="109">
        <v>45</v>
      </c>
      <c r="H80" s="109">
        <v>7</v>
      </c>
      <c r="I80" s="109">
        <v>185</v>
      </c>
      <c r="J80" s="109">
        <v>42</v>
      </c>
      <c r="K80" s="109">
        <v>55</v>
      </c>
      <c r="L80" s="109">
        <v>11</v>
      </c>
      <c r="M80" s="109">
        <v>0</v>
      </c>
    </row>
    <row r="81" spans="1:13" ht="11.25">
      <c r="A81" s="147"/>
      <c r="B81" s="92"/>
      <c r="C81" s="77">
        <v>100</v>
      </c>
      <c r="D81" s="97">
        <f>D80/$C$80*100</f>
        <v>25.76419213973799</v>
      </c>
      <c r="E81" s="97">
        <f t="shared" ref="E81:M81" si="35">E80/$C$80*100</f>
        <v>37.991266375545848</v>
      </c>
      <c r="F81" s="97">
        <f t="shared" si="35"/>
        <v>13.537117903930133</v>
      </c>
      <c r="G81" s="97">
        <f t="shared" si="35"/>
        <v>19.650655021834059</v>
      </c>
      <c r="H81" s="97">
        <f t="shared" si="35"/>
        <v>3.0567685589519651</v>
      </c>
      <c r="I81" s="97">
        <f t="shared" si="35"/>
        <v>80.786026200873366</v>
      </c>
      <c r="J81" s="97">
        <f t="shared" si="35"/>
        <v>18.340611353711793</v>
      </c>
      <c r="K81" s="97">
        <f t="shared" si="35"/>
        <v>24.017467248908297</v>
      </c>
      <c r="L81" s="97">
        <f t="shared" si="35"/>
        <v>4.8034934497816595</v>
      </c>
      <c r="M81" s="97">
        <f t="shared" si="35"/>
        <v>0</v>
      </c>
    </row>
    <row r="82" spans="1:13" ht="11.25">
      <c r="A82" s="147"/>
      <c r="B82" s="112" t="s">
        <v>63</v>
      </c>
      <c r="C82" s="103">
        <v>1798</v>
      </c>
      <c r="D82" s="108">
        <v>312</v>
      </c>
      <c r="E82" s="108">
        <v>440</v>
      </c>
      <c r="F82" s="109">
        <v>156</v>
      </c>
      <c r="G82" s="109">
        <v>185</v>
      </c>
      <c r="H82" s="109">
        <v>186</v>
      </c>
      <c r="I82" s="109">
        <v>1458</v>
      </c>
      <c r="J82" s="109">
        <v>223</v>
      </c>
      <c r="K82" s="109">
        <v>766</v>
      </c>
      <c r="L82" s="109">
        <v>62</v>
      </c>
      <c r="M82" s="109">
        <v>16</v>
      </c>
    </row>
    <row r="83" spans="1:13" ht="11.25">
      <c r="A83" s="147"/>
      <c r="B83" s="92"/>
      <c r="C83" s="77">
        <v>100</v>
      </c>
      <c r="D83" s="97">
        <f>D82/$C$82*100</f>
        <v>17.352614015572858</v>
      </c>
      <c r="E83" s="97">
        <f t="shared" ref="E83:M83" si="36">E82/$C$82*100</f>
        <v>24.471635150166851</v>
      </c>
      <c r="F83" s="97">
        <f t="shared" si="36"/>
        <v>8.6763070077864288</v>
      </c>
      <c r="G83" s="97">
        <f t="shared" si="36"/>
        <v>10.289210233592881</v>
      </c>
      <c r="H83" s="97">
        <f t="shared" si="36"/>
        <v>10.344827586206897</v>
      </c>
      <c r="I83" s="97">
        <f t="shared" si="36"/>
        <v>81.090100111234705</v>
      </c>
      <c r="J83" s="97">
        <f t="shared" si="36"/>
        <v>12.402669632925473</v>
      </c>
      <c r="K83" s="97">
        <f t="shared" si="36"/>
        <v>42.602892102335929</v>
      </c>
      <c r="L83" s="97">
        <f t="shared" si="36"/>
        <v>3.4482758620689653</v>
      </c>
      <c r="M83" s="97">
        <f t="shared" si="36"/>
        <v>0.88987764182424911</v>
      </c>
    </row>
    <row r="84" spans="1:13" ht="11.25">
      <c r="A84" s="147"/>
      <c r="B84" s="112" t="s">
        <v>64</v>
      </c>
      <c r="C84" s="76">
        <v>455</v>
      </c>
      <c r="D84" s="108">
        <v>96</v>
      </c>
      <c r="E84" s="108">
        <v>122</v>
      </c>
      <c r="F84" s="109">
        <v>38</v>
      </c>
      <c r="G84" s="109">
        <v>43</v>
      </c>
      <c r="H84" s="109">
        <v>43</v>
      </c>
      <c r="I84" s="109">
        <v>374</v>
      </c>
      <c r="J84" s="109">
        <v>60</v>
      </c>
      <c r="K84" s="109">
        <v>203</v>
      </c>
      <c r="L84" s="109">
        <v>16</v>
      </c>
      <c r="M84" s="109">
        <v>5</v>
      </c>
    </row>
    <row r="85" spans="1:13" ht="11.25">
      <c r="A85" s="147"/>
      <c r="B85" s="92"/>
      <c r="C85" s="77">
        <v>100</v>
      </c>
      <c r="D85" s="97">
        <f>D84/$C$84*100</f>
        <v>21.098901098901099</v>
      </c>
      <c r="E85" s="97">
        <f t="shared" ref="E85:M85" si="37">E84/$C$84*100</f>
        <v>26.813186813186814</v>
      </c>
      <c r="F85" s="97">
        <f t="shared" si="37"/>
        <v>8.3516483516483504</v>
      </c>
      <c r="G85" s="97">
        <f t="shared" si="37"/>
        <v>9.4505494505494507</v>
      </c>
      <c r="H85" s="97">
        <f t="shared" si="37"/>
        <v>9.4505494505494507</v>
      </c>
      <c r="I85" s="97">
        <f t="shared" si="37"/>
        <v>82.19780219780219</v>
      </c>
      <c r="J85" s="97">
        <f t="shared" si="37"/>
        <v>13.186813186813188</v>
      </c>
      <c r="K85" s="97">
        <f t="shared" si="37"/>
        <v>44.61538461538462</v>
      </c>
      <c r="L85" s="97">
        <f t="shared" si="37"/>
        <v>3.5164835164835164</v>
      </c>
      <c r="M85" s="97">
        <f t="shared" si="37"/>
        <v>1.098901098901099</v>
      </c>
    </row>
    <row r="86" spans="1:13" ht="11.25">
      <c r="A86" s="147"/>
      <c r="B86" s="110" t="s">
        <v>65</v>
      </c>
      <c r="C86" s="76">
        <v>1011</v>
      </c>
      <c r="D86" s="108">
        <v>130</v>
      </c>
      <c r="E86" s="108">
        <v>207</v>
      </c>
      <c r="F86" s="109">
        <v>85</v>
      </c>
      <c r="G86" s="109">
        <v>83</v>
      </c>
      <c r="H86" s="109">
        <v>130</v>
      </c>
      <c r="I86" s="109">
        <v>840</v>
      </c>
      <c r="J86" s="109">
        <v>113</v>
      </c>
      <c r="K86" s="109">
        <v>442</v>
      </c>
      <c r="L86" s="109">
        <v>35</v>
      </c>
      <c r="M86" s="109">
        <v>11</v>
      </c>
    </row>
    <row r="87" spans="1:13" ht="11.25">
      <c r="A87" s="147"/>
      <c r="B87" s="92"/>
      <c r="C87" s="77">
        <v>100</v>
      </c>
      <c r="D87" s="117">
        <f>D86/$C$86*100</f>
        <v>12.858555885262115</v>
      </c>
      <c r="E87" s="117">
        <f t="shared" ref="E87:M87" si="38">E86/$C$86*100</f>
        <v>20.474777448071215</v>
      </c>
      <c r="F87" s="117">
        <f t="shared" si="38"/>
        <v>8.4075173095944606</v>
      </c>
      <c r="G87" s="117">
        <f t="shared" si="38"/>
        <v>8.209693372898121</v>
      </c>
      <c r="H87" s="117">
        <f t="shared" si="38"/>
        <v>12.858555885262115</v>
      </c>
      <c r="I87" s="117">
        <f t="shared" si="38"/>
        <v>83.086053412462917</v>
      </c>
      <c r="J87" s="117">
        <f t="shared" si="38"/>
        <v>11.177052423343223</v>
      </c>
      <c r="K87" s="117">
        <f t="shared" si="38"/>
        <v>43.719090009891197</v>
      </c>
      <c r="L87" s="117">
        <f t="shared" si="38"/>
        <v>3.4619188921859543</v>
      </c>
      <c r="M87" s="117">
        <f t="shared" si="38"/>
        <v>1.0880316518298714</v>
      </c>
    </row>
    <row r="88" spans="1:13" ht="11.25">
      <c r="A88" s="147"/>
      <c r="B88" s="119" t="s">
        <v>66</v>
      </c>
      <c r="C88" s="76">
        <v>408</v>
      </c>
      <c r="D88" s="120">
        <v>65</v>
      </c>
      <c r="E88" s="120">
        <v>115</v>
      </c>
      <c r="F88" s="120">
        <v>45</v>
      </c>
      <c r="G88" s="120">
        <v>60</v>
      </c>
      <c r="H88" s="120">
        <v>46</v>
      </c>
      <c r="I88" s="120">
        <v>340</v>
      </c>
      <c r="J88" s="120">
        <v>64</v>
      </c>
      <c r="K88" s="120">
        <v>168</v>
      </c>
      <c r="L88" s="120">
        <v>10</v>
      </c>
      <c r="M88" s="120">
        <v>5</v>
      </c>
    </row>
    <row r="89" spans="1:13" ht="11.25">
      <c r="A89" s="147"/>
      <c r="B89" s="92"/>
      <c r="C89" s="77">
        <v>100</v>
      </c>
      <c r="D89" s="97">
        <f>D88/$C$88*100</f>
        <v>15.931372549019606</v>
      </c>
      <c r="E89" s="97">
        <f t="shared" ref="E89:M89" si="39">E88/$C$88*100</f>
        <v>28.186274509803923</v>
      </c>
      <c r="F89" s="97">
        <f t="shared" si="39"/>
        <v>11.029411764705882</v>
      </c>
      <c r="G89" s="97">
        <f t="shared" si="39"/>
        <v>14.705882352941178</v>
      </c>
      <c r="H89" s="97">
        <f t="shared" si="39"/>
        <v>11.274509803921569</v>
      </c>
      <c r="I89" s="97">
        <f t="shared" si="39"/>
        <v>83.333333333333343</v>
      </c>
      <c r="J89" s="97">
        <f t="shared" si="39"/>
        <v>15.686274509803921</v>
      </c>
      <c r="K89" s="97">
        <f t="shared" si="39"/>
        <v>41.17647058823529</v>
      </c>
      <c r="L89" s="97">
        <f t="shared" si="39"/>
        <v>2.4509803921568629</v>
      </c>
      <c r="M89" s="97">
        <f t="shared" si="39"/>
        <v>1.2254901960784315</v>
      </c>
    </row>
    <row r="90" spans="1:13" ht="11.25">
      <c r="A90" s="147"/>
      <c r="B90" s="112" t="s">
        <v>49</v>
      </c>
      <c r="C90" s="103">
        <v>11</v>
      </c>
      <c r="D90" s="108">
        <v>4</v>
      </c>
      <c r="E90" s="108">
        <v>3</v>
      </c>
      <c r="F90" s="109">
        <v>0</v>
      </c>
      <c r="G90" s="109">
        <v>0</v>
      </c>
      <c r="H90" s="109">
        <v>1</v>
      </c>
      <c r="I90" s="109">
        <v>9</v>
      </c>
      <c r="J90" s="109">
        <v>2</v>
      </c>
      <c r="K90" s="109">
        <v>6</v>
      </c>
      <c r="L90" s="109">
        <v>1</v>
      </c>
      <c r="M90" s="109">
        <v>0</v>
      </c>
    </row>
    <row r="91" spans="1:13" ht="11.25">
      <c r="A91" s="147"/>
      <c r="B91" s="92"/>
      <c r="C91" s="77">
        <v>100</v>
      </c>
      <c r="D91" s="97">
        <f>D90/$C$90*100</f>
        <v>36.363636363636367</v>
      </c>
      <c r="E91" s="97">
        <f t="shared" ref="E91:M91" si="40">E90/$C$90*100</f>
        <v>27.27272727272727</v>
      </c>
      <c r="F91" s="97">
        <f t="shared" si="40"/>
        <v>0</v>
      </c>
      <c r="G91" s="97">
        <f t="shared" si="40"/>
        <v>0</v>
      </c>
      <c r="H91" s="97">
        <f t="shared" si="40"/>
        <v>9.0909090909090917</v>
      </c>
      <c r="I91" s="97">
        <f t="shared" si="40"/>
        <v>81.818181818181827</v>
      </c>
      <c r="J91" s="97">
        <f t="shared" si="40"/>
        <v>18.181818181818183</v>
      </c>
      <c r="K91" s="97">
        <f t="shared" si="40"/>
        <v>54.54545454545454</v>
      </c>
      <c r="L91" s="97">
        <f t="shared" si="40"/>
        <v>9.0909090909090917</v>
      </c>
      <c r="M91" s="97">
        <f t="shared" si="40"/>
        <v>0</v>
      </c>
    </row>
    <row r="92" spans="1:13" ht="11.25">
      <c r="A92" s="147"/>
      <c r="B92" s="112" t="s">
        <v>67</v>
      </c>
      <c r="C92" s="76">
        <v>76</v>
      </c>
      <c r="D92" s="108">
        <v>17</v>
      </c>
      <c r="E92" s="108">
        <v>17</v>
      </c>
      <c r="F92" s="109">
        <v>8</v>
      </c>
      <c r="G92" s="109">
        <v>12</v>
      </c>
      <c r="H92" s="109">
        <v>3</v>
      </c>
      <c r="I92" s="109">
        <v>57</v>
      </c>
      <c r="J92" s="109">
        <v>10</v>
      </c>
      <c r="K92" s="109">
        <v>26</v>
      </c>
      <c r="L92" s="109">
        <v>4</v>
      </c>
      <c r="M92" s="109">
        <v>0</v>
      </c>
    </row>
    <row r="93" spans="1:13" ht="11.25">
      <c r="A93" s="147"/>
      <c r="B93" s="92"/>
      <c r="C93" s="77">
        <v>100</v>
      </c>
      <c r="D93" s="97">
        <f>D92/$C$92*100</f>
        <v>22.368421052631579</v>
      </c>
      <c r="E93" s="97">
        <f t="shared" ref="E93:M93" si="41">E92/$C$92*100</f>
        <v>22.368421052631579</v>
      </c>
      <c r="F93" s="97">
        <f t="shared" si="41"/>
        <v>10.526315789473683</v>
      </c>
      <c r="G93" s="97">
        <f t="shared" si="41"/>
        <v>15.789473684210526</v>
      </c>
      <c r="H93" s="97">
        <f t="shared" si="41"/>
        <v>3.9473684210526314</v>
      </c>
      <c r="I93" s="97">
        <f t="shared" si="41"/>
        <v>75</v>
      </c>
      <c r="J93" s="97">
        <f t="shared" si="41"/>
        <v>13.157894736842104</v>
      </c>
      <c r="K93" s="97">
        <f t="shared" si="41"/>
        <v>34.210526315789473</v>
      </c>
      <c r="L93" s="97">
        <f t="shared" si="41"/>
        <v>5.2631578947368416</v>
      </c>
      <c r="M93" s="97">
        <f t="shared" si="41"/>
        <v>0</v>
      </c>
    </row>
    <row r="94" spans="1:13" ht="11.25">
      <c r="A94" s="147"/>
      <c r="B94" s="112" t="s">
        <v>68</v>
      </c>
      <c r="C94" s="103">
        <v>19</v>
      </c>
      <c r="D94" s="108">
        <v>4</v>
      </c>
      <c r="E94" s="108">
        <v>6</v>
      </c>
      <c r="F94" s="109">
        <v>1</v>
      </c>
      <c r="G94" s="109">
        <v>4</v>
      </c>
      <c r="H94" s="109">
        <v>0</v>
      </c>
      <c r="I94" s="109">
        <v>11</v>
      </c>
      <c r="J94" s="109">
        <v>3</v>
      </c>
      <c r="K94" s="109">
        <v>5</v>
      </c>
      <c r="L94" s="109">
        <v>3</v>
      </c>
      <c r="M94" s="109">
        <v>0</v>
      </c>
    </row>
    <row r="95" spans="1:13" ht="11.25">
      <c r="A95" s="148"/>
      <c r="B95" s="94"/>
      <c r="C95" s="75">
        <v>100</v>
      </c>
      <c r="D95" s="111">
        <f>D94/$C$94*100</f>
        <v>21.052631578947366</v>
      </c>
      <c r="E95" s="111">
        <f t="shared" ref="E95:M95" si="42">E94/$C$94*100</f>
        <v>31.578947368421051</v>
      </c>
      <c r="F95" s="111">
        <f t="shared" si="42"/>
        <v>5.2631578947368416</v>
      </c>
      <c r="G95" s="111">
        <f t="shared" si="42"/>
        <v>21.052631578947366</v>
      </c>
      <c r="H95" s="111">
        <f t="shared" si="42"/>
        <v>0</v>
      </c>
      <c r="I95" s="111">
        <f t="shared" si="42"/>
        <v>57.894736842105267</v>
      </c>
      <c r="J95" s="111">
        <f t="shared" si="42"/>
        <v>15.789473684210526</v>
      </c>
      <c r="K95" s="111">
        <f t="shared" si="42"/>
        <v>26.315789473684209</v>
      </c>
      <c r="L95" s="111">
        <f t="shared" si="42"/>
        <v>15.789473684210526</v>
      </c>
      <c r="M95" s="111">
        <f t="shared" si="42"/>
        <v>0</v>
      </c>
    </row>
  </sheetData>
  <mergeCells count="6">
    <mergeCell ref="A4:M4"/>
    <mergeCell ref="A72:A95"/>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scale="65" fitToHeight="0"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9" width="6.625" style="1" customWidth="1"/>
    <col min="10" max="56" width="4.625" style="2" customWidth="1"/>
    <col min="57" max="16384" width="9" style="2"/>
  </cols>
  <sheetData>
    <row r="1" spans="1:10" ht="22.5" customHeight="1" thickBot="1">
      <c r="A1" s="6" t="s">
        <v>73</v>
      </c>
      <c r="B1" s="5"/>
      <c r="C1" s="32"/>
      <c r="D1" s="2"/>
      <c r="E1" s="5"/>
      <c r="F1" s="2"/>
      <c r="G1" s="2"/>
      <c r="H1" s="2"/>
      <c r="I1" s="2"/>
    </row>
    <row r="2" spans="1:10" ht="11.25" customHeight="1">
      <c r="D2" s="79"/>
      <c r="F2" s="79"/>
      <c r="G2" s="2"/>
      <c r="H2" s="2"/>
      <c r="I2" s="2"/>
    </row>
    <row r="3" spans="1:10" ht="29.25" customHeight="1">
      <c r="A3" s="150" t="s">
        <v>131</v>
      </c>
      <c r="B3" s="150"/>
      <c r="C3" s="150"/>
      <c r="D3" s="150"/>
      <c r="E3" s="150"/>
      <c r="F3" s="150"/>
      <c r="G3" s="150"/>
      <c r="H3" s="150"/>
      <c r="I3" s="150"/>
      <c r="J3" s="150"/>
    </row>
    <row r="4" spans="1:10" ht="29.25" customHeight="1">
      <c r="A4" s="149" t="s">
        <v>94</v>
      </c>
      <c r="B4" s="149"/>
      <c r="C4" s="149"/>
      <c r="D4" s="149"/>
      <c r="E4" s="149"/>
      <c r="F4" s="149"/>
      <c r="G4" s="149"/>
      <c r="H4" s="149"/>
      <c r="I4" s="149"/>
      <c r="J4" s="149"/>
    </row>
    <row r="5" spans="1:10" ht="11.25">
      <c r="B5" s="83"/>
      <c r="C5" s="84"/>
      <c r="D5" s="2"/>
      <c r="E5" s="78"/>
      <c r="F5" s="2"/>
      <c r="G5" s="2"/>
      <c r="H5" s="2"/>
      <c r="I5" s="2"/>
    </row>
    <row r="6" spans="1:10" ht="11.25">
      <c r="B6" s="83"/>
      <c r="C6" s="84"/>
      <c r="D6" s="2"/>
      <c r="E6" s="78"/>
      <c r="F6" s="2"/>
      <c r="G6" s="2"/>
      <c r="H6" s="2"/>
      <c r="I6" s="2"/>
    </row>
    <row r="7" spans="1:10" ht="11.25">
      <c r="A7" s="2"/>
      <c r="B7" s="83"/>
      <c r="C7" s="84"/>
      <c r="D7" s="81"/>
      <c r="E7" s="80"/>
      <c r="F7" s="81"/>
      <c r="G7" s="2"/>
      <c r="H7" s="2"/>
      <c r="I7" s="2"/>
    </row>
    <row r="8" spans="1:10" ht="24" customHeight="1">
      <c r="A8" s="2"/>
      <c r="B8" s="61"/>
      <c r="D8" s="113"/>
      <c r="E8" s="114"/>
      <c r="F8" s="114"/>
      <c r="G8" s="114"/>
      <c r="H8" s="114"/>
      <c r="I8" s="115"/>
    </row>
    <row r="9" spans="1:10" s="4" customFormat="1" ht="131.25" customHeight="1">
      <c r="A9" s="74" t="s">
        <v>11</v>
      </c>
      <c r="B9" s="3"/>
      <c r="C9" s="62" t="s">
        <v>10</v>
      </c>
      <c r="D9" s="131" t="s">
        <v>95</v>
      </c>
      <c r="E9" s="131" t="s">
        <v>96</v>
      </c>
      <c r="F9" s="131" t="s">
        <v>77</v>
      </c>
      <c r="G9" s="131" t="s">
        <v>97</v>
      </c>
      <c r="H9" s="131" t="s">
        <v>98</v>
      </c>
      <c r="I9" s="131" t="s">
        <v>80</v>
      </c>
    </row>
    <row r="10" spans="1:10" s="37" customFormat="1" ht="12" customHeight="1">
      <c r="A10" s="34"/>
      <c r="B10" s="35" t="s">
        <v>7</v>
      </c>
      <c r="C10" s="102">
        <v>2332</v>
      </c>
      <c r="D10" s="57">
        <v>155</v>
      </c>
      <c r="E10" s="57">
        <v>596</v>
      </c>
      <c r="F10" s="85">
        <v>847</v>
      </c>
      <c r="G10" s="85">
        <v>522</v>
      </c>
      <c r="H10" s="85">
        <v>180</v>
      </c>
      <c r="I10" s="85">
        <v>32</v>
      </c>
    </row>
    <row r="11" spans="1:10" s="39" customFormat="1" ht="12" customHeight="1">
      <c r="A11" s="38"/>
      <c r="B11" s="82"/>
      <c r="C11" s="75">
        <v>100</v>
      </c>
      <c r="D11" s="58">
        <f>D10/$C$10*100</f>
        <v>6.6466552315608922</v>
      </c>
      <c r="E11" s="58">
        <f t="shared" ref="E11:I11" si="0">E10/$C$10*100</f>
        <v>25.557461406518012</v>
      </c>
      <c r="F11" s="111">
        <f t="shared" si="0"/>
        <v>36.320754716981128</v>
      </c>
      <c r="G11" s="111">
        <f t="shared" si="0"/>
        <v>22.384219554030874</v>
      </c>
      <c r="H11" s="111">
        <f t="shared" si="0"/>
        <v>7.7186963979416809</v>
      </c>
      <c r="I11" s="111">
        <f t="shared" si="0"/>
        <v>1.3722126929674099</v>
      </c>
    </row>
    <row r="12" spans="1:10" s="37" customFormat="1" ht="12" customHeight="1">
      <c r="A12" s="143" t="s">
        <v>18</v>
      </c>
      <c r="B12" s="86" t="s">
        <v>8</v>
      </c>
      <c r="C12" s="102">
        <v>915</v>
      </c>
      <c r="D12" s="85">
        <v>59</v>
      </c>
      <c r="E12" s="85">
        <v>274</v>
      </c>
      <c r="F12" s="36">
        <v>318</v>
      </c>
      <c r="G12" s="36">
        <v>190</v>
      </c>
      <c r="H12" s="36">
        <v>66</v>
      </c>
      <c r="I12" s="36">
        <v>8</v>
      </c>
    </row>
    <row r="13" spans="1:10" s="39" customFormat="1" ht="12" customHeight="1">
      <c r="A13" s="144"/>
      <c r="B13" s="89"/>
      <c r="C13" s="76">
        <v>100</v>
      </c>
      <c r="D13" s="116">
        <f>D12/$C$12*100</f>
        <v>6.4480874316939882</v>
      </c>
      <c r="E13" s="116">
        <f t="shared" ref="E13:I13" si="1">E12/$C$12*100</f>
        <v>29.94535519125683</v>
      </c>
      <c r="F13" s="117">
        <f t="shared" si="1"/>
        <v>34.754098360655739</v>
      </c>
      <c r="G13" s="117">
        <f t="shared" si="1"/>
        <v>20.765027322404372</v>
      </c>
      <c r="H13" s="117">
        <f t="shared" si="1"/>
        <v>7.2131147540983616</v>
      </c>
      <c r="I13" s="117">
        <f t="shared" si="1"/>
        <v>0.87431693989071035</v>
      </c>
    </row>
    <row r="14" spans="1:10" s="37" customFormat="1" ht="12" customHeight="1">
      <c r="A14" s="144"/>
      <c r="B14" s="88" t="s">
        <v>9</v>
      </c>
      <c r="C14" s="103">
        <v>1401</v>
      </c>
      <c r="D14" s="98">
        <v>95</v>
      </c>
      <c r="E14" s="98">
        <v>319</v>
      </c>
      <c r="F14" s="40">
        <v>522</v>
      </c>
      <c r="G14" s="40">
        <v>330</v>
      </c>
      <c r="H14" s="40">
        <v>111</v>
      </c>
      <c r="I14" s="40">
        <v>24</v>
      </c>
    </row>
    <row r="15" spans="1:10" s="39" customFormat="1" ht="12" customHeight="1">
      <c r="A15" s="144"/>
      <c r="B15" s="87"/>
      <c r="C15" s="77">
        <v>100</v>
      </c>
      <c r="D15" s="118">
        <f>D14/$C$14*100</f>
        <v>6.780870806566738</v>
      </c>
      <c r="E15" s="118">
        <f t="shared" ref="E15:I15" si="2">E14/$C$14*100</f>
        <v>22.769450392576733</v>
      </c>
      <c r="F15" s="97">
        <f t="shared" si="2"/>
        <v>37.259100642398288</v>
      </c>
      <c r="G15" s="97">
        <f t="shared" si="2"/>
        <v>23.554603854389722</v>
      </c>
      <c r="H15" s="97">
        <f t="shared" si="2"/>
        <v>7.9229122055674521</v>
      </c>
      <c r="I15" s="97">
        <f t="shared" si="2"/>
        <v>1.7130620985010707</v>
      </c>
    </row>
    <row r="16" spans="1:10" s="37" customFormat="1" ht="12" customHeight="1">
      <c r="A16" s="144"/>
      <c r="B16" s="91" t="s">
        <v>13</v>
      </c>
      <c r="C16" s="76">
        <v>16</v>
      </c>
      <c r="D16" s="96">
        <v>1</v>
      </c>
      <c r="E16" s="96">
        <v>3</v>
      </c>
      <c r="F16" s="41">
        <v>7</v>
      </c>
      <c r="G16" s="41">
        <v>2</v>
      </c>
      <c r="H16" s="41">
        <v>3</v>
      </c>
      <c r="I16" s="41">
        <v>0</v>
      </c>
    </row>
    <row r="17" spans="1:9" s="39" customFormat="1" ht="12" customHeight="1">
      <c r="A17" s="145"/>
      <c r="B17" s="90"/>
      <c r="C17" s="75">
        <v>100</v>
      </c>
      <c r="D17" s="58">
        <f>D16/$C$16*100</f>
        <v>6.25</v>
      </c>
      <c r="E17" s="58">
        <f t="shared" ref="E17:I17" si="3">E16/$C$16*100</f>
        <v>18.75</v>
      </c>
      <c r="F17" s="111">
        <f t="shared" si="3"/>
        <v>43.75</v>
      </c>
      <c r="G17" s="111">
        <f t="shared" si="3"/>
        <v>12.5</v>
      </c>
      <c r="H17" s="111">
        <f t="shared" si="3"/>
        <v>18.75</v>
      </c>
      <c r="I17" s="111">
        <f t="shared" si="3"/>
        <v>0</v>
      </c>
    </row>
    <row r="18" spans="1:9" s="66" customFormat="1" ht="12" customHeight="1">
      <c r="A18" s="144" t="s">
        <v>19</v>
      </c>
      <c r="B18" s="88" t="s">
        <v>55</v>
      </c>
      <c r="C18" s="103">
        <v>157</v>
      </c>
      <c r="D18" s="96">
        <v>12</v>
      </c>
      <c r="E18" s="96">
        <v>37</v>
      </c>
      <c r="F18" s="41">
        <v>36</v>
      </c>
      <c r="G18" s="41">
        <v>49</v>
      </c>
      <c r="H18" s="41">
        <v>21</v>
      </c>
      <c r="I18" s="41">
        <v>2</v>
      </c>
    </row>
    <row r="19" spans="1:9" s="39" customFormat="1" ht="12" customHeight="1">
      <c r="A19" s="144"/>
      <c r="B19" s="87"/>
      <c r="C19" s="77">
        <v>100</v>
      </c>
      <c r="D19" s="97">
        <f>D18/$C$18*100</f>
        <v>7.6433121019108281</v>
      </c>
      <c r="E19" s="97">
        <f>E18/$C$18*100</f>
        <v>23.566878980891719</v>
      </c>
      <c r="F19" s="97">
        <f t="shared" ref="F19:I19" si="4">F18/$C$18*100</f>
        <v>22.929936305732486</v>
      </c>
      <c r="G19" s="97">
        <f t="shared" si="4"/>
        <v>31.210191082802545</v>
      </c>
      <c r="H19" s="97">
        <f t="shared" si="4"/>
        <v>13.375796178343949</v>
      </c>
      <c r="I19" s="97">
        <f t="shared" si="4"/>
        <v>1.2738853503184715</v>
      </c>
    </row>
    <row r="20" spans="1:9" s="66" customFormat="1" ht="12" customHeight="1">
      <c r="A20" s="144"/>
      <c r="B20" s="88" t="s">
        <v>14</v>
      </c>
      <c r="C20" s="103">
        <v>242</v>
      </c>
      <c r="D20" s="96">
        <v>12</v>
      </c>
      <c r="E20" s="96">
        <v>46</v>
      </c>
      <c r="F20" s="41">
        <v>80</v>
      </c>
      <c r="G20" s="41">
        <v>82</v>
      </c>
      <c r="H20" s="41">
        <v>20</v>
      </c>
      <c r="I20" s="41">
        <v>2</v>
      </c>
    </row>
    <row r="21" spans="1:9" s="39" customFormat="1" ht="12" customHeight="1">
      <c r="A21" s="144"/>
      <c r="B21" s="87"/>
      <c r="C21" s="77">
        <v>100</v>
      </c>
      <c r="D21" s="97">
        <f>D20/$C$20*100</f>
        <v>4.9586776859504136</v>
      </c>
      <c r="E21" s="97">
        <f>E20/$C$20*100</f>
        <v>19.008264462809919</v>
      </c>
      <c r="F21" s="97">
        <f t="shared" ref="F21:I21" si="5">F20/$C$20*100</f>
        <v>33.057851239669425</v>
      </c>
      <c r="G21" s="97">
        <f t="shared" si="5"/>
        <v>33.884297520661157</v>
      </c>
      <c r="H21" s="97">
        <f t="shared" si="5"/>
        <v>8.2644628099173563</v>
      </c>
      <c r="I21" s="97">
        <f t="shared" si="5"/>
        <v>0.82644628099173556</v>
      </c>
    </row>
    <row r="22" spans="1:9" s="66" customFormat="1" ht="12" customHeight="1">
      <c r="A22" s="144"/>
      <c r="B22" s="91" t="s">
        <v>15</v>
      </c>
      <c r="C22" s="103">
        <v>391</v>
      </c>
      <c r="D22" s="98">
        <v>18</v>
      </c>
      <c r="E22" s="98">
        <v>88</v>
      </c>
      <c r="F22" s="40">
        <v>158</v>
      </c>
      <c r="G22" s="40">
        <v>91</v>
      </c>
      <c r="H22" s="40">
        <v>32</v>
      </c>
      <c r="I22" s="40">
        <v>4</v>
      </c>
    </row>
    <row r="23" spans="1:9" s="39" customFormat="1" ht="12" customHeight="1">
      <c r="A23" s="144"/>
      <c r="B23" s="87"/>
      <c r="C23" s="76">
        <v>100</v>
      </c>
      <c r="D23" s="97">
        <f>D22/$C$22*100</f>
        <v>4.6035805626598467</v>
      </c>
      <c r="E23" s="97">
        <f>E22/$C$22*100</f>
        <v>22.506393861892583</v>
      </c>
      <c r="F23" s="97">
        <f t="shared" ref="F23:I23" si="6">F22/$C$22*100</f>
        <v>40.409207161125323</v>
      </c>
      <c r="G23" s="97">
        <f t="shared" si="6"/>
        <v>23.273657289002557</v>
      </c>
      <c r="H23" s="97">
        <f t="shared" si="6"/>
        <v>8.1841432225063944</v>
      </c>
      <c r="I23" s="97">
        <f t="shared" si="6"/>
        <v>1.0230179028132993</v>
      </c>
    </row>
    <row r="24" spans="1:9" s="66" customFormat="1" ht="12" customHeight="1">
      <c r="A24" s="144"/>
      <c r="B24" s="88" t="s">
        <v>16</v>
      </c>
      <c r="C24" s="103">
        <v>424</v>
      </c>
      <c r="D24" s="96">
        <v>23</v>
      </c>
      <c r="E24" s="96">
        <v>95</v>
      </c>
      <c r="F24" s="41">
        <v>155</v>
      </c>
      <c r="G24" s="41">
        <v>109</v>
      </c>
      <c r="H24" s="41">
        <v>39</v>
      </c>
      <c r="I24" s="41">
        <v>3</v>
      </c>
    </row>
    <row r="25" spans="1:9" s="39" customFormat="1" ht="12" customHeight="1">
      <c r="A25" s="144"/>
      <c r="B25" s="87"/>
      <c r="C25" s="77">
        <v>100</v>
      </c>
      <c r="D25" s="97">
        <f>D24/$C$24*100</f>
        <v>5.4245283018867925</v>
      </c>
      <c r="E25" s="97">
        <f>E24/$C$24*100</f>
        <v>22.40566037735849</v>
      </c>
      <c r="F25" s="97">
        <f t="shared" ref="F25:I25" si="7">F24/$C$24*100</f>
        <v>36.556603773584904</v>
      </c>
      <c r="G25" s="97">
        <f t="shared" si="7"/>
        <v>25.707547169811324</v>
      </c>
      <c r="H25" s="97">
        <f t="shared" si="7"/>
        <v>9.1981132075471699</v>
      </c>
      <c r="I25" s="97">
        <f t="shared" si="7"/>
        <v>0.70754716981132082</v>
      </c>
    </row>
    <row r="26" spans="1:9" s="66" customFormat="1" ht="12" customHeight="1">
      <c r="A26" s="144"/>
      <c r="B26" s="88" t="s">
        <v>17</v>
      </c>
      <c r="C26" s="103">
        <v>526</v>
      </c>
      <c r="D26" s="98">
        <v>32</v>
      </c>
      <c r="E26" s="98">
        <v>148</v>
      </c>
      <c r="F26" s="40">
        <v>203</v>
      </c>
      <c r="G26" s="40">
        <v>98</v>
      </c>
      <c r="H26" s="40">
        <v>41</v>
      </c>
      <c r="I26" s="40">
        <v>4</v>
      </c>
    </row>
    <row r="27" spans="1:9" s="39" customFormat="1" ht="12" customHeight="1">
      <c r="A27" s="144"/>
      <c r="B27" s="87"/>
      <c r="C27" s="76">
        <v>100</v>
      </c>
      <c r="D27" s="97">
        <f>D26/$C$26*100</f>
        <v>6.083650190114068</v>
      </c>
      <c r="E27" s="97">
        <f>E26/$C$26*100</f>
        <v>28.13688212927757</v>
      </c>
      <c r="F27" s="97">
        <f t="shared" ref="F27:I27" si="8">F26/$C$26*100</f>
        <v>38.593155893536121</v>
      </c>
      <c r="G27" s="97">
        <f t="shared" si="8"/>
        <v>18.631178707224336</v>
      </c>
      <c r="H27" s="97">
        <f t="shared" si="8"/>
        <v>7.7946768060836504</v>
      </c>
      <c r="I27" s="97">
        <f t="shared" si="8"/>
        <v>0.76045627376425851</v>
      </c>
    </row>
    <row r="28" spans="1:9" s="37" customFormat="1" ht="12" customHeight="1">
      <c r="A28" s="144"/>
      <c r="B28" s="91" t="s">
        <v>56</v>
      </c>
      <c r="C28" s="103">
        <v>576</v>
      </c>
      <c r="D28" s="98">
        <v>57</v>
      </c>
      <c r="E28" s="98">
        <v>180</v>
      </c>
      <c r="F28" s="40">
        <v>207</v>
      </c>
      <c r="G28" s="40">
        <v>90</v>
      </c>
      <c r="H28" s="40">
        <v>25</v>
      </c>
      <c r="I28" s="40">
        <v>17</v>
      </c>
    </row>
    <row r="29" spans="1:9" s="39" customFormat="1" ht="12" customHeight="1">
      <c r="A29" s="144"/>
      <c r="B29" s="87"/>
      <c r="C29" s="77">
        <v>100</v>
      </c>
      <c r="D29" s="97">
        <f>D28/$C$28*100</f>
        <v>9.8958333333333321</v>
      </c>
      <c r="E29" s="97">
        <f>E28/$C$28*100</f>
        <v>31.25</v>
      </c>
      <c r="F29" s="97">
        <f t="shared" ref="F29:I29" si="9">F28/$C$28*100</f>
        <v>35.9375</v>
      </c>
      <c r="G29" s="97">
        <f t="shared" si="9"/>
        <v>15.625</v>
      </c>
      <c r="H29" s="97">
        <f t="shared" si="9"/>
        <v>4.3402777777777777</v>
      </c>
      <c r="I29" s="97">
        <f t="shared" si="9"/>
        <v>2.9513888888888888</v>
      </c>
    </row>
    <row r="30" spans="1:9" s="66" customFormat="1" ht="12" customHeight="1">
      <c r="A30" s="144"/>
      <c r="B30" s="88" t="s">
        <v>12</v>
      </c>
      <c r="C30" s="103">
        <v>16</v>
      </c>
      <c r="D30" s="96">
        <v>1</v>
      </c>
      <c r="E30" s="96">
        <v>2</v>
      </c>
      <c r="F30" s="41">
        <v>8</v>
      </c>
      <c r="G30" s="41">
        <v>3</v>
      </c>
      <c r="H30" s="41">
        <v>2</v>
      </c>
      <c r="I30" s="41">
        <v>0</v>
      </c>
    </row>
    <row r="31" spans="1:9" s="39" customFormat="1" ht="12" customHeight="1">
      <c r="A31" s="145"/>
      <c r="B31" s="90"/>
      <c r="C31" s="75">
        <v>100</v>
      </c>
      <c r="D31" s="97">
        <f>D30/$C$30*100</f>
        <v>6.25</v>
      </c>
      <c r="E31" s="97">
        <f>E30/$C$30*100</f>
        <v>12.5</v>
      </c>
      <c r="F31" s="97">
        <f t="shared" ref="F31:I31" si="10">F30/$C$30*100</f>
        <v>50</v>
      </c>
      <c r="G31" s="97">
        <f t="shared" si="10"/>
        <v>18.75</v>
      </c>
      <c r="H31" s="97">
        <f t="shared" si="10"/>
        <v>12.5</v>
      </c>
      <c r="I31" s="97">
        <f t="shared" si="10"/>
        <v>0</v>
      </c>
    </row>
    <row r="32" spans="1:9" s="66" customFormat="1" ht="12" customHeight="1">
      <c r="A32" s="143" t="s">
        <v>20</v>
      </c>
      <c r="B32" s="86" t="s">
        <v>21</v>
      </c>
      <c r="C32" s="102">
        <v>297</v>
      </c>
      <c r="D32" s="85">
        <v>16</v>
      </c>
      <c r="E32" s="85">
        <v>78</v>
      </c>
      <c r="F32" s="36">
        <v>104</v>
      </c>
      <c r="G32" s="36">
        <v>62</v>
      </c>
      <c r="H32" s="36">
        <v>35</v>
      </c>
      <c r="I32" s="36">
        <v>2</v>
      </c>
    </row>
    <row r="33" spans="1:9" s="39" customFormat="1" ht="12" customHeight="1">
      <c r="A33" s="144"/>
      <c r="B33" s="87"/>
      <c r="C33" s="76">
        <v>100</v>
      </c>
      <c r="D33" s="97">
        <f>D32/$C$32*100</f>
        <v>5.3872053872053867</v>
      </c>
      <c r="E33" s="97">
        <f>E32/$C$32*100</f>
        <v>26.262626262626267</v>
      </c>
      <c r="F33" s="97">
        <f t="shared" ref="F33:I33" si="11">F32/$C$32*100</f>
        <v>35.016835016835017</v>
      </c>
      <c r="G33" s="97">
        <f t="shared" si="11"/>
        <v>20.875420875420875</v>
      </c>
      <c r="H33" s="97">
        <f t="shared" si="11"/>
        <v>11.784511784511785</v>
      </c>
      <c r="I33" s="97">
        <f t="shared" si="11"/>
        <v>0.67340067340067333</v>
      </c>
    </row>
    <row r="34" spans="1:9" s="66" customFormat="1" ht="12" customHeight="1">
      <c r="A34" s="144"/>
      <c r="B34" s="91" t="s">
        <v>22</v>
      </c>
      <c r="C34" s="103">
        <v>327</v>
      </c>
      <c r="D34" s="98">
        <v>17</v>
      </c>
      <c r="E34" s="98">
        <v>69</v>
      </c>
      <c r="F34" s="40">
        <v>131</v>
      </c>
      <c r="G34" s="40">
        <v>82</v>
      </c>
      <c r="H34" s="40">
        <v>20</v>
      </c>
      <c r="I34" s="40">
        <v>8</v>
      </c>
    </row>
    <row r="35" spans="1:9" s="39" customFormat="1" ht="12" customHeight="1">
      <c r="A35" s="144"/>
      <c r="B35" s="87"/>
      <c r="C35" s="77">
        <v>100</v>
      </c>
      <c r="D35" s="97">
        <f>D34/$C$34*100</f>
        <v>5.1987767584097861</v>
      </c>
      <c r="E35" s="97">
        <f>E34/$C$34*100</f>
        <v>21.100917431192663</v>
      </c>
      <c r="F35" s="97">
        <f t="shared" ref="F35:I35" si="12">F34/$C$34*100</f>
        <v>40.061162079510702</v>
      </c>
      <c r="G35" s="97">
        <f t="shared" si="12"/>
        <v>25.076452599388375</v>
      </c>
      <c r="H35" s="97">
        <f t="shared" si="12"/>
        <v>6.1162079510703364</v>
      </c>
      <c r="I35" s="97">
        <f t="shared" si="12"/>
        <v>2.4464831804281344</v>
      </c>
    </row>
    <row r="36" spans="1:9" s="66" customFormat="1" ht="12" customHeight="1">
      <c r="A36" s="144"/>
      <c r="B36" s="88" t="s">
        <v>23</v>
      </c>
      <c r="C36" s="76">
        <v>296</v>
      </c>
      <c r="D36" s="96">
        <v>27</v>
      </c>
      <c r="E36" s="96">
        <v>55</v>
      </c>
      <c r="F36" s="41">
        <v>91</v>
      </c>
      <c r="G36" s="41">
        <v>89</v>
      </c>
      <c r="H36" s="41">
        <v>32</v>
      </c>
      <c r="I36" s="41">
        <v>2</v>
      </c>
    </row>
    <row r="37" spans="1:9" s="39" customFormat="1" ht="12" customHeight="1">
      <c r="A37" s="144"/>
      <c r="B37" s="87"/>
      <c r="C37" s="76">
        <v>100</v>
      </c>
      <c r="D37" s="97">
        <f>D36/$C$36*100</f>
        <v>9.121621621621621</v>
      </c>
      <c r="E37" s="97">
        <f>E36/$C$36*100</f>
        <v>18.581081081081081</v>
      </c>
      <c r="F37" s="97">
        <f t="shared" ref="F37:I37" si="13">F36/$C$36*100</f>
        <v>30.743243243243246</v>
      </c>
      <c r="G37" s="97">
        <f t="shared" si="13"/>
        <v>30.067567567567565</v>
      </c>
      <c r="H37" s="97">
        <f t="shared" si="13"/>
        <v>10.810810810810811</v>
      </c>
      <c r="I37" s="97">
        <f t="shared" si="13"/>
        <v>0.67567567567567566</v>
      </c>
    </row>
    <row r="38" spans="1:9" s="66" customFormat="1" ht="12" customHeight="1">
      <c r="A38" s="144"/>
      <c r="B38" s="88" t="s">
        <v>24</v>
      </c>
      <c r="C38" s="103">
        <v>224</v>
      </c>
      <c r="D38" s="98">
        <v>8</v>
      </c>
      <c r="E38" s="98">
        <v>51</v>
      </c>
      <c r="F38" s="40">
        <v>79</v>
      </c>
      <c r="G38" s="40">
        <v>62</v>
      </c>
      <c r="H38" s="40">
        <v>21</v>
      </c>
      <c r="I38" s="40">
        <v>3</v>
      </c>
    </row>
    <row r="39" spans="1:9" s="39" customFormat="1" ht="12" customHeight="1">
      <c r="A39" s="144"/>
      <c r="B39" s="87"/>
      <c r="C39" s="77">
        <v>100</v>
      </c>
      <c r="D39" s="97">
        <f>D38/$C$38*100</f>
        <v>3.5714285714285712</v>
      </c>
      <c r="E39" s="97">
        <f>E38/$C$38*100</f>
        <v>22.767857142857142</v>
      </c>
      <c r="F39" s="97">
        <f t="shared" ref="F39:I39" si="14">F38/$C$38*100</f>
        <v>35.267857142857146</v>
      </c>
      <c r="G39" s="97">
        <f t="shared" si="14"/>
        <v>27.678571428571431</v>
      </c>
      <c r="H39" s="97">
        <f t="shared" si="14"/>
        <v>9.375</v>
      </c>
      <c r="I39" s="97">
        <f t="shared" si="14"/>
        <v>1.3392857142857142</v>
      </c>
    </row>
    <row r="40" spans="1:9" s="66" customFormat="1" ht="12" customHeight="1">
      <c r="A40" s="144"/>
      <c r="B40" s="88" t="s">
        <v>25</v>
      </c>
      <c r="C40" s="76">
        <v>154</v>
      </c>
      <c r="D40" s="96">
        <v>11</v>
      </c>
      <c r="E40" s="96">
        <v>59</v>
      </c>
      <c r="F40" s="41">
        <v>54</v>
      </c>
      <c r="G40" s="41">
        <v>21</v>
      </c>
      <c r="H40" s="41">
        <v>4</v>
      </c>
      <c r="I40" s="41">
        <v>5</v>
      </c>
    </row>
    <row r="41" spans="1:9" s="39" customFormat="1" ht="12" customHeight="1">
      <c r="A41" s="144"/>
      <c r="B41" s="87"/>
      <c r="C41" s="76">
        <v>100</v>
      </c>
      <c r="D41" s="97">
        <f>D40/$C$40*100</f>
        <v>7.1428571428571423</v>
      </c>
      <c r="E41" s="97">
        <f>E40/$C$40*100</f>
        <v>38.311688311688314</v>
      </c>
      <c r="F41" s="97">
        <f t="shared" ref="F41:I41" si="15">F40/$C$40*100</f>
        <v>35.064935064935064</v>
      </c>
      <c r="G41" s="97">
        <f t="shared" si="15"/>
        <v>13.636363636363635</v>
      </c>
      <c r="H41" s="97">
        <f t="shared" si="15"/>
        <v>2.5974025974025974</v>
      </c>
      <c r="I41" s="97">
        <f t="shared" si="15"/>
        <v>3.2467532467532463</v>
      </c>
    </row>
    <row r="42" spans="1:9" s="37" customFormat="1" ht="12" customHeight="1">
      <c r="A42" s="144"/>
      <c r="B42" s="91" t="s">
        <v>26</v>
      </c>
      <c r="C42" s="103">
        <v>257</v>
      </c>
      <c r="D42" s="98">
        <v>17</v>
      </c>
      <c r="E42" s="98">
        <v>59</v>
      </c>
      <c r="F42" s="40">
        <v>83</v>
      </c>
      <c r="G42" s="40">
        <v>78</v>
      </c>
      <c r="H42" s="40">
        <v>18</v>
      </c>
      <c r="I42" s="40">
        <v>2</v>
      </c>
    </row>
    <row r="43" spans="1:9" s="39" customFormat="1" ht="12" customHeight="1">
      <c r="A43" s="144"/>
      <c r="B43" s="87"/>
      <c r="C43" s="77">
        <v>100</v>
      </c>
      <c r="D43" s="97">
        <f>D42/$C$42*100</f>
        <v>6.6147859922178993</v>
      </c>
      <c r="E43" s="97">
        <f>E42/$C$42*100</f>
        <v>22.957198443579767</v>
      </c>
      <c r="F43" s="97">
        <f t="shared" ref="F43:I43" si="16">F42/$C$42*100</f>
        <v>32.295719844357976</v>
      </c>
      <c r="G43" s="97">
        <f t="shared" si="16"/>
        <v>30.350194552529182</v>
      </c>
      <c r="H43" s="97">
        <f t="shared" si="16"/>
        <v>7.0038910505836576</v>
      </c>
      <c r="I43" s="97">
        <f t="shared" si="16"/>
        <v>0.77821011673151752</v>
      </c>
    </row>
    <row r="44" spans="1:9" s="37" customFormat="1" ht="12" customHeight="1">
      <c r="A44" s="144"/>
      <c r="B44" s="88" t="s">
        <v>27</v>
      </c>
      <c r="C44" s="76">
        <v>134</v>
      </c>
      <c r="D44" s="96">
        <v>24</v>
      </c>
      <c r="E44" s="96">
        <v>42</v>
      </c>
      <c r="F44" s="41">
        <v>48</v>
      </c>
      <c r="G44" s="41">
        <v>15</v>
      </c>
      <c r="H44" s="41">
        <v>4</v>
      </c>
      <c r="I44" s="41">
        <v>1</v>
      </c>
    </row>
    <row r="45" spans="1:9" s="39" customFormat="1" ht="12" customHeight="1">
      <c r="A45" s="144"/>
      <c r="B45" s="87"/>
      <c r="C45" s="76">
        <v>100</v>
      </c>
      <c r="D45" s="97">
        <f>D44/$C$44*100</f>
        <v>17.910447761194028</v>
      </c>
      <c r="E45" s="97">
        <f>E44/$C$44*100</f>
        <v>31.343283582089555</v>
      </c>
      <c r="F45" s="97">
        <f t="shared" ref="F45:I45" si="17">F44/$C$44*100</f>
        <v>35.820895522388057</v>
      </c>
      <c r="G45" s="97">
        <f t="shared" si="17"/>
        <v>11.194029850746269</v>
      </c>
      <c r="H45" s="97">
        <f t="shared" si="17"/>
        <v>2.9850746268656714</v>
      </c>
      <c r="I45" s="97">
        <f t="shared" si="17"/>
        <v>0.74626865671641784</v>
      </c>
    </row>
    <row r="46" spans="1:9" s="37" customFormat="1" ht="12" customHeight="1">
      <c r="A46" s="144"/>
      <c r="B46" s="91" t="s">
        <v>28</v>
      </c>
      <c r="C46" s="103">
        <v>178</v>
      </c>
      <c r="D46" s="98">
        <v>12</v>
      </c>
      <c r="E46" s="98">
        <v>65</v>
      </c>
      <c r="F46" s="40">
        <v>59</v>
      </c>
      <c r="G46" s="40">
        <v>33</v>
      </c>
      <c r="H46" s="40">
        <v>8</v>
      </c>
      <c r="I46" s="40">
        <v>1</v>
      </c>
    </row>
    <row r="47" spans="1:9" s="39" customFormat="1" ht="12" customHeight="1">
      <c r="A47" s="144"/>
      <c r="B47" s="87"/>
      <c r="C47" s="77">
        <v>100</v>
      </c>
      <c r="D47" s="97">
        <f>D46/$C$46*100</f>
        <v>6.7415730337078648</v>
      </c>
      <c r="E47" s="97">
        <f>E46/$C$46*100</f>
        <v>36.516853932584269</v>
      </c>
      <c r="F47" s="97">
        <f t="shared" ref="F47:I47" si="18">F46/$C$46*100</f>
        <v>33.146067415730336</v>
      </c>
      <c r="G47" s="97">
        <f t="shared" si="18"/>
        <v>18.539325842696631</v>
      </c>
      <c r="H47" s="97">
        <f t="shared" si="18"/>
        <v>4.4943820224719104</v>
      </c>
      <c r="I47" s="97">
        <f t="shared" si="18"/>
        <v>0.5617977528089888</v>
      </c>
    </row>
    <row r="48" spans="1:9" s="66" customFormat="1" ht="12" customHeight="1">
      <c r="A48" s="144"/>
      <c r="B48" s="88" t="s">
        <v>29</v>
      </c>
      <c r="C48" s="76">
        <v>277</v>
      </c>
      <c r="D48" s="96">
        <v>15</v>
      </c>
      <c r="E48" s="96">
        <v>65</v>
      </c>
      <c r="F48" s="41">
        <v>110</v>
      </c>
      <c r="G48" s="41">
        <v>57</v>
      </c>
      <c r="H48" s="41">
        <v>25</v>
      </c>
      <c r="I48" s="41">
        <v>5</v>
      </c>
    </row>
    <row r="49" spans="1:9" s="39" customFormat="1" ht="12" customHeight="1">
      <c r="A49" s="144"/>
      <c r="B49" s="87"/>
      <c r="C49" s="76">
        <v>100</v>
      </c>
      <c r="D49" s="97">
        <f>D48/$C$48*100</f>
        <v>5.4151624548736459</v>
      </c>
      <c r="E49" s="97">
        <f>E48/$C$48*100</f>
        <v>23.465703971119133</v>
      </c>
      <c r="F49" s="97">
        <f t="shared" ref="F49:I49" si="19">F48/$C$48*100</f>
        <v>39.711191335740068</v>
      </c>
      <c r="G49" s="97">
        <f t="shared" si="19"/>
        <v>20.577617328519857</v>
      </c>
      <c r="H49" s="97">
        <f t="shared" si="19"/>
        <v>9.025270758122744</v>
      </c>
      <c r="I49" s="97">
        <f t="shared" si="19"/>
        <v>1.8050541516245486</v>
      </c>
    </row>
    <row r="50" spans="1:9" s="66" customFormat="1" ht="12" customHeight="1">
      <c r="A50" s="144"/>
      <c r="B50" s="88" t="s">
        <v>30</v>
      </c>
      <c r="C50" s="103">
        <v>169</v>
      </c>
      <c r="D50" s="98">
        <v>6</v>
      </c>
      <c r="E50" s="98">
        <v>50</v>
      </c>
      <c r="F50" s="40">
        <v>79</v>
      </c>
      <c r="G50" s="40">
        <v>20</v>
      </c>
      <c r="H50" s="40">
        <v>11</v>
      </c>
      <c r="I50" s="40">
        <v>3</v>
      </c>
    </row>
    <row r="51" spans="1:9" s="39" customFormat="1" ht="12" customHeight="1">
      <c r="A51" s="144"/>
      <c r="B51" s="87"/>
      <c r="C51" s="77">
        <v>100</v>
      </c>
      <c r="D51" s="97">
        <f>D50/$C$50*100</f>
        <v>3.5502958579881656</v>
      </c>
      <c r="E51" s="97">
        <f>E50/$C$50*100</f>
        <v>29.585798816568047</v>
      </c>
      <c r="F51" s="97">
        <f t="shared" ref="F51:I51" si="20">F50/$C$50*100</f>
        <v>46.745562130177518</v>
      </c>
      <c r="G51" s="97">
        <f t="shared" si="20"/>
        <v>11.834319526627219</v>
      </c>
      <c r="H51" s="97">
        <f t="shared" si="20"/>
        <v>6.5088757396449708</v>
      </c>
      <c r="I51" s="97">
        <f t="shared" si="20"/>
        <v>1.7751479289940828</v>
      </c>
    </row>
    <row r="52" spans="1:9" s="66" customFormat="1" ht="12" customHeight="1">
      <c r="A52" s="144"/>
      <c r="B52" s="88" t="s">
        <v>12</v>
      </c>
      <c r="C52" s="76">
        <v>19</v>
      </c>
      <c r="D52" s="96">
        <v>2</v>
      </c>
      <c r="E52" s="96">
        <v>3</v>
      </c>
      <c r="F52" s="41">
        <v>9</v>
      </c>
      <c r="G52" s="41">
        <v>3</v>
      </c>
      <c r="H52" s="41">
        <v>2</v>
      </c>
      <c r="I52" s="41">
        <v>0</v>
      </c>
    </row>
    <row r="53" spans="1:9" s="39" customFormat="1" ht="12" customHeight="1">
      <c r="A53" s="145"/>
      <c r="B53" s="90"/>
      <c r="C53" s="75">
        <v>100</v>
      </c>
      <c r="D53" s="111">
        <f>D52/$C$52*100</f>
        <v>10.526315789473683</v>
      </c>
      <c r="E53" s="111">
        <f>E52/$C$52*100</f>
        <v>15.789473684210526</v>
      </c>
      <c r="F53" s="111">
        <f t="shared" ref="F53:I53" si="21">F52/$C$52*100</f>
        <v>47.368421052631575</v>
      </c>
      <c r="G53" s="111">
        <f t="shared" si="21"/>
        <v>15.789473684210526</v>
      </c>
      <c r="H53" s="111">
        <f t="shared" si="21"/>
        <v>10.526315789473683</v>
      </c>
      <c r="I53" s="111">
        <f t="shared" si="21"/>
        <v>0</v>
      </c>
    </row>
    <row r="54" spans="1:9" s="39" customFormat="1" ht="12" customHeight="1">
      <c r="A54" s="143" t="s">
        <v>42</v>
      </c>
      <c r="B54" s="121" t="s">
        <v>53</v>
      </c>
      <c r="C54" s="102">
        <v>652</v>
      </c>
      <c r="D54" s="85">
        <v>34</v>
      </c>
      <c r="E54" s="85">
        <v>157</v>
      </c>
      <c r="F54" s="36">
        <v>224</v>
      </c>
      <c r="G54" s="36">
        <v>166</v>
      </c>
      <c r="H54" s="36">
        <v>65</v>
      </c>
      <c r="I54" s="36">
        <v>6</v>
      </c>
    </row>
    <row r="55" spans="1:9" s="39" customFormat="1" ht="12" customHeight="1">
      <c r="A55" s="144"/>
      <c r="B55" s="92"/>
      <c r="C55" s="77">
        <v>100</v>
      </c>
      <c r="D55" s="97">
        <f>D54/$C$54*100</f>
        <v>5.2147239263803682</v>
      </c>
      <c r="E55" s="97">
        <f>E54/$C$54*100</f>
        <v>24.079754601226995</v>
      </c>
      <c r="F55" s="97">
        <f t="shared" ref="F55:I55" si="22">F54/$C$54*100</f>
        <v>34.355828220858896</v>
      </c>
      <c r="G55" s="97">
        <f t="shared" si="22"/>
        <v>25.460122699386499</v>
      </c>
      <c r="H55" s="97">
        <f t="shared" si="22"/>
        <v>9.969325153374232</v>
      </c>
      <c r="I55" s="97">
        <f t="shared" si="22"/>
        <v>0.92024539877300615</v>
      </c>
    </row>
    <row r="56" spans="1:9" s="39" customFormat="1" ht="12" customHeight="1">
      <c r="A56" s="144"/>
      <c r="B56" s="93" t="s">
        <v>43</v>
      </c>
      <c r="C56" s="76">
        <v>107</v>
      </c>
      <c r="D56" s="96">
        <v>7</v>
      </c>
      <c r="E56" s="96">
        <v>30</v>
      </c>
      <c r="F56" s="41">
        <v>37</v>
      </c>
      <c r="G56" s="41">
        <v>26</v>
      </c>
      <c r="H56" s="41">
        <v>7</v>
      </c>
      <c r="I56" s="41">
        <v>0</v>
      </c>
    </row>
    <row r="57" spans="1:9" s="39" customFormat="1" ht="12" customHeight="1">
      <c r="A57" s="144"/>
      <c r="B57" s="92"/>
      <c r="C57" s="76">
        <v>100</v>
      </c>
      <c r="D57" s="97">
        <f>D56/$C$56*100</f>
        <v>6.5420560747663545</v>
      </c>
      <c r="E57" s="97">
        <f>E56/$C$56*100</f>
        <v>28.037383177570092</v>
      </c>
      <c r="F57" s="97">
        <f t="shared" ref="F57:I57" si="23">F56/$C$56*100</f>
        <v>34.579439252336449</v>
      </c>
      <c r="G57" s="97">
        <f t="shared" si="23"/>
        <v>24.299065420560748</v>
      </c>
      <c r="H57" s="97">
        <f t="shared" si="23"/>
        <v>6.5420560747663545</v>
      </c>
      <c r="I57" s="97">
        <f t="shared" si="23"/>
        <v>0</v>
      </c>
    </row>
    <row r="58" spans="1:9" s="39" customFormat="1" ht="12" customHeight="1">
      <c r="A58" s="144"/>
      <c r="B58" s="93" t="s">
        <v>44</v>
      </c>
      <c r="C58" s="103">
        <v>119</v>
      </c>
      <c r="D58" s="98">
        <v>6</v>
      </c>
      <c r="E58" s="98">
        <v>28</v>
      </c>
      <c r="F58" s="40">
        <v>48</v>
      </c>
      <c r="G58" s="40">
        <v>27</v>
      </c>
      <c r="H58" s="40">
        <v>9</v>
      </c>
      <c r="I58" s="40">
        <v>1</v>
      </c>
    </row>
    <row r="59" spans="1:9" s="39" customFormat="1" ht="12" customHeight="1">
      <c r="A59" s="144"/>
      <c r="B59" s="92"/>
      <c r="C59" s="77">
        <v>100</v>
      </c>
      <c r="D59" s="97">
        <f>D58/$C$58*100</f>
        <v>5.0420168067226889</v>
      </c>
      <c r="E59" s="97">
        <f>E58/$C$58*100</f>
        <v>23.52941176470588</v>
      </c>
      <c r="F59" s="97">
        <f t="shared" ref="F59:I59" si="24">F58/$C$58*100</f>
        <v>40.336134453781511</v>
      </c>
      <c r="G59" s="97">
        <f t="shared" si="24"/>
        <v>22.689075630252102</v>
      </c>
      <c r="H59" s="97">
        <f t="shared" si="24"/>
        <v>7.5630252100840334</v>
      </c>
      <c r="I59" s="97">
        <f t="shared" si="24"/>
        <v>0.84033613445378152</v>
      </c>
    </row>
    <row r="60" spans="1:9" s="39" customFormat="1" ht="12" customHeight="1">
      <c r="A60" s="144"/>
      <c r="B60" s="93" t="s">
        <v>45</v>
      </c>
      <c r="C60" s="76">
        <v>360</v>
      </c>
      <c r="D60" s="96">
        <v>20</v>
      </c>
      <c r="E60" s="96">
        <v>93</v>
      </c>
      <c r="F60" s="41">
        <v>131</v>
      </c>
      <c r="G60" s="41">
        <v>84</v>
      </c>
      <c r="H60" s="41">
        <v>28</v>
      </c>
      <c r="I60" s="41">
        <v>4</v>
      </c>
    </row>
    <row r="61" spans="1:9" s="39" customFormat="1" ht="12" customHeight="1">
      <c r="A61" s="144"/>
      <c r="B61" s="92"/>
      <c r="C61" s="77">
        <v>100</v>
      </c>
      <c r="D61" s="97">
        <f>D60/$C$60*100</f>
        <v>5.5555555555555554</v>
      </c>
      <c r="E61" s="97">
        <f>E60/$C$60*100</f>
        <v>25.833333333333336</v>
      </c>
      <c r="F61" s="97">
        <f t="shared" ref="F61:I61" si="25">F60/$C$60*100</f>
        <v>36.388888888888886</v>
      </c>
      <c r="G61" s="97">
        <f t="shared" si="25"/>
        <v>23.333333333333332</v>
      </c>
      <c r="H61" s="97">
        <f t="shared" si="25"/>
        <v>7.7777777777777777</v>
      </c>
      <c r="I61" s="97">
        <f t="shared" si="25"/>
        <v>1.1111111111111112</v>
      </c>
    </row>
    <row r="62" spans="1:9" s="39" customFormat="1" ht="12" customHeight="1">
      <c r="A62" s="144"/>
      <c r="B62" s="93" t="s">
        <v>46</v>
      </c>
      <c r="C62" s="103">
        <v>513</v>
      </c>
      <c r="D62" s="98">
        <v>33</v>
      </c>
      <c r="E62" s="98">
        <v>117</v>
      </c>
      <c r="F62" s="40">
        <v>198</v>
      </c>
      <c r="G62" s="40">
        <v>116</v>
      </c>
      <c r="H62" s="40">
        <v>39</v>
      </c>
      <c r="I62" s="40">
        <v>10</v>
      </c>
    </row>
    <row r="63" spans="1:9" s="39" customFormat="1" ht="12" customHeight="1">
      <c r="A63" s="144"/>
      <c r="B63" s="92"/>
      <c r="C63" s="77">
        <v>100</v>
      </c>
      <c r="D63" s="97">
        <f>D62/$C$62*100</f>
        <v>6.4327485380116958</v>
      </c>
      <c r="E63" s="97">
        <f>E62/$C$62*100</f>
        <v>22.807017543859647</v>
      </c>
      <c r="F63" s="97">
        <f t="shared" ref="F63:I63" si="26">F62/$C$62*100</f>
        <v>38.596491228070171</v>
      </c>
      <c r="G63" s="97">
        <f t="shared" si="26"/>
        <v>22.612085769980506</v>
      </c>
      <c r="H63" s="97">
        <f t="shared" si="26"/>
        <v>7.6023391812865491</v>
      </c>
      <c r="I63" s="97">
        <f t="shared" si="26"/>
        <v>1.9493177387914229</v>
      </c>
    </row>
    <row r="64" spans="1:9" s="39" customFormat="1" ht="12" customHeight="1">
      <c r="A64" s="144"/>
      <c r="B64" s="95" t="s">
        <v>47</v>
      </c>
      <c r="C64" s="76">
        <v>31</v>
      </c>
      <c r="D64" s="96">
        <v>4</v>
      </c>
      <c r="E64" s="96">
        <v>9</v>
      </c>
      <c r="F64" s="41">
        <v>10</v>
      </c>
      <c r="G64" s="41">
        <v>6</v>
      </c>
      <c r="H64" s="41">
        <v>2</v>
      </c>
      <c r="I64" s="41">
        <v>0</v>
      </c>
    </row>
    <row r="65" spans="1:9" s="39" customFormat="1" ht="12" customHeight="1">
      <c r="A65" s="144"/>
      <c r="B65" s="92"/>
      <c r="C65" s="76">
        <v>100</v>
      </c>
      <c r="D65" s="97">
        <f>D64/$C$64*100</f>
        <v>12.903225806451612</v>
      </c>
      <c r="E65" s="97">
        <f>E64/$C$64*100</f>
        <v>29.032258064516132</v>
      </c>
      <c r="F65" s="97">
        <f t="shared" ref="F65:I65" si="27">F64/$C$64*100</f>
        <v>32.258064516129032</v>
      </c>
      <c r="G65" s="97">
        <f t="shared" si="27"/>
        <v>19.35483870967742</v>
      </c>
      <c r="H65" s="97">
        <f t="shared" si="27"/>
        <v>6.4516129032258061</v>
      </c>
      <c r="I65" s="97">
        <f t="shared" si="27"/>
        <v>0</v>
      </c>
    </row>
    <row r="66" spans="1:9" s="39" customFormat="1" ht="12" customHeight="1">
      <c r="A66" s="144"/>
      <c r="B66" s="93" t="s">
        <v>48</v>
      </c>
      <c r="C66" s="103">
        <v>449</v>
      </c>
      <c r="D66" s="98">
        <v>45</v>
      </c>
      <c r="E66" s="98">
        <v>145</v>
      </c>
      <c r="F66" s="40">
        <v>156</v>
      </c>
      <c r="G66" s="40">
        <v>72</v>
      </c>
      <c r="H66" s="40">
        <v>23</v>
      </c>
      <c r="I66" s="40">
        <v>8</v>
      </c>
    </row>
    <row r="67" spans="1:9" s="39" customFormat="1" ht="12" customHeight="1">
      <c r="A67" s="144"/>
      <c r="B67" s="92"/>
      <c r="C67" s="77">
        <v>100</v>
      </c>
      <c r="D67" s="97">
        <f>D66/$C$66*100</f>
        <v>10.022271714922049</v>
      </c>
      <c r="E67" s="97">
        <f>E66/$C$66*100</f>
        <v>32.293986636971042</v>
      </c>
      <c r="F67" s="97">
        <f t="shared" ref="F67:I67" si="28">F66/$C$66*100</f>
        <v>34.743875278396438</v>
      </c>
      <c r="G67" s="97">
        <f t="shared" si="28"/>
        <v>16.035634743875278</v>
      </c>
      <c r="H67" s="97">
        <f t="shared" si="28"/>
        <v>5.1224944320712691</v>
      </c>
      <c r="I67" s="97">
        <f t="shared" si="28"/>
        <v>1.7817371937639197</v>
      </c>
    </row>
    <row r="68" spans="1:9" s="39" customFormat="1" ht="12" customHeight="1">
      <c r="A68" s="144"/>
      <c r="B68" s="93" t="s">
        <v>49</v>
      </c>
      <c r="C68" s="103">
        <v>76</v>
      </c>
      <c r="D68" s="98">
        <v>5</v>
      </c>
      <c r="E68" s="98">
        <v>14</v>
      </c>
      <c r="F68" s="40">
        <v>32</v>
      </c>
      <c r="G68" s="40">
        <v>18</v>
      </c>
      <c r="H68" s="40">
        <v>4</v>
      </c>
      <c r="I68" s="40">
        <v>3</v>
      </c>
    </row>
    <row r="69" spans="1:9" s="39" customFormat="1" ht="12" customHeight="1">
      <c r="A69" s="144"/>
      <c r="B69" s="92"/>
      <c r="C69" s="77">
        <v>100</v>
      </c>
      <c r="D69" s="97">
        <f>D68/$C$68*100</f>
        <v>6.5789473684210522</v>
      </c>
      <c r="E69" s="97">
        <f>E68/$C$68*100</f>
        <v>18.421052631578945</v>
      </c>
      <c r="F69" s="97">
        <f t="shared" ref="F69:I69" si="29">F68/$C$68*100</f>
        <v>42.105263157894733</v>
      </c>
      <c r="G69" s="97">
        <f t="shared" si="29"/>
        <v>23.684210526315788</v>
      </c>
      <c r="H69" s="97">
        <f t="shared" si="29"/>
        <v>5.2631578947368416</v>
      </c>
      <c r="I69" s="97">
        <f t="shared" si="29"/>
        <v>3.9473684210526314</v>
      </c>
    </row>
    <row r="70" spans="1:9" s="66" customFormat="1" ht="12" customHeight="1">
      <c r="A70" s="144"/>
      <c r="B70" s="93" t="s">
        <v>50</v>
      </c>
      <c r="C70" s="76">
        <v>25</v>
      </c>
      <c r="D70" s="96">
        <v>1</v>
      </c>
      <c r="E70" s="96">
        <v>3</v>
      </c>
      <c r="F70" s="41">
        <v>11</v>
      </c>
      <c r="G70" s="41">
        <v>7</v>
      </c>
      <c r="H70" s="41">
        <v>3</v>
      </c>
      <c r="I70" s="41">
        <v>0</v>
      </c>
    </row>
    <row r="71" spans="1:9" s="39" customFormat="1" ht="12" customHeight="1">
      <c r="A71" s="145"/>
      <c r="B71" s="94"/>
      <c r="C71" s="75">
        <v>100</v>
      </c>
      <c r="D71" s="111">
        <f>D70/$C$70*100</f>
        <v>4</v>
      </c>
      <c r="E71" s="111">
        <f>E70/$C$70*100</f>
        <v>12</v>
      </c>
      <c r="F71" s="111">
        <f t="shared" ref="F71:I71" si="30">F70/$C$70*100</f>
        <v>44</v>
      </c>
      <c r="G71" s="111">
        <f t="shared" si="30"/>
        <v>28.000000000000004</v>
      </c>
      <c r="H71" s="111">
        <f t="shared" si="30"/>
        <v>12</v>
      </c>
      <c r="I71" s="111">
        <f t="shared" si="30"/>
        <v>0</v>
      </c>
    </row>
    <row r="72" spans="1:9" ht="11.25" customHeight="1">
      <c r="A72" s="146" t="s">
        <v>126</v>
      </c>
      <c r="B72" s="105" t="s">
        <v>58</v>
      </c>
      <c r="C72" s="102">
        <v>1017</v>
      </c>
      <c r="D72" s="106">
        <v>67</v>
      </c>
      <c r="E72" s="106">
        <v>297</v>
      </c>
      <c r="F72" s="107">
        <v>370</v>
      </c>
      <c r="G72" s="107">
        <v>195</v>
      </c>
      <c r="H72" s="107">
        <v>73</v>
      </c>
      <c r="I72" s="107">
        <v>15</v>
      </c>
    </row>
    <row r="73" spans="1:9" ht="11.25">
      <c r="A73" s="147"/>
      <c r="B73" s="89"/>
      <c r="C73" s="76">
        <v>100</v>
      </c>
      <c r="D73" s="97">
        <f>D72/$C$72*100</f>
        <v>6.5880039331366769</v>
      </c>
      <c r="E73" s="97">
        <f t="shared" ref="E73:I73" si="31">E72/$C$72*100</f>
        <v>29.20353982300885</v>
      </c>
      <c r="F73" s="97">
        <f t="shared" si="31"/>
        <v>36.381514257620452</v>
      </c>
      <c r="G73" s="97">
        <f t="shared" si="31"/>
        <v>19.174041297935105</v>
      </c>
      <c r="H73" s="97">
        <f t="shared" si="31"/>
        <v>7.1779744346116034</v>
      </c>
      <c r="I73" s="97">
        <f t="shared" si="31"/>
        <v>1.4749262536873156</v>
      </c>
    </row>
    <row r="74" spans="1:9" ht="11.25">
      <c r="A74" s="147"/>
      <c r="B74" s="112" t="s">
        <v>59</v>
      </c>
      <c r="C74" s="103">
        <v>1251</v>
      </c>
      <c r="D74" s="108">
        <v>78</v>
      </c>
      <c r="E74" s="108">
        <v>329</v>
      </c>
      <c r="F74" s="109">
        <v>472</v>
      </c>
      <c r="G74" s="109">
        <v>259</v>
      </c>
      <c r="H74" s="109">
        <v>98</v>
      </c>
      <c r="I74" s="109">
        <v>15</v>
      </c>
    </row>
    <row r="75" spans="1:9" ht="11.25">
      <c r="A75" s="147"/>
      <c r="B75" s="92"/>
      <c r="C75" s="77">
        <v>100</v>
      </c>
      <c r="D75" s="97">
        <f>D74/$C$74*100</f>
        <v>6.2350119904076742</v>
      </c>
      <c r="E75" s="97">
        <f t="shared" ref="E75:I75" si="32">E74/$C$74*100</f>
        <v>26.298960831334934</v>
      </c>
      <c r="F75" s="97">
        <f t="shared" si="32"/>
        <v>37.729816147082332</v>
      </c>
      <c r="G75" s="97">
        <f t="shared" si="32"/>
        <v>20.70343725019984</v>
      </c>
      <c r="H75" s="97">
        <f t="shared" si="32"/>
        <v>7.8337330135891285</v>
      </c>
      <c r="I75" s="97">
        <f t="shared" si="32"/>
        <v>1.1990407673860912</v>
      </c>
    </row>
    <row r="76" spans="1:9" ht="11.25">
      <c r="A76" s="147"/>
      <c r="B76" s="112" t="s">
        <v>60</v>
      </c>
      <c r="C76" s="76">
        <v>289</v>
      </c>
      <c r="D76" s="108">
        <v>10</v>
      </c>
      <c r="E76" s="108">
        <v>85</v>
      </c>
      <c r="F76" s="109">
        <v>109</v>
      </c>
      <c r="G76" s="109">
        <v>53</v>
      </c>
      <c r="H76" s="109">
        <v>28</v>
      </c>
      <c r="I76" s="109">
        <v>4</v>
      </c>
    </row>
    <row r="77" spans="1:9" ht="11.25">
      <c r="A77" s="147"/>
      <c r="B77" s="92"/>
      <c r="C77" s="77">
        <v>100</v>
      </c>
      <c r="D77" s="97">
        <f>D76/$C$76*100</f>
        <v>3.4602076124567476</v>
      </c>
      <c r="E77" s="97">
        <f t="shared" ref="E77:I77" si="33">E76/$C$76*100</f>
        <v>29.411764705882355</v>
      </c>
      <c r="F77" s="97">
        <f t="shared" si="33"/>
        <v>37.716262975778548</v>
      </c>
      <c r="G77" s="97">
        <f t="shared" si="33"/>
        <v>18.339100346020761</v>
      </c>
      <c r="H77" s="97">
        <f t="shared" si="33"/>
        <v>9.688581314878892</v>
      </c>
      <c r="I77" s="97">
        <f t="shared" si="33"/>
        <v>1.3840830449826991</v>
      </c>
    </row>
    <row r="78" spans="1:9" ht="11.25">
      <c r="A78" s="147"/>
      <c r="B78" s="112" t="s">
        <v>61</v>
      </c>
      <c r="C78" s="103">
        <v>670</v>
      </c>
      <c r="D78" s="108">
        <v>40</v>
      </c>
      <c r="E78" s="108">
        <v>191</v>
      </c>
      <c r="F78" s="109">
        <v>228</v>
      </c>
      <c r="G78" s="109">
        <v>159</v>
      </c>
      <c r="H78" s="109">
        <v>50</v>
      </c>
      <c r="I78" s="109">
        <v>2</v>
      </c>
    </row>
    <row r="79" spans="1:9" ht="11.25">
      <c r="A79" s="147"/>
      <c r="B79" s="92"/>
      <c r="C79" s="77">
        <v>100</v>
      </c>
      <c r="D79" s="97">
        <f>D78/$C$78*100</f>
        <v>5.9701492537313428</v>
      </c>
      <c r="E79" s="97">
        <f t="shared" ref="E79:I79" si="34">E78/$C$78*100</f>
        <v>28.507462686567166</v>
      </c>
      <c r="F79" s="97">
        <f t="shared" si="34"/>
        <v>34.029850746268657</v>
      </c>
      <c r="G79" s="97">
        <f t="shared" si="34"/>
        <v>23.731343283582092</v>
      </c>
      <c r="H79" s="97">
        <f t="shared" si="34"/>
        <v>7.4626865671641784</v>
      </c>
      <c r="I79" s="97">
        <f t="shared" si="34"/>
        <v>0.29850746268656719</v>
      </c>
    </row>
    <row r="80" spans="1:9" ht="11.25">
      <c r="A80" s="147"/>
      <c r="B80" s="112" t="s">
        <v>62</v>
      </c>
      <c r="C80" s="76">
        <v>229</v>
      </c>
      <c r="D80" s="108">
        <v>14</v>
      </c>
      <c r="E80" s="108">
        <v>50</v>
      </c>
      <c r="F80" s="109">
        <v>74</v>
      </c>
      <c r="G80" s="109">
        <v>69</v>
      </c>
      <c r="H80" s="109">
        <v>19</v>
      </c>
      <c r="I80" s="109">
        <v>3</v>
      </c>
    </row>
    <row r="81" spans="1:9" ht="11.25">
      <c r="A81" s="147"/>
      <c r="B81" s="92"/>
      <c r="C81" s="77">
        <v>100</v>
      </c>
      <c r="D81" s="97">
        <f>D80/$C$80*100</f>
        <v>6.1135371179039302</v>
      </c>
      <c r="E81" s="97">
        <f t="shared" ref="E81:I81" si="35">E80/$C$80*100</f>
        <v>21.834061135371179</v>
      </c>
      <c r="F81" s="97">
        <f t="shared" si="35"/>
        <v>32.314410480349345</v>
      </c>
      <c r="G81" s="97">
        <f t="shared" si="35"/>
        <v>30.131004366812224</v>
      </c>
      <c r="H81" s="97">
        <f t="shared" si="35"/>
        <v>8.2969432314410483</v>
      </c>
      <c r="I81" s="97">
        <f t="shared" si="35"/>
        <v>1.3100436681222707</v>
      </c>
    </row>
    <row r="82" spans="1:9" ht="11.25">
      <c r="A82" s="147"/>
      <c r="B82" s="112" t="s">
        <v>63</v>
      </c>
      <c r="C82" s="103">
        <v>1798</v>
      </c>
      <c r="D82" s="108">
        <v>125</v>
      </c>
      <c r="E82" s="108">
        <v>481</v>
      </c>
      <c r="F82" s="109">
        <v>646</v>
      </c>
      <c r="G82" s="109">
        <v>399</v>
      </c>
      <c r="H82" s="109">
        <v>122</v>
      </c>
      <c r="I82" s="109">
        <v>25</v>
      </c>
    </row>
    <row r="83" spans="1:9" ht="11.25">
      <c r="A83" s="147"/>
      <c r="B83" s="92"/>
      <c r="C83" s="77">
        <v>100</v>
      </c>
      <c r="D83" s="97">
        <f>D82/$C$82*100</f>
        <v>6.9521690767519466</v>
      </c>
      <c r="E83" s="97">
        <f t="shared" ref="E83:I83" si="36">E82/$C$82*100</f>
        <v>26.751946607341491</v>
      </c>
      <c r="F83" s="97">
        <f t="shared" si="36"/>
        <v>35.928809788654057</v>
      </c>
      <c r="G83" s="97">
        <f t="shared" si="36"/>
        <v>22.191323692992214</v>
      </c>
      <c r="H83" s="97">
        <f t="shared" si="36"/>
        <v>6.7853170189099004</v>
      </c>
      <c r="I83" s="97">
        <f t="shared" si="36"/>
        <v>1.3904338153503892</v>
      </c>
    </row>
    <row r="84" spans="1:9" ht="11.25">
      <c r="A84" s="147"/>
      <c r="B84" s="112" t="s">
        <v>64</v>
      </c>
      <c r="C84" s="76">
        <v>455</v>
      </c>
      <c r="D84" s="108">
        <v>37</v>
      </c>
      <c r="E84" s="108">
        <v>115</v>
      </c>
      <c r="F84" s="109">
        <v>167</v>
      </c>
      <c r="G84" s="109">
        <v>96</v>
      </c>
      <c r="H84" s="109">
        <v>37</v>
      </c>
      <c r="I84" s="109">
        <v>3</v>
      </c>
    </row>
    <row r="85" spans="1:9" ht="11.25">
      <c r="A85" s="147"/>
      <c r="B85" s="92"/>
      <c r="C85" s="77">
        <v>100</v>
      </c>
      <c r="D85" s="97">
        <f>D84/$C$84*100</f>
        <v>8.1318681318681314</v>
      </c>
      <c r="E85" s="97">
        <f t="shared" ref="E85:I85" si="37">E84/$C$84*100</f>
        <v>25.274725274725274</v>
      </c>
      <c r="F85" s="97">
        <f t="shared" si="37"/>
        <v>36.703296703296701</v>
      </c>
      <c r="G85" s="97">
        <f t="shared" si="37"/>
        <v>21.098901098901099</v>
      </c>
      <c r="H85" s="97">
        <f t="shared" si="37"/>
        <v>8.1318681318681314</v>
      </c>
      <c r="I85" s="97">
        <f t="shared" si="37"/>
        <v>0.65934065934065933</v>
      </c>
    </row>
    <row r="86" spans="1:9" ht="11.25">
      <c r="A86" s="147"/>
      <c r="B86" s="110" t="s">
        <v>65</v>
      </c>
      <c r="C86" s="76">
        <v>1011</v>
      </c>
      <c r="D86" s="108">
        <v>75</v>
      </c>
      <c r="E86" s="108">
        <v>284</v>
      </c>
      <c r="F86" s="109">
        <v>364</v>
      </c>
      <c r="G86" s="109">
        <v>205</v>
      </c>
      <c r="H86" s="109">
        <v>67</v>
      </c>
      <c r="I86" s="109">
        <v>16</v>
      </c>
    </row>
    <row r="87" spans="1:9" ht="11.25">
      <c r="A87" s="147"/>
      <c r="B87" s="92"/>
      <c r="C87" s="77">
        <v>100</v>
      </c>
      <c r="D87" s="117">
        <f>D86/$C$86*100</f>
        <v>7.4183976261127587</v>
      </c>
      <c r="E87" s="117">
        <f t="shared" ref="E87:I87" si="38">E86/$C$86*100</f>
        <v>28.090999010880317</v>
      </c>
      <c r="F87" s="117">
        <f t="shared" si="38"/>
        <v>36.003956478733926</v>
      </c>
      <c r="G87" s="117">
        <f t="shared" si="38"/>
        <v>20.276953511374877</v>
      </c>
      <c r="H87" s="117">
        <f t="shared" si="38"/>
        <v>6.627101879327399</v>
      </c>
      <c r="I87" s="117">
        <f t="shared" si="38"/>
        <v>1.5825914935707219</v>
      </c>
    </row>
    <row r="88" spans="1:9" ht="11.25">
      <c r="A88" s="147"/>
      <c r="B88" s="119" t="s">
        <v>66</v>
      </c>
      <c r="C88" s="76">
        <v>408</v>
      </c>
      <c r="D88" s="120">
        <v>25</v>
      </c>
      <c r="E88" s="120">
        <v>103</v>
      </c>
      <c r="F88" s="120">
        <v>145</v>
      </c>
      <c r="G88" s="120">
        <v>94</v>
      </c>
      <c r="H88" s="120">
        <v>37</v>
      </c>
      <c r="I88" s="120">
        <v>4</v>
      </c>
    </row>
    <row r="89" spans="1:9" ht="11.25">
      <c r="A89" s="147"/>
      <c r="B89" s="92"/>
      <c r="C89" s="77">
        <v>100</v>
      </c>
      <c r="D89" s="97">
        <f>D88/$C$88*100</f>
        <v>6.1274509803921564</v>
      </c>
      <c r="E89" s="97">
        <f t="shared" ref="E89:I89" si="39">E88/$C$88*100</f>
        <v>25.245098039215684</v>
      </c>
      <c r="F89" s="97">
        <f t="shared" si="39"/>
        <v>35.53921568627451</v>
      </c>
      <c r="G89" s="97">
        <f t="shared" si="39"/>
        <v>23.03921568627451</v>
      </c>
      <c r="H89" s="97">
        <f t="shared" si="39"/>
        <v>9.0686274509803919</v>
      </c>
      <c r="I89" s="97">
        <f t="shared" si="39"/>
        <v>0.98039215686274506</v>
      </c>
    </row>
    <row r="90" spans="1:9" ht="11.25">
      <c r="A90" s="147"/>
      <c r="B90" s="112" t="s">
        <v>49</v>
      </c>
      <c r="C90" s="103">
        <v>11</v>
      </c>
      <c r="D90" s="108">
        <v>0</v>
      </c>
      <c r="E90" s="108">
        <v>4</v>
      </c>
      <c r="F90" s="109">
        <v>3</v>
      </c>
      <c r="G90" s="109">
        <v>1</v>
      </c>
      <c r="H90" s="109">
        <v>2</v>
      </c>
      <c r="I90" s="109">
        <v>1</v>
      </c>
    </row>
    <row r="91" spans="1:9" ht="11.25">
      <c r="A91" s="147"/>
      <c r="B91" s="92"/>
      <c r="C91" s="77">
        <v>100</v>
      </c>
      <c r="D91" s="97">
        <f>D90/$C$90*100</f>
        <v>0</v>
      </c>
      <c r="E91" s="97">
        <f t="shared" ref="E91:I91" si="40">E90/$C$90*100</f>
        <v>36.363636363636367</v>
      </c>
      <c r="F91" s="97">
        <f t="shared" si="40"/>
        <v>27.27272727272727</v>
      </c>
      <c r="G91" s="97">
        <f t="shared" si="40"/>
        <v>9.0909090909090917</v>
      </c>
      <c r="H91" s="97">
        <f t="shared" si="40"/>
        <v>18.181818181818183</v>
      </c>
      <c r="I91" s="97">
        <f t="shared" si="40"/>
        <v>9.0909090909090917</v>
      </c>
    </row>
    <row r="92" spans="1:9" ht="11.25">
      <c r="A92" s="147"/>
      <c r="B92" s="112" t="s">
        <v>67</v>
      </c>
      <c r="C92" s="76">
        <v>76</v>
      </c>
      <c r="D92" s="108">
        <v>7</v>
      </c>
      <c r="E92" s="108">
        <v>7</v>
      </c>
      <c r="F92" s="109">
        <v>31</v>
      </c>
      <c r="G92" s="109">
        <v>20</v>
      </c>
      <c r="H92" s="109">
        <v>11</v>
      </c>
      <c r="I92" s="109">
        <v>0</v>
      </c>
    </row>
    <row r="93" spans="1:9" ht="11.25">
      <c r="A93" s="147"/>
      <c r="B93" s="92"/>
      <c r="C93" s="77">
        <v>100</v>
      </c>
      <c r="D93" s="97">
        <f>D92/$C$92*100</f>
        <v>9.2105263157894726</v>
      </c>
      <c r="E93" s="97">
        <f t="shared" ref="E93:I93" si="41">E92/$C$92*100</f>
        <v>9.2105263157894726</v>
      </c>
      <c r="F93" s="97">
        <f t="shared" si="41"/>
        <v>40.789473684210527</v>
      </c>
      <c r="G93" s="97">
        <f t="shared" si="41"/>
        <v>26.315789473684209</v>
      </c>
      <c r="H93" s="97">
        <f t="shared" si="41"/>
        <v>14.473684210526317</v>
      </c>
      <c r="I93" s="97">
        <f t="shared" si="41"/>
        <v>0</v>
      </c>
    </row>
    <row r="94" spans="1:9" ht="11.25">
      <c r="A94" s="147"/>
      <c r="B94" s="112" t="s">
        <v>68</v>
      </c>
      <c r="C94" s="103">
        <v>19</v>
      </c>
      <c r="D94" s="108">
        <v>1</v>
      </c>
      <c r="E94" s="108">
        <v>3</v>
      </c>
      <c r="F94" s="109">
        <v>9</v>
      </c>
      <c r="G94" s="109">
        <v>4</v>
      </c>
      <c r="H94" s="109">
        <v>2</v>
      </c>
      <c r="I94" s="109">
        <v>0</v>
      </c>
    </row>
    <row r="95" spans="1:9" ht="11.25">
      <c r="A95" s="148"/>
      <c r="B95" s="94"/>
      <c r="C95" s="75">
        <v>100</v>
      </c>
      <c r="D95" s="111">
        <f>D94/$C$94*100</f>
        <v>5.2631578947368416</v>
      </c>
      <c r="E95" s="111">
        <f t="shared" ref="E95:I95" si="42">E94/$C$94*100</f>
        <v>15.789473684210526</v>
      </c>
      <c r="F95" s="111">
        <f t="shared" si="42"/>
        <v>47.368421052631575</v>
      </c>
      <c r="G95" s="111">
        <f t="shared" si="42"/>
        <v>21.052631578947366</v>
      </c>
      <c r="H95" s="111">
        <f t="shared" si="42"/>
        <v>10.526315789473683</v>
      </c>
      <c r="I95" s="111">
        <f t="shared" si="42"/>
        <v>0</v>
      </c>
    </row>
  </sheetData>
  <mergeCells count="7">
    <mergeCell ref="A54:A71"/>
    <mergeCell ref="A72:A95"/>
    <mergeCell ref="A3:J3"/>
    <mergeCell ref="A4:J4"/>
    <mergeCell ref="A12:A17"/>
    <mergeCell ref="A18:A31"/>
    <mergeCell ref="A32:A53"/>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9" width="6.625" style="1" customWidth="1"/>
    <col min="10" max="10" width="7.75" style="2" customWidth="1"/>
    <col min="11" max="58" width="4.625" style="2" customWidth="1"/>
    <col min="59" max="16384" width="9" style="2"/>
  </cols>
  <sheetData>
    <row r="1" spans="1:10" ht="22.5" customHeight="1" thickBot="1">
      <c r="A1" s="6" t="s">
        <v>73</v>
      </c>
      <c r="B1" s="5"/>
      <c r="C1" s="32"/>
      <c r="D1" s="2"/>
      <c r="E1" s="5"/>
      <c r="F1" s="2"/>
      <c r="G1" s="2"/>
      <c r="H1" s="2"/>
      <c r="I1" s="2"/>
    </row>
    <row r="2" spans="1:10" ht="11.25" customHeight="1">
      <c r="D2" s="79"/>
      <c r="F2" s="79"/>
      <c r="G2" s="2"/>
      <c r="H2" s="2"/>
      <c r="I2" s="2"/>
    </row>
    <row r="3" spans="1:10" ht="29.25" customHeight="1">
      <c r="A3" s="151" t="s">
        <v>131</v>
      </c>
      <c r="B3" s="151"/>
      <c r="C3" s="151"/>
      <c r="D3" s="151"/>
      <c r="E3" s="151"/>
      <c r="F3" s="151"/>
      <c r="G3" s="151"/>
      <c r="H3" s="151"/>
      <c r="I3" s="151"/>
      <c r="J3" s="151"/>
    </row>
    <row r="4" spans="1:10" ht="29.25" customHeight="1">
      <c r="A4" s="99" t="s">
        <v>99</v>
      </c>
      <c r="B4" s="2"/>
      <c r="C4" s="84"/>
      <c r="D4" s="2"/>
      <c r="E4" s="2"/>
      <c r="F4" s="2"/>
      <c r="G4" s="2"/>
      <c r="H4" s="2"/>
      <c r="I4" s="2"/>
    </row>
    <row r="5" spans="1:10" ht="11.25">
      <c r="B5" s="83"/>
      <c r="C5" s="84"/>
      <c r="D5" s="2"/>
      <c r="E5" s="78"/>
      <c r="F5" s="2"/>
      <c r="G5" s="2"/>
      <c r="H5" s="2"/>
      <c r="I5" s="2"/>
    </row>
    <row r="6" spans="1:10" ht="11.25">
      <c r="B6" s="83"/>
      <c r="C6" s="84"/>
      <c r="D6" s="2"/>
      <c r="E6" s="78"/>
      <c r="F6" s="2"/>
      <c r="G6" s="2"/>
      <c r="H6" s="2"/>
      <c r="I6" s="2"/>
    </row>
    <row r="7" spans="1:10" ht="11.25">
      <c r="A7" s="2"/>
      <c r="B7" s="83"/>
      <c r="C7" s="84"/>
      <c r="D7" s="81"/>
      <c r="E7" s="80"/>
      <c r="F7" s="81"/>
      <c r="G7" s="2"/>
      <c r="H7" s="2"/>
      <c r="I7" s="2"/>
    </row>
    <row r="8" spans="1:10" ht="24" customHeight="1">
      <c r="A8" s="2"/>
      <c r="B8" s="61"/>
      <c r="D8" s="113"/>
      <c r="E8" s="114"/>
      <c r="F8" s="114"/>
      <c r="G8" s="114"/>
      <c r="H8" s="114"/>
      <c r="I8" s="115"/>
    </row>
    <row r="9" spans="1:10" s="4" customFormat="1" ht="180" customHeight="1">
      <c r="A9" s="74" t="s">
        <v>11</v>
      </c>
      <c r="B9" s="3"/>
      <c r="C9" s="62" t="s">
        <v>10</v>
      </c>
      <c r="D9" s="131" t="s">
        <v>100</v>
      </c>
      <c r="E9" s="131" t="s">
        <v>101</v>
      </c>
      <c r="F9" s="131" t="s">
        <v>77</v>
      </c>
      <c r="G9" s="131" t="s">
        <v>102</v>
      </c>
      <c r="H9" s="131" t="s">
        <v>103</v>
      </c>
      <c r="I9" s="131" t="s">
        <v>80</v>
      </c>
    </row>
    <row r="10" spans="1:10" s="37" customFormat="1" ht="12" customHeight="1">
      <c r="A10" s="34"/>
      <c r="B10" s="35" t="s">
        <v>7</v>
      </c>
      <c r="C10" s="102">
        <v>2332</v>
      </c>
      <c r="D10" s="57">
        <v>411</v>
      </c>
      <c r="E10" s="57">
        <v>844</v>
      </c>
      <c r="F10" s="85">
        <v>516</v>
      </c>
      <c r="G10" s="85">
        <v>378</v>
      </c>
      <c r="H10" s="85">
        <v>146</v>
      </c>
      <c r="I10" s="85">
        <v>37</v>
      </c>
    </row>
    <row r="11" spans="1:10" s="39" customFormat="1" ht="12" customHeight="1">
      <c r="A11" s="38"/>
      <c r="B11" s="82"/>
      <c r="C11" s="75">
        <v>100</v>
      </c>
      <c r="D11" s="58">
        <f>D10/$C$10*100</f>
        <v>17.624356775300171</v>
      </c>
      <c r="E11" s="58">
        <f t="shared" ref="E11:I11" si="0">E10/$C$10*100</f>
        <v>36.192109777015432</v>
      </c>
      <c r="F11" s="111">
        <f t="shared" si="0"/>
        <v>22.126929674099486</v>
      </c>
      <c r="G11" s="111">
        <f t="shared" si="0"/>
        <v>16.20926243567753</v>
      </c>
      <c r="H11" s="111">
        <f t="shared" si="0"/>
        <v>6.2607204116638071</v>
      </c>
      <c r="I11" s="111">
        <f t="shared" si="0"/>
        <v>1.5866209262435675</v>
      </c>
    </row>
    <row r="12" spans="1:10" s="37" customFormat="1" ht="12" customHeight="1">
      <c r="A12" s="143" t="s">
        <v>18</v>
      </c>
      <c r="B12" s="86" t="s">
        <v>8</v>
      </c>
      <c r="C12" s="102">
        <v>915</v>
      </c>
      <c r="D12" s="85">
        <v>171</v>
      </c>
      <c r="E12" s="85">
        <v>359</v>
      </c>
      <c r="F12" s="36">
        <v>190</v>
      </c>
      <c r="G12" s="36">
        <v>137</v>
      </c>
      <c r="H12" s="36">
        <v>50</v>
      </c>
      <c r="I12" s="36">
        <v>8</v>
      </c>
    </row>
    <row r="13" spans="1:10" s="39" customFormat="1" ht="12" customHeight="1">
      <c r="A13" s="144"/>
      <c r="B13" s="89"/>
      <c r="C13" s="76">
        <v>100</v>
      </c>
      <c r="D13" s="116">
        <f>D12/$C$12*100</f>
        <v>18.688524590163937</v>
      </c>
      <c r="E13" s="116">
        <f t="shared" ref="E13:I13" si="1">E12/$C$12*100</f>
        <v>39.234972677595628</v>
      </c>
      <c r="F13" s="117">
        <f t="shared" si="1"/>
        <v>20.765027322404372</v>
      </c>
      <c r="G13" s="117">
        <f t="shared" si="1"/>
        <v>14.972677595628415</v>
      </c>
      <c r="H13" s="117">
        <f t="shared" si="1"/>
        <v>5.4644808743169397</v>
      </c>
      <c r="I13" s="117">
        <f t="shared" si="1"/>
        <v>0.87431693989071035</v>
      </c>
    </row>
    <row r="14" spans="1:10" s="37" customFormat="1" ht="12" customHeight="1">
      <c r="A14" s="144"/>
      <c r="B14" s="88" t="s">
        <v>9</v>
      </c>
      <c r="C14" s="103">
        <v>1401</v>
      </c>
      <c r="D14" s="98">
        <v>236</v>
      </c>
      <c r="E14" s="98">
        <v>482</v>
      </c>
      <c r="F14" s="40">
        <v>322</v>
      </c>
      <c r="G14" s="40">
        <v>239</v>
      </c>
      <c r="H14" s="40">
        <v>94</v>
      </c>
      <c r="I14" s="40">
        <v>28</v>
      </c>
    </row>
    <row r="15" spans="1:10" s="39" customFormat="1" ht="12" customHeight="1">
      <c r="A15" s="144"/>
      <c r="B15" s="87"/>
      <c r="C15" s="77">
        <v>100</v>
      </c>
      <c r="D15" s="118">
        <f>D14/$C$14*100</f>
        <v>16.845110635260529</v>
      </c>
      <c r="E15" s="118">
        <f t="shared" ref="E15:I15" si="2">E14/$C$14*100</f>
        <v>34.403997144896501</v>
      </c>
      <c r="F15" s="97">
        <f t="shared" si="2"/>
        <v>22.983583154889363</v>
      </c>
      <c r="G15" s="97">
        <f t="shared" si="2"/>
        <v>17.059243397573162</v>
      </c>
      <c r="H15" s="97">
        <f t="shared" si="2"/>
        <v>6.7094932191291941</v>
      </c>
      <c r="I15" s="97">
        <f t="shared" si="2"/>
        <v>1.9985724482512492</v>
      </c>
    </row>
    <row r="16" spans="1:10" s="37" customFormat="1" ht="12" customHeight="1">
      <c r="A16" s="144"/>
      <c r="B16" s="91" t="s">
        <v>13</v>
      </c>
      <c r="C16" s="76">
        <v>16</v>
      </c>
      <c r="D16" s="96">
        <v>4</v>
      </c>
      <c r="E16" s="96">
        <v>3</v>
      </c>
      <c r="F16" s="41">
        <v>4</v>
      </c>
      <c r="G16" s="41">
        <v>2</v>
      </c>
      <c r="H16" s="41">
        <v>2</v>
      </c>
      <c r="I16" s="41">
        <v>1</v>
      </c>
    </row>
    <row r="17" spans="1:11" s="39" customFormat="1" ht="12" customHeight="1">
      <c r="A17" s="145"/>
      <c r="B17" s="90"/>
      <c r="C17" s="75">
        <v>100</v>
      </c>
      <c r="D17" s="58">
        <f>D16/$C$16*100</f>
        <v>25</v>
      </c>
      <c r="E17" s="58">
        <f t="shared" ref="E17:I17" si="3">E16/$C$16*100</f>
        <v>18.75</v>
      </c>
      <c r="F17" s="111">
        <f t="shared" si="3"/>
        <v>25</v>
      </c>
      <c r="G17" s="111">
        <f t="shared" si="3"/>
        <v>12.5</v>
      </c>
      <c r="H17" s="111">
        <f t="shared" si="3"/>
        <v>12.5</v>
      </c>
      <c r="I17" s="111">
        <f t="shared" si="3"/>
        <v>6.25</v>
      </c>
    </row>
    <row r="18" spans="1:11" s="66" customFormat="1" ht="12" customHeight="1">
      <c r="A18" s="144" t="s">
        <v>19</v>
      </c>
      <c r="B18" s="88" t="s">
        <v>55</v>
      </c>
      <c r="C18" s="103">
        <v>157</v>
      </c>
      <c r="D18" s="96">
        <v>25</v>
      </c>
      <c r="E18" s="96">
        <v>46</v>
      </c>
      <c r="F18" s="41">
        <v>36</v>
      </c>
      <c r="G18" s="41">
        <v>31</v>
      </c>
      <c r="H18" s="41">
        <v>16</v>
      </c>
      <c r="I18" s="41">
        <v>3</v>
      </c>
      <c r="K18" s="37"/>
    </row>
    <row r="19" spans="1:11" s="39" customFormat="1" ht="12" customHeight="1">
      <c r="A19" s="144"/>
      <c r="B19" s="87"/>
      <c r="C19" s="77">
        <v>100</v>
      </c>
      <c r="D19" s="97">
        <f>D18/$C$18*100</f>
        <v>15.923566878980891</v>
      </c>
      <c r="E19" s="97">
        <f>E18/$C$18*100</f>
        <v>29.29936305732484</v>
      </c>
      <c r="F19" s="97">
        <f t="shared" ref="F19:I19" si="4">F18/$C$18*100</f>
        <v>22.929936305732486</v>
      </c>
      <c r="G19" s="97">
        <f t="shared" si="4"/>
        <v>19.745222929936308</v>
      </c>
      <c r="H19" s="97">
        <f t="shared" si="4"/>
        <v>10.191082802547772</v>
      </c>
      <c r="I19" s="97">
        <f t="shared" si="4"/>
        <v>1.910828025477707</v>
      </c>
    </row>
    <row r="20" spans="1:11" s="66" customFormat="1" ht="12" customHeight="1">
      <c r="A20" s="144"/>
      <c r="B20" s="88" t="s">
        <v>14</v>
      </c>
      <c r="C20" s="103">
        <v>242</v>
      </c>
      <c r="D20" s="96">
        <v>26</v>
      </c>
      <c r="E20" s="96">
        <v>64</v>
      </c>
      <c r="F20" s="41">
        <v>58</v>
      </c>
      <c r="G20" s="41">
        <v>64</v>
      </c>
      <c r="H20" s="41">
        <v>30</v>
      </c>
      <c r="I20" s="41">
        <v>0</v>
      </c>
      <c r="K20" s="37"/>
    </row>
    <row r="21" spans="1:11" s="39" customFormat="1" ht="12" customHeight="1">
      <c r="A21" s="144"/>
      <c r="B21" s="87"/>
      <c r="C21" s="77">
        <v>100</v>
      </c>
      <c r="D21" s="97">
        <f>D20/$C$20*100</f>
        <v>10.743801652892563</v>
      </c>
      <c r="E21" s="97">
        <f>E20/$C$20*100</f>
        <v>26.446280991735538</v>
      </c>
      <c r="F21" s="97">
        <f t="shared" ref="F21:I21" si="5">F20/$C$20*100</f>
        <v>23.966942148760332</v>
      </c>
      <c r="G21" s="97">
        <f t="shared" si="5"/>
        <v>26.446280991735538</v>
      </c>
      <c r="H21" s="97">
        <f t="shared" si="5"/>
        <v>12.396694214876034</v>
      </c>
      <c r="I21" s="97">
        <f t="shared" si="5"/>
        <v>0</v>
      </c>
    </row>
    <row r="22" spans="1:11" s="66" customFormat="1" ht="12" customHeight="1">
      <c r="A22" s="144"/>
      <c r="B22" s="91" t="s">
        <v>15</v>
      </c>
      <c r="C22" s="103">
        <v>391</v>
      </c>
      <c r="D22" s="98">
        <v>48</v>
      </c>
      <c r="E22" s="98">
        <v>148</v>
      </c>
      <c r="F22" s="40">
        <v>84</v>
      </c>
      <c r="G22" s="40">
        <v>76</v>
      </c>
      <c r="H22" s="40">
        <v>33</v>
      </c>
      <c r="I22" s="40">
        <v>2</v>
      </c>
      <c r="K22" s="37"/>
    </row>
    <row r="23" spans="1:11" s="39" customFormat="1" ht="12" customHeight="1">
      <c r="A23" s="144"/>
      <c r="B23" s="87"/>
      <c r="C23" s="76">
        <v>100</v>
      </c>
      <c r="D23" s="97">
        <f>D22/$C$22*100</f>
        <v>12.276214833759591</v>
      </c>
      <c r="E23" s="97">
        <f>E22/$C$22*100</f>
        <v>37.851662404092075</v>
      </c>
      <c r="F23" s="97">
        <f t="shared" ref="F23:I23" si="6">F22/$C$22*100</f>
        <v>21.483375959079286</v>
      </c>
      <c r="G23" s="97">
        <f t="shared" si="6"/>
        <v>19.437340153452684</v>
      </c>
      <c r="H23" s="97">
        <f t="shared" si="6"/>
        <v>8.4398976982097178</v>
      </c>
      <c r="I23" s="97">
        <f t="shared" si="6"/>
        <v>0.51150895140664965</v>
      </c>
    </row>
    <row r="24" spans="1:11" s="66" customFormat="1" ht="12" customHeight="1">
      <c r="A24" s="144"/>
      <c r="B24" s="88" t="s">
        <v>16</v>
      </c>
      <c r="C24" s="103">
        <v>424</v>
      </c>
      <c r="D24" s="96">
        <v>56</v>
      </c>
      <c r="E24" s="96">
        <v>153</v>
      </c>
      <c r="F24" s="41">
        <v>101</v>
      </c>
      <c r="G24" s="41">
        <v>85</v>
      </c>
      <c r="H24" s="41">
        <v>25</v>
      </c>
      <c r="I24" s="41">
        <v>4</v>
      </c>
      <c r="K24" s="37"/>
    </row>
    <row r="25" spans="1:11" s="39" customFormat="1" ht="12" customHeight="1">
      <c r="A25" s="144"/>
      <c r="B25" s="87"/>
      <c r="C25" s="77">
        <v>100</v>
      </c>
      <c r="D25" s="97">
        <f>D24/$C$24*100</f>
        <v>13.20754716981132</v>
      </c>
      <c r="E25" s="97">
        <f>E24/$C$24*100</f>
        <v>36.084905660377359</v>
      </c>
      <c r="F25" s="97">
        <f t="shared" ref="F25:I25" si="7">F24/$C$24*100</f>
        <v>23.820754716981131</v>
      </c>
      <c r="G25" s="97">
        <f t="shared" si="7"/>
        <v>20.047169811320757</v>
      </c>
      <c r="H25" s="97">
        <f t="shared" si="7"/>
        <v>5.8962264150943398</v>
      </c>
      <c r="I25" s="97">
        <f t="shared" si="7"/>
        <v>0.94339622641509435</v>
      </c>
    </row>
    <row r="26" spans="1:11" s="66" customFormat="1" ht="12" customHeight="1">
      <c r="A26" s="144"/>
      <c r="B26" s="88" t="s">
        <v>17</v>
      </c>
      <c r="C26" s="103">
        <v>526</v>
      </c>
      <c r="D26" s="98">
        <v>100</v>
      </c>
      <c r="E26" s="98">
        <v>203</v>
      </c>
      <c r="F26" s="40">
        <v>118</v>
      </c>
      <c r="G26" s="40">
        <v>78</v>
      </c>
      <c r="H26" s="40">
        <v>24</v>
      </c>
      <c r="I26" s="40">
        <v>3</v>
      </c>
      <c r="K26" s="37"/>
    </row>
    <row r="27" spans="1:11" s="39" customFormat="1" ht="12" customHeight="1">
      <c r="A27" s="144"/>
      <c r="B27" s="87"/>
      <c r="C27" s="76">
        <v>100</v>
      </c>
      <c r="D27" s="97">
        <f>D26/$C$26*100</f>
        <v>19.011406844106464</v>
      </c>
      <c r="E27" s="97">
        <f>E26/$C$26*100</f>
        <v>38.593155893536121</v>
      </c>
      <c r="F27" s="97">
        <f t="shared" ref="F27:I27" si="8">F26/$C$26*100</f>
        <v>22.433460076045627</v>
      </c>
      <c r="G27" s="97">
        <f t="shared" si="8"/>
        <v>14.82889733840304</v>
      </c>
      <c r="H27" s="97">
        <f t="shared" si="8"/>
        <v>4.5627376425855513</v>
      </c>
      <c r="I27" s="97">
        <f t="shared" si="8"/>
        <v>0.57034220532319391</v>
      </c>
    </row>
    <row r="28" spans="1:11" s="37" customFormat="1" ht="12" customHeight="1">
      <c r="A28" s="144"/>
      <c r="B28" s="91" t="s">
        <v>56</v>
      </c>
      <c r="C28" s="103">
        <v>576</v>
      </c>
      <c r="D28" s="98">
        <v>153</v>
      </c>
      <c r="E28" s="98">
        <v>226</v>
      </c>
      <c r="F28" s="40">
        <v>116</v>
      </c>
      <c r="G28" s="40">
        <v>42</v>
      </c>
      <c r="H28" s="40">
        <v>15</v>
      </c>
      <c r="I28" s="40">
        <v>24</v>
      </c>
    </row>
    <row r="29" spans="1:11" s="39" customFormat="1" ht="12" customHeight="1">
      <c r="A29" s="144"/>
      <c r="B29" s="87"/>
      <c r="C29" s="77">
        <v>100</v>
      </c>
      <c r="D29" s="97">
        <f>D28/$C$28*100</f>
        <v>26.5625</v>
      </c>
      <c r="E29" s="97">
        <f>E28/$C$28*100</f>
        <v>39.236111111111107</v>
      </c>
      <c r="F29" s="97">
        <f t="shared" ref="F29:I29" si="9">F28/$C$28*100</f>
        <v>20.138888888888889</v>
      </c>
      <c r="G29" s="97">
        <f t="shared" si="9"/>
        <v>7.291666666666667</v>
      </c>
      <c r="H29" s="97">
        <f t="shared" si="9"/>
        <v>2.604166666666667</v>
      </c>
      <c r="I29" s="97">
        <f t="shared" si="9"/>
        <v>4.1666666666666661</v>
      </c>
    </row>
    <row r="30" spans="1:11" s="66" customFormat="1" ht="12" customHeight="1">
      <c r="A30" s="144"/>
      <c r="B30" s="88" t="s">
        <v>12</v>
      </c>
      <c r="C30" s="103">
        <v>16</v>
      </c>
      <c r="D30" s="96">
        <v>3</v>
      </c>
      <c r="E30" s="96">
        <v>4</v>
      </c>
      <c r="F30" s="41">
        <v>3</v>
      </c>
      <c r="G30" s="41">
        <v>2</v>
      </c>
      <c r="H30" s="41">
        <v>3</v>
      </c>
      <c r="I30" s="41">
        <v>1</v>
      </c>
      <c r="K30" s="37"/>
    </row>
    <row r="31" spans="1:11" s="39" customFormat="1" ht="12" customHeight="1">
      <c r="A31" s="145"/>
      <c r="B31" s="90"/>
      <c r="C31" s="75">
        <v>100</v>
      </c>
      <c r="D31" s="97">
        <f>D30/$C$30*100</f>
        <v>18.75</v>
      </c>
      <c r="E31" s="97">
        <f>E30/$C$30*100</f>
        <v>25</v>
      </c>
      <c r="F31" s="97">
        <f t="shared" ref="F31:I31" si="10">F30/$C$30*100</f>
        <v>18.75</v>
      </c>
      <c r="G31" s="97">
        <f t="shared" si="10"/>
        <v>12.5</v>
      </c>
      <c r="H31" s="97">
        <f t="shared" si="10"/>
        <v>18.75</v>
      </c>
      <c r="I31" s="97">
        <f t="shared" si="10"/>
        <v>6.25</v>
      </c>
    </row>
    <row r="32" spans="1:11" s="66" customFormat="1" ht="12" customHeight="1">
      <c r="A32" s="143" t="s">
        <v>20</v>
      </c>
      <c r="B32" s="86" t="s">
        <v>21</v>
      </c>
      <c r="C32" s="102">
        <v>297</v>
      </c>
      <c r="D32" s="85">
        <v>53</v>
      </c>
      <c r="E32" s="85">
        <v>92</v>
      </c>
      <c r="F32" s="36">
        <v>75</v>
      </c>
      <c r="G32" s="36">
        <v>53</v>
      </c>
      <c r="H32" s="36">
        <v>15</v>
      </c>
      <c r="I32" s="36">
        <v>9</v>
      </c>
      <c r="K32" s="37"/>
    </row>
    <row r="33" spans="1:11" s="39" customFormat="1" ht="12" customHeight="1">
      <c r="A33" s="144"/>
      <c r="B33" s="87"/>
      <c r="C33" s="76">
        <v>100</v>
      </c>
      <c r="D33" s="97">
        <f>D32/$C$32*100</f>
        <v>17.845117845117844</v>
      </c>
      <c r="E33" s="97">
        <f>E32/$C$32*100</f>
        <v>30.976430976430976</v>
      </c>
      <c r="F33" s="97">
        <f t="shared" ref="F33:I33" si="11">F32/$C$32*100</f>
        <v>25.252525252525253</v>
      </c>
      <c r="G33" s="97">
        <f t="shared" si="11"/>
        <v>17.845117845117844</v>
      </c>
      <c r="H33" s="97">
        <f t="shared" si="11"/>
        <v>5.0505050505050502</v>
      </c>
      <c r="I33" s="97">
        <f t="shared" si="11"/>
        <v>3.0303030303030303</v>
      </c>
    </row>
    <row r="34" spans="1:11" s="66" customFormat="1" ht="12" customHeight="1">
      <c r="A34" s="144"/>
      <c r="B34" s="91" t="s">
        <v>22</v>
      </c>
      <c r="C34" s="103">
        <v>327</v>
      </c>
      <c r="D34" s="98">
        <v>53</v>
      </c>
      <c r="E34" s="98">
        <v>106</v>
      </c>
      <c r="F34" s="40">
        <v>79</v>
      </c>
      <c r="G34" s="40">
        <v>54</v>
      </c>
      <c r="H34" s="40">
        <v>30</v>
      </c>
      <c r="I34" s="40">
        <v>5</v>
      </c>
      <c r="K34" s="37"/>
    </row>
    <row r="35" spans="1:11" s="39" customFormat="1" ht="12" customHeight="1">
      <c r="A35" s="144"/>
      <c r="B35" s="87"/>
      <c r="C35" s="77">
        <v>100</v>
      </c>
      <c r="D35" s="97">
        <f>D34/$C$34*100</f>
        <v>16.207951070336392</v>
      </c>
      <c r="E35" s="97">
        <f>E34/$C$34*100</f>
        <v>32.415902140672785</v>
      </c>
      <c r="F35" s="97">
        <f t="shared" ref="F35:I35" si="12">F34/$C$34*100</f>
        <v>24.159021406727827</v>
      </c>
      <c r="G35" s="97">
        <f t="shared" si="12"/>
        <v>16.513761467889911</v>
      </c>
      <c r="H35" s="97">
        <f t="shared" si="12"/>
        <v>9.1743119266055047</v>
      </c>
      <c r="I35" s="97">
        <f t="shared" si="12"/>
        <v>1.5290519877675841</v>
      </c>
    </row>
    <row r="36" spans="1:11" s="66" customFormat="1" ht="12" customHeight="1">
      <c r="A36" s="144"/>
      <c r="B36" s="88" t="s">
        <v>23</v>
      </c>
      <c r="C36" s="76">
        <v>296</v>
      </c>
      <c r="D36" s="96">
        <v>57</v>
      </c>
      <c r="E36" s="96">
        <v>103</v>
      </c>
      <c r="F36" s="41">
        <v>61</v>
      </c>
      <c r="G36" s="41">
        <v>55</v>
      </c>
      <c r="H36" s="41">
        <v>18</v>
      </c>
      <c r="I36" s="41">
        <v>2</v>
      </c>
      <c r="K36" s="37"/>
    </row>
    <row r="37" spans="1:11" s="39" customFormat="1" ht="12" customHeight="1">
      <c r="A37" s="144"/>
      <c r="B37" s="87"/>
      <c r="C37" s="76">
        <v>100</v>
      </c>
      <c r="D37" s="97">
        <f>D36/$C$36*100</f>
        <v>19.256756756756758</v>
      </c>
      <c r="E37" s="97">
        <f>E36/$C$36*100</f>
        <v>34.797297297297298</v>
      </c>
      <c r="F37" s="97">
        <f t="shared" ref="F37:I37" si="13">F36/$C$36*100</f>
        <v>20.608108108108109</v>
      </c>
      <c r="G37" s="97">
        <f t="shared" si="13"/>
        <v>18.581081081081081</v>
      </c>
      <c r="H37" s="97">
        <f t="shared" si="13"/>
        <v>6.0810810810810816</v>
      </c>
      <c r="I37" s="97">
        <f t="shared" si="13"/>
        <v>0.67567567567567566</v>
      </c>
    </row>
    <row r="38" spans="1:11" s="66" customFormat="1" ht="12" customHeight="1">
      <c r="A38" s="144"/>
      <c r="B38" s="88" t="s">
        <v>24</v>
      </c>
      <c r="C38" s="103">
        <v>224</v>
      </c>
      <c r="D38" s="98">
        <v>38</v>
      </c>
      <c r="E38" s="98">
        <v>74</v>
      </c>
      <c r="F38" s="40">
        <v>57</v>
      </c>
      <c r="G38" s="40">
        <v>37</v>
      </c>
      <c r="H38" s="40">
        <v>14</v>
      </c>
      <c r="I38" s="40">
        <v>4</v>
      </c>
      <c r="K38" s="37"/>
    </row>
    <row r="39" spans="1:11" s="39" customFormat="1" ht="12" customHeight="1">
      <c r="A39" s="144"/>
      <c r="B39" s="87"/>
      <c r="C39" s="77">
        <v>100</v>
      </c>
      <c r="D39" s="97">
        <f>D38/$C$38*100</f>
        <v>16.964285714285715</v>
      </c>
      <c r="E39" s="97">
        <f>E38/$C$38*100</f>
        <v>33.035714285714285</v>
      </c>
      <c r="F39" s="97">
        <f t="shared" ref="F39:I39" si="14">F38/$C$38*100</f>
        <v>25.446428571428569</v>
      </c>
      <c r="G39" s="97">
        <f t="shared" si="14"/>
        <v>16.517857142857142</v>
      </c>
      <c r="H39" s="97">
        <f t="shared" si="14"/>
        <v>6.25</v>
      </c>
      <c r="I39" s="97">
        <f t="shared" si="14"/>
        <v>1.7857142857142856</v>
      </c>
    </row>
    <row r="40" spans="1:11" s="66" customFormat="1" ht="12" customHeight="1">
      <c r="A40" s="144"/>
      <c r="B40" s="88" t="s">
        <v>25</v>
      </c>
      <c r="C40" s="76">
        <v>154</v>
      </c>
      <c r="D40" s="96">
        <v>30</v>
      </c>
      <c r="E40" s="96">
        <v>62</v>
      </c>
      <c r="F40" s="41">
        <v>28</v>
      </c>
      <c r="G40" s="41">
        <v>24</v>
      </c>
      <c r="H40" s="41">
        <v>9</v>
      </c>
      <c r="I40" s="41">
        <v>1</v>
      </c>
      <c r="K40" s="37"/>
    </row>
    <row r="41" spans="1:11" s="39" customFormat="1" ht="12" customHeight="1">
      <c r="A41" s="144"/>
      <c r="B41" s="87"/>
      <c r="C41" s="76">
        <v>100</v>
      </c>
      <c r="D41" s="97">
        <f>D40/$C$40*100</f>
        <v>19.480519480519483</v>
      </c>
      <c r="E41" s="97">
        <f>E40/$C$40*100</f>
        <v>40.259740259740262</v>
      </c>
      <c r="F41" s="97">
        <f t="shared" ref="F41:I41" si="15">F40/$C$40*100</f>
        <v>18.181818181818183</v>
      </c>
      <c r="G41" s="97">
        <f t="shared" si="15"/>
        <v>15.584415584415584</v>
      </c>
      <c r="H41" s="97">
        <f t="shared" si="15"/>
        <v>5.8441558441558437</v>
      </c>
      <c r="I41" s="97">
        <f t="shared" si="15"/>
        <v>0.64935064935064934</v>
      </c>
    </row>
    <row r="42" spans="1:11" s="37" customFormat="1" ht="12" customHeight="1">
      <c r="A42" s="144"/>
      <c r="B42" s="91" t="s">
        <v>26</v>
      </c>
      <c r="C42" s="103">
        <v>257</v>
      </c>
      <c r="D42" s="98">
        <v>43</v>
      </c>
      <c r="E42" s="98">
        <v>91</v>
      </c>
      <c r="F42" s="40">
        <v>64</v>
      </c>
      <c r="G42" s="40">
        <v>45</v>
      </c>
      <c r="H42" s="40">
        <v>12</v>
      </c>
      <c r="I42" s="40">
        <v>2</v>
      </c>
    </row>
    <row r="43" spans="1:11" s="39" customFormat="1" ht="12" customHeight="1">
      <c r="A43" s="144"/>
      <c r="B43" s="87"/>
      <c r="C43" s="77">
        <v>100</v>
      </c>
      <c r="D43" s="97">
        <f>D42/$C$42*100</f>
        <v>16.731517509727624</v>
      </c>
      <c r="E43" s="97">
        <f>E42/$C$42*100</f>
        <v>35.408560311284049</v>
      </c>
      <c r="F43" s="97">
        <f t="shared" ref="F43:I43" si="16">F42/$C$42*100</f>
        <v>24.902723735408561</v>
      </c>
      <c r="G43" s="97">
        <f t="shared" si="16"/>
        <v>17.509727626459142</v>
      </c>
      <c r="H43" s="97">
        <f t="shared" si="16"/>
        <v>4.6692607003891053</v>
      </c>
      <c r="I43" s="97">
        <f t="shared" si="16"/>
        <v>0.77821011673151752</v>
      </c>
    </row>
    <row r="44" spans="1:11" s="37" customFormat="1" ht="12" customHeight="1">
      <c r="A44" s="144"/>
      <c r="B44" s="88" t="s">
        <v>27</v>
      </c>
      <c r="C44" s="76">
        <v>134</v>
      </c>
      <c r="D44" s="96">
        <v>27</v>
      </c>
      <c r="E44" s="96">
        <v>59</v>
      </c>
      <c r="F44" s="41">
        <v>25</v>
      </c>
      <c r="G44" s="41">
        <v>13</v>
      </c>
      <c r="H44" s="41">
        <v>8</v>
      </c>
      <c r="I44" s="41">
        <v>2</v>
      </c>
    </row>
    <row r="45" spans="1:11" s="39" customFormat="1" ht="12" customHeight="1">
      <c r="A45" s="144"/>
      <c r="B45" s="87"/>
      <c r="C45" s="76">
        <v>100</v>
      </c>
      <c r="D45" s="97">
        <f>D44/$C$44*100</f>
        <v>20.149253731343283</v>
      </c>
      <c r="E45" s="97">
        <f>E44/$C$44*100</f>
        <v>44.029850746268657</v>
      </c>
      <c r="F45" s="97">
        <f t="shared" ref="F45:I45" si="17">F44/$C$44*100</f>
        <v>18.656716417910449</v>
      </c>
      <c r="G45" s="97">
        <f t="shared" si="17"/>
        <v>9.7014925373134329</v>
      </c>
      <c r="H45" s="97">
        <f t="shared" si="17"/>
        <v>5.9701492537313428</v>
      </c>
      <c r="I45" s="97">
        <f t="shared" si="17"/>
        <v>1.4925373134328357</v>
      </c>
    </row>
    <row r="46" spans="1:11" s="37" customFormat="1" ht="12" customHeight="1">
      <c r="A46" s="144"/>
      <c r="B46" s="91" t="s">
        <v>28</v>
      </c>
      <c r="C46" s="103">
        <v>178</v>
      </c>
      <c r="D46" s="98">
        <v>30</v>
      </c>
      <c r="E46" s="98">
        <v>77</v>
      </c>
      <c r="F46" s="40">
        <v>31</v>
      </c>
      <c r="G46" s="40">
        <v>29</v>
      </c>
      <c r="H46" s="40">
        <v>7</v>
      </c>
      <c r="I46" s="40">
        <v>4</v>
      </c>
    </row>
    <row r="47" spans="1:11" s="39" customFormat="1" ht="12" customHeight="1">
      <c r="A47" s="144"/>
      <c r="B47" s="87"/>
      <c r="C47" s="77">
        <v>100</v>
      </c>
      <c r="D47" s="97">
        <f>D46/$C$46*100</f>
        <v>16.853932584269664</v>
      </c>
      <c r="E47" s="97">
        <f>E46/$C$46*100</f>
        <v>43.258426966292134</v>
      </c>
      <c r="F47" s="97">
        <f t="shared" ref="F47:I47" si="18">F46/$C$46*100</f>
        <v>17.415730337078653</v>
      </c>
      <c r="G47" s="97">
        <f t="shared" si="18"/>
        <v>16.292134831460675</v>
      </c>
      <c r="H47" s="97">
        <f t="shared" si="18"/>
        <v>3.9325842696629212</v>
      </c>
      <c r="I47" s="97">
        <f t="shared" si="18"/>
        <v>2.2471910112359552</v>
      </c>
    </row>
    <row r="48" spans="1:11" s="66" customFormat="1" ht="12" customHeight="1">
      <c r="A48" s="144"/>
      <c r="B48" s="88" t="s">
        <v>29</v>
      </c>
      <c r="C48" s="76">
        <v>277</v>
      </c>
      <c r="D48" s="96">
        <v>45</v>
      </c>
      <c r="E48" s="96">
        <v>107</v>
      </c>
      <c r="F48" s="41">
        <v>66</v>
      </c>
      <c r="G48" s="41">
        <v>38</v>
      </c>
      <c r="H48" s="41">
        <v>18</v>
      </c>
      <c r="I48" s="41">
        <v>3</v>
      </c>
      <c r="K48" s="37"/>
    </row>
    <row r="49" spans="1:11" s="39" customFormat="1" ht="12" customHeight="1">
      <c r="A49" s="144"/>
      <c r="B49" s="87"/>
      <c r="C49" s="76">
        <v>100</v>
      </c>
      <c r="D49" s="97">
        <f>D48/$C$48*100</f>
        <v>16.245487364620939</v>
      </c>
      <c r="E49" s="97">
        <f>E48/$C$48*100</f>
        <v>38.628158844765345</v>
      </c>
      <c r="F49" s="97">
        <f t="shared" ref="F49:I49" si="19">F48/$C$48*100</f>
        <v>23.826714801444044</v>
      </c>
      <c r="G49" s="97">
        <f t="shared" si="19"/>
        <v>13.718411552346572</v>
      </c>
      <c r="H49" s="97">
        <f t="shared" si="19"/>
        <v>6.4981949458483745</v>
      </c>
      <c r="I49" s="97">
        <f t="shared" si="19"/>
        <v>1.0830324909747291</v>
      </c>
    </row>
    <row r="50" spans="1:11" s="66" customFormat="1" ht="12" customHeight="1">
      <c r="A50" s="144"/>
      <c r="B50" s="88" t="s">
        <v>30</v>
      </c>
      <c r="C50" s="103">
        <v>169</v>
      </c>
      <c r="D50" s="98">
        <v>31</v>
      </c>
      <c r="E50" s="98">
        <v>68</v>
      </c>
      <c r="F50" s="40">
        <v>27</v>
      </c>
      <c r="G50" s="40">
        <v>28</v>
      </c>
      <c r="H50" s="40">
        <v>11</v>
      </c>
      <c r="I50" s="40">
        <v>4</v>
      </c>
      <c r="K50" s="37"/>
    </row>
    <row r="51" spans="1:11" s="39" customFormat="1" ht="12" customHeight="1">
      <c r="A51" s="144"/>
      <c r="B51" s="87"/>
      <c r="C51" s="77">
        <v>100</v>
      </c>
      <c r="D51" s="97">
        <f>D50/$C$50*100</f>
        <v>18.34319526627219</v>
      </c>
      <c r="E51" s="97">
        <f>E50/$C$50*100</f>
        <v>40.236686390532547</v>
      </c>
      <c r="F51" s="97">
        <f t="shared" ref="F51:I51" si="20">F50/$C$50*100</f>
        <v>15.976331360946746</v>
      </c>
      <c r="G51" s="97">
        <f t="shared" si="20"/>
        <v>16.568047337278109</v>
      </c>
      <c r="H51" s="97">
        <f t="shared" si="20"/>
        <v>6.5088757396449708</v>
      </c>
      <c r="I51" s="97">
        <f t="shared" si="20"/>
        <v>2.3668639053254439</v>
      </c>
    </row>
    <row r="52" spans="1:11" s="66" customFormat="1" ht="12" customHeight="1">
      <c r="A52" s="144"/>
      <c r="B52" s="88" t="s">
        <v>12</v>
      </c>
      <c r="C52" s="76">
        <v>19</v>
      </c>
      <c r="D52" s="96">
        <v>4</v>
      </c>
      <c r="E52" s="96">
        <v>5</v>
      </c>
      <c r="F52" s="41">
        <v>3</v>
      </c>
      <c r="G52" s="41">
        <v>2</v>
      </c>
      <c r="H52" s="41">
        <v>4</v>
      </c>
      <c r="I52" s="41">
        <v>1</v>
      </c>
      <c r="K52" s="37"/>
    </row>
    <row r="53" spans="1:11" s="39" customFormat="1" ht="12" customHeight="1">
      <c r="A53" s="145"/>
      <c r="B53" s="90"/>
      <c r="C53" s="75">
        <v>100</v>
      </c>
      <c r="D53" s="111">
        <f>D52/$C$52*100</f>
        <v>21.052631578947366</v>
      </c>
      <c r="E53" s="111">
        <f>E52/$C$52*100</f>
        <v>26.315789473684209</v>
      </c>
      <c r="F53" s="111">
        <f t="shared" ref="F53:I53" si="21">F52/$C$52*100</f>
        <v>15.789473684210526</v>
      </c>
      <c r="G53" s="111">
        <f t="shared" si="21"/>
        <v>10.526315789473683</v>
      </c>
      <c r="H53" s="111">
        <f t="shared" si="21"/>
        <v>21.052631578947366</v>
      </c>
      <c r="I53" s="111">
        <f t="shared" si="21"/>
        <v>5.2631578947368416</v>
      </c>
    </row>
    <row r="54" spans="1:11" s="39" customFormat="1" ht="12" customHeight="1">
      <c r="A54" s="143" t="s">
        <v>42</v>
      </c>
      <c r="B54" s="121" t="s">
        <v>53</v>
      </c>
      <c r="C54" s="102">
        <v>652</v>
      </c>
      <c r="D54" s="85">
        <v>79</v>
      </c>
      <c r="E54" s="85">
        <v>227</v>
      </c>
      <c r="F54" s="36">
        <v>146</v>
      </c>
      <c r="G54" s="36">
        <v>141</v>
      </c>
      <c r="H54" s="36">
        <v>53</v>
      </c>
      <c r="I54" s="36">
        <v>6</v>
      </c>
      <c r="K54" s="37"/>
    </row>
    <row r="55" spans="1:11" s="39" customFormat="1" ht="12" customHeight="1">
      <c r="A55" s="144"/>
      <c r="B55" s="92"/>
      <c r="C55" s="77">
        <v>100</v>
      </c>
      <c r="D55" s="97">
        <f>D54/$C$54*100</f>
        <v>12.116564417177914</v>
      </c>
      <c r="E55" s="97">
        <f>E54/$C$54*100</f>
        <v>34.815950920245399</v>
      </c>
      <c r="F55" s="97">
        <f t="shared" ref="F55:I55" si="22">F54/$C$54*100</f>
        <v>22.392638036809817</v>
      </c>
      <c r="G55" s="97">
        <f t="shared" si="22"/>
        <v>21.625766871165645</v>
      </c>
      <c r="H55" s="97">
        <f t="shared" si="22"/>
        <v>8.1288343558282214</v>
      </c>
      <c r="I55" s="97">
        <f t="shared" si="22"/>
        <v>0.92024539877300615</v>
      </c>
    </row>
    <row r="56" spans="1:11" s="39" customFormat="1" ht="12" customHeight="1">
      <c r="A56" s="144"/>
      <c r="B56" s="93" t="s">
        <v>43</v>
      </c>
      <c r="C56" s="76">
        <v>107</v>
      </c>
      <c r="D56" s="96">
        <v>13</v>
      </c>
      <c r="E56" s="96">
        <v>47</v>
      </c>
      <c r="F56" s="41">
        <v>21</v>
      </c>
      <c r="G56" s="41">
        <v>19</v>
      </c>
      <c r="H56" s="41">
        <v>7</v>
      </c>
      <c r="I56" s="41">
        <v>0</v>
      </c>
      <c r="K56" s="37"/>
    </row>
    <row r="57" spans="1:11" s="39" customFormat="1" ht="12" customHeight="1">
      <c r="A57" s="144"/>
      <c r="B57" s="92"/>
      <c r="C57" s="76">
        <v>100</v>
      </c>
      <c r="D57" s="97">
        <f>D56/$C$56*100</f>
        <v>12.149532710280374</v>
      </c>
      <c r="E57" s="97">
        <f>E56/$C$56*100</f>
        <v>43.925233644859816</v>
      </c>
      <c r="F57" s="97">
        <f t="shared" ref="F57:H57" si="23">F56/$C$56*100</f>
        <v>19.626168224299064</v>
      </c>
      <c r="G57" s="97">
        <f t="shared" si="23"/>
        <v>17.75700934579439</v>
      </c>
      <c r="H57" s="97">
        <f t="shared" si="23"/>
        <v>6.5420560747663545</v>
      </c>
      <c r="I57" s="97">
        <v>0</v>
      </c>
    </row>
    <row r="58" spans="1:11" s="39" customFormat="1" ht="12" customHeight="1">
      <c r="A58" s="144"/>
      <c r="B58" s="93" t="s">
        <v>44</v>
      </c>
      <c r="C58" s="103">
        <v>119</v>
      </c>
      <c r="D58" s="98">
        <v>31</v>
      </c>
      <c r="E58" s="98">
        <v>34</v>
      </c>
      <c r="F58" s="40">
        <v>29</v>
      </c>
      <c r="G58" s="40">
        <v>19</v>
      </c>
      <c r="H58" s="40">
        <v>4</v>
      </c>
      <c r="I58" s="40">
        <v>2</v>
      </c>
      <c r="K58" s="37"/>
    </row>
    <row r="59" spans="1:11" s="39" customFormat="1" ht="12" customHeight="1">
      <c r="A59" s="144"/>
      <c r="B59" s="92"/>
      <c r="C59" s="77">
        <v>100</v>
      </c>
      <c r="D59" s="97">
        <f>D58/$C$58*100</f>
        <v>26.05042016806723</v>
      </c>
      <c r="E59" s="97">
        <f>E58/$C$58*100</f>
        <v>28.571428571428569</v>
      </c>
      <c r="F59" s="97">
        <f t="shared" ref="F59:I59" si="24">F58/$C$58*100</f>
        <v>24.369747899159663</v>
      </c>
      <c r="G59" s="97">
        <f t="shared" si="24"/>
        <v>15.966386554621847</v>
      </c>
      <c r="H59" s="97">
        <f t="shared" si="24"/>
        <v>3.3613445378151261</v>
      </c>
      <c r="I59" s="97">
        <f t="shared" si="24"/>
        <v>1.680672268907563</v>
      </c>
    </row>
    <row r="60" spans="1:11" s="39" customFormat="1" ht="12" customHeight="1">
      <c r="A60" s="144"/>
      <c r="B60" s="93" t="s">
        <v>45</v>
      </c>
      <c r="C60" s="76">
        <v>360</v>
      </c>
      <c r="D60" s="96">
        <v>57</v>
      </c>
      <c r="E60" s="96">
        <v>136</v>
      </c>
      <c r="F60" s="41">
        <v>93</v>
      </c>
      <c r="G60" s="41">
        <v>52</v>
      </c>
      <c r="H60" s="41">
        <v>19</v>
      </c>
      <c r="I60" s="41">
        <v>3</v>
      </c>
      <c r="K60" s="37"/>
    </row>
    <row r="61" spans="1:11" s="39" customFormat="1" ht="12" customHeight="1">
      <c r="A61" s="144"/>
      <c r="B61" s="92"/>
      <c r="C61" s="77">
        <v>100</v>
      </c>
      <c r="D61" s="97">
        <f>D60/$C$60*100</f>
        <v>15.833333333333332</v>
      </c>
      <c r="E61" s="97">
        <f>E60/$C$60*100</f>
        <v>37.777777777777779</v>
      </c>
      <c r="F61" s="97">
        <f t="shared" ref="F61:I61" si="25">F60/$C$60*100</f>
        <v>25.833333333333336</v>
      </c>
      <c r="G61" s="97">
        <f t="shared" si="25"/>
        <v>14.444444444444443</v>
      </c>
      <c r="H61" s="97">
        <f t="shared" si="25"/>
        <v>5.2777777777777777</v>
      </c>
      <c r="I61" s="97">
        <f t="shared" si="25"/>
        <v>0.83333333333333337</v>
      </c>
    </row>
    <row r="62" spans="1:11" s="39" customFormat="1" ht="12" customHeight="1">
      <c r="A62" s="144"/>
      <c r="B62" s="93" t="s">
        <v>46</v>
      </c>
      <c r="C62" s="103">
        <v>513</v>
      </c>
      <c r="D62" s="98">
        <v>101</v>
      </c>
      <c r="E62" s="98">
        <v>172</v>
      </c>
      <c r="F62" s="40">
        <v>116</v>
      </c>
      <c r="G62" s="40">
        <v>79</v>
      </c>
      <c r="H62" s="40">
        <v>34</v>
      </c>
      <c r="I62" s="40">
        <v>11</v>
      </c>
      <c r="K62" s="37"/>
    </row>
    <row r="63" spans="1:11" s="39" customFormat="1" ht="12" customHeight="1">
      <c r="A63" s="144"/>
      <c r="B63" s="92"/>
      <c r="C63" s="77">
        <v>100</v>
      </c>
      <c r="D63" s="97">
        <f>D62/$C$62*100</f>
        <v>19.688109161793371</v>
      </c>
      <c r="E63" s="97">
        <f>E62/$C$62*100</f>
        <v>33.528265107212476</v>
      </c>
      <c r="F63" s="97">
        <f t="shared" ref="F63:I63" si="26">F62/$C$62*100</f>
        <v>22.612085769980506</v>
      </c>
      <c r="G63" s="97">
        <f t="shared" si="26"/>
        <v>15.399610136452241</v>
      </c>
      <c r="H63" s="97">
        <f t="shared" si="26"/>
        <v>6.6276803118908383</v>
      </c>
      <c r="I63" s="97">
        <f t="shared" si="26"/>
        <v>2.144249512670565</v>
      </c>
    </row>
    <row r="64" spans="1:11" s="39" customFormat="1" ht="12" customHeight="1">
      <c r="A64" s="144"/>
      <c r="B64" s="95" t="s">
        <v>47</v>
      </c>
      <c r="C64" s="76">
        <v>31</v>
      </c>
      <c r="D64" s="96">
        <v>8</v>
      </c>
      <c r="E64" s="96">
        <v>11</v>
      </c>
      <c r="F64" s="41">
        <v>7</v>
      </c>
      <c r="G64" s="41">
        <v>3</v>
      </c>
      <c r="H64" s="41">
        <v>1</v>
      </c>
      <c r="I64" s="41">
        <v>1</v>
      </c>
      <c r="K64" s="37"/>
    </row>
    <row r="65" spans="1:11" s="39" customFormat="1" ht="12" customHeight="1">
      <c r="A65" s="144"/>
      <c r="B65" s="92"/>
      <c r="C65" s="76">
        <v>100</v>
      </c>
      <c r="D65" s="97">
        <f>D64/$C$64*100</f>
        <v>25.806451612903224</v>
      </c>
      <c r="E65" s="97">
        <f>E64/$C$64*100</f>
        <v>35.483870967741936</v>
      </c>
      <c r="F65" s="97">
        <f t="shared" ref="F65:I65" si="27">F64/$C$64*100</f>
        <v>22.58064516129032</v>
      </c>
      <c r="G65" s="97">
        <f t="shared" si="27"/>
        <v>9.67741935483871</v>
      </c>
      <c r="H65" s="97">
        <f t="shared" si="27"/>
        <v>3.225806451612903</v>
      </c>
      <c r="I65" s="97">
        <f t="shared" si="27"/>
        <v>3.225806451612903</v>
      </c>
    </row>
    <row r="66" spans="1:11" s="39" customFormat="1" ht="12" customHeight="1">
      <c r="A66" s="144"/>
      <c r="B66" s="93" t="s">
        <v>48</v>
      </c>
      <c r="C66" s="103">
        <v>449</v>
      </c>
      <c r="D66" s="98">
        <v>102</v>
      </c>
      <c r="E66" s="98">
        <v>188</v>
      </c>
      <c r="F66" s="40">
        <v>87</v>
      </c>
      <c r="G66" s="40">
        <v>49</v>
      </c>
      <c r="H66" s="40">
        <v>15</v>
      </c>
      <c r="I66" s="40">
        <v>8</v>
      </c>
      <c r="K66" s="37"/>
    </row>
    <row r="67" spans="1:11" s="39" customFormat="1" ht="12" customHeight="1">
      <c r="A67" s="144"/>
      <c r="B67" s="92"/>
      <c r="C67" s="77">
        <v>100</v>
      </c>
      <c r="D67" s="97">
        <f>D66/$C$66*100</f>
        <v>22.717149220489976</v>
      </c>
      <c r="E67" s="97">
        <f>E66/$C$66*100</f>
        <v>41.870824053452118</v>
      </c>
      <c r="F67" s="97">
        <f t="shared" ref="F67:I67" si="28">F66/$C$66*100</f>
        <v>19.376391982182628</v>
      </c>
      <c r="G67" s="97">
        <f t="shared" si="28"/>
        <v>10.913140311804009</v>
      </c>
      <c r="H67" s="97">
        <f t="shared" si="28"/>
        <v>3.3407572383073498</v>
      </c>
      <c r="I67" s="97">
        <f t="shared" si="28"/>
        <v>1.7817371937639197</v>
      </c>
    </row>
    <row r="68" spans="1:11" s="39" customFormat="1" ht="12" customHeight="1">
      <c r="A68" s="144"/>
      <c r="B68" s="93" t="s">
        <v>49</v>
      </c>
      <c r="C68" s="103">
        <v>76</v>
      </c>
      <c r="D68" s="98">
        <v>17</v>
      </c>
      <c r="E68" s="98">
        <v>19</v>
      </c>
      <c r="F68" s="40">
        <v>14</v>
      </c>
      <c r="G68" s="40">
        <v>12</v>
      </c>
      <c r="H68" s="40">
        <v>10</v>
      </c>
      <c r="I68" s="40">
        <v>4</v>
      </c>
      <c r="K68" s="37"/>
    </row>
    <row r="69" spans="1:11" s="39" customFormat="1" ht="12" customHeight="1">
      <c r="A69" s="144"/>
      <c r="B69" s="92"/>
      <c r="C69" s="77">
        <v>100</v>
      </c>
      <c r="D69" s="97">
        <f>D68/$C$68*100</f>
        <v>22.368421052631579</v>
      </c>
      <c r="E69" s="97">
        <f>E68/$C$68*100</f>
        <v>25</v>
      </c>
      <c r="F69" s="97">
        <f t="shared" ref="F69:I69" si="29">F68/$C$68*100</f>
        <v>18.421052631578945</v>
      </c>
      <c r="G69" s="97">
        <f t="shared" si="29"/>
        <v>15.789473684210526</v>
      </c>
      <c r="H69" s="97">
        <f t="shared" si="29"/>
        <v>13.157894736842104</v>
      </c>
      <c r="I69" s="97">
        <f t="shared" si="29"/>
        <v>5.2631578947368416</v>
      </c>
    </row>
    <row r="70" spans="1:11" s="66" customFormat="1" ht="12" customHeight="1">
      <c r="A70" s="144"/>
      <c r="B70" s="93" t="s">
        <v>50</v>
      </c>
      <c r="C70" s="76">
        <v>25</v>
      </c>
      <c r="D70" s="96">
        <v>3</v>
      </c>
      <c r="E70" s="96">
        <v>10</v>
      </c>
      <c r="F70" s="41">
        <v>3</v>
      </c>
      <c r="G70" s="41">
        <v>4</v>
      </c>
      <c r="H70" s="41">
        <v>3</v>
      </c>
      <c r="I70" s="41">
        <v>2</v>
      </c>
      <c r="K70" s="37"/>
    </row>
    <row r="71" spans="1:11" s="39" customFormat="1" ht="12" customHeight="1">
      <c r="A71" s="145"/>
      <c r="B71" s="94"/>
      <c r="C71" s="75">
        <v>100</v>
      </c>
      <c r="D71" s="111">
        <f>D70/$C$70*100</f>
        <v>12</v>
      </c>
      <c r="E71" s="111">
        <f>E70/$C$70*100</f>
        <v>40</v>
      </c>
      <c r="F71" s="111">
        <f t="shared" ref="F71:I71" si="30">F70/$C$70*100</f>
        <v>12</v>
      </c>
      <c r="G71" s="111">
        <f t="shared" si="30"/>
        <v>16</v>
      </c>
      <c r="H71" s="111">
        <f t="shared" si="30"/>
        <v>12</v>
      </c>
      <c r="I71" s="111">
        <f t="shared" si="30"/>
        <v>8</v>
      </c>
    </row>
    <row r="72" spans="1:11" ht="11.25" customHeight="1">
      <c r="A72" s="146" t="s">
        <v>126</v>
      </c>
      <c r="B72" s="105" t="s">
        <v>58</v>
      </c>
      <c r="C72" s="102">
        <v>1017</v>
      </c>
      <c r="D72" s="106">
        <v>188</v>
      </c>
      <c r="E72" s="106">
        <v>411</v>
      </c>
      <c r="F72" s="107">
        <v>221</v>
      </c>
      <c r="G72" s="107">
        <v>138</v>
      </c>
      <c r="H72" s="107">
        <v>40</v>
      </c>
      <c r="I72" s="107">
        <v>19</v>
      </c>
      <c r="K72" s="37"/>
    </row>
    <row r="73" spans="1:11" ht="11.25">
      <c r="A73" s="147"/>
      <c r="B73" s="89"/>
      <c r="C73" s="76">
        <v>100</v>
      </c>
      <c r="D73" s="97">
        <f>D72/$C$72*100</f>
        <v>18.485742379547691</v>
      </c>
      <c r="E73" s="97">
        <f t="shared" ref="E73:I73" si="31">E72/$C$72*100</f>
        <v>40.412979351032448</v>
      </c>
      <c r="F73" s="97">
        <f t="shared" si="31"/>
        <v>21.730580137659782</v>
      </c>
      <c r="G73" s="97">
        <f t="shared" si="31"/>
        <v>13.569321533923304</v>
      </c>
      <c r="H73" s="97">
        <f t="shared" si="31"/>
        <v>3.9331366764995082</v>
      </c>
      <c r="I73" s="97">
        <f t="shared" si="31"/>
        <v>1.8682399213372665</v>
      </c>
      <c r="K73" s="39"/>
    </row>
    <row r="74" spans="1:11" ht="11.25">
      <c r="A74" s="147"/>
      <c r="B74" s="112" t="s">
        <v>59</v>
      </c>
      <c r="C74" s="103">
        <v>1251</v>
      </c>
      <c r="D74" s="108">
        <v>230</v>
      </c>
      <c r="E74" s="108">
        <v>466</v>
      </c>
      <c r="F74" s="109">
        <v>263</v>
      </c>
      <c r="G74" s="109">
        <v>192</v>
      </c>
      <c r="H74" s="109">
        <v>77</v>
      </c>
      <c r="I74" s="109">
        <v>23</v>
      </c>
      <c r="K74" s="37"/>
    </row>
    <row r="75" spans="1:11" ht="11.25">
      <c r="A75" s="147"/>
      <c r="B75" s="92"/>
      <c r="C75" s="77">
        <v>100</v>
      </c>
      <c r="D75" s="97">
        <f>D74/$C$74*100</f>
        <v>18.385291766586732</v>
      </c>
      <c r="E75" s="97">
        <f t="shared" ref="E75:I75" si="32">E74/$C$74*100</f>
        <v>37.250199840127898</v>
      </c>
      <c r="F75" s="97">
        <f t="shared" si="32"/>
        <v>21.023181454836131</v>
      </c>
      <c r="G75" s="97">
        <f t="shared" si="32"/>
        <v>15.347721822541965</v>
      </c>
      <c r="H75" s="97">
        <f t="shared" si="32"/>
        <v>6.1550759392486016</v>
      </c>
      <c r="I75" s="97">
        <f t="shared" si="32"/>
        <v>1.8385291766586729</v>
      </c>
      <c r="K75" s="39"/>
    </row>
    <row r="76" spans="1:11" ht="11.25">
      <c r="A76" s="147"/>
      <c r="B76" s="112" t="s">
        <v>60</v>
      </c>
      <c r="C76" s="76">
        <v>289</v>
      </c>
      <c r="D76" s="108">
        <v>56</v>
      </c>
      <c r="E76" s="108">
        <v>104</v>
      </c>
      <c r="F76" s="109">
        <v>56</v>
      </c>
      <c r="G76" s="109">
        <v>46</v>
      </c>
      <c r="H76" s="109">
        <v>19</v>
      </c>
      <c r="I76" s="109">
        <v>8</v>
      </c>
      <c r="K76" s="37"/>
    </row>
    <row r="77" spans="1:11" ht="11.25">
      <c r="A77" s="147"/>
      <c r="B77" s="92"/>
      <c r="C77" s="77">
        <v>100</v>
      </c>
      <c r="D77" s="97">
        <f>D76/$C$76*100</f>
        <v>19.377162629757784</v>
      </c>
      <c r="E77" s="97">
        <f t="shared" ref="E77:I77" si="33">E76/$C$76*100</f>
        <v>35.986159169550177</v>
      </c>
      <c r="F77" s="97">
        <f t="shared" si="33"/>
        <v>19.377162629757784</v>
      </c>
      <c r="G77" s="97">
        <f t="shared" si="33"/>
        <v>15.916955017301039</v>
      </c>
      <c r="H77" s="97">
        <f t="shared" si="33"/>
        <v>6.5743944636678195</v>
      </c>
      <c r="I77" s="97">
        <f t="shared" si="33"/>
        <v>2.7681660899653981</v>
      </c>
      <c r="K77" s="39"/>
    </row>
    <row r="78" spans="1:11" ht="11.25">
      <c r="A78" s="147"/>
      <c r="B78" s="112" t="s">
        <v>61</v>
      </c>
      <c r="C78" s="103">
        <v>670</v>
      </c>
      <c r="D78" s="108">
        <v>110</v>
      </c>
      <c r="E78" s="108">
        <v>251</v>
      </c>
      <c r="F78" s="109">
        <v>129</v>
      </c>
      <c r="G78" s="109">
        <v>131</v>
      </c>
      <c r="H78" s="109">
        <v>42</v>
      </c>
      <c r="I78" s="109">
        <v>7</v>
      </c>
      <c r="K78" s="37"/>
    </row>
    <row r="79" spans="1:11" ht="11.25">
      <c r="A79" s="147"/>
      <c r="B79" s="92"/>
      <c r="C79" s="77">
        <v>100</v>
      </c>
      <c r="D79" s="97">
        <f>D78/$C$78*100</f>
        <v>16.417910447761194</v>
      </c>
      <c r="E79" s="97">
        <f t="shared" ref="E79:I79" si="34">E78/$C$78*100</f>
        <v>37.462686567164177</v>
      </c>
      <c r="F79" s="97">
        <f t="shared" si="34"/>
        <v>19.253731343283579</v>
      </c>
      <c r="G79" s="97">
        <f t="shared" si="34"/>
        <v>19.552238805970148</v>
      </c>
      <c r="H79" s="97">
        <f t="shared" si="34"/>
        <v>6.2686567164179099</v>
      </c>
      <c r="I79" s="97">
        <f t="shared" si="34"/>
        <v>1.0447761194029852</v>
      </c>
      <c r="K79" s="39"/>
    </row>
    <row r="80" spans="1:11" ht="11.25">
      <c r="A80" s="147"/>
      <c r="B80" s="112" t="s">
        <v>62</v>
      </c>
      <c r="C80" s="76">
        <v>229</v>
      </c>
      <c r="D80" s="108">
        <v>30</v>
      </c>
      <c r="E80" s="108">
        <v>72</v>
      </c>
      <c r="F80" s="109">
        <v>48</v>
      </c>
      <c r="G80" s="109">
        <v>49</v>
      </c>
      <c r="H80" s="109">
        <v>25</v>
      </c>
      <c r="I80" s="109">
        <v>5</v>
      </c>
      <c r="K80" s="37"/>
    </row>
    <row r="81" spans="1:11" ht="11.25">
      <c r="A81" s="147"/>
      <c r="B81" s="92"/>
      <c r="C81" s="77">
        <v>100</v>
      </c>
      <c r="D81" s="97">
        <f>D80/$C$80*100</f>
        <v>13.100436681222707</v>
      </c>
      <c r="E81" s="97">
        <f t="shared" ref="E81:I81" si="35">E80/$C$80*100</f>
        <v>31.4410480349345</v>
      </c>
      <c r="F81" s="97">
        <f t="shared" si="35"/>
        <v>20.960698689956331</v>
      </c>
      <c r="G81" s="97">
        <f t="shared" si="35"/>
        <v>21.397379912663755</v>
      </c>
      <c r="H81" s="97">
        <f t="shared" si="35"/>
        <v>10.91703056768559</v>
      </c>
      <c r="I81" s="97">
        <f t="shared" si="35"/>
        <v>2.1834061135371177</v>
      </c>
      <c r="K81" s="39"/>
    </row>
    <row r="82" spans="1:11" ht="11.25">
      <c r="A82" s="147"/>
      <c r="B82" s="112" t="s">
        <v>63</v>
      </c>
      <c r="C82" s="103">
        <v>1798</v>
      </c>
      <c r="D82" s="108">
        <v>334</v>
      </c>
      <c r="E82" s="108">
        <v>679</v>
      </c>
      <c r="F82" s="109">
        <v>387</v>
      </c>
      <c r="G82" s="109">
        <v>270</v>
      </c>
      <c r="H82" s="109">
        <v>101</v>
      </c>
      <c r="I82" s="109">
        <v>27</v>
      </c>
      <c r="K82" s="37"/>
    </row>
    <row r="83" spans="1:11" ht="11.25">
      <c r="A83" s="147"/>
      <c r="B83" s="92"/>
      <c r="C83" s="77">
        <v>100</v>
      </c>
      <c r="D83" s="97">
        <f>D82/$C$82*100</f>
        <v>18.576195773081199</v>
      </c>
      <c r="E83" s="97">
        <f t="shared" ref="E83:I83" si="36">E82/$C$82*100</f>
        <v>37.764182424916577</v>
      </c>
      <c r="F83" s="97">
        <f t="shared" si="36"/>
        <v>21.523915461624028</v>
      </c>
      <c r="G83" s="97">
        <f t="shared" si="36"/>
        <v>15.016685205784205</v>
      </c>
      <c r="H83" s="97">
        <f t="shared" si="36"/>
        <v>5.617352614015573</v>
      </c>
      <c r="I83" s="97">
        <f t="shared" si="36"/>
        <v>1.5016685205784204</v>
      </c>
      <c r="K83" s="39"/>
    </row>
    <row r="84" spans="1:11" ht="11.25">
      <c r="A84" s="147"/>
      <c r="B84" s="112" t="s">
        <v>64</v>
      </c>
      <c r="C84" s="76">
        <v>455</v>
      </c>
      <c r="D84" s="108">
        <v>88</v>
      </c>
      <c r="E84" s="108">
        <v>170</v>
      </c>
      <c r="F84" s="109">
        <v>97</v>
      </c>
      <c r="G84" s="109">
        <v>63</v>
      </c>
      <c r="H84" s="109">
        <v>29</v>
      </c>
      <c r="I84" s="109">
        <v>8</v>
      </c>
      <c r="K84" s="37"/>
    </row>
    <row r="85" spans="1:11" ht="11.25">
      <c r="A85" s="147"/>
      <c r="B85" s="92"/>
      <c r="C85" s="77">
        <v>100</v>
      </c>
      <c r="D85" s="97">
        <f>D84/$C$84*100</f>
        <v>19.340659340659343</v>
      </c>
      <c r="E85" s="97">
        <f t="shared" ref="E85:I85" si="37">E84/$C$84*100</f>
        <v>37.362637362637365</v>
      </c>
      <c r="F85" s="97">
        <f t="shared" si="37"/>
        <v>21.318681318681318</v>
      </c>
      <c r="G85" s="97">
        <f t="shared" si="37"/>
        <v>13.846153846153847</v>
      </c>
      <c r="H85" s="97">
        <f t="shared" si="37"/>
        <v>6.3736263736263732</v>
      </c>
      <c r="I85" s="97">
        <f t="shared" si="37"/>
        <v>1.7582417582417582</v>
      </c>
      <c r="K85" s="39"/>
    </row>
    <row r="86" spans="1:11" ht="11.25">
      <c r="A86" s="147"/>
      <c r="B86" s="110" t="s">
        <v>65</v>
      </c>
      <c r="C86" s="76">
        <v>1011</v>
      </c>
      <c r="D86" s="108">
        <v>187</v>
      </c>
      <c r="E86" s="108">
        <v>416</v>
      </c>
      <c r="F86" s="109">
        <v>211</v>
      </c>
      <c r="G86" s="109">
        <v>139</v>
      </c>
      <c r="H86" s="109">
        <v>47</v>
      </c>
      <c r="I86" s="109">
        <v>11</v>
      </c>
      <c r="K86" s="37"/>
    </row>
    <row r="87" spans="1:11" ht="11.25">
      <c r="A87" s="147"/>
      <c r="B87" s="92"/>
      <c r="C87" s="77">
        <v>100</v>
      </c>
      <c r="D87" s="117">
        <f>D86/$C$86*100</f>
        <v>18.496538081107815</v>
      </c>
      <c r="E87" s="117">
        <f t="shared" ref="E87:I87" si="38">E86/$C$86*100</f>
        <v>41.147378832838768</v>
      </c>
      <c r="F87" s="117">
        <f t="shared" si="38"/>
        <v>20.870425321463898</v>
      </c>
      <c r="G87" s="117">
        <f t="shared" si="38"/>
        <v>13.748763600395646</v>
      </c>
      <c r="H87" s="117">
        <f t="shared" si="38"/>
        <v>4.6488625123639959</v>
      </c>
      <c r="I87" s="117">
        <f t="shared" si="38"/>
        <v>1.0880316518298714</v>
      </c>
      <c r="K87" s="39"/>
    </row>
    <row r="88" spans="1:11" ht="11.25">
      <c r="A88" s="147"/>
      <c r="B88" s="119" t="s">
        <v>66</v>
      </c>
      <c r="C88" s="76">
        <v>408</v>
      </c>
      <c r="D88" s="120">
        <v>72</v>
      </c>
      <c r="E88" s="120">
        <v>160</v>
      </c>
      <c r="F88" s="120">
        <v>88</v>
      </c>
      <c r="G88" s="120">
        <v>61</v>
      </c>
      <c r="H88" s="120">
        <v>18</v>
      </c>
      <c r="I88" s="120">
        <v>9</v>
      </c>
      <c r="K88" s="37"/>
    </row>
    <row r="89" spans="1:11" ht="11.25">
      <c r="A89" s="147"/>
      <c r="B89" s="92"/>
      <c r="C89" s="77">
        <v>100</v>
      </c>
      <c r="D89" s="97">
        <f>D88/$C$88*100</f>
        <v>17.647058823529413</v>
      </c>
      <c r="E89" s="97">
        <f t="shared" ref="E89:I89" si="39">E88/$C$88*100</f>
        <v>39.215686274509807</v>
      </c>
      <c r="F89" s="97">
        <f t="shared" si="39"/>
        <v>21.568627450980394</v>
      </c>
      <c r="G89" s="97">
        <f t="shared" si="39"/>
        <v>14.950980392156863</v>
      </c>
      <c r="H89" s="97">
        <f t="shared" si="39"/>
        <v>4.4117647058823533</v>
      </c>
      <c r="I89" s="97">
        <f t="shared" si="39"/>
        <v>2.2058823529411766</v>
      </c>
      <c r="K89" s="39"/>
    </row>
    <row r="90" spans="1:11" ht="11.25">
      <c r="A90" s="147"/>
      <c r="B90" s="112" t="s">
        <v>49</v>
      </c>
      <c r="C90" s="103">
        <v>11</v>
      </c>
      <c r="D90" s="108">
        <v>0</v>
      </c>
      <c r="E90" s="108">
        <v>3</v>
      </c>
      <c r="F90" s="109">
        <v>5</v>
      </c>
      <c r="G90" s="109">
        <v>0</v>
      </c>
      <c r="H90" s="109">
        <v>2</v>
      </c>
      <c r="I90" s="109">
        <v>1</v>
      </c>
      <c r="K90" s="37"/>
    </row>
    <row r="91" spans="1:11" ht="11.25">
      <c r="A91" s="147"/>
      <c r="B91" s="92"/>
      <c r="C91" s="77">
        <v>100</v>
      </c>
      <c r="D91" s="97">
        <f>D90/$C$90*100</f>
        <v>0</v>
      </c>
      <c r="E91" s="97">
        <f t="shared" ref="E91:I91" si="40">E90/$C$90*100</f>
        <v>27.27272727272727</v>
      </c>
      <c r="F91" s="97">
        <f t="shared" si="40"/>
        <v>45.454545454545453</v>
      </c>
      <c r="G91" s="97">
        <f t="shared" si="40"/>
        <v>0</v>
      </c>
      <c r="H91" s="97">
        <f t="shared" si="40"/>
        <v>18.181818181818183</v>
      </c>
      <c r="I91" s="97">
        <f t="shared" si="40"/>
        <v>9.0909090909090917</v>
      </c>
      <c r="K91" s="39"/>
    </row>
    <row r="92" spans="1:11" ht="11.25">
      <c r="A92" s="147"/>
      <c r="B92" s="112" t="s">
        <v>67</v>
      </c>
      <c r="C92" s="76">
        <v>76</v>
      </c>
      <c r="D92" s="108">
        <v>8</v>
      </c>
      <c r="E92" s="108">
        <v>18</v>
      </c>
      <c r="F92" s="109">
        <v>22</v>
      </c>
      <c r="G92" s="109">
        <v>19</v>
      </c>
      <c r="H92" s="109">
        <v>8</v>
      </c>
      <c r="I92" s="109">
        <v>1</v>
      </c>
      <c r="K92" s="37"/>
    </row>
    <row r="93" spans="1:11" ht="11.25">
      <c r="A93" s="147"/>
      <c r="B93" s="92"/>
      <c r="C93" s="77">
        <v>100</v>
      </c>
      <c r="D93" s="97">
        <f>D92/$C$92*100</f>
        <v>10.526315789473683</v>
      </c>
      <c r="E93" s="97">
        <f t="shared" ref="E93:I93" si="41">E92/$C$92*100</f>
        <v>23.684210526315788</v>
      </c>
      <c r="F93" s="97">
        <f t="shared" si="41"/>
        <v>28.947368421052634</v>
      </c>
      <c r="G93" s="97">
        <f t="shared" si="41"/>
        <v>25</v>
      </c>
      <c r="H93" s="97">
        <f t="shared" si="41"/>
        <v>10.526315789473683</v>
      </c>
      <c r="I93" s="97">
        <f t="shared" si="41"/>
        <v>1.3157894736842104</v>
      </c>
      <c r="K93" s="39"/>
    </row>
    <row r="94" spans="1:11" ht="11.25">
      <c r="A94" s="147"/>
      <c r="B94" s="112" t="s">
        <v>68</v>
      </c>
      <c r="C94" s="103">
        <v>19</v>
      </c>
      <c r="D94" s="108">
        <v>2</v>
      </c>
      <c r="E94" s="108">
        <v>6</v>
      </c>
      <c r="F94" s="109">
        <v>5</v>
      </c>
      <c r="G94" s="109">
        <v>3</v>
      </c>
      <c r="H94" s="109">
        <v>2</v>
      </c>
      <c r="I94" s="109">
        <v>1</v>
      </c>
      <c r="K94" s="37"/>
    </row>
    <row r="95" spans="1:11" ht="11.25">
      <c r="A95" s="148"/>
      <c r="B95" s="94"/>
      <c r="C95" s="75">
        <v>100</v>
      </c>
      <c r="D95" s="111">
        <f>D94/$C$94*100</f>
        <v>10.526315789473683</v>
      </c>
      <c r="E95" s="111">
        <f t="shared" ref="E95:I95" si="42">E94/$C$94*100</f>
        <v>31.578947368421051</v>
      </c>
      <c r="F95" s="111">
        <f t="shared" si="42"/>
        <v>26.315789473684209</v>
      </c>
      <c r="G95" s="111">
        <f t="shared" si="42"/>
        <v>15.789473684210526</v>
      </c>
      <c r="H95" s="111">
        <f t="shared" si="42"/>
        <v>10.526315789473683</v>
      </c>
      <c r="I95" s="111">
        <f t="shared" si="42"/>
        <v>5.2631578947368416</v>
      </c>
      <c r="K95" s="39"/>
    </row>
  </sheetData>
  <mergeCells count="6">
    <mergeCell ref="A72:A95"/>
    <mergeCell ref="A3:J3"/>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7" width="6.625" style="1" customWidth="1"/>
    <col min="18" max="63" width="4.625" style="2" customWidth="1"/>
    <col min="64" max="16384" width="9" style="2"/>
  </cols>
  <sheetData>
    <row r="1" spans="1:17" ht="22.5" customHeight="1" thickBot="1">
      <c r="A1" s="6" t="s">
        <v>73</v>
      </c>
      <c r="B1" s="5"/>
      <c r="C1" s="32"/>
      <c r="D1" s="2"/>
      <c r="E1" s="5"/>
      <c r="F1" s="2"/>
      <c r="G1" s="2"/>
      <c r="H1" s="2"/>
      <c r="I1" s="2"/>
      <c r="J1" s="2"/>
      <c r="K1" s="2"/>
      <c r="L1" s="2"/>
      <c r="M1" s="2"/>
      <c r="N1" s="2"/>
      <c r="O1" s="2"/>
      <c r="P1" s="2"/>
      <c r="Q1" s="2"/>
    </row>
    <row r="2" spans="1:17" ht="11.25" customHeight="1">
      <c r="D2" s="79"/>
      <c r="F2" s="79"/>
      <c r="G2" s="2"/>
      <c r="H2" s="2"/>
      <c r="I2" s="2"/>
      <c r="J2" s="2"/>
      <c r="K2" s="2"/>
      <c r="L2" s="2"/>
      <c r="M2" s="2"/>
      <c r="N2" s="2"/>
      <c r="O2" s="2"/>
      <c r="P2" s="2"/>
      <c r="Q2" s="2"/>
    </row>
    <row r="3" spans="1:17" ht="11.25" customHeight="1">
      <c r="A3" s="133" t="s">
        <v>131</v>
      </c>
      <c r="D3" s="2"/>
      <c r="F3" s="2"/>
      <c r="G3" s="2"/>
      <c r="H3" s="2"/>
      <c r="I3" s="2"/>
      <c r="J3" s="2"/>
      <c r="K3" s="2"/>
      <c r="L3" s="2"/>
      <c r="M3" s="2"/>
      <c r="N3" s="2"/>
      <c r="O3" s="2"/>
      <c r="P3" s="2"/>
      <c r="Q3" s="2"/>
    </row>
    <row r="4" spans="1:17" s="134" customFormat="1" ht="33" customHeight="1">
      <c r="A4" s="152" t="s">
        <v>104</v>
      </c>
      <c r="B4" s="152"/>
      <c r="C4" s="152"/>
      <c r="D4" s="152"/>
      <c r="E4" s="152"/>
      <c r="F4" s="152"/>
      <c r="G4" s="152"/>
      <c r="H4" s="152"/>
      <c r="I4" s="152"/>
      <c r="J4" s="152"/>
      <c r="K4" s="152"/>
      <c r="L4" s="152"/>
      <c r="M4" s="152"/>
      <c r="N4" s="152"/>
      <c r="O4" s="152"/>
      <c r="P4" s="152"/>
      <c r="Q4" s="152"/>
    </row>
    <row r="5" spans="1:17" ht="11.25">
      <c r="B5" s="83"/>
      <c r="C5" s="84"/>
      <c r="D5" s="2"/>
      <c r="E5" s="78"/>
      <c r="F5" s="2"/>
      <c r="G5" s="2"/>
      <c r="H5" s="2"/>
      <c r="I5" s="2"/>
      <c r="J5" s="2"/>
      <c r="K5" s="2"/>
      <c r="L5" s="2"/>
      <c r="M5" s="2"/>
      <c r="N5" s="2"/>
      <c r="O5" s="2"/>
      <c r="P5" s="2"/>
      <c r="Q5" s="2"/>
    </row>
    <row r="6" spans="1:17" ht="11.25">
      <c r="B6" s="83"/>
      <c r="C6" s="84"/>
      <c r="D6" s="2"/>
      <c r="E6" s="78"/>
      <c r="F6" s="2"/>
      <c r="G6" s="2"/>
      <c r="H6" s="2"/>
      <c r="I6" s="2"/>
      <c r="J6" s="2"/>
      <c r="K6" s="2"/>
      <c r="L6" s="2"/>
      <c r="M6" s="2"/>
      <c r="N6" s="2"/>
      <c r="O6" s="2"/>
      <c r="P6" s="2"/>
      <c r="Q6" s="2"/>
    </row>
    <row r="7" spans="1:17" ht="11.25">
      <c r="A7" s="2"/>
      <c r="B7" s="83"/>
      <c r="C7" s="84"/>
      <c r="D7" s="81"/>
      <c r="E7" s="80"/>
      <c r="F7" s="81"/>
      <c r="G7" s="2"/>
      <c r="H7" s="2"/>
      <c r="I7" s="2"/>
      <c r="J7" s="2"/>
      <c r="K7" s="2"/>
      <c r="L7" s="2"/>
      <c r="M7" s="2"/>
      <c r="N7" s="2"/>
      <c r="O7" s="2"/>
      <c r="P7" s="2"/>
      <c r="Q7" s="2"/>
    </row>
    <row r="8" spans="1:17" ht="24" customHeight="1">
      <c r="A8" s="2"/>
      <c r="B8" s="61"/>
      <c r="D8" s="113"/>
      <c r="E8" s="114"/>
      <c r="F8" s="114"/>
      <c r="G8" s="114"/>
      <c r="H8" s="114"/>
      <c r="I8" s="114"/>
      <c r="J8" s="114"/>
      <c r="K8" s="114"/>
      <c r="L8" s="114"/>
      <c r="M8" s="114"/>
      <c r="N8" s="114"/>
      <c r="O8" s="114"/>
      <c r="P8" s="114"/>
      <c r="Q8" s="115"/>
    </row>
    <row r="9" spans="1:17" s="4" customFormat="1" ht="180" customHeight="1">
      <c r="A9" s="74" t="s">
        <v>11</v>
      </c>
      <c r="B9" s="3"/>
      <c r="C9" s="62" t="s">
        <v>10</v>
      </c>
      <c r="D9" s="131" t="s">
        <v>105</v>
      </c>
      <c r="E9" s="131" t="s">
        <v>106</v>
      </c>
      <c r="F9" s="131" t="s">
        <v>107</v>
      </c>
      <c r="G9" s="131" t="s">
        <v>108</v>
      </c>
      <c r="H9" s="131" t="s">
        <v>109</v>
      </c>
      <c r="I9" s="131" t="s">
        <v>110</v>
      </c>
      <c r="J9" s="131" t="s">
        <v>111</v>
      </c>
      <c r="K9" s="131" t="s">
        <v>112</v>
      </c>
      <c r="L9" s="131" t="s">
        <v>113</v>
      </c>
      <c r="M9" s="131" t="s">
        <v>114</v>
      </c>
      <c r="N9" s="131" t="s">
        <v>91</v>
      </c>
      <c r="O9" s="131" t="s">
        <v>115</v>
      </c>
      <c r="P9" s="131" t="s">
        <v>116</v>
      </c>
      <c r="Q9" s="131" t="s">
        <v>80</v>
      </c>
    </row>
    <row r="10" spans="1:17" s="37" customFormat="1" ht="12" customHeight="1">
      <c r="A10" s="34"/>
      <c r="B10" s="35" t="s">
        <v>7</v>
      </c>
      <c r="C10" s="102">
        <v>2332</v>
      </c>
      <c r="D10" s="57">
        <v>550</v>
      </c>
      <c r="E10" s="57">
        <v>716</v>
      </c>
      <c r="F10" s="85">
        <v>296</v>
      </c>
      <c r="G10" s="85">
        <v>559</v>
      </c>
      <c r="H10" s="85">
        <v>463</v>
      </c>
      <c r="I10" s="85">
        <v>412</v>
      </c>
      <c r="J10" s="85">
        <v>657</v>
      </c>
      <c r="K10" s="85">
        <v>434</v>
      </c>
      <c r="L10" s="85">
        <v>393</v>
      </c>
      <c r="M10" s="85">
        <v>137</v>
      </c>
      <c r="N10" s="85">
        <v>208</v>
      </c>
      <c r="O10" s="85">
        <v>51</v>
      </c>
      <c r="P10" s="85">
        <v>450</v>
      </c>
      <c r="Q10" s="85">
        <v>61</v>
      </c>
    </row>
    <row r="11" spans="1:17" s="39" customFormat="1" ht="12" customHeight="1">
      <c r="A11" s="38"/>
      <c r="B11" s="82"/>
      <c r="C11" s="75">
        <v>100</v>
      </c>
      <c r="D11" s="58">
        <f>D10/$C$10*100</f>
        <v>23.584905660377359</v>
      </c>
      <c r="E11" s="58">
        <f t="shared" ref="E11:Q11" si="0">E10/$C$10*100</f>
        <v>30.703259005145799</v>
      </c>
      <c r="F11" s="111">
        <f t="shared" si="0"/>
        <v>12.69296740994854</v>
      </c>
      <c r="G11" s="111">
        <f t="shared" si="0"/>
        <v>23.97084048027444</v>
      </c>
      <c r="H11" s="111">
        <f t="shared" si="0"/>
        <v>19.854202401372213</v>
      </c>
      <c r="I11" s="111">
        <f t="shared" si="0"/>
        <v>17.667238421955403</v>
      </c>
      <c r="J11" s="111">
        <f t="shared" si="0"/>
        <v>28.173241852487134</v>
      </c>
      <c r="K11" s="111">
        <f t="shared" si="0"/>
        <v>18.610634648370496</v>
      </c>
      <c r="L11" s="111">
        <f t="shared" si="0"/>
        <v>16.852487135506003</v>
      </c>
      <c r="M11" s="111">
        <f t="shared" si="0"/>
        <v>5.8747855917667238</v>
      </c>
      <c r="N11" s="111">
        <f t="shared" si="0"/>
        <v>8.9193825042881656</v>
      </c>
      <c r="O11" s="111">
        <f t="shared" si="0"/>
        <v>2.1869639794168094</v>
      </c>
      <c r="P11" s="111">
        <f t="shared" ref="P11" si="1">P10/$C$10*100</f>
        <v>19.296740994854204</v>
      </c>
      <c r="Q11" s="111">
        <f t="shared" si="0"/>
        <v>2.6157804459691252</v>
      </c>
    </row>
    <row r="12" spans="1:17" s="37" customFormat="1" ht="12" customHeight="1">
      <c r="A12" s="143" t="s">
        <v>18</v>
      </c>
      <c r="B12" s="86" t="s">
        <v>8</v>
      </c>
      <c r="C12" s="102">
        <v>915</v>
      </c>
      <c r="D12" s="85">
        <v>179</v>
      </c>
      <c r="E12" s="85">
        <v>235</v>
      </c>
      <c r="F12" s="36">
        <v>109</v>
      </c>
      <c r="G12" s="36">
        <v>216</v>
      </c>
      <c r="H12" s="36">
        <v>177</v>
      </c>
      <c r="I12" s="36">
        <v>155</v>
      </c>
      <c r="J12" s="36">
        <v>217</v>
      </c>
      <c r="K12" s="36">
        <v>160</v>
      </c>
      <c r="L12" s="36">
        <v>170</v>
      </c>
      <c r="M12" s="36">
        <v>44</v>
      </c>
      <c r="N12" s="36">
        <v>75</v>
      </c>
      <c r="O12" s="36">
        <v>19</v>
      </c>
      <c r="P12" s="36">
        <v>203</v>
      </c>
      <c r="Q12" s="36">
        <v>16</v>
      </c>
    </row>
    <row r="13" spans="1:17" s="39" customFormat="1" ht="12" customHeight="1">
      <c r="A13" s="144"/>
      <c r="B13" s="89"/>
      <c r="C13" s="76">
        <v>100</v>
      </c>
      <c r="D13" s="116">
        <f>D12/$C$12*100</f>
        <v>19.562841530054644</v>
      </c>
      <c r="E13" s="116">
        <f t="shared" ref="E13:Q13" si="2">E12/$C$12*100</f>
        <v>25.683060109289617</v>
      </c>
      <c r="F13" s="117">
        <f t="shared" si="2"/>
        <v>11.912568306010929</v>
      </c>
      <c r="G13" s="117">
        <f t="shared" si="2"/>
        <v>23.606557377049182</v>
      </c>
      <c r="H13" s="117">
        <f t="shared" si="2"/>
        <v>19.344262295081968</v>
      </c>
      <c r="I13" s="117">
        <f t="shared" si="2"/>
        <v>16.939890710382514</v>
      </c>
      <c r="J13" s="117">
        <f t="shared" si="2"/>
        <v>23.715846994535518</v>
      </c>
      <c r="K13" s="117">
        <f t="shared" si="2"/>
        <v>17.486338797814209</v>
      </c>
      <c r="L13" s="117">
        <f t="shared" si="2"/>
        <v>18.579234972677597</v>
      </c>
      <c r="M13" s="117">
        <f t="shared" si="2"/>
        <v>4.8087431693989071</v>
      </c>
      <c r="N13" s="117">
        <f t="shared" si="2"/>
        <v>8.1967213114754092</v>
      </c>
      <c r="O13" s="117">
        <f t="shared" si="2"/>
        <v>2.0765027322404372</v>
      </c>
      <c r="P13" s="117">
        <f t="shared" ref="P13" si="3">P12/$C$12*100</f>
        <v>22.185792349726778</v>
      </c>
      <c r="Q13" s="117">
        <f t="shared" si="2"/>
        <v>1.7486338797814207</v>
      </c>
    </row>
    <row r="14" spans="1:17" s="37" customFormat="1" ht="12" customHeight="1">
      <c r="A14" s="144"/>
      <c r="B14" s="88" t="s">
        <v>9</v>
      </c>
      <c r="C14" s="103">
        <v>1401</v>
      </c>
      <c r="D14" s="98">
        <v>367</v>
      </c>
      <c r="E14" s="98">
        <v>474</v>
      </c>
      <c r="F14" s="40">
        <v>185</v>
      </c>
      <c r="G14" s="40">
        <v>342</v>
      </c>
      <c r="H14" s="40">
        <v>284</v>
      </c>
      <c r="I14" s="40">
        <v>255</v>
      </c>
      <c r="J14" s="40">
        <v>437</v>
      </c>
      <c r="K14" s="40">
        <v>271</v>
      </c>
      <c r="L14" s="40">
        <v>222</v>
      </c>
      <c r="M14" s="40">
        <v>93</v>
      </c>
      <c r="N14" s="40">
        <v>133</v>
      </c>
      <c r="O14" s="40">
        <v>32</v>
      </c>
      <c r="P14" s="40">
        <v>244</v>
      </c>
      <c r="Q14" s="40">
        <v>44</v>
      </c>
    </row>
    <row r="15" spans="1:17" s="39" customFormat="1" ht="12" customHeight="1">
      <c r="A15" s="144"/>
      <c r="B15" s="87"/>
      <c r="C15" s="77">
        <v>100</v>
      </c>
      <c r="D15" s="118">
        <f>D14/$C$14*100</f>
        <v>26.195574589578875</v>
      </c>
      <c r="E15" s="118">
        <f t="shared" ref="E15:Q15" si="4">E14/$C$14*100</f>
        <v>33.832976445396149</v>
      </c>
      <c r="F15" s="97">
        <f t="shared" si="4"/>
        <v>13.204853675945753</v>
      </c>
      <c r="G15" s="97">
        <f t="shared" si="4"/>
        <v>24.411134903640257</v>
      </c>
      <c r="H15" s="97">
        <f t="shared" si="4"/>
        <v>20.271234832262667</v>
      </c>
      <c r="I15" s="97">
        <f t="shared" si="4"/>
        <v>18.201284796573873</v>
      </c>
      <c r="J15" s="97">
        <f t="shared" si="4"/>
        <v>31.192005710206992</v>
      </c>
      <c r="K15" s="97">
        <f t="shared" si="4"/>
        <v>19.343326195574591</v>
      </c>
      <c r="L15" s="97">
        <f t="shared" si="4"/>
        <v>15.845824411134904</v>
      </c>
      <c r="M15" s="97">
        <f t="shared" si="4"/>
        <v>6.6381156316916492</v>
      </c>
      <c r="N15" s="97">
        <f t="shared" si="4"/>
        <v>9.4932191291934345</v>
      </c>
      <c r="O15" s="97">
        <f t="shared" si="4"/>
        <v>2.2840827980014278</v>
      </c>
      <c r="P15" s="97">
        <f t="shared" ref="P15" si="5">P14/$C$14*100</f>
        <v>17.416131334760884</v>
      </c>
      <c r="Q15" s="97">
        <f t="shared" si="4"/>
        <v>3.1406138472519629</v>
      </c>
    </row>
    <row r="16" spans="1:17" s="37" customFormat="1" ht="12" customHeight="1">
      <c r="A16" s="144"/>
      <c r="B16" s="91" t="s">
        <v>13</v>
      </c>
      <c r="C16" s="76">
        <v>16</v>
      </c>
      <c r="D16" s="96">
        <v>4</v>
      </c>
      <c r="E16" s="96">
        <v>7</v>
      </c>
      <c r="F16" s="41">
        <v>2</v>
      </c>
      <c r="G16" s="41">
        <v>1</v>
      </c>
      <c r="H16" s="41">
        <v>2</v>
      </c>
      <c r="I16" s="41">
        <v>2</v>
      </c>
      <c r="J16" s="41">
        <v>3</v>
      </c>
      <c r="K16" s="41">
        <v>3</v>
      </c>
      <c r="L16" s="41">
        <v>1</v>
      </c>
      <c r="M16" s="41">
        <v>0</v>
      </c>
      <c r="N16" s="41">
        <v>0</v>
      </c>
      <c r="O16" s="41">
        <v>0</v>
      </c>
      <c r="P16" s="41">
        <v>3</v>
      </c>
      <c r="Q16" s="41">
        <v>1</v>
      </c>
    </row>
    <row r="17" spans="1:17" s="39" customFormat="1" ht="12" customHeight="1">
      <c r="A17" s="145"/>
      <c r="B17" s="90"/>
      <c r="C17" s="75">
        <v>100</v>
      </c>
      <c r="D17" s="58">
        <f>D16/$C$16*100</f>
        <v>25</v>
      </c>
      <c r="E17" s="58">
        <f t="shared" ref="E17:Q17" si="6">E16/$C$16*100</f>
        <v>43.75</v>
      </c>
      <c r="F17" s="111">
        <f t="shared" si="6"/>
        <v>12.5</v>
      </c>
      <c r="G17" s="111">
        <f t="shared" si="6"/>
        <v>6.25</v>
      </c>
      <c r="H17" s="111">
        <f t="shared" si="6"/>
        <v>12.5</v>
      </c>
      <c r="I17" s="111">
        <f t="shared" si="6"/>
        <v>12.5</v>
      </c>
      <c r="J17" s="111">
        <f t="shared" si="6"/>
        <v>18.75</v>
      </c>
      <c r="K17" s="111">
        <f t="shared" si="6"/>
        <v>18.75</v>
      </c>
      <c r="L17" s="111">
        <f t="shared" si="6"/>
        <v>6.25</v>
      </c>
      <c r="M17" s="111">
        <f t="shared" si="6"/>
        <v>0</v>
      </c>
      <c r="N17" s="111">
        <f t="shared" si="6"/>
        <v>0</v>
      </c>
      <c r="O17" s="111">
        <f t="shared" si="6"/>
        <v>0</v>
      </c>
      <c r="P17" s="111">
        <f t="shared" ref="P17" si="7">P16/$C$16*100</f>
        <v>18.75</v>
      </c>
      <c r="Q17" s="111">
        <f t="shared" si="6"/>
        <v>6.25</v>
      </c>
    </row>
    <row r="18" spans="1:17" s="66" customFormat="1" ht="12" customHeight="1">
      <c r="A18" s="144" t="s">
        <v>19</v>
      </c>
      <c r="B18" s="88" t="s">
        <v>55</v>
      </c>
      <c r="C18" s="103">
        <v>157</v>
      </c>
      <c r="D18" s="96">
        <v>45</v>
      </c>
      <c r="E18" s="96">
        <v>37</v>
      </c>
      <c r="F18" s="41">
        <v>16</v>
      </c>
      <c r="G18" s="41">
        <v>41</v>
      </c>
      <c r="H18" s="41">
        <v>29</v>
      </c>
      <c r="I18" s="41">
        <v>13</v>
      </c>
      <c r="J18" s="41">
        <v>25</v>
      </c>
      <c r="K18" s="41">
        <v>41</v>
      </c>
      <c r="L18" s="41">
        <v>51</v>
      </c>
      <c r="M18" s="41">
        <v>8</v>
      </c>
      <c r="N18" s="41">
        <v>18</v>
      </c>
      <c r="O18" s="41">
        <v>7</v>
      </c>
      <c r="P18" s="41">
        <v>21</v>
      </c>
      <c r="Q18" s="41">
        <v>3</v>
      </c>
    </row>
    <row r="19" spans="1:17" s="39" customFormat="1" ht="12" customHeight="1">
      <c r="A19" s="144"/>
      <c r="B19" s="87"/>
      <c r="C19" s="77">
        <v>100</v>
      </c>
      <c r="D19" s="97">
        <f>D18/$C$18*100</f>
        <v>28.662420382165603</v>
      </c>
      <c r="E19" s="97">
        <f>E18/$C$18*100</f>
        <v>23.566878980891719</v>
      </c>
      <c r="F19" s="97">
        <f t="shared" ref="F19:Q19" si="8">F18/$C$18*100</f>
        <v>10.191082802547772</v>
      </c>
      <c r="G19" s="97">
        <f t="shared" si="8"/>
        <v>26.114649681528661</v>
      </c>
      <c r="H19" s="97">
        <f t="shared" si="8"/>
        <v>18.471337579617835</v>
      </c>
      <c r="I19" s="97">
        <f t="shared" si="8"/>
        <v>8.2802547770700627</v>
      </c>
      <c r="J19" s="97">
        <f t="shared" si="8"/>
        <v>15.923566878980891</v>
      </c>
      <c r="K19" s="97">
        <f t="shared" si="8"/>
        <v>26.114649681528661</v>
      </c>
      <c r="L19" s="97">
        <f t="shared" si="8"/>
        <v>32.484076433121018</v>
      </c>
      <c r="M19" s="97">
        <f t="shared" si="8"/>
        <v>5.095541401273886</v>
      </c>
      <c r="N19" s="97">
        <f t="shared" si="8"/>
        <v>11.464968152866243</v>
      </c>
      <c r="O19" s="97">
        <f t="shared" si="8"/>
        <v>4.4585987261146496</v>
      </c>
      <c r="P19" s="97">
        <f t="shared" ref="P19" si="9">P18/$C$18*100</f>
        <v>13.375796178343949</v>
      </c>
      <c r="Q19" s="97">
        <f t="shared" si="8"/>
        <v>1.910828025477707</v>
      </c>
    </row>
    <row r="20" spans="1:17" s="66" customFormat="1" ht="12" customHeight="1">
      <c r="A20" s="144"/>
      <c r="B20" s="88" t="s">
        <v>14</v>
      </c>
      <c r="C20" s="103">
        <v>242</v>
      </c>
      <c r="D20" s="96">
        <v>76</v>
      </c>
      <c r="E20" s="96">
        <v>98</v>
      </c>
      <c r="F20" s="41">
        <v>37</v>
      </c>
      <c r="G20" s="41">
        <v>87</v>
      </c>
      <c r="H20" s="41">
        <v>79</v>
      </c>
      <c r="I20" s="41">
        <v>53</v>
      </c>
      <c r="J20" s="41">
        <v>84</v>
      </c>
      <c r="K20" s="41">
        <v>83</v>
      </c>
      <c r="L20" s="41">
        <v>75</v>
      </c>
      <c r="M20" s="41">
        <v>24</v>
      </c>
      <c r="N20" s="41">
        <v>30</v>
      </c>
      <c r="O20" s="41">
        <v>5</v>
      </c>
      <c r="P20" s="41">
        <v>22</v>
      </c>
      <c r="Q20" s="41">
        <v>3</v>
      </c>
    </row>
    <row r="21" spans="1:17" s="39" customFormat="1" ht="12" customHeight="1">
      <c r="A21" s="144"/>
      <c r="B21" s="87"/>
      <c r="C21" s="77">
        <v>100</v>
      </c>
      <c r="D21" s="97">
        <f>D20/$C$20*100</f>
        <v>31.404958677685951</v>
      </c>
      <c r="E21" s="97">
        <f>E20/$C$20*100</f>
        <v>40.495867768595041</v>
      </c>
      <c r="F21" s="97">
        <f t="shared" ref="F21:Q21" si="10">F20/$C$20*100</f>
        <v>15.289256198347106</v>
      </c>
      <c r="G21" s="97">
        <f t="shared" si="10"/>
        <v>35.950413223140501</v>
      </c>
      <c r="H21" s="97">
        <f t="shared" si="10"/>
        <v>32.644628099173559</v>
      </c>
      <c r="I21" s="97">
        <f t="shared" si="10"/>
        <v>21.900826446280991</v>
      </c>
      <c r="J21" s="97">
        <f t="shared" si="10"/>
        <v>34.710743801652896</v>
      </c>
      <c r="K21" s="97">
        <f t="shared" si="10"/>
        <v>34.29752066115703</v>
      </c>
      <c r="L21" s="97">
        <f t="shared" si="10"/>
        <v>30.991735537190085</v>
      </c>
      <c r="M21" s="97">
        <f t="shared" si="10"/>
        <v>9.9173553719008272</v>
      </c>
      <c r="N21" s="97">
        <f t="shared" si="10"/>
        <v>12.396694214876034</v>
      </c>
      <c r="O21" s="97">
        <f t="shared" si="10"/>
        <v>2.0661157024793391</v>
      </c>
      <c r="P21" s="97">
        <f t="shared" ref="P21" si="11">P20/$C$20*100</f>
        <v>9.0909090909090917</v>
      </c>
      <c r="Q21" s="97">
        <f t="shared" si="10"/>
        <v>1.2396694214876034</v>
      </c>
    </row>
    <row r="22" spans="1:17" s="66" customFormat="1" ht="12" customHeight="1">
      <c r="A22" s="144"/>
      <c r="B22" s="91" t="s">
        <v>15</v>
      </c>
      <c r="C22" s="103">
        <v>391</v>
      </c>
      <c r="D22" s="98">
        <v>123</v>
      </c>
      <c r="E22" s="98">
        <v>135</v>
      </c>
      <c r="F22" s="40">
        <v>45</v>
      </c>
      <c r="G22" s="40">
        <v>115</v>
      </c>
      <c r="H22" s="40">
        <v>95</v>
      </c>
      <c r="I22" s="40">
        <v>75</v>
      </c>
      <c r="J22" s="40">
        <v>111</v>
      </c>
      <c r="K22" s="40">
        <v>96</v>
      </c>
      <c r="L22" s="40">
        <v>97</v>
      </c>
      <c r="M22" s="40">
        <v>29</v>
      </c>
      <c r="N22" s="40">
        <v>43</v>
      </c>
      <c r="O22" s="40">
        <v>11</v>
      </c>
      <c r="P22" s="40">
        <v>51</v>
      </c>
      <c r="Q22" s="40">
        <v>1</v>
      </c>
    </row>
    <row r="23" spans="1:17" s="39" customFormat="1" ht="12" customHeight="1">
      <c r="A23" s="144"/>
      <c r="B23" s="87"/>
      <c r="C23" s="76">
        <v>100</v>
      </c>
      <c r="D23" s="97">
        <f>D22/$C$22*100</f>
        <v>31.45780051150895</v>
      </c>
      <c r="E23" s="97">
        <f>E22/$C$22*100</f>
        <v>34.526854219948852</v>
      </c>
      <c r="F23" s="97">
        <f t="shared" ref="F23:Q23" si="12">F22/$C$22*100</f>
        <v>11.508951406649617</v>
      </c>
      <c r="G23" s="97">
        <f t="shared" si="12"/>
        <v>29.411764705882355</v>
      </c>
      <c r="H23" s="97">
        <f t="shared" si="12"/>
        <v>24.296675191815854</v>
      </c>
      <c r="I23" s="97">
        <f t="shared" si="12"/>
        <v>19.181585677749361</v>
      </c>
      <c r="J23" s="97">
        <f t="shared" si="12"/>
        <v>28.388746803069054</v>
      </c>
      <c r="K23" s="97">
        <f t="shared" si="12"/>
        <v>24.552429667519181</v>
      </c>
      <c r="L23" s="97">
        <f t="shared" si="12"/>
        <v>24.808184143222505</v>
      </c>
      <c r="M23" s="97">
        <f t="shared" si="12"/>
        <v>7.4168797953964196</v>
      </c>
      <c r="N23" s="97">
        <f t="shared" si="12"/>
        <v>10.997442455242968</v>
      </c>
      <c r="O23" s="97">
        <f t="shared" si="12"/>
        <v>2.8132992327365729</v>
      </c>
      <c r="P23" s="97">
        <f t="shared" ref="P23" si="13">P22/$C$22*100</f>
        <v>13.043478260869565</v>
      </c>
      <c r="Q23" s="97">
        <f t="shared" si="12"/>
        <v>0.25575447570332482</v>
      </c>
    </row>
    <row r="24" spans="1:17" s="66" customFormat="1" ht="12" customHeight="1">
      <c r="A24" s="144"/>
      <c r="B24" s="88" t="s">
        <v>16</v>
      </c>
      <c r="C24" s="103">
        <v>424</v>
      </c>
      <c r="D24" s="96">
        <v>93</v>
      </c>
      <c r="E24" s="96">
        <v>149</v>
      </c>
      <c r="F24" s="41">
        <v>54</v>
      </c>
      <c r="G24" s="41">
        <v>114</v>
      </c>
      <c r="H24" s="41">
        <v>85</v>
      </c>
      <c r="I24" s="41">
        <v>89</v>
      </c>
      <c r="J24" s="41">
        <v>144</v>
      </c>
      <c r="K24" s="41">
        <v>90</v>
      </c>
      <c r="L24" s="41">
        <v>101</v>
      </c>
      <c r="M24" s="41">
        <v>22</v>
      </c>
      <c r="N24" s="41">
        <v>45</v>
      </c>
      <c r="O24" s="41">
        <v>5</v>
      </c>
      <c r="P24" s="41">
        <v>62</v>
      </c>
      <c r="Q24" s="41">
        <v>8</v>
      </c>
    </row>
    <row r="25" spans="1:17" s="39" customFormat="1" ht="12" customHeight="1">
      <c r="A25" s="144"/>
      <c r="B25" s="87"/>
      <c r="C25" s="77">
        <v>100</v>
      </c>
      <c r="D25" s="97">
        <f>D24/$C$24*100</f>
        <v>21.933962264150946</v>
      </c>
      <c r="E25" s="97">
        <f>E24/$C$24*100</f>
        <v>35.141509433962263</v>
      </c>
      <c r="F25" s="97">
        <f t="shared" ref="F25:Q25" si="14">F24/$C$24*100</f>
        <v>12.735849056603774</v>
      </c>
      <c r="G25" s="97">
        <f t="shared" si="14"/>
        <v>26.886792452830189</v>
      </c>
      <c r="H25" s="97">
        <f t="shared" si="14"/>
        <v>20.047169811320757</v>
      </c>
      <c r="I25" s="97">
        <f t="shared" si="14"/>
        <v>20.990566037735849</v>
      </c>
      <c r="J25" s="97">
        <f t="shared" si="14"/>
        <v>33.962264150943398</v>
      </c>
      <c r="K25" s="97">
        <f t="shared" si="14"/>
        <v>21.226415094339622</v>
      </c>
      <c r="L25" s="97">
        <f t="shared" si="14"/>
        <v>23.820754716981131</v>
      </c>
      <c r="M25" s="97">
        <f t="shared" si="14"/>
        <v>5.1886792452830193</v>
      </c>
      <c r="N25" s="97">
        <f t="shared" si="14"/>
        <v>10.613207547169811</v>
      </c>
      <c r="O25" s="97">
        <f t="shared" si="14"/>
        <v>1.179245283018868</v>
      </c>
      <c r="P25" s="97">
        <f t="shared" ref="P25" si="15">P24/$C$24*100</f>
        <v>14.622641509433961</v>
      </c>
      <c r="Q25" s="97">
        <f t="shared" si="14"/>
        <v>1.8867924528301887</v>
      </c>
    </row>
    <row r="26" spans="1:17" s="66" customFormat="1" ht="12" customHeight="1">
      <c r="A26" s="144"/>
      <c r="B26" s="88" t="s">
        <v>17</v>
      </c>
      <c r="C26" s="103">
        <v>526</v>
      </c>
      <c r="D26" s="98">
        <v>106</v>
      </c>
      <c r="E26" s="98">
        <v>160</v>
      </c>
      <c r="F26" s="40">
        <v>72</v>
      </c>
      <c r="G26" s="40">
        <v>114</v>
      </c>
      <c r="H26" s="40">
        <v>97</v>
      </c>
      <c r="I26" s="40">
        <v>104</v>
      </c>
      <c r="J26" s="40">
        <v>170</v>
      </c>
      <c r="K26" s="40">
        <v>84</v>
      </c>
      <c r="L26" s="40">
        <v>46</v>
      </c>
      <c r="M26" s="40">
        <v>29</v>
      </c>
      <c r="N26" s="40">
        <v>40</v>
      </c>
      <c r="O26" s="40">
        <v>10</v>
      </c>
      <c r="P26" s="40">
        <v>114</v>
      </c>
      <c r="Q26" s="40">
        <v>4</v>
      </c>
    </row>
    <row r="27" spans="1:17" s="39" customFormat="1" ht="12" customHeight="1">
      <c r="A27" s="144"/>
      <c r="B27" s="87"/>
      <c r="C27" s="76">
        <v>100</v>
      </c>
      <c r="D27" s="97">
        <f>D26/$C$26*100</f>
        <v>20.15209125475285</v>
      </c>
      <c r="E27" s="97">
        <f>E26/$C$26*100</f>
        <v>30.418250950570343</v>
      </c>
      <c r="F27" s="97">
        <f t="shared" ref="F27:Q27" si="16">F26/$C$26*100</f>
        <v>13.688212927756654</v>
      </c>
      <c r="G27" s="97">
        <f t="shared" si="16"/>
        <v>21.673003802281368</v>
      </c>
      <c r="H27" s="97">
        <f t="shared" si="16"/>
        <v>18.441064638783271</v>
      </c>
      <c r="I27" s="97">
        <f t="shared" si="16"/>
        <v>19.771863117870723</v>
      </c>
      <c r="J27" s="97">
        <f t="shared" si="16"/>
        <v>32.319391634980988</v>
      </c>
      <c r="K27" s="97">
        <f t="shared" si="16"/>
        <v>15.96958174904943</v>
      </c>
      <c r="L27" s="97">
        <f t="shared" si="16"/>
        <v>8.7452471482889731</v>
      </c>
      <c r="M27" s="97">
        <f t="shared" si="16"/>
        <v>5.5133079847908748</v>
      </c>
      <c r="N27" s="97">
        <f t="shared" si="16"/>
        <v>7.6045627376425857</v>
      </c>
      <c r="O27" s="97">
        <f t="shared" si="16"/>
        <v>1.9011406844106464</v>
      </c>
      <c r="P27" s="97">
        <f t="shared" ref="P27" si="17">P26/$C$26*100</f>
        <v>21.673003802281368</v>
      </c>
      <c r="Q27" s="97">
        <f t="shared" si="16"/>
        <v>0.76045627376425851</v>
      </c>
    </row>
    <row r="28" spans="1:17" s="37" customFormat="1" ht="12" customHeight="1">
      <c r="A28" s="144"/>
      <c r="B28" s="91" t="s">
        <v>56</v>
      </c>
      <c r="C28" s="103">
        <v>576</v>
      </c>
      <c r="D28" s="98">
        <v>104</v>
      </c>
      <c r="E28" s="98">
        <v>130</v>
      </c>
      <c r="F28" s="40">
        <v>70</v>
      </c>
      <c r="G28" s="40">
        <v>86</v>
      </c>
      <c r="H28" s="40">
        <v>75</v>
      </c>
      <c r="I28" s="40">
        <v>75</v>
      </c>
      <c r="J28" s="40">
        <v>119</v>
      </c>
      <c r="K28" s="40">
        <v>36</v>
      </c>
      <c r="L28" s="40">
        <v>22</v>
      </c>
      <c r="M28" s="40">
        <v>24</v>
      </c>
      <c r="N28" s="40">
        <v>31</v>
      </c>
      <c r="O28" s="40">
        <v>13</v>
      </c>
      <c r="P28" s="40">
        <v>177</v>
      </c>
      <c r="Q28" s="40">
        <v>40</v>
      </c>
    </row>
    <row r="29" spans="1:17" s="39" customFormat="1" ht="12" customHeight="1">
      <c r="A29" s="144"/>
      <c r="B29" s="87"/>
      <c r="C29" s="77">
        <v>100</v>
      </c>
      <c r="D29" s="97">
        <f>D28/$C$28*100</f>
        <v>18.055555555555554</v>
      </c>
      <c r="E29" s="97">
        <f>E28/$C$28*100</f>
        <v>22.569444444444446</v>
      </c>
      <c r="F29" s="97">
        <f t="shared" ref="F29:Q29" si="18">F28/$C$28*100</f>
        <v>12.152777777777777</v>
      </c>
      <c r="G29" s="97">
        <f t="shared" si="18"/>
        <v>14.930555555555555</v>
      </c>
      <c r="H29" s="97">
        <f t="shared" si="18"/>
        <v>13.020833333333334</v>
      </c>
      <c r="I29" s="97">
        <f t="shared" si="18"/>
        <v>13.020833333333334</v>
      </c>
      <c r="J29" s="97">
        <f t="shared" si="18"/>
        <v>20.659722222222221</v>
      </c>
      <c r="K29" s="97">
        <f t="shared" si="18"/>
        <v>6.25</v>
      </c>
      <c r="L29" s="97">
        <f t="shared" si="18"/>
        <v>3.8194444444444446</v>
      </c>
      <c r="M29" s="97">
        <f t="shared" si="18"/>
        <v>4.1666666666666661</v>
      </c>
      <c r="N29" s="97">
        <f t="shared" si="18"/>
        <v>5.3819444444444446</v>
      </c>
      <c r="O29" s="97">
        <f t="shared" si="18"/>
        <v>2.2569444444444442</v>
      </c>
      <c r="P29" s="97">
        <f t="shared" ref="P29" si="19">P28/$C$28*100</f>
        <v>30.729166666666668</v>
      </c>
      <c r="Q29" s="97">
        <f t="shared" si="18"/>
        <v>6.9444444444444446</v>
      </c>
    </row>
    <row r="30" spans="1:17" s="66" customFormat="1" ht="12" customHeight="1">
      <c r="A30" s="144"/>
      <c r="B30" s="88" t="s">
        <v>12</v>
      </c>
      <c r="C30" s="103">
        <v>16</v>
      </c>
      <c r="D30" s="96">
        <v>3</v>
      </c>
      <c r="E30" s="96">
        <v>7</v>
      </c>
      <c r="F30" s="41">
        <v>2</v>
      </c>
      <c r="G30" s="41">
        <v>2</v>
      </c>
      <c r="H30" s="41">
        <v>3</v>
      </c>
      <c r="I30" s="41">
        <v>3</v>
      </c>
      <c r="J30" s="41">
        <v>4</v>
      </c>
      <c r="K30" s="41">
        <v>4</v>
      </c>
      <c r="L30" s="41">
        <v>1</v>
      </c>
      <c r="M30" s="41">
        <v>1</v>
      </c>
      <c r="N30" s="41">
        <v>1</v>
      </c>
      <c r="O30" s="41">
        <v>0</v>
      </c>
      <c r="P30" s="41">
        <v>3</v>
      </c>
      <c r="Q30" s="41">
        <v>2</v>
      </c>
    </row>
    <row r="31" spans="1:17" s="39" customFormat="1" ht="12" customHeight="1">
      <c r="A31" s="145"/>
      <c r="B31" s="90"/>
      <c r="C31" s="75">
        <v>100</v>
      </c>
      <c r="D31" s="97">
        <f>D30/$C$30*100</f>
        <v>18.75</v>
      </c>
      <c r="E31" s="97">
        <f>E30/$C$30*100</f>
        <v>43.75</v>
      </c>
      <c r="F31" s="97">
        <f t="shared" ref="F31:Q31" si="20">F30/$C$30*100</f>
        <v>12.5</v>
      </c>
      <c r="G31" s="97">
        <f t="shared" si="20"/>
        <v>12.5</v>
      </c>
      <c r="H31" s="97">
        <f t="shared" si="20"/>
        <v>18.75</v>
      </c>
      <c r="I31" s="97">
        <f t="shared" si="20"/>
        <v>18.75</v>
      </c>
      <c r="J31" s="97">
        <f t="shared" si="20"/>
        <v>25</v>
      </c>
      <c r="K31" s="97">
        <f t="shared" si="20"/>
        <v>25</v>
      </c>
      <c r="L31" s="97">
        <f t="shared" si="20"/>
        <v>6.25</v>
      </c>
      <c r="M31" s="97">
        <f t="shared" si="20"/>
        <v>6.25</v>
      </c>
      <c r="N31" s="97">
        <f t="shared" si="20"/>
        <v>6.25</v>
      </c>
      <c r="O31" s="97">
        <f t="shared" si="20"/>
        <v>0</v>
      </c>
      <c r="P31" s="97">
        <f t="shared" ref="P31" si="21">P30/$C$30*100</f>
        <v>18.75</v>
      </c>
      <c r="Q31" s="97">
        <f t="shared" si="20"/>
        <v>12.5</v>
      </c>
    </row>
    <row r="32" spans="1:17" s="66" customFormat="1" ht="12" customHeight="1">
      <c r="A32" s="143" t="s">
        <v>20</v>
      </c>
      <c r="B32" s="91" t="s">
        <v>21</v>
      </c>
      <c r="C32" s="102">
        <v>297</v>
      </c>
      <c r="D32" s="85">
        <v>65</v>
      </c>
      <c r="E32" s="85">
        <v>84</v>
      </c>
      <c r="F32" s="36">
        <v>51</v>
      </c>
      <c r="G32" s="36">
        <v>73</v>
      </c>
      <c r="H32" s="36">
        <v>65</v>
      </c>
      <c r="I32" s="36">
        <v>45</v>
      </c>
      <c r="J32" s="36">
        <v>72</v>
      </c>
      <c r="K32" s="36">
        <v>61</v>
      </c>
      <c r="L32" s="36">
        <v>69</v>
      </c>
      <c r="M32" s="36">
        <v>18</v>
      </c>
      <c r="N32" s="36">
        <v>36</v>
      </c>
      <c r="O32" s="36">
        <v>6</v>
      </c>
      <c r="P32" s="36">
        <v>49</v>
      </c>
      <c r="Q32" s="36">
        <v>10</v>
      </c>
    </row>
    <row r="33" spans="1:17" s="39" customFormat="1" ht="12" customHeight="1">
      <c r="A33" s="144"/>
      <c r="B33" s="87"/>
      <c r="C33" s="76">
        <v>100</v>
      </c>
      <c r="D33" s="97">
        <f>D32/$C$32*100</f>
        <v>21.885521885521886</v>
      </c>
      <c r="E33" s="97">
        <f>E32/$C$32*100</f>
        <v>28.28282828282828</v>
      </c>
      <c r="F33" s="97">
        <f t="shared" ref="F33:Q33" si="22">F32/$C$32*100</f>
        <v>17.171717171717169</v>
      </c>
      <c r="G33" s="97">
        <f t="shared" si="22"/>
        <v>24.579124579124578</v>
      </c>
      <c r="H33" s="97">
        <f t="shared" si="22"/>
        <v>21.885521885521886</v>
      </c>
      <c r="I33" s="97">
        <f t="shared" si="22"/>
        <v>15.151515151515152</v>
      </c>
      <c r="J33" s="97">
        <f t="shared" si="22"/>
        <v>24.242424242424242</v>
      </c>
      <c r="K33" s="97">
        <f t="shared" si="22"/>
        <v>20.53872053872054</v>
      </c>
      <c r="L33" s="97">
        <f t="shared" si="22"/>
        <v>23.232323232323232</v>
      </c>
      <c r="M33" s="97">
        <f t="shared" si="22"/>
        <v>6.0606060606060606</v>
      </c>
      <c r="N33" s="97">
        <f t="shared" si="22"/>
        <v>12.121212121212121</v>
      </c>
      <c r="O33" s="97">
        <f t="shared" si="22"/>
        <v>2.0202020202020203</v>
      </c>
      <c r="P33" s="97">
        <f t="shared" ref="P33" si="23">P32/$C$32*100</f>
        <v>16.498316498316498</v>
      </c>
      <c r="Q33" s="97">
        <f t="shared" si="22"/>
        <v>3.3670033670033668</v>
      </c>
    </row>
    <row r="34" spans="1:17" s="66" customFormat="1" ht="12" customHeight="1">
      <c r="A34" s="144"/>
      <c r="B34" s="91" t="s">
        <v>22</v>
      </c>
      <c r="C34" s="103">
        <v>327</v>
      </c>
      <c r="D34" s="98">
        <v>105</v>
      </c>
      <c r="E34" s="98">
        <v>117</v>
      </c>
      <c r="F34" s="40">
        <v>58</v>
      </c>
      <c r="G34" s="40">
        <v>89</v>
      </c>
      <c r="H34" s="40">
        <v>73</v>
      </c>
      <c r="I34" s="40">
        <v>67</v>
      </c>
      <c r="J34" s="40">
        <v>105</v>
      </c>
      <c r="K34" s="40">
        <v>69</v>
      </c>
      <c r="L34" s="40">
        <v>57</v>
      </c>
      <c r="M34" s="40">
        <v>21</v>
      </c>
      <c r="N34" s="40">
        <v>27</v>
      </c>
      <c r="O34" s="40">
        <v>8</v>
      </c>
      <c r="P34" s="40">
        <v>44</v>
      </c>
      <c r="Q34" s="40">
        <v>10</v>
      </c>
    </row>
    <row r="35" spans="1:17" s="39" customFormat="1" ht="12" customHeight="1">
      <c r="A35" s="144"/>
      <c r="B35" s="87"/>
      <c r="C35" s="77">
        <v>100</v>
      </c>
      <c r="D35" s="97">
        <f>D34/$C$34*100</f>
        <v>32.11009174311927</v>
      </c>
      <c r="E35" s="97">
        <f>E34/$C$34*100</f>
        <v>35.779816513761467</v>
      </c>
      <c r="F35" s="97">
        <f t="shared" ref="F35:Q35" si="24">F34/$C$34*100</f>
        <v>17.737003058103976</v>
      </c>
      <c r="G35" s="97">
        <f t="shared" si="24"/>
        <v>27.217125382262996</v>
      </c>
      <c r="H35" s="97">
        <f t="shared" si="24"/>
        <v>22.324159021406729</v>
      </c>
      <c r="I35" s="97">
        <f t="shared" si="24"/>
        <v>20.489296636085626</v>
      </c>
      <c r="J35" s="97">
        <f t="shared" si="24"/>
        <v>32.11009174311927</v>
      </c>
      <c r="K35" s="97">
        <f t="shared" si="24"/>
        <v>21.100917431192663</v>
      </c>
      <c r="L35" s="97">
        <f t="shared" si="24"/>
        <v>17.431192660550458</v>
      </c>
      <c r="M35" s="97">
        <f t="shared" si="24"/>
        <v>6.4220183486238538</v>
      </c>
      <c r="N35" s="97">
        <f t="shared" si="24"/>
        <v>8.2568807339449553</v>
      </c>
      <c r="O35" s="97">
        <f t="shared" si="24"/>
        <v>2.4464831804281344</v>
      </c>
      <c r="P35" s="97">
        <f t="shared" ref="P35" si="25">P34/$C$34*100</f>
        <v>13.455657492354739</v>
      </c>
      <c r="Q35" s="97">
        <f t="shared" si="24"/>
        <v>3.0581039755351682</v>
      </c>
    </row>
    <row r="36" spans="1:17" s="66" customFormat="1" ht="12" customHeight="1">
      <c r="A36" s="144"/>
      <c r="B36" s="88" t="s">
        <v>23</v>
      </c>
      <c r="C36" s="76">
        <v>296</v>
      </c>
      <c r="D36" s="96">
        <v>70</v>
      </c>
      <c r="E36" s="96">
        <v>96</v>
      </c>
      <c r="F36" s="41">
        <v>30</v>
      </c>
      <c r="G36" s="41">
        <v>63</v>
      </c>
      <c r="H36" s="41">
        <v>44</v>
      </c>
      <c r="I36" s="41">
        <v>49</v>
      </c>
      <c r="J36" s="41">
        <v>73</v>
      </c>
      <c r="K36" s="41">
        <v>59</v>
      </c>
      <c r="L36" s="41">
        <v>46</v>
      </c>
      <c r="M36" s="41">
        <v>15</v>
      </c>
      <c r="N36" s="41">
        <v>29</v>
      </c>
      <c r="O36" s="41">
        <v>4</v>
      </c>
      <c r="P36" s="41">
        <v>66</v>
      </c>
      <c r="Q36" s="41">
        <v>5</v>
      </c>
    </row>
    <row r="37" spans="1:17" s="39" customFormat="1" ht="12" customHeight="1">
      <c r="A37" s="144"/>
      <c r="B37" s="87"/>
      <c r="C37" s="76">
        <v>100</v>
      </c>
      <c r="D37" s="97">
        <f>D36/$C$36*100</f>
        <v>23.648648648648649</v>
      </c>
      <c r="E37" s="97">
        <f>E36/$C$36*100</f>
        <v>32.432432432432435</v>
      </c>
      <c r="F37" s="97">
        <f t="shared" ref="F37:Q37" si="26">F36/$C$36*100</f>
        <v>10.135135135135135</v>
      </c>
      <c r="G37" s="97">
        <f t="shared" si="26"/>
        <v>21.283783783783782</v>
      </c>
      <c r="H37" s="97">
        <f t="shared" si="26"/>
        <v>14.864864864864865</v>
      </c>
      <c r="I37" s="97">
        <f t="shared" si="26"/>
        <v>16.554054054054053</v>
      </c>
      <c r="J37" s="97">
        <f t="shared" si="26"/>
        <v>24.662162162162161</v>
      </c>
      <c r="K37" s="97">
        <f t="shared" si="26"/>
        <v>19.932432432432432</v>
      </c>
      <c r="L37" s="97">
        <f t="shared" si="26"/>
        <v>15.54054054054054</v>
      </c>
      <c r="M37" s="97">
        <f t="shared" si="26"/>
        <v>5.0675675675675675</v>
      </c>
      <c r="N37" s="97">
        <f t="shared" si="26"/>
        <v>9.7972972972972965</v>
      </c>
      <c r="O37" s="97">
        <f t="shared" si="26"/>
        <v>1.3513513513513513</v>
      </c>
      <c r="P37" s="97">
        <f t="shared" ref="P37" si="27">P36/$C$36*100</f>
        <v>22.297297297297298</v>
      </c>
      <c r="Q37" s="97">
        <f t="shared" si="26"/>
        <v>1.6891891891891893</v>
      </c>
    </row>
    <row r="38" spans="1:17" s="66" customFormat="1" ht="12" customHeight="1">
      <c r="A38" s="144"/>
      <c r="B38" s="88" t="s">
        <v>24</v>
      </c>
      <c r="C38" s="103">
        <v>224</v>
      </c>
      <c r="D38" s="98">
        <v>54</v>
      </c>
      <c r="E38" s="98">
        <v>66</v>
      </c>
      <c r="F38" s="40">
        <v>26</v>
      </c>
      <c r="G38" s="40">
        <v>65</v>
      </c>
      <c r="H38" s="40">
        <v>54</v>
      </c>
      <c r="I38" s="40">
        <v>39</v>
      </c>
      <c r="J38" s="40">
        <v>59</v>
      </c>
      <c r="K38" s="40">
        <v>36</v>
      </c>
      <c r="L38" s="40">
        <v>37</v>
      </c>
      <c r="M38" s="40">
        <v>7</v>
      </c>
      <c r="N38" s="40">
        <v>18</v>
      </c>
      <c r="O38" s="40">
        <v>9</v>
      </c>
      <c r="P38" s="40">
        <v>42</v>
      </c>
      <c r="Q38" s="40">
        <v>5</v>
      </c>
    </row>
    <row r="39" spans="1:17" s="39" customFormat="1" ht="12" customHeight="1">
      <c r="A39" s="144"/>
      <c r="B39" s="87"/>
      <c r="C39" s="77">
        <v>100</v>
      </c>
      <c r="D39" s="97">
        <f>D38/$C$38*100</f>
        <v>24.107142857142858</v>
      </c>
      <c r="E39" s="97">
        <f>E38/$C$38*100</f>
        <v>29.464285714285715</v>
      </c>
      <c r="F39" s="97">
        <f t="shared" ref="F39:Q39" si="28">F38/$C$38*100</f>
        <v>11.607142857142858</v>
      </c>
      <c r="G39" s="97">
        <f t="shared" si="28"/>
        <v>29.017857142857146</v>
      </c>
      <c r="H39" s="97">
        <f t="shared" si="28"/>
        <v>24.107142857142858</v>
      </c>
      <c r="I39" s="97">
        <f t="shared" si="28"/>
        <v>17.410714285714285</v>
      </c>
      <c r="J39" s="97">
        <f t="shared" si="28"/>
        <v>26.339285714285715</v>
      </c>
      <c r="K39" s="97">
        <f t="shared" si="28"/>
        <v>16.071428571428573</v>
      </c>
      <c r="L39" s="97">
        <f t="shared" si="28"/>
        <v>16.517857142857142</v>
      </c>
      <c r="M39" s="97">
        <f t="shared" si="28"/>
        <v>3.125</v>
      </c>
      <c r="N39" s="97">
        <f t="shared" si="28"/>
        <v>8.0357142857142865</v>
      </c>
      <c r="O39" s="97">
        <f t="shared" si="28"/>
        <v>4.0178571428571432</v>
      </c>
      <c r="P39" s="97">
        <f t="shared" ref="P39" si="29">P38/$C$38*100</f>
        <v>18.75</v>
      </c>
      <c r="Q39" s="97">
        <f t="shared" si="28"/>
        <v>2.2321428571428572</v>
      </c>
    </row>
    <row r="40" spans="1:17" s="66" customFormat="1" ht="12" customHeight="1">
      <c r="A40" s="144"/>
      <c r="B40" s="88" t="s">
        <v>25</v>
      </c>
      <c r="C40" s="76">
        <v>154</v>
      </c>
      <c r="D40" s="96">
        <v>33</v>
      </c>
      <c r="E40" s="96">
        <v>36</v>
      </c>
      <c r="F40" s="41">
        <v>17</v>
      </c>
      <c r="G40" s="41">
        <v>35</v>
      </c>
      <c r="H40" s="41">
        <v>35</v>
      </c>
      <c r="I40" s="41">
        <v>32</v>
      </c>
      <c r="J40" s="41">
        <v>46</v>
      </c>
      <c r="K40" s="41">
        <v>23</v>
      </c>
      <c r="L40" s="41">
        <v>24</v>
      </c>
      <c r="M40" s="41">
        <v>8</v>
      </c>
      <c r="N40" s="41">
        <v>11</v>
      </c>
      <c r="O40" s="41">
        <v>3</v>
      </c>
      <c r="P40" s="41">
        <v>35</v>
      </c>
      <c r="Q40" s="41">
        <v>5</v>
      </c>
    </row>
    <row r="41" spans="1:17" s="39" customFormat="1" ht="12" customHeight="1">
      <c r="A41" s="144"/>
      <c r="B41" s="87"/>
      <c r="C41" s="76">
        <v>100</v>
      </c>
      <c r="D41" s="97">
        <f>D40/$C$40*100</f>
        <v>21.428571428571427</v>
      </c>
      <c r="E41" s="97">
        <f>E40/$C$40*100</f>
        <v>23.376623376623375</v>
      </c>
      <c r="F41" s="97">
        <f t="shared" ref="F41:Q41" si="30">F40/$C$40*100</f>
        <v>11.038961038961039</v>
      </c>
      <c r="G41" s="97">
        <f t="shared" si="30"/>
        <v>22.727272727272727</v>
      </c>
      <c r="H41" s="97">
        <f t="shared" si="30"/>
        <v>22.727272727272727</v>
      </c>
      <c r="I41" s="97">
        <f t="shared" si="30"/>
        <v>20.779220779220779</v>
      </c>
      <c r="J41" s="97">
        <f t="shared" si="30"/>
        <v>29.870129870129869</v>
      </c>
      <c r="K41" s="97">
        <f t="shared" si="30"/>
        <v>14.935064935064934</v>
      </c>
      <c r="L41" s="97">
        <f t="shared" si="30"/>
        <v>15.584415584415584</v>
      </c>
      <c r="M41" s="97">
        <f t="shared" si="30"/>
        <v>5.1948051948051948</v>
      </c>
      <c r="N41" s="97">
        <f t="shared" si="30"/>
        <v>7.1428571428571423</v>
      </c>
      <c r="O41" s="97">
        <f t="shared" si="30"/>
        <v>1.948051948051948</v>
      </c>
      <c r="P41" s="97">
        <f t="shared" ref="P41" si="31">P40/$C$40*100</f>
        <v>22.727272727272727</v>
      </c>
      <c r="Q41" s="97">
        <f t="shared" si="30"/>
        <v>3.2467532467532463</v>
      </c>
    </row>
    <row r="42" spans="1:17" s="37" customFormat="1" ht="12" customHeight="1">
      <c r="A42" s="144"/>
      <c r="B42" s="91" t="s">
        <v>26</v>
      </c>
      <c r="C42" s="103">
        <v>257</v>
      </c>
      <c r="D42" s="98">
        <v>71</v>
      </c>
      <c r="E42" s="98">
        <v>82</v>
      </c>
      <c r="F42" s="40">
        <v>32</v>
      </c>
      <c r="G42" s="40">
        <v>59</v>
      </c>
      <c r="H42" s="40">
        <v>51</v>
      </c>
      <c r="I42" s="40">
        <v>45</v>
      </c>
      <c r="J42" s="40">
        <v>73</v>
      </c>
      <c r="K42" s="40">
        <v>61</v>
      </c>
      <c r="L42" s="40">
        <v>48</v>
      </c>
      <c r="M42" s="40">
        <v>14</v>
      </c>
      <c r="N42" s="40">
        <v>29</v>
      </c>
      <c r="O42" s="40">
        <v>4</v>
      </c>
      <c r="P42" s="40">
        <v>43</v>
      </c>
      <c r="Q42" s="40">
        <v>4</v>
      </c>
    </row>
    <row r="43" spans="1:17" s="39" customFormat="1" ht="12" customHeight="1">
      <c r="A43" s="144"/>
      <c r="B43" s="87"/>
      <c r="C43" s="77">
        <v>100</v>
      </c>
      <c r="D43" s="97">
        <f>D42/$C$42*100</f>
        <v>27.626459143968873</v>
      </c>
      <c r="E43" s="97">
        <f>E42/$C$42*100</f>
        <v>31.906614785992215</v>
      </c>
      <c r="F43" s="97">
        <f t="shared" ref="F43:Q43" si="32">F42/$C$42*100</f>
        <v>12.45136186770428</v>
      </c>
      <c r="G43" s="97">
        <f t="shared" si="32"/>
        <v>22.957198443579767</v>
      </c>
      <c r="H43" s="97">
        <f t="shared" si="32"/>
        <v>19.844357976653697</v>
      </c>
      <c r="I43" s="97">
        <f t="shared" si="32"/>
        <v>17.509727626459142</v>
      </c>
      <c r="J43" s="97">
        <f t="shared" si="32"/>
        <v>28.404669260700388</v>
      </c>
      <c r="K43" s="97">
        <f t="shared" si="32"/>
        <v>23.735408560311281</v>
      </c>
      <c r="L43" s="97">
        <f t="shared" si="32"/>
        <v>18.677042801556421</v>
      </c>
      <c r="M43" s="97">
        <f t="shared" si="32"/>
        <v>5.4474708171206228</v>
      </c>
      <c r="N43" s="97">
        <f t="shared" si="32"/>
        <v>11.284046692607005</v>
      </c>
      <c r="O43" s="97">
        <f t="shared" si="32"/>
        <v>1.556420233463035</v>
      </c>
      <c r="P43" s="97">
        <f t="shared" ref="P43" si="33">P42/$C$42*100</f>
        <v>16.731517509727624</v>
      </c>
      <c r="Q43" s="97">
        <f t="shared" si="32"/>
        <v>1.556420233463035</v>
      </c>
    </row>
    <row r="44" spans="1:17" s="37" customFormat="1" ht="12" customHeight="1">
      <c r="A44" s="144"/>
      <c r="B44" s="88" t="s">
        <v>27</v>
      </c>
      <c r="C44" s="76">
        <v>134</v>
      </c>
      <c r="D44" s="96">
        <v>26</v>
      </c>
      <c r="E44" s="96">
        <v>35</v>
      </c>
      <c r="F44" s="41">
        <v>13</v>
      </c>
      <c r="G44" s="41">
        <v>29</v>
      </c>
      <c r="H44" s="41">
        <v>20</v>
      </c>
      <c r="I44" s="41">
        <v>17</v>
      </c>
      <c r="J44" s="41">
        <v>33</v>
      </c>
      <c r="K44" s="41">
        <v>16</v>
      </c>
      <c r="L44" s="41">
        <v>15</v>
      </c>
      <c r="M44" s="41">
        <v>10</v>
      </c>
      <c r="N44" s="41">
        <v>10</v>
      </c>
      <c r="O44" s="41">
        <v>3</v>
      </c>
      <c r="P44" s="41">
        <v>36</v>
      </c>
      <c r="Q44" s="41">
        <v>2</v>
      </c>
    </row>
    <row r="45" spans="1:17" s="39" customFormat="1" ht="12" customHeight="1">
      <c r="A45" s="144"/>
      <c r="B45" s="87"/>
      <c r="C45" s="76">
        <v>100</v>
      </c>
      <c r="D45" s="97">
        <f>D44/$C$44*100</f>
        <v>19.402985074626866</v>
      </c>
      <c r="E45" s="97">
        <f>E44/$C$44*100</f>
        <v>26.119402985074625</v>
      </c>
      <c r="F45" s="97">
        <f t="shared" ref="F45:Q45" si="34">F44/$C$44*100</f>
        <v>9.7014925373134329</v>
      </c>
      <c r="G45" s="97">
        <f t="shared" si="34"/>
        <v>21.641791044776117</v>
      </c>
      <c r="H45" s="97">
        <f t="shared" si="34"/>
        <v>14.925373134328357</v>
      </c>
      <c r="I45" s="97">
        <f t="shared" si="34"/>
        <v>12.686567164179104</v>
      </c>
      <c r="J45" s="97">
        <f t="shared" si="34"/>
        <v>24.626865671641792</v>
      </c>
      <c r="K45" s="97">
        <f t="shared" si="34"/>
        <v>11.940298507462686</v>
      </c>
      <c r="L45" s="97">
        <f t="shared" si="34"/>
        <v>11.194029850746269</v>
      </c>
      <c r="M45" s="97">
        <f t="shared" si="34"/>
        <v>7.4626865671641784</v>
      </c>
      <c r="N45" s="97">
        <f t="shared" si="34"/>
        <v>7.4626865671641784</v>
      </c>
      <c r="O45" s="97">
        <f t="shared" si="34"/>
        <v>2.2388059701492535</v>
      </c>
      <c r="P45" s="97">
        <f t="shared" ref="P45" si="35">P44/$C$44*100</f>
        <v>26.865671641791046</v>
      </c>
      <c r="Q45" s="97">
        <f t="shared" si="34"/>
        <v>1.4925373134328357</v>
      </c>
    </row>
    <row r="46" spans="1:17" s="37" customFormat="1" ht="12" customHeight="1">
      <c r="A46" s="144"/>
      <c r="B46" s="91" t="s">
        <v>28</v>
      </c>
      <c r="C46" s="103">
        <v>178</v>
      </c>
      <c r="D46" s="98">
        <v>33</v>
      </c>
      <c r="E46" s="98">
        <v>53</v>
      </c>
      <c r="F46" s="40">
        <v>10</v>
      </c>
      <c r="G46" s="40">
        <v>35</v>
      </c>
      <c r="H46" s="40">
        <v>42</v>
      </c>
      <c r="I46" s="40">
        <v>26</v>
      </c>
      <c r="J46" s="40">
        <v>44</v>
      </c>
      <c r="K46" s="40">
        <v>29</v>
      </c>
      <c r="L46" s="40">
        <v>26</v>
      </c>
      <c r="M46" s="40">
        <v>7</v>
      </c>
      <c r="N46" s="40">
        <v>17</v>
      </c>
      <c r="O46" s="40">
        <v>2</v>
      </c>
      <c r="P46" s="40">
        <v>41</v>
      </c>
      <c r="Q46" s="40">
        <v>5</v>
      </c>
    </row>
    <row r="47" spans="1:17" s="39" customFormat="1" ht="12" customHeight="1">
      <c r="A47" s="144"/>
      <c r="B47" s="87"/>
      <c r="C47" s="77">
        <v>100</v>
      </c>
      <c r="D47" s="97">
        <f>D46/$C$46*100</f>
        <v>18.539325842696631</v>
      </c>
      <c r="E47" s="97">
        <f>E46/$C$46*100</f>
        <v>29.775280898876407</v>
      </c>
      <c r="F47" s="97">
        <f t="shared" ref="F47:Q47" si="36">F46/$C$46*100</f>
        <v>5.6179775280898872</v>
      </c>
      <c r="G47" s="97">
        <f t="shared" si="36"/>
        <v>19.662921348314608</v>
      </c>
      <c r="H47" s="97">
        <f t="shared" si="36"/>
        <v>23.595505617977526</v>
      </c>
      <c r="I47" s="97">
        <f t="shared" si="36"/>
        <v>14.606741573033707</v>
      </c>
      <c r="J47" s="97">
        <f t="shared" si="36"/>
        <v>24.719101123595504</v>
      </c>
      <c r="K47" s="97">
        <f t="shared" si="36"/>
        <v>16.292134831460675</v>
      </c>
      <c r="L47" s="97">
        <f t="shared" si="36"/>
        <v>14.606741573033707</v>
      </c>
      <c r="M47" s="97">
        <f t="shared" si="36"/>
        <v>3.9325842696629212</v>
      </c>
      <c r="N47" s="97">
        <f t="shared" si="36"/>
        <v>9.5505617977528079</v>
      </c>
      <c r="O47" s="97">
        <f t="shared" si="36"/>
        <v>1.1235955056179776</v>
      </c>
      <c r="P47" s="97">
        <f t="shared" ref="P47" si="37">P46/$C$46*100</f>
        <v>23.033707865168541</v>
      </c>
      <c r="Q47" s="97">
        <f t="shared" si="36"/>
        <v>2.8089887640449436</v>
      </c>
    </row>
    <row r="48" spans="1:17" s="66" customFormat="1" ht="12" customHeight="1">
      <c r="A48" s="144"/>
      <c r="B48" s="88" t="s">
        <v>29</v>
      </c>
      <c r="C48" s="76">
        <v>277</v>
      </c>
      <c r="D48" s="96">
        <v>59</v>
      </c>
      <c r="E48" s="96">
        <v>91</v>
      </c>
      <c r="F48" s="41">
        <v>37</v>
      </c>
      <c r="G48" s="41">
        <v>64</v>
      </c>
      <c r="H48" s="41">
        <v>51</v>
      </c>
      <c r="I48" s="41">
        <v>61</v>
      </c>
      <c r="J48" s="41">
        <v>93</v>
      </c>
      <c r="K48" s="41">
        <v>53</v>
      </c>
      <c r="L48" s="41">
        <v>51</v>
      </c>
      <c r="M48" s="41">
        <v>22</v>
      </c>
      <c r="N48" s="41">
        <v>12</v>
      </c>
      <c r="O48" s="41">
        <v>7</v>
      </c>
      <c r="P48" s="41">
        <v>53</v>
      </c>
      <c r="Q48" s="41">
        <v>7</v>
      </c>
    </row>
    <row r="49" spans="1:17" s="39" customFormat="1" ht="12" customHeight="1">
      <c r="A49" s="144"/>
      <c r="B49" s="87"/>
      <c r="C49" s="76">
        <v>100</v>
      </c>
      <c r="D49" s="97">
        <f>D48/$C$48*100</f>
        <v>21.299638989169676</v>
      </c>
      <c r="E49" s="97">
        <f>E48/$C$48*100</f>
        <v>32.851985559566785</v>
      </c>
      <c r="F49" s="97">
        <f t="shared" ref="F49:Q49" si="38">F48/$C$48*100</f>
        <v>13.357400722021662</v>
      </c>
      <c r="G49" s="97">
        <f t="shared" si="38"/>
        <v>23.104693140794225</v>
      </c>
      <c r="H49" s="97">
        <f t="shared" si="38"/>
        <v>18.411552346570399</v>
      </c>
      <c r="I49" s="97">
        <f t="shared" si="38"/>
        <v>22.021660649819495</v>
      </c>
      <c r="J49" s="97">
        <f t="shared" si="38"/>
        <v>33.574007220216608</v>
      </c>
      <c r="K49" s="97">
        <f t="shared" si="38"/>
        <v>19.133574007220215</v>
      </c>
      <c r="L49" s="97">
        <f t="shared" si="38"/>
        <v>18.411552346570399</v>
      </c>
      <c r="M49" s="97">
        <f t="shared" si="38"/>
        <v>7.9422382671480145</v>
      </c>
      <c r="N49" s="97">
        <f t="shared" si="38"/>
        <v>4.3321299638989164</v>
      </c>
      <c r="O49" s="97">
        <f t="shared" si="38"/>
        <v>2.5270758122743682</v>
      </c>
      <c r="P49" s="97">
        <f t="shared" ref="P49" si="39">P48/$C$48*100</f>
        <v>19.133574007220215</v>
      </c>
      <c r="Q49" s="97">
        <f t="shared" si="38"/>
        <v>2.5270758122743682</v>
      </c>
    </row>
    <row r="50" spans="1:17" s="66" customFormat="1" ht="12" customHeight="1">
      <c r="A50" s="144"/>
      <c r="B50" s="88" t="s">
        <v>30</v>
      </c>
      <c r="C50" s="103">
        <v>169</v>
      </c>
      <c r="D50" s="98">
        <v>30</v>
      </c>
      <c r="E50" s="98">
        <v>48</v>
      </c>
      <c r="F50" s="40">
        <v>19</v>
      </c>
      <c r="G50" s="40">
        <v>44</v>
      </c>
      <c r="H50" s="40">
        <v>24</v>
      </c>
      <c r="I50" s="40">
        <v>27</v>
      </c>
      <c r="J50" s="40">
        <v>54</v>
      </c>
      <c r="K50" s="40">
        <v>22</v>
      </c>
      <c r="L50" s="40">
        <v>19</v>
      </c>
      <c r="M50" s="40">
        <v>14</v>
      </c>
      <c r="N50" s="40">
        <v>17</v>
      </c>
      <c r="O50" s="40">
        <v>5</v>
      </c>
      <c r="P50" s="40">
        <v>36</v>
      </c>
      <c r="Q50" s="40">
        <v>6</v>
      </c>
    </row>
    <row r="51" spans="1:17" s="39" customFormat="1" ht="12" customHeight="1">
      <c r="A51" s="144"/>
      <c r="B51" s="87"/>
      <c r="C51" s="77">
        <v>100</v>
      </c>
      <c r="D51" s="97">
        <f>D50/$C$50*100</f>
        <v>17.751479289940828</v>
      </c>
      <c r="E51" s="97">
        <f>E50/$C$50*100</f>
        <v>28.402366863905325</v>
      </c>
      <c r="F51" s="97">
        <f t="shared" ref="F51:Q51" si="40">F50/$C$50*100</f>
        <v>11.242603550295858</v>
      </c>
      <c r="G51" s="97">
        <f t="shared" si="40"/>
        <v>26.035502958579883</v>
      </c>
      <c r="H51" s="97">
        <f t="shared" si="40"/>
        <v>14.201183431952662</v>
      </c>
      <c r="I51" s="97">
        <f t="shared" si="40"/>
        <v>15.976331360946746</v>
      </c>
      <c r="J51" s="97">
        <f t="shared" si="40"/>
        <v>31.952662721893493</v>
      </c>
      <c r="K51" s="97">
        <f t="shared" si="40"/>
        <v>13.017751479289942</v>
      </c>
      <c r="L51" s="97">
        <f t="shared" si="40"/>
        <v>11.242603550295858</v>
      </c>
      <c r="M51" s="97">
        <f t="shared" si="40"/>
        <v>8.2840236686390547</v>
      </c>
      <c r="N51" s="97">
        <f t="shared" si="40"/>
        <v>10.059171597633137</v>
      </c>
      <c r="O51" s="97">
        <f t="shared" si="40"/>
        <v>2.9585798816568047</v>
      </c>
      <c r="P51" s="97">
        <f t="shared" ref="P51" si="41">P50/$C$50*100</f>
        <v>21.301775147928996</v>
      </c>
      <c r="Q51" s="97">
        <f t="shared" si="40"/>
        <v>3.5502958579881656</v>
      </c>
    </row>
    <row r="52" spans="1:17" s="66" customFormat="1" ht="12" customHeight="1">
      <c r="A52" s="144"/>
      <c r="B52" s="88" t="s">
        <v>12</v>
      </c>
      <c r="C52" s="76">
        <v>19</v>
      </c>
      <c r="D52" s="96">
        <v>4</v>
      </c>
      <c r="E52" s="96">
        <v>8</v>
      </c>
      <c r="F52" s="41">
        <v>3</v>
      </c>
      <c r="G52" s="41">
        <v>3</v>
      </c>
      <c r="H52" s="41">
        <v>4</v>
      </c>
      <c r="I52" s="41">
        <v>4</v>
      </c>
      <c r="J52" s="41">
        <v>5</v>
      </c>
      <c r="K52" s="41">
        <v>5</v>
      </c>
      <c r="L52" s="41">
        <v>1</v>
      </c>
      <c r="M52" s="41">
        <v>1</v>
      </c>
      <c r="N52" s="41">
        <v>2</v>
      </c>
      <c r="O52" s="41">
        <v>0</v>
      </c>
      <c r="P52" s="41">
        <v>5</v>
      </c>
      <c r="Q52" s="41">
        <v>2</v>
      </c>
    </row>
    <row r="53" spans="1:17" s="39" customFormat="1" ht="12" customHeight="1">
      <c r="A53" s="144"/>
      <c r="B53" s="89"/>
      <c r="C53" s="76">
        <v>100</v>
      </c>
      <c r="D53" s="117">
        <f>D52/$C$52*100</f>
        <v>21.052631578947366</v>
      </c>
      <c r="E53" s="117">
        <f>E52/$C$52*100</f>
        <v>42.105263157894733</v>
      </c>
      <c r="F53" s="117">
        <f t="shared" ref="F53:Q53" si="42">F52/$C$52*100</f>
        <v>15.789473684210526</v>
      </c>
      <c r="G53" s="117">
        <f t="shared" si="42"/>
        <v>15.789473684210526</v>
      </c>
      <c r="H53" s="117">
        <f t="shared" si="42"/>
        <v>21.052631578947366</v>
      </c>
      <c r="I53" s="117">
        <f t="shared" si="42"/>
        <v>21.052631578947366</v>
      </c>
      <c r="J53" s="117">
        <f t="shared" si="42"/>
        <v>26.315789473684209</v>
      </c>
      <c r="K53" s="117">
        <f t="shared" si="42"/>
        <v>26.315789473684209</v>
      </c>
      <c r="L53" s="117">
        <f t="shared" si="42"/>
        <v>5.2631578947368416</v>
      </c>
      <c r="M53" s="117">
        <f t="shared" si="42"/>
        <v>5.2631578947368416</v>
      </c>
      <c r="N53" s="117">
        <f t="shared" si="42"/>
        <v>10.526315789473683</v>
      </c>
      <c r="O53" s="117">
        <f t="shared" si="42"/>
        <v>0</v>
      </c>
      <c r="P53" s="117">
        <f t="shared" ref="P53" si="43">P52/$C$52*100</f>
        <v>26.315789473684209</v>
      </c>
      <c r="Q53" s="117">
        <f t="shared" si="42"/>
        <v>10.526315789473683</v>
      </c>
    </row>
    <row r="54" spans="1:17" s="39" customFormat="1" ht="12" customHeight="1">
      <c r="A54" s="143" t="s">
        <v>42</v>
      </c>
      <c r="B54" s="121" t="s">
        <v>53</v>
      </c>
      <c r="C54" s="102">
        <v>652</v>
      </c>
      <c r="D54" s="85">
        <v>177</v>
      </c>
      <c r="E54" s="85">
        <v>207</v>
      </c>
      <c r="F54" s="36">
        <v>86</v>
      </c>
      <c r="G54" s="36">
        <v>196</v>
      </c>
      <c r="H54" s="36">
        <v>155</v>
      </c>
      <c r="I54" s="36">
        <v>117</v>
      </c>
      <c r="J54" s="36">
        <v>196</v>
      </c>
      <c r="K54" s="36">
        <v>163</v>
      </c>
      <c r="L54" s="36">
        <v>174</v>
      </c>
      <c r="M54" s="36">
        <v>42</v>
      </c>
      <c r="N54" s="36">
        <v>69</v>
      </c>
      <c r="O54" s="36">
        <v>9</v>
      </c>
      <c r="P54" s="36">
        <v>86</v>
      </c>
      <c r="Q54" s="36">
        <v>12</v>
      </c>
    </row>
    <row r="55" spans="1:17" s="39" customFormat="1" ht="12" customHeight="1">
      <c r="A55" s="144"/>
      <c r="B55" s="92"/>
      <c r="C55" s="77">
        <v>100</v>
      </c>
      <c r="D55" s="97">
        <f>D54/$C$54*100</f>
        <v>27.14723926380368</v>
      </c>
      <c r="E55" s="97">
        <f>E54/$C$54*100</f>
        <v>31.74846625766871</v>
      </c>
      <c r="F55" s="97">
        <f t="shared" ref="F55:Q55" si="44">F54/$C$54*100</f>
        <v>13.190184049079754</v>
      </c>
      <c r="G55" s="97">
        <f t="shared" si="44"/>
        <v>30.061349693251532</v>
      </c>
      <c r="H55" s="97">
        <f t="shared" si="44"/>
        <v>23.773006134969325</v>
      </c>
      <c r="I55" s="97">
        <f t="shared" si="44"/>
        <v>17.94478527607362</v>
      </c>
      <c r="J55" s="97">
        <f t="shared" si="44"/>
        <v>30.061349693251532</v>
      </c>
      <c r="K55" s="97">
        <f t="shared" si="44"/>
        <v>25</v>
      </c>
      <c r="L55" s="97">
        <f t="shared" si="44"/>
        <v>26.687116564417181</v>
      </c>
      <c r="M55" s="97">
        <f t="shared" si="44"/>
        <v>6.4417177914110431</v>
      </c>
      <c r="N55" s="97">
        <f t="shared" si="44"/>
        <v>10.582822085889571</v>
      </c>
      <c r="O55" s="97">
        <f t="shared" si="44"/>
        <v>1.3803680981595092</v>
      </c>
      <c r="P55" s="97">
        <f t="shared" ref="P55" si="45">P54/$C$54*100</f>
        <v>13.190184049079754</v>
      </c>
      <c r="Q55" s="97">
        <f t="shared" si="44"/>
        <v>1.8404907975460123</v>
      </c>
    </row>
    <row r="56" spans="1:17" s="39" customFormat="1" ht="12" customHeight="1">
      <c r="A56" s="144"/>
      <c r="B56" s="93" t="s">
        <v>43</v>
      </c>
      <c r="C56" s="76">
        <v>107</v>
      </c>
      <c r="D56" s="96">
        <v>28</v>
      </c>
      <c r="E56" s="96">
        <v>33</v>
      </c>
      <c r="F56" s="41">
        <v>13</v>
      </c>
      <c r="G56" s="41">
        <v>25</v>
      </c>
      <c r="H56" s="41">
        <v>15</v>
      </c>
      <c r="I56" s="41">
        <v>17</v>
      </c>
      <c r="J56" s="41">
        <v>28</v>
      </c>
      <c r="K56" s="41">
        <v>30</v>
      </c>
      <c r="L56" s="41">
        <v>33</v>
      </c>
      <c r="M56" s="41">
        <v>5</v>
      </c>
      <c r="N56" s="41">
        <v>16</v>
      </c>
      <c r="O56" s="41">
        <v>2</v>
      </c>
      <c r="P56" s="41">
        <v>14</v>
      </c>
      <c r="Q56" s="41">
        <v>0</v>
      </c>
    </row>
    <row r="57" spans="1:17" s="39" customFormat="1" ht="12" customHeight="1">
      <c r="A57" s="144"/>
      <c r="B57" s="92"/>
      <c r="C57" s="76">
        <v>100</v>
      </c>
      <c r="D57" s="97">
        <f>D56/$C$56*100</f>
        <v>26.168224299065418</v>
      </c>
      <c r="E57" s="97">
        <f>E56/$C$56*100</f>
        <v>30.841121495327101</v>
      </c>
      <c r="F57" s="97">
        <f t="shared" ref="F57:Q57" si="46">F56/$C$56*100</f>
        <v>12.149532710280374</v>
      </c>
      <c r="G57" s="97">
        <f t="shared" si="46"/>
        <v>23.364485981308412</v>
      </c>
      <c r="H57" s="97">
        <f t="shared" si="46"/>
        <v>14.018691588785046</v>
      </c>
      <c r="I57" s="97">
        <f t="shared" si="46"/>
        <v>15.887850467289718</v>
      </c>
      <c r="J57" s="97">
        <f t="shared" si="46"/>
        <v>26.168224299065418</v>
      </c>
      <c r="K57" s="97">
        <f t="shared" si="46"/>
        <v>28.037383177570092</v>
      </c>
      <c r="L57" s="97">
        <f t="shared" si="46"/>
        <v>30.841121495327101</v>
      </c>
      <c r="M57" s="97">
        <f t="shared" si="46"/>
        <v>4.6728971962616823</v>
      </c>
      <c r="N57" s="97">
        <f t="shared" si="46"/>
        <v>14.953271028037381</v>
      </c>
      <c r="O57" s="97">
        <f t="shared" si="46"/>
        <v>1.8691588785046727</v>
      </c>
      <c r="P57" s="97">
        <f t="shared" ref="P57" si="47">P56/$C$56*100</f>
        <v>13.084112149532709</v>
      </c>
      <c r="Q57" s="97">
        <f t="shared" si="46"/>
        <v>0</v>
      </c>
    </row>
    <row r="58" spans="1:17" s="39" customFormat="1" ht="12" customHeight="1">
      <c r="A58" s="144"/>
      <c r="B58" s="93" t="s">
        <v>44</v>
      </c>
      <c r="C58" s="103">
        <v>119</v>
      </c>
      <c r="D58" s="98">
        <v>24</v>
      </c>
      <c r="E58" s="98">
        <v>31</v>
      </c>
      <c r="F58" s="40">
        <v>19</v>
      </c>
      <c r="G58" s="40">
        <v>22</v>
      </c>
      <c r="H58" s="40">
        <v>26</v>
      </c>
      <c r="I58" s="40">
        <v>23</v>
      </c>
      <c r="J58" s="40">
        <v>28</v>
      </c>
      <c r="K58" s="40">
        <v>23</v>
      </c>
      <c r="L58" s="40">
        <v>22</v>
      </c>
      <c r="M58" s="40">
        <v>5</v>
      </c>
      <c r="N58" s="40">
        <v>10</v>
      </c>
      <c r="O58" s="40">
        <v>4</v>
      </c>
      <c r="P58" s="40">
        <v>25</v>
      </c>
      <c r="Q58" s="40">
        <v>2</v>
      </c>
    </row>
    <row r="59" spans="1:17" s="39" customFormat="1" ht="12" customHeight="1">
      <c r="A59" s="144"/>
      <c r="B59" s="92"/>
      <c r="C59" s="77">
        <v>100</v>
      </c>
      <c r="D59" s="97">
        <f>D58/$C$58*100</f>
        <v>20.168067226890756</v>
      </c>
      <c r="E59" s="97">
        <f>E58/$C$58*100</f>
        <v>26.05042016806723</v>
      </c>
      <c r="F59" s="97">
        <f t="shared" ref="F59:Q59" si="48">F58/$C$58*100</f>
        <v>15.966386554621847</v>
      </c>
      <c r="G59" s="97">
        <f t="shared" si="48"/>
        <v>18.487394957983195</v>
      </c>
      <c r="H59" s="97">
        <f t="shared" si="48"/>
        <v>21.84873949579832</v>
      </c>
      <c r="I59" s="97">
        <f t="shared" si="48"/>
        <v>19.327731092436977</v>
      </c>
      <c r="J59" s="97">
        <f t="shared" si="48"/>
        <v>23.52941176470588</v>
      </c>
      <c r="K59" s="97">
        <f t="shared" si="48"/>
        <v>19.327731092436977</v>
      </c>
      <c r="L59" s="97">
        <f t="shared" si="48"/>
        <v>18.487394957983195</v>
      </c>
      <c r="M59" s="97">
        <f t="shared" si="48"/>
        <v>4.2016806722689077</v>
      </c>
      <c r="N59" s="97">
        <f t="shared" si="48"/>
        <v>8.4033613445378155</v>
      </c>
      <c r="O59" s="97">
        <f t="shared" si="48"/>
        <v>3.3613445378151261</v>
      </c>
      <c r="P59" s="97">
        <f t="shared" ref="P59" si="49">P58/$C$58*100</f>
        <v>21.008403361344538</v>
      </c>
      <c r="Q59" s="97">
        <f t="shared" si="48"/>
        <v>1.680672268907563</v>
      </c>
    </row>
    <row r="60" spans="1:17" s="39" customFormat="1" ht="12" customHeight="1">
      <c r="A60" s="144"/>
      <c r="B60" s="93" t="s">
        <v>45</v>
      </c>
      <c r="C60" s="76">
        <v>360</v>
      </c>
      <c r="D60" s="96">
        <v>85</v>
      </c>
      <c r="E60" s="96">
        <v>112</v>
      </c>
      <c r="F60" s="41">
        <v>53</v>
      </c>
      <c r="G60" s="41">
        <v>95</v>
      </c>
      <c r="H60" s="41">
        <v>89</v>
      </c>
      <c r="I60" s="41">
        <v>79</v>
      </c>
      <c r="J60" s="41">
        <v>114</v>
      </c>
      <c r="K60" s="41">
        <v>73</v>
      </c>
      <c r="L60" s="41">
        <v>50</v>
      </c>
      <c r="M60" s="41">
        <v>21</v>
      </c>
      <c r="N60" s="41">
        <v>33</v>
      </c>
      <c r="O60" s="41">
        <v>7</v>
      </c>
      <c r="P60" s="41">
        <v>63</v>
      </c>
      <c r="Q60" s="41">
        <v>5</v>
      </c>
    </row>
    <row r="61" spans="1:17" s="39" customFormat="1" ht="12" customHeight="1">
      <c r="A61" s="144"/>
      <c r="B61" s="92"/>
      <c r="C61" s="77">
        <v>100</v>
      </c>
      <c r="D61" s="97">
        <f>D60/$C$60*100</f>
        <v>23.611111111111111</v>
      </c>
      <c r="E61" s="97">
        <f>E60/$C$60*100</f>
        <v>31.111111111111111</v>
      </c>
      <c r="F61" s="97">
        <f t="shared" ref="F61:Q61" si="50">F60/$C$60*100</f>
        <v>14.722222222222223</v>
      </c>
      <c r="G61" s="97">
        <f t="shared" si="50"/>
        <v>26.388888888888889</v>
      </c>
      <c r="H61" s="97">
        <f t="shared" si="50"/>
        <v>24.722222222222221</v>
      </c>
      <c r="I61" s="97">
        <f t="shared" si="50"/>
        <v>21.944444444444443</v>
      </c>
      <c r="J61" s="97">
        <f t="shared" si="50"/>
        <v>31.666666666666664</v>
      </c>
      <c r="K61" s="97">
        <f t="shared" si="50"/>
        <v>20.277777777777779</v>
      </c>
      <c r="L61" s="97">
        <f t="shared" si="50"/>
        <v>13.888888888888889</v>
      </c>
      <c r="M61" s="97">
        <f t="shared" si="50"/>
        <v>5.833333333333333</v>
      </c>
      <c r="N61" s="97">
        <f t="shared" si="50"/>
        <v>9.1666666666666661</v>
      </c>
      <c r="O61" s="97">
        <f t="shared" si="50"/>
        <v>1.9444444444444444</v>
      </c>
      <c r="P61" s="97">
        <f t="shared" ref="P61" si="51">P60/$C$60*100</f>
        <v>17.5</v>
      </c>
      <c r="Q61" s="97">
        <f t="shared" si="50"/>
        <v>1.3888888888888888</v>
      </c>
    </row>
    <row r="62" spans="1:17" s="39" customFormat="1" ht="12" customHeight="1">
      <c r="A62" s="144"/>
      <c r="B62" s="93" t="s">
        <v>46</v>
      </c>
      <c r="C62" s="103">
        <v>513</v>
      </c>
      <c r="D62" s="98">
        <v>124</v>
      </c>
      <c r="E62" s="98">
        <v>179</v>
      </c>
      <c r="F62" s="40">
        <v>63</v>
      </c>
      <c r="G62" s="40">
        <v>106</v>
      </c>
      <c r="H62" s="40">
        <v>90</v>
      </c>
      <c r="I62" s="40">
        <v>90</v>
      </c>
      <c r="J62" s="40">
        <v>154</v>
      </c>
      <c r="K62" s="40">
        <v>78</v>
      </c>
      <c r="L62" s="40">
        <v>63</v>
      </c>
      <c r="M62" s="40">
        <v>26</v>
      </c>
      <c r="N62" s="40">
        <v>39</v>
      </c>
      <c r="O62" s="40">
        <v>10</v>
      </c>
      <c r="P62" s="40">
        <v>102</v>
      </c>
      <c r="Q62" s="40">
        <v>20</v>
      </c>
    </row>
    <row r="63" spans="1:17" s="39" customFormat="1" ht="12" customHeight="1">
      <c r="A63" s="144"/>
      <c r="B63" s="92"/>
      <c r="C63" s="77">
        <v>100</v>
      </c>
      <c r="D63" s="97">
        <f>D62/$C$62*100</f>
        <v>24.171539961013643</v>
      </c>
      <c r="E63" s="97">
        <f>E62/$C$62*100</f>
        <v>34.892787524366469</v>
      </c>
      <c r="F63" s="97">
        <f t="shared" ref="F63:Q63" si="52">F62/$C$62*100</f>
        <v>12.280701754385964</v>
      </c>
      <c r="G63" s="97">
        <f t="shared" si="52"/>
        <v>20.662768031189081</v>
      </c>
      <c r="H63" s="97">
        <f t="shared" si="52"/>
        <v>17.543859649122805</v>
      </c>
      <c r="I63" s="97">
        <f t="shared" si="52"/>
        <v>17.543859649122805</v>
      </c>
      <c r="J63" s="97">
        <f t="shared" si="52"/>
        <v>30.019493177387911</v>
      </c>
      <c r="K63" s="97">
        <f t="shared" si="52"/>
        <v>15.204678362573098</v>
      </c>
      <c r="L63" s="97">
        <f t="shared" si="52"/>
        <v>12.280701754385964</v>
      </c>
      <c r="M63" s="97">
        <f t="shared" si="52"/>
        <v>5.0682261208577</v>
      </c>
      <c r="N63" s="97">
        <f t="shared" si="52"/>
        <v>7.6023391812865491</v>
      </c>
      <c r="O63" s="97">
        <f t="shared" si="52"/>
        <v>1.9493177387914229</v>
      </c>
      <c r="P63" s="97">
        <f t="shared" ref="P63" si="53">P62/$C$62*100</f>
        <v>19.883040935672515</v>
      </c>
      <c r="Q63" s="97">
        <f t="shared" si="52"/>
        <v>3.8986354775828458</v>
      </c>
    </row>
    <row r="64" spans="1:17" s="39" customFormat="1" ht="12" customHeight="1">
      <c r="A64" s="144"/>
      <c r="B64" s="95" t="s">
        <v>47</v>
      </c>
      <c r="C64" s="76">
        <v>31</v>
      </c>
      <c r="D64" s="96">
        <v>4</v>
      </c>
      <c r="E64" s="96">
        <v>6</v>
      </c>
      <c r="F64" s="41">
        <v>4</v>
      </c>
      <c r="G64" s="41">
        <v>6</v>
      </c>
      <c r="H64" s="41">
        <v>5</v>
      </c>
      <c r="I64" s="41">
        <v>3</v>
      </c>
      <c r="J64" s="41">
        <v>2</v>
      </c>
      <c r="K64" s="41">
        <v>8</v>
      </c>
      <c r="L64" s="41">
        <v>9</v>
      </c>
      <c r="M64" s="41">
        <v>1</v>
      </c>
      <c r="N64" s="41">
        <v>3</v>
      </c>
      <c r="O64" s="41">
        <v>2</v>
      </c>
      <c r="P64" s="41">
        <v>6</v>
      </c>
      <c r="Q64" s="41">
        <v>1</v>
      </c>
    </row>
    <row r="65" spans="1:17" s="39" customFormat="1" ht="12" customHeight="1">
      <c r="A65" s="144"/>
      <c r="B65" s="92"/>
      <c r="C65" s="76">
        <v>100</v>
      </c>
      <c r="D65" s="97">
        <f>D64/$C$64*100</f>
        <v>12.903225806451612</v>
      </c>
      <c r="E65" s="97">
        <f>E64/$C$64*100</f>
        <v>19.35483870967742</v>
      </c>
      <c r="F65" s="97">
        <f t="shared" ref="F65:Q65" si="54">F64/$C$64*100</f>
        <v>12.903225806451612</v>
      </c>
      <c r="G65" s="97">
        <f t="shared" si="54"/>
        <v>19.35483870967742</v>
      </c>
      <c r="H65" s="97">
        <f t="shared" si="54"/>
        <v>16.129032258064516</v>
      </c>
      <c r="I65" s="97">
        <f t="shared" si="54"/>
        <v>9.67741935483871</v>
      </c>
      <c r="J65" s="97">
        <f t="shared" si="54"/>
        <v>6.4516129032258061</v>
      </c>
      <c r="K65" s="97">
        <f t="shared" si="54"/>
        <v>25.806451612903224</v>
      </c>
      <c r="L65" s="97">
        <f t="shared" si="54"/>
        <v>29.032258064516132</v>
      </c>
      <c r="M65" s="97">
        <f t="shared" si="54"/>
        <v>3.225806451612903</v>
      </c>
      <c r="N65" s="97">
        <f t="shared" si="54"/>
        <v>9.67741935483871</v>
      </c>
      <c r="O65" s="97">
        <f t="shared" si="54"/>
        <v>6.4516129032258061</v>
      </c>
      <c r="P65" s="97">
        <f t="shared" ref="P65" si="55">P64/$C$64*100</f>
        <v>19.35483870967742</v>
      </c>
      <c r="Q65" s="97">
        <f t="shared" si="54"/>
        <v>3.225806451612903</v>
      </c>
    </row>
    <row r="66" spans="1:17" s="39" customFormat="1" ht="12" customHeight="1">
      <c r="A66" s="144"/>
      <c r="B66" s="93" t="s">
        <v>48</v>
      </c>
      <c r="C66" s="103">
        <v>449</v>
      </c>
      <c r="D66" s="98">
        <v>84</v>
      </c>
      <c r="E66" s="98">
        <v>112</v>
      </c>
      <c r="F66" s="40">
        <v>43</v>
      </c>
      <c r="G66" s="40">
        <v>80</v>
      </c>
      <c r="H66" s="40">
        <v>62</v>
      </c>
      <c r="I66" s="40">
        <v>64</v>
      </c>
      <c r="J66" s="40">
        <v>100</v>
      </c>
      <c r="K66" s="40">
        <v>42</v>
      </c>
      <c r="L66" s="40">
        <v>30</v>
      </c>
      <c r="M66" s="40">
        <v>26</v>
      </c>
      <c r="N66" s="40">
        <v>29</v>
      </c>
      <c r="O66" s="40">
        <v>13</v>
      </c>
      <c r="P66" s="40">
        <v>133</v>
      </c>
      <c r="Q66" s="40">
        <v>15</v>
      </c>
    </row>
    <row r="67" spans="1:17" s="39" customFormat="1" ht="12" customHeight="1">
      <c r="A67" s="144"/>
      <c r="B67" s="92"/>
      <c r="C67" s="77">
        <v>100</v>
      </c>
      <c r="D67" s="97">
        <f>D66/$C$66*100</f>
        <v>18.70824053452116</v>
      </c>
      <c r="E67" s="97">
        <f>E66/$C$66*100</f>
        <v>24.944320712694878</v>
      </c>
      <c r="F67" s="97">
        <f t="shared" ref="F67:Q67" si="56">F66/$C$66*100</f>
        <v>9.5768374164810695</v>
      </c>
      <c r="G67" s="97">
        <f t="shared" si="56"/>
        <v>17.817371937639198</v>
      </c>
      <c r="H67" s="97">
        <f t="shared" si="56"/>
        <v>13.808463251670378</v>
      </c>
      <c r="I67" s="97">
        <f t="shared" si="56"/>
        <v>14.253897550111358</v>
      </c>
      <c r="J67" s="97">
        <f t="shared" si="56"/>
        <v>22.271714922049</v>
      </c>
      <c r="K67" s="97">
        <f t="shared" si="56"/>
        <v>9.3541202672605799</v>
      </c>
      <c r="L67" s="97">
        <f t="shared" si="56"/>
        <v>6.6815144766146997</v>
      </c>
      <c r="M67" s="97">
        <f t="shared" si="56"/>
        <v>5.7906458797327396</v>
      </c>
      <c r="N67" s="97">
        <f t="shared" si="56"/>
        <v>6.4587973273942101</v>
      </c>
      <c r="O67" s="97">
        <f t="shared" si="56"/>
        <v>2.8953229398663698</v>
      </c>
      <c r="P67" s="97">
        <f t="shared" ref="P67" si="57">P66/$C$66*100</f>
        <v>29.621380846325167</v>
      </c>
      <c r="Q67" s="97">
        <f t="shared" si="56"/>
        <v>3.3407572383073498</v>
      </c>
    </row>
    <row r="68" spans="1:17" s="39" customFormat="1" ht="12" customHeight="1">
      <c r="A68" s="144"/>
      <c r="B68" s="93" t="s">
        <v>49</v>
      </c>
      <c r="C68" s="103">
        <v>76</v>
      </c>
      <c r="D68" s="98">
        <v>19</v>
      </c>
      <c r="E68" s="98">
        <v>27</v>
      </c>
      <c r="F68" s="40">
        <v>13</v>
      </c>
      <c r="G68" s="40">
        <v>23</v>
      </c>
      <c r="H68" s="40">
        <v>17</v>
      </c>
      <c r="I68" s="40">
        <v>17</v>
      </c>
      <c r="J68" s="40">
        <v>29</v>
      </c>
      <c r="K68" s="40">
        <v>13</v>
      </c>
      <c r="L68" s="40">
        <v>11</v>
      </c>
      <c r="M68" s="40">
        <v>10</v>
      </c>
      <c r="N68" s="40">
        <v>6</v>
      </c>
      <c r="O68" s="40">
        <v>3</v>
      </c>
      <c r="P68" s="40">
        <v>16</v>
      </c>
      <c r="Q68" s="40">
        <v>4</v>
      </c>
    </row>
    <row r="69" spans="1:17" s="39" customFormat="1" ht="12" customHeight="1">
      <c r="A69" s="144"/>
      <c r="B69" s="92"/>
      <c r="C69" s="77">
        <v>100</v>
      </c>
      <c r="D69" s="97">
        <f>D68/$C$68*100</f>
        <v>25</v>
      </c>
      <c r="E69" s="97">
        <f>E68/$C$68*100</f>
        <v>35.526315789473685</v>
      </c>
      <c r="F69" s="97">
        <f t="shared" ref="F69:Q69" si="58">F68/$C$68*100</f>
        <v>17.105263157894736</v>
      </c>
      <c r="G69" s="97">
        <f t="shared" si="58"/>
        <v>30.263157894736842</v>
      </c>
      <c r="H69" s="97">
        <f t="shared" si="58"/>
        <v>22.368421052631579</v>
      </c>
      <c r="I69" s="97">
        <f t="shared" si="58"/>
        <v>22.368421052631579</v>
      </c>
      <c r="J69" s="97">
        <f t="shared" si="58"/>
        <v>38.15789473684211</v>
      </c>
      <c r="K69" s="97">
        <f t="shared" si="58"/>
        <v>17.105263157894736</v>
      </c>
      <c r="L69" s="97">
        <f t="shared" si="58"/>
        <v>14.473684210526317</v>
      </c>
      <c r="M69" s="97">
        <f t="shared" si="58"/>
        <v>13.157894736842104</v>
      </c>
      <c r="N69" s="97">
        <f t="shared" si="58"/>
        <v>7.8947368421052628</v>
      </c>
      <c r="O69" s="97">
        <f t="shared" si="58"/>
        <v>3.9473684210526314</v>
      </c>
      <c r="P69" s="97">
        <f t="shared" ref="P69" si="59">P68/$C$68*100</f>
        <v>21.052631578947366</v>
      </c>
      <c r="Q69" s="97">
        <f t="shared" si="58"/>
        <v>5.2631578947368416</v>
      </c>
    </row>
    <row r="70" spans="1:17" s="66" customFormat="1" ht="12" customHeight="1">
      <c r="A70" s="144"/>
      <c r="B70" s="93" t="s">
        <v>50</v>
      </c>
      <c r="C70" s="76">
        <v>25</v>
      </c>
      <c r="D70" s="96">
        <v>5</v>
      </c>
      <c r="E70" s="96">
        <v>9</v>
      </c>
      <c r="F70" s="41">
        <v>2</v>
      </c>
      <c r="G70" s="41">
        <v>6</v>
      </c>
      <c r="H70" s="41">
        <v>4</v>
      </c>
      <c r="I70" s="41">
        <v>2</v>
      </c>
      <c r="J70" s="41">
        <v>6</v>
      </c>
      <c r="K70" s="41">
        <v>4</v>
      </c>
      <c r="L70" s="41">
        <v>1</v>
      </c>
      <c r="M70" s="41">
        <v>1</v>
      </c>
      <c r="N70" s="41">
        <v>3</v>
      </c>
      <c r="O70" s="41">
        <v>1</v>
      </c>
      <c r="P70" s="41">
        <v>5</v>
      </c>
      <c r="Q70" s="41">
        <v>2</v>
      </c>
    </row>
    <row r="71" spans="1:17" s="39" customFormat="1" ht="12" customHeight="1">
      <c r="A71" s="145"/>
      <c r="B71" s="94"/>
      <c r="C71" s="75">
        <v>100</v>
      </c>
      <c r="D71" s="111">
        <f>D70/$C$70*100</f>
        <v>20</v>
      </c>
      <c r="E71" s="111">
        <f>E70/$C$70*100</f>
        <v>36</v>
      </c>
      <c r="F71" s="111">
        <f t="shared" ref="F71:Q71" si="60">F70/$C$70*100</f>
        <v>8</v>
      </c>
      <c r="G71" s="111">
        <f t="shared" si="60"/>
        <v>24</v>
      </c>
      <c r="H71" s="111">
        <f t="shared" si="60"/>
        <v>16</v>
      </c>
      <c r="I71" s="111">
        <f t="shared" si="60"/>
        <v>8</v>
      </c>
      <c r="J71" s="111">
        <f t="shared" si="60"/>
        <v>24</v>
      </c>
      <c r="K71" s="111">
        <f t="shared" si="60"/>
        <v>16</v>
      </c>
      <c r="L71" s="111">
        <f t="shared" si="60"/>
        <v>4</v>
      </c>
      <c r="M71" s="111">
        <f t="shared" si="60"/>
        <v>4</v>
      </c>
      <c r="N71" s="111">
        <f t="shared" si="60"/>
        <v>12</v>
      </c>
      <c r="O71" s="111">
        <f t="shared" si="60"/>
        <v>4</v>
      </c>
      <c r="P71" s="111">
        <f t="shared" ref="P71" si="61">P70/$C$70*100</f>
        <v>20</v>
      </c>
      <c r="Q71" s="111">
        <f t="shared" si="60"/>
        <v>8</v>
      </c>
    </row>
    <row r="72" spans="1:17" ht="11.25" customHeight="1">
      <c r="A72" s="146" t="s">
        <v>126</v>
      </c>
      <c r="B72" s="105" t="s">
        <v>58</v>
      </c>
      <c r="C72" s="102">
        <v>1017</v>
      </c>
      <c r="D72" s="106">
        <v>221</v>
      </c>
      <c r="E72" s="106">
        <v>329</v>
      </c>
      <c r="F72" s="107">
        <v>129</v>
      </c>
      <c r="G72" s="107">
        <v>234</v>
      </c>
      <c r="H72" s="107">
        <v>196</v>
      </c>
      <c r="I72" s="107">
        <v>196</v>
      </c>
      <c r="J72" s="107">
        <v>296</v>
      </c>
      <c r="K72" s="107">
        <v>149</v>
      </c>
      <c r="L72" s="107">
        <v>117</v>
      </c>
      <c r="M72" s="107">
        <v>48</v>
      </c>
      <c r="N72" s="107">
        <v>69</v>
      </c>
      <c r="O72" s="107">
        <v>20</v>
      </c>
      <c r="P72" s="107">
        <v>213</v>
      </c>
      <c r="Q72" s="107">
        <v>32</v>
      </c>
    </row>
    <row r="73" spans="1:17" ht="11.25">
      <c r="A73" s="147"/>
      <c r="B73" s="89"/>
      <c r="C73" s="76">
        <v>100</v>
      </c>
      <c r="D73" s="97">
        <f>D72/$C$72*100</f>
        <v>21.730580137659782</v>
      </c>
      <c r="E73" s="97">
        <f t="shared" ref="E73:Q73" si="62">E72/$C$72*100</f>
        <v>32.350049164208457</v>
      </c>
      <c r="F73" s="97">
        <f t="shared" si="62"/>
        <v>12.684365781710916</v>
      </c>
      <c r="G73" s="97">
        <f t="shared" si="62"/>
        <v>23.008849557522122</v>
      </c>
      <c r="H73" s="97">
        <f t="shared" si="62"/>
        <v>19.272369714847589</v>
      </c>
      <c r="I73" s="97">
        <f t="shared" si="62"/>
        <v>19.272369714847589</v>
      </c>
      <c r="J73" s="97">
        <f t="shared" si="62"/>
        <v>29.105211406096359</v>
      </c>
      <c r="K73" s="97">
        <f t="shared" si="62"/>
        <v>14.650934119960668</v>
      </c>
      <c r="L73" s="97">
        <f t="shared" si="62"/>
        <v>11.504424778761061</v>
      </c>
      <c r="M73" s="97">
        <f t="shared" si="62"/>
        <v>4.71976401179941</v>
      </c>
      <c r="N73" s="97">
        <f t="shared" si="62"/>
        <v>6.7846607669616521</v>
      </c>
      <c r="O73" s="97">
        <f t="shared" si="62"/>
        <v>1.9665683382497541</v>
      </c>
      <c r="P73" s="97">
        <f t="shared" ref="P73" si="63">P72/$C$72*100</f>
        <v>20.943952802359885</v>
      </c>
      <c r="Q73" s="97">
        <f t="shared" si="62"/>
        <v>3.1465093411996068</v>
      </c>
    </row>
    <row r="74" spans="1:17" ht="11.25">
      <c r="A74" s="147"/>
      <c r="B74" s="112" t="s">
        <v>59</v>
      </c>
      <c r="C74" s="103">
        <v>1251</v>
      </c>
      <c r="D74" s="108">
        <v>286</v>
      </c>
      <c r="E74" s="108">
        <v>402</v>
      </c>
      <c r="F74" s="109">
        <v>157</v>
      </c>
      <c r="G74" s="109">
        <v>313</v>
      </c>
      <c r="H74" s="109">
        <v>248</v>
      </c>
      <c r="I74" s="109">
        <v>225</v>
      </c>
      <c r="J74" s="109">
        <v>354</v>
      </c>
      <c r="K74" s="109">
        <v>224</v>
      </c>
      <c r="L74" s="109">
        <v>182</v>
      </c>
      <c r="M74" s="109">
        <v>73</v>
      </c>
      <c r="N74" s="109">
        <v>106</v>
      </c>
      <c r="O74" s="109">
        <v>26</v>
      </c>
      <c r="P74" s="109">
        <v>236</v>
      </c>
      <c r="Q74" s="109">
        <v>37</v>
      </c>
    </row>
    <row r="75" spans="1:17" ht="11.25">
      <c r="A75" s="147"/>
      <c r="B75" s="92"/>
      <c r="C75" s="77">
        <v>100</v>
      </c>
      <c r="D75" s="97">
        <f>D74/$C$74*100</f>
        <v>22.861710631494805</v>
      </c>
      <c r="E75" s="97">
        <f t="shared" ref="E75:Q75" si="64">E74/$C$74*100</f>
        <v>32.134292565947241</v>
      </c>
      <c r="F75" s="97">
        <f t="shared" si="64"/>
        <v>12.54996003197442</v>
      </c>
      <c r="G75" s="97">
        <f t="shared" si="64"/>
        <v>25.01998401278977</v>
      </c>
      <c r="H75" s="97">
        <f t="shared" si="64"/>
        <v>19.82414068745004</v>
      </c>
      <c r="I75" s="97">
        <f t="shared" si="64"/>
        <v>17.985611510791365</v>
      </c>
      <c r="J75" s="97">
        <f t="shared" si="64"/>
        <v>28.297362110311752</v>
      </c>
      <c r="K75" s="97">
        <f t="shared" si="64"/>
        <v>17.905675459632295</v>
      </c>
      <c r="L75" s="97">
        <f t="shared" si="64"/>
        <v>14.548361310951238</v>
      </c>
      <c r="M75" s="97">
        <f t="shared" si="64"/>
        <v>5.8353317346123106</v>
      </c>
      <c r="N75" s="97">
        <f t="shared" si="64"/>
        <v>8.4732214228617106</v>
      </c>
      <c r="O75" s="97">
        <f t="shared" si="64"/>
        <v>2.0783373301358914</v>
      </c>
      <c r="P75" s="97">
        <f t="shared" ref="P75" si="65">P74/$C$74*100</f>
        <v>18.864908073541166</v>
      </c>
      <c r="Q75" s="97">
        <f t="shared" si="64"/>
        <v>2.9576338928856916</v>
      </c>
    </row>
    <row r="76" spans="1:17" ht="11.25">
      <c r="A76" s="147"/>
      <c r="B76" s="112" t="s">
        <v>60</v>
      </c>
      <c r="C76" s="76">
        <v>289</v>
      </c>
      <c r="D76" s="108">
        <v>61</v>
      </c>
      <c r="E76" s="108">
        <v>88</v>
      </c>
      <c r="F76" s="109">
        <v>43</v>
      </c>
      <c r="G76" s="109">
        <v>73</v>
      </c>
      <c r="H76" s="109">
        <v>62</v>
      </c>
      <c r="I76" s="109">
        <v>58</v>
      </c>
      <c r="J76" s="109">
        <v>91</v>
      </c>
      <c r="K76" s="109">
        <v>43</v>
      </c>
      <c r="L76" s="109">
        <v>44</v>
      </c>
      <c r="M76" s="109">
        <v>14</v>
      </c>
      <c r="N76" s="109">
        <v>23</v>
      </c>
      <c r="O76" s="109">
        <v>7</v>
      </c>
      <c r="P76" s="109">
        <v>59</v>
      </c>
      <c r="Q76" s="109">
        <v>12</v>
      </c>
    </row>
    <row r="77" spans="1:17" ht="11.25">
      <c r="A77" s="147"/>
      <c r="B77" s="92"/>
      <c r="C77" s="77">
        <v>100</v>
      </c>
      <c r="D77" s="97">
        <f>D76/$C$76*100</f>
        <v>21.107266435986158</v>
      </c>
      <c r="E77" s="97">
        <f t="shared" ref="E77:Q77" si="66">E76/$C$76*100</f>
        <v>30.449826989619378</v>
      </c>
      <c r="F77" s="97">
        <f t="shared" si="66"/>
        <v>14.878892733564014</v>
      </c>
      <c r="G77" s="97">
        <f t="shared" si="66"/>
        <v>25.259515570934255</v>
      </c>
      <c r="H77" s="97">
        <f t="shared" si="66"/>
        <v>21.453287197231834</v>
      </c>
      <c r="I77" s="97">
        <f t="shared" si="66"/>
        <v>20.069204152249135</v>
      </c>
      <c r="J77" s="97">
        <f t="shared" si="66"/>
        <v>31.487889273356402</v>
      </c>
      <c r="K77" s="97">
        <f t="shared" si="66"/>
        <v>14.878892733564014</v>
      </c>
      <c r="L77" s="97">
        <f t="shared" si="66"/>
        <v>15.224913494809689</v>
      </c>
      <c r="M77" s="97">
        <f t="shared" si="66"/>
        <v>4.844290657439446</v>
      </c>
      <c r="N77" s="97">
        <f t="shared" si="66"/>
        <v>7.9584775086505193</v>
      </c>
      <c r="O77" s="97">
        <f t="shared" si="66"/>
        <v>2.422145328719723</v>
      </c>
      <c r="P77" s="97">
        <f t="shared" ref="P77" si="67">P76/$C$76*100</f>
        <v>20.415224913494807</v>
      </c>
      <c r="Q77" s="97">
        <f t="shared" si="66"/>
        <v>4.1522491349480966</v>
      </c>
    </row>
    <row r="78" spans="1:17" ht="11.25">
      <c r="A78" s="147"/>
      <c r="B78" s="112" t="s">
        <v>61</v>
      </c>
      <c r="C78" s="103">
        <v>670</v>
      </c>
      <c r="D78" s="108">
        <v>170</v>
      </c>
      <c r="E78" s="108">
        <v>220</v>
      </c>
      <c r="F78" s="109">
        <v>98</v>
      </c>
      <c r="G78" s="109">
        <v>196</v>
      </c>
      <c r="H78" s="109">
        <v>141</v>
      </c>
      <c r="I78" s="109">
        <v>126</v>
      </c>
      <c r="J78" s="109">
        <v>203</v>
      </c>
      <c r="K78" s="109">
        <v>183</v>
      </c>
      <c r="L78" s="109">
        <v>200</v>
      </c>
      <c r="M78" s="109">
        <v>38</v>
      </c>
      <c r="N78" s="109">
        <v>74</v>
      </c>
      <c r="O78" s="109">
        <v>11</v>
      </c>
      <c r="P78" s="109">
        <v>99</v>
      </c>
      <c r="Q78" s="109">
        <v>8</v>
      </c>
    </row>
    <row r="79" spans="1:17" ht="11.25">
      <c r="A79" s="147"/>
      <c r="B79" s="92"/>
      <c r="C79" s="77">
        <v>100</v>
      </c>
      <c r="D79" s="97">
        <f>D78/$C$78*100</f>
        <v>25.373134328358208</v>
      </c>
      <c r="E79" s="97">
        <f t="shared" ref="E79:Q79" si="68">E78/$C$78*100</f>
        <v>32.835820895522389</v>
      </c>
      <c r="F79" s="97">
        <f t="shared" si="68"/>
        <v>14.626865671641792</v>
      </c>
      <c r="G79" s="97">
        <f t="shared" si="68"/>
        <v>29.253731343283583</v>
      </c>
      <c r="H79" s="97">
        <f t="shared" si="68"/>
        <v>21.044776119402986</v>
      </c>
      <c r="I79" s="97">
        <f t="shared" si="68"/>
        <v>18.805970149253731</v>
      </c>
      <c r="J79" s="97">
        <f t="shared" si="68"/>
        <v>30.298507462686569</v>
      </c>
      <c r="K79" s="97">
        <f t="shared" si="68"/>
        <v>27.313432835820894</v>
      </c>
      <c r="L79" s="97">
        <f t="shared" si="68"/>
        <v>29.850746268656714</v>
      </c>
      <c r="M79" s="97">
        <f t="shared" si="68"/>
        <v>5.6716417910447765</v>
      </c>
      <c r="N79" s="97">
        <f t="shared" si="68"/>
        <v>11.044776119402986</v>
      </c>
      <c r="O79" s="97">
        <f t="shared" si="68"/>
        <v>1.6417910447761193</v>
      </c>
      <c r="P79" s="97">
        <f t="shared" ref="P79" si="69">P78/$C$78*100</f>
        <v>14.776119402985074</v>
      </c>
      <c r="Q79" s="97">
        <f t="shared" si="68"/>
        <v>1.1940298507462688</v>
      </c>
    </row>
    <row r="80" spans="1:17" ht="11.25">
      <c r="A80" s="147"/>
      <c r="B80" s="112" t="s">
        <v>62</v>
      </c>
      <c r="C80" s="76">
        <v>229</v>
      </c>
      <c r="D80" s="108">
        <v>73</v>
      </c>
      <c r="E80" s="108">
        <v>82</v>
      </c>
      <c r="F80" s="109">
        <v>36</v>
      </c>
      <c r="G80" s="109">
        <v>77</v>
      </c>
      <c r="H80" s="109">
        <v>61</v>
      </c>
      <c r="I80" s="109">
        <v>46</v>
      </c>
      <c r="J80" s="109">
        <v>64</v>
      </c>
      <c r="K80" s="109">
        <v>73</v>
      </c>
      <c r="L80" s="109">
        <v>85</v>
      </c>
      <c r="M80" s="109">
        <v>18</v>
      </c>
      <c r="N80" s="109">
        <v>32</v>
      </c>
      <c r="O80" s="109">
        <v>6</v>
      </c>
      <c r="P80" s="109">
        <v>22</v>
      </c>
      <c r="Q80" s="109">
        <v>5</v>
      </c>
    </row>
    <row r="81" spans="1:17" ht="11.25">
      <c r="A81" s="147"/>
      <c r="B81" s="92"/>
      <c r="C81" s="77">
        <v>100</v>
      </c>
      <c r="D81" s="97">
        <f>D80/$C$80*100</f>
        <v>31.877729257641924</v>
      </c>
      <c r="E81" s="97">
        <f t="shared" ref="E81:Q81" si="70">E80/$C$80*100</f>
        <v>35.807860262008731</v>
      </c>
      <c r="F81" s="97">
        <f t="shared" si="70"/>
        <v>15.72052401746725</v>
      </c>
      <c r="G81" s="97">
        <f t="shared" si="70"/>
        <v>33.624454148471614</v>
      </c>
      <c r="H81" s="97">
        <f t="shared" si="70"/>
        <v>26.637554585152838</v>
      </c>
      <c r="I81" s="97">
        <f t="shared" si="70"/>
        <v>20.087336244541483</v>
      </c>
      <c r="J81" s="97">
        <f t="shared" si="70"/>
        <v>27.947598253275107</v>
      </c>
      <c r="K81" s="97">
        <f t="shared" si="70"/>
        <v>31.877729257641924</v>
      </c>
      <c r="L81" s="97">
        <f t="shared" si="70"/>
        <v>37.117903930131</v>
      </c>
      <c r="M81" s="97">
        <f t="shared" si="70"/>
        <v>7.860262008733625</v>
      </c>
      <c r="N81" s="97">
        <f t="shared" si="70"/>
        <v>13.973799126637553</v>
      </c>
      <c r="O81" s="97">
        <f t="shared" si="70"/>
        <v>2.6200873362445414</v>
      </c>
      <c r="P81" s="97">
        <f t="shared" ref="P81" si="71">P80/$C$80*100</f>
        <v>9.606986899563319</v>
      </c>
      <c r="Q81" s="97">
        <f t="shared" si="70"/>
        <v>2.1834061135371177</v>
      </c>
    </row>
    <row r="82" spans="1:17" ht="11.25">
      <c r="A82" s="147"/>
      <c r="B82" s="112" t="s">
        <v>63</v>
      </c>
      <c r="C82" s="103">
        <v>1798</v>
      </c>
      <c r="D82" s="108">
        <v>422</v>
      </c>
      <c r="E82" s="108">
        <v>549</v>
      </c>
      <c r="F82" s="109">
        <v>225</v>
      </c>
      <c r="G82" s="109">
        <v>410</v>
      </c>
      <c r="H82" s="109">
        <v>351</v>
      </c>
      <c r="I82" s="109">
        <v>321</v>
      </c>
      <c r="J82" s="109">
        <v>508</v>
      </c>
      <c r="K82" s="109">
        <v>320</v>
      </c>
      <c r="L82" s="109">
        <v>262</v>
      </c>
      <c r="M82" s="109">
        <v>101</v>
      </c>
      <c r="N82" s="109">
        <v>163</v>
      </c>
      <c r="O82" s="109">
        <v>36</v>
      </c>
      <c r="P82" s="109">
        <v>358</v>
      </c>
      <c r="Q82" s="109">
        <v>47</v>
      </c>
    </row>
    <row r="83" spans="1:17" ht="11.25">
      <c r="A83" s="147"/>
      <c r="B83" s="92"/>
      <c r="C83" s="77">
        <v>100</v>
      </c>
      <c r="D83" s="97">
        <f>D82/$C$82*100</f>
        <v>23.470522803114573</v>
      </c>
      <c r="E83" s="97">
        <f t="shared" ref="E83:Q83" si="72">E82/$C$82*100</f>
        <v>30.533926585094552</v>
      </c>
      <c r="F83" s="97">
        <f t="shared" si="72"/>
        <v>12.513904338153504</v>
      </c>
      <c r="G83" s="97">
        <f t="shared" si="72"/>
        <v>22.803114571746384</v>
      </c>
      <c r="H83" s="97">
        <f t="shared" si="72"/>
        <v>19.521690767519466</v>
      </c>
      <c r="I83" s="97">
        <f t="shared" si="72"/>
        <v>17.853170189099</v>
      </c>
      <c r="J83" s="97">
        <f t="shared" si="72"/>
        <v>28.253615127919911</v>
      </c>
      <c r="K83" s="97">
        <f t="shared" si="72"/>
        <v>17.797552836484982</v>
      </c>
      <c r="L83" s="97">
        <f t="shared" si="72"/>
        <v>14.57174638487208</v>
      </c>
      <c r="M83" s="97">
        <f t="shared" si="72"/>
        <v>5.617352614015573</v>
      </c>
      <c r="N83" s="97">
        <f t="shared" si="72"/>
        <v>9.0656284760845391</v>
      </c>
      <c r="O83" s="97">
        <f t="shared" si="72"/>
        <v>2.0022246941045605</v>
      </c>
      <c r="P83" s="97">
        <f t="shared" ref="P83" si="73">P82/$C$82*100</f>
        <v>19.911012235817573</v>
      </c>
      <c r="Q83" s="97">
        <f t="shared" si="72"/>
        <v>2.6140155728587322</v>
      </c>
    </row>
    <row r="84" spans="1:17" ht="11.25">
      <c r="A84" s="147"/>
      <c r="B84" s="112" t="s">
        <v>64</v>
      </c>
      <c r="C84" s="76">
        <v>455</v>
      </c>
      <c r="D84" s="108">
        <v>108</v>
      </c>
      <c r="E84" s="108">
        <v>141</v>
      </c>
      <c r="F84" s="109">
        <v>62</v>
      </c>
      <c r="G84" s="109">
        <v>117</v>
      </c>
      <c r="H84" s="109">
        <v>88</v>
      </c>
      <c r="I84" s="109">
        <v>88</v>
      </c>
      <c r="J84" s="109">
        <v>156</v>
      </c>
      <c r="K84" s="109">
        <v>86</v>
      </c>
      <c r="L84" s="109">
        <v>65</v>
      </c>
      <c r="M84" s="109">
        <v>25</v>
      </c>
      <c r="N84" s="109">
        <v>37</v>
      </c>
      <c r="O84" s="109">
        <v>9</v>
      </c>
      <c r="P84" s="109">
        <v>82</v>
      </c>
      <c r="Q84" s="109">
        <v>17</v>
      </c>
    </row>
    <row r="85" spans="1:17" ht="11.25">
      <c r="A85" s="147"/>
      <c r="B85" s="92"/>
      <c r="C85" s="77">
        <v>100</v>
      </c>
      <c r="D85" s="97">
        <f>D84/$C$84*100</f>
        <v>23.736263736263734</v>
      </c>
      <c r="E85" s="97">
        <f t="shared" ref="E85:Q85" si="74">E84/$C$84*100</f>
        <v>30.989010989010989</v>
      </c>
      <c r="F85" s="97">
        <f t="shared" si="74"/>
        <v>13.626373626373626</v>
      </c>
      <c r="G85" s="97">
        <f t="shared" si="74"/>
        <v>25.714285714285712</v>
      </c>
      <c r="H85" s="97">
        <f t="shared" si="74"/>
        <v>19.340659340659343</v>
      </c>
      <c r="I85" s="97">
        <f t="shared" si="74"/>
        <v>19.340659340659343</v>
      </c>
      <c r="J85" s="97">
        <f t="shared" si="74"/>
        <v>34.285714285714285</v>
      </c>
      <c r="K85" s="97">
        <f t="shared" si="74"/>
        <v>18.901098901098901</v>
      </c>
      <c r="L85" s="97">
        <f t="shared" si="74"/>
        <v>14.285714285714285</v>
      </c>
      <c r="M85" s="97">
        <f t="shared" si="74"/>
        <v>5.4945054945054945</v>
      </c>
      <c r="N85" s="97">
        <f t="shared" si="74"/>
        <v>8.1318681318681314</v>
      </c>
      <c r="O85" s="97">
        <f t="shared" si="74"/>
        <v>1.9780219780219779</v>
      </c>
      <c r="P85" s="97">
        <f t="shared" ref="P85" si="75">P84/$C$84*100</f>
        <v>18.021978021978022</v>
      </c>
      <c r="Q85" s="97">
        <f t="shared" si="74"/>
        <v>3.7362637362637363</v>
      </c>
    </row>
    <row r="86" spans="1:17" ht="11.25">
      <c r="A86" s="147"/>
      <c r="B86" s="110" t="s">
        <v>65</v>
      </c>
      <c r="C86" s="76">
        <v>1011</v>
      </c>
      <c r="D86" s="108">
        <v>225</v>
      </c>
      <c r="E86" s="108">
        <v>309</v>
      </c>
      <c r="F86" s="109">
        <v>119</v>
      </c>
      <c r="G86" s="109">
        <v>223</v>
      </c>
      <c r="H86" s="109">
        <v>177</v>
      </c>
      <c r="I86" s="109">
        <v>173</v>
      </c>
      <c r="J86" s="109">
        <v>296</v>
      </c>
      <c r="K86" s="109">
        <v>163</v>
      </c>
      <c r="L86" s="109">
        <v>119</v>
      </c>
      <c r="M86" s="109">
        <v>41</v>
      </c>
      <c r="N86" s="109">
        <v>79</v>
      </c>
      <c r="O86" s="109">
        <v>20</v>
      </c>
      <c r="P86" s="109">
        <v>223</v>
      </c>
      <c r="Q86" s="109">
        <v>32</v>
      </c>
    </row>
    <row r="87" spans="1:17" ht="11.25">
      <c r="A87" s="147"/>
      <c r="B87" s="92"/>
      <c r="C87" s="77">
        <v>100</v>
      </c>
      <c r="D87" s="117">
        <f>D86/$C$86*100</f>
        <v>22.255192878338278</v>
      </c>
      <c r="E87" s="117">
        <f t="shared" ref="E87:Q87" si="76">E86/$C$86*100</f>
        <v>30.563798219584569</v>
      </c>
      <c r="F87" s="117">
        <f t="shared" si="76"/>
        <v>11.770524233432244</v>
      </c>
      <c r="G87" s="117">
        <f t="shared" si="76"/>
        <v>22.05736894164194</v>
      </c>
      <c r="H87" s="117">
        <f t="shared" si="76"/>
        <v>17.507418397626111</v>
      </c>
      <c r="I87" s="117">
        <f t="shared" si="76"/>
        <v>17.111770524233432</v>
      </c>
      <c r="J87" s="117">
        <f t="shared" si="76"/>
        <v>29.277942631058355</v>
      </c>
      <c r="K87" s="117">
        <f t="shared" si="76"/>
        <v>16.122650840751731</v>
      </c>
      <c r="L87" s="117">
        <f t="shared" si="76"/>
        <v>11.770524233432244</v>
      </c>
      <c r="M87" s="117">
        <f t="shared" si="76"/>
        <v>4.0553907022749751</v>
      </c>
      <c r="N87" s="117">
        <f t="shared" si="76"/>
        <v>7.8140454995054398</v>
      </c>
      <c r="O87" s="117">
        <f t="shared" si="76"/>
        <v>1.9782393669634024</v>
      </c>
      <c r="P87" s="117">
        <f t="shared" ref="P87" si="77">P86/$C$86*100</f>
        <v>22.05736894164194</v>
      </c>
      <c r="Q87" s="117">
        <f t="shared" si="76"/>
        <v>3.1651829871414439</v>
      </c>
    </row>
    <row r="88" spans="1:17" ht="11.25">
      <c r="A88" s="147"/>
      <c r="B88" s="119" t="s">
        <v>66</v>
      </c>
      <c r="C88" s="76">
        <v>408</v>
      </c>
      <c r="D88" s="120">
        <v>96</v>
      </c>
      <c r="E88" s="120">
        <v>139</v>
      </c>
      <c r="F88" s="120">
        <v>58</v>
      </c>
      <c r="G88" s="120">
        <v>118</v>
      </c>
      <c r="H88" s="120">
        <v>87</v>
      </c>
      <c r="I88" s="120">
        <v>76</v>
      </c>
      <c r="J88" s="120">
        <v>129</v>
      </c>
      <c r="K88" s="120">
        <v>87</v>
      </c>
      <c r="L88" s="120">
        <v>75</v>
      </c>
      <c r="M88" s="120">
        <v>21</v>
      </c>
      <c r="N88" s="120">
        <v>40</v>
      </c>
      <c r="O88" s="120">
        <v>4</v>
      </c>
      <c r="P88" s="120">
        <v>70</v>
      </c>
      <c r="Q88" s="120">
        <v>15</v>
      </c>
    </row>
    <row r="89" spans="1:17" ht="11.25">
      <c r="A89" s="147"/>
      <c r="B89" s="92"/>
      <c r="C89" s="77">
        <v>100</v>
      </c>
      <c r="D89" s="97">
        <f>D88/$C$88*100</f>
        <v>23.52941176470588</v>
      </c>
      <c r="E89" s="97">
        <f t="shared" ref="E89:Q89" si="78">E88/$C$88*100</f>
        <v>34.068627450980394</v>
      </c>
      <c r="F89" s="97">
        <f t="shared" si="78"/>
        <v>14.215686274509803</v>
      </c>
      <c r="G89" s="97">
        <f t="shared" si="78"/>
        <v>28.921568627450984</v>
      </c>
      <c r="H89" s="97">
        <f t="shared" si="78"/>
        <v>21.323529411764707</v>
      </c>
      <c r="I89" s="97">
        <f t="shared" si="78"/>
        <v>18.627450980392158</v>
      </c>
      <c r="J89" s="97">
        <f t="shared" si="78"/>
        <v>31.617647058823529</v>
      </c>
      <c r="K89" s="97">
        <f t="shared" si="78"/>
        <v>21.323529411764707</v>
      </c>
      <c r="L89" s="97">
        <f t="shared" si="78"/>
        <v>18.382352941176471</v>
      </c>
      <c r="M89" s="97">
        <f t="shared" si="78"/>
        <v>5.1470588235294112</v>
      </c>
      <c r="N89" s="97">
        <f t="shared" si="78"/>
        <v>9.8039215686274517</v>
      </c>
      <c r="O89" s="97">
        <f t="shared" si="78"/>
        <v>0.98039215686274506</v>
      </c>
      <c r="P89" s="97">
        <f t="shared" ref="P89" si="79">P88/$C$88*100</f>
        <v>17.156862745098039</v>
      </c>
      <c r="Q89" s="97">
        <f t="shared" si="78"/>
        <v>3.6764705882352944</v>
      </c>
    </row>
    <row r="90" spans="1:17" ht="11.25">
      <c r="A90" s="147"/>
      <c r="B90" s="112" t="s">
        <v>49</v>
      </c>
      <c r="C90" s="103">
        <v>11</v>
      </c>
      <c r="D90" s="108">
        <v>3</v>
      </c>
      <c r="E90" s="108">
        <v>4</v>
      </c>
      <c r="F90" s="109">
        <v>3</v>
      </c>
      <c r="G90" s="109">
        <v>4</v>
      </c>
      <c r="H90" s="109">
        <v>3</v>
      </c>
      <c r="I90" s="109">
        <v>2</v>
      </c>
      <c r="J90" s="109">
        <v>4</v>
      </c>
      <c r="K90" s="109">
        <v>3</v>
      </c>
      <c r="L90" s="109">
        <v>3</v>
      </c>
      <c r="M90" s="109">
        <v>1</v>
      </c>
      <c r="N90" s="109">
        <v>5</v>
      </c>
      <c r="O90" s="109">
        <v>0</v>
      </c>
      <c r="P90" s="109">
        <v>3</v>
      </c>
      <c r="Q90" s="109">
        <v>0</v>
      </c>
    </row>
    <row r="91" spans="1:17" ht="11.25">
      <c r="A91" s="147"/>
      <c r="B91" s="92"/>
      <c r="C91" s="77">
        <v>100</v>
      </c>
      <c r="D91" s="97">
        <f>D90/$C$90*100</f>
        <v>27.27272727272727</v>
      </c>
      <c r="E91" s="97">
        <f t="shared" ref="E91:Q91" si="80">E90/$C$90*100</f>
        <v>36.363636363636367</v>
      </c>
      <c r="F91" s="97">
        <f t="shared" si="80"/>
        <v>27.27272727272727</v>
      </c>
      <c r="G91" s="97">
        <f t="shared" si="80"/>
        <v>36.363636363636367</v>
      </c>
      <c r="H91" s="97">
        <f t="shared" si="80"/>
        <v>27.27272727272727</v>
      </c>
      <c r="I91" s="97">
        <f t="shared" si="80"/>
        <v>18.181818181818183</v>
      </c>
      <c r="J91" s="97">
        <f t="shared" si="80"/>
        <v>36.363636363636367</v>
      </c>
      <c r="K91" s="97">
        <f t="shared" si="80"/>
        <v>27.27272727272727</v>
      </c>
      <c r="L91" s="97">
        <f t="shared" si="80"/>
        <v>27.27272727272727</v>
      </c>
      <c r="M91" s="97">
        <f t="shared" si="80"/>
        <v>9.0909090909090917</v>
      </c>
      <c r="N91" s="97">
        <f t="shared" si="80"/>
        <v>45.454545454545453</v>
      </c>
      <c r="O91" s="97">
        <f t="shared" si="80"/>
        <v>0</v>
      </c>
      <c r="P91" s="97">
        <f t="shared" ref="P91" si="81">P90/$C$90*100</f>
        <v>27.27272727272727</v>
      </c>
      <c r="Q91" s="97">
        <f t="shared" si="80"/>
        <v>0</v>
      </c>
    </row>
    <row r="92" spans="1:17" ht="11.25">
      <c r="A92" s="147"/>
      <c r="B92" s="112" t="s">
        <v>67</v>
      </c>
      <c r="C92" s="76">
        <v>76</v>
      </c>
      <c r="D92" s="108">
        <v>16</v>
      </c>
      <c r="E92" s="108">
        <v>21</v>
      </c>
      <c r="F92" s="109">
        <v>16</v>
      </c>
      <c r="G92" s="109">
        <v>27</v>
      </c>
      <c r="H92" s="109">
        <v>22</v>
      </c>
      <c r="I92" s="109">
        <v>17</v>
      </c>
      <c r="J92" s="109">
        <v>26</v>
      </c>
      <c r="K92" s="109">
        <v>17</v>
      </c>
      <c r="L92" s="109">
        <v>21</v>
      </c>
      <c r="M92" s="109">
        <v>10</v>
      </c>
      <c r="N92" s="109">
        <v>9</v>
      </c>
      <c r="O92" s="109">
        <v>1</v>
      </c>
      <c r="P92" s="109">
        <v>16</v>
      </c>
      <c r="Q92" s="109">
        <v>0</v>
      </c>
    </row>
    <row r="93" spans="1:17" ht="11.25">
      <c r="A93" s="147"/>
      <c r="B93" s="92"/>
      <c r="C93" s="77">
        <v>100</v>
      </c>
      <c r="D93" s="97">
        <f>D92/$C$92*100</f>
        <v>21.052631578947366</v>
      </c>
      <c r="E93" s="97">
        <f t="shared" ref="E93:Q93" si="82">E92/$C$92*100</f>
        <v>27.631578947368425</v>
      </c>
      <c r="F93" s="97">
        <f t="shared" si="82"/>
        <v>21.052631578947366</v>
      </c>
      <c r="G93" s="97">
        <f t="shared" si="82"/>
        <v>35.526315789473685</v>
      </c>
      <c r="H93" s="97">
        <f t="shared" si="82"/>
        <v>28.947368421052634</v>
      </c>
      <c r="I93" s="97">
        <f t="shared" si="82"/>
        <v>22.368421052631579</v>
      </c>
      <c r="J93" s="97">
        <f t="shared" si="82"/>
        <v>34.210526315789473</v>
      </c>
      <c r="K93" s="97">
        <f t="shared" si="82"/>
        <v>22.368421052631579</v>
      </c>
      <c r="L93" s="97">
        <f t="shared" si="82"/>
        <v>27.631578947368425</v>
      </c>
      <c r="M93" s="97">
        <f t="shared" si="82"/>
        <v>13.157894736842104</v>
      </c>
      <c r="N93" s="97">
        <f t="shared" si="82"/>
        <v>11.842105263157894</v>
      </c>
      <c r="O93" s="97">
        <f t="shared" si="82"/>
        <v>1.3157894736842104</v>
      </c>
      <c r="P93" s="97">
        <f t="shared" ref="P93" si="83">P92/$C$92*100</f>
        <v>21.052631578947366</v>
      </c>
      <c r="Q93" s="97">
        <f t="shared" si="82"/>
        <v>0</v>
      </c>
    </row>
    <row r="94" spans="1:17" ht="11.25">
      <c r="A94" s="147"/>
      <c r="B94" s="112" t="s">
        <v>68</v>
      </c>
      <c r="C94" s="103">
        <v>19</v>
      </c>
      <c r="D94" s="108">
        <v>3</v>
      </c>
      <c r="E94" s="108">
        <v>8</v>
      </c>
      <c r="F94" s="109">
        <v>1</v>
      </c>
      <c r="G94" s="109">
        <v>3</v>
      </c>
      <c r="H94" s="109">
        <v>3</v>
      </c>
      <c r="I94" s="109">
        <v>3</v>
      </c>
      <c r="J94" s="109">
        <v>6</v>
      </c>
      <c r="K94" s="109">
        <v>3</v>
      </c>
      <c r="L94" s="109">
        <v>2</v>
      </c>
      <c r="M94" s="109">
        <v>1</v>
      </c>
      <c r="N94" s="109">
        <v>3</v>
      </c>
      <c r="O94" s="109">
        <v>0</v>
      </c>
      <c r="P94" s="109">
        <v>4</v>
      </c>
      <c r="Q94" s="109">
        <v>2</v>
      </c>
    </row>
    <row r="95" spans="1:17" ht="11.25">
      <c r="A95" s="148"/>
      <c r="B95" s="94"/>
      <c r="C95" s="75">
        <v>100</v>
      </c>
      <c r="D95" s="111">
        <f>D94/$C$94*100</f>
        <v>15.789473684210526</v>
      </c>
      <c r="E95" s="111">
        <f t="shared" ref="E95:Q95" si="84">E94/$C$94*100</f>
        <v>42.105263157894733</v>
      </c>
      <c r="F95" s="111">
        <f t="shared" si="84"/>
        <v>5.2631578947368416</v>
      </c>
      <c r="G95" s="111">
        <f t="shared" si="84"/>
        <v>15.789473684210526</v>
      </c>
      <c r="H95" s="111">
        <f t="shared" si="84"/>
        <v>15.789473684210526</v>
      </c>
      <c r="I95" s="111">
        <f t="shared" si="84"/>
        <v>15.789473684210526</v>
      </c>
      <c r="J95" s="111">
        <f t="shared" si="84"/>
        <v>31.578947368421051</v>
      </c>
      <c r="K95" s="111">
        <f t="shared" si="84"/>
        <v>15.789473684210526</v>
      </c>
      <c r="L95" s="111">
        <f t="shared" si="84"/>
        <v>10.526315789473683</v>
      </c>
      <c r="M95" s="111">
        <f t="shared" si="84"/>
        <v>5.2631578947368416</v>
      </c>
      <c r="N95" s="111">
        <f t="shared" si="84"/>
        <v>15.789473684210526</v>
      </c>
      <c r="O95" s="111">
        <f t="shared" si="84"/>
        <v>0</v>
      </c>
      <c r="P95" s="111">
        <f t="shared" ref="P95" si="85">P94/$C$94*100</f>
        <v>21.052631578947366</v>
      </c>
      <c r="Q95" s="111">
        <f t="shared" si="84"/>
        <v>10.526315789473683</v>
      </c>
    </row>
  </sheetData>
  <mergeCells count="6">
    <mergeCell ref="A72:A95"/>
    <mergeCell ref="A4:Q4"/>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scale="65" fitToHeight="0" orientation="portrait"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9" width="6.625" style="1" customWidth="1"/>
    <col min="10" max="59" width="4.625" style="2" customWidth="1"/>
    <col min="60" max="16384" width="9" style="2"/>
  </cols>
  <sheetData>
    <row r="1" spans="1:11" ht="22.5" customHeight="1" thickBot="1">
      <c r="A1" s="6" t="s">
        <v>73</v>
      </c>
      <c r="B1" s="5"/>
      <c r="C1" s="32"/>
      <c r="D1" s="2"/>
      <c r="E1" s="5"/>
      <c r="F1" s="2"/>
      <c r="G1" s="2"/>
      <c r="H1" s="2"/>
      <c r="I1" s="2"/>
    </row>
    <row r="2" spans="1:11" ht="11.25" customHeight="1">
      <c r="D2" s="79"/>
      <c r="F2" s="79"/>
      <c r="G2" s="2"/>
      <c r="H2" s="2"/>
      <c r="I2" s="2"/>
    </row>
    <row r="3" spans="1:11" ht="11.25" customHeight="1">
      <c r="A3" s="133" t="s">
        <v>121</v>
      </c>
      <c r="D3" s="2"/>
      <c r="F3" s="2"/>
      <c r="G3" s="2"/>
      <c r="H3" s="2"/>
      <c r="I3" s="2"/>
    </row>
    <row r="4" spans="1:11" s="139" customFormat="1" ht="23.25" customHeight="1">
      <c r="A4" s="149" t="s">
        <v>122</v>
      </c>
      <c r="B4" s="149"/>
      <c r="C4" s="149"/>
      <c r="D4" s="149"/>
      <c r="E4" s="149"/>
      <c r="F4" s="149"/>
      <c r="G4" s="149"/>
      <c r="H4" s="149"/>
      <c r="I4" s="149"/>
      <c r="J4" s="149"/>
      <c r="K4" s="149"/>
    </row>
    <row r="5" spans="1:11" ht="11.25">
      <c r="B5" s="83"/>
      <c r="C5" s="84"/>
      <c r="D5" s="2"/>
      <c r="E5" s="78"/>
      <c r="F5" s="2"/>
      <c r="G5" s="2"/>
      <c r="H5" s="2"/>
      <c r="I5" s="2"/>
    </row>
    <row r="6" spans="1:11" ht="11.25">
      <c r="A6" s="99" t="s">
        <v>123</v>
      </c>
      <c r="B6" s="83"/>
      <c r="C6" s="84"/>
      <c r="D6" s="2"/>
      <c r="E6" s="78"/>
      <c r="F6" s="2"/>
      <c r="G6" s="2"/>
      <c r="H6" s="2"/>
      <c r="I6" s="2"/>
    </row>
    <row r="7" spans="1:11" ht="11.25">
      <c r="A7" s="2"/>
      <c r="B7" s="83"/>
      <c r="C7" s="84"/>
      <c r="D7" s="81"/>
      <c r="E7" s="80"/>
      <c r="F7" s="81"/>
      <c r="G7" s="2"/>
      <c r="H7" s="2"/>
      <c r="I7" s="2"/>
    </row>
    <row r="8" spans="1:11" ht="24" customHeight="1">
      <c r="A8" s="2"/>
      <c r="B8" s="61"/>
      <c r="D8" s="113"/>
      <c r="E8" s="114"/>
      <c r="F8" s="114"/>
      <c r="G8" s="114"/>
      <c r="H8" s="114"/>
      <c r="I8" s="115"/>
    </row>
    <row r="9" spans="1:11" s="4" customFormat="1" ht="124.5" customHeight="1">
      <c r="A9" s="74" t="s">
        <v>11</v>
      </c>
      <c r="B9" s="3"/>
      <c r="C9" s="62" t="s">
        <v>10</v>
      </c>
      <c r="D9" s="131" t="s">
        <v>117</v>
      </c>
      <c r="E9" s="131" t="s">
        <v>118</v>
      </c>
      <c r="F9" s="131" t="s">
        <v>77</v>
      </c>
      <c r="G9" s="131" t="s">
        <v>119</v>
      </c>
      <c r="H9" s="131" t="s">
        <v>120</v>
      </c>
      <c r="I9" s="131" t="s">
        <v>80</v>
      </c>
    </row>
    <row r="10" spans="1:11" s="37" customFormat="1" ht="12" customHeight="1">
      <c r="A10" s="34"/>
      <c r="B10" s="35" t="s">
        <v>7</v>
      </c>
      <c r="C10" s="102">
        <v>2517</v>
      </c>
      <c r="D10" s="57">
        <v>585</v>
      </c>
      <c r="E10" s="57">
        <v>1056</v>
      </c>
      <c r="F10" s="85">
        <v>542</v>
      </c>
      <c r="G10" s="85">
        <v>182</v>
      </c>
      <c r="H10" s="85">
        <v>54</v>
      </c>
      <c r="I10" s="85">
        <v>98</v>
      </c>
    </row>
    <row r="11" spans="1:11" s="39" customFormat="1" ht="12" customHeight="1">
      <c r="A11" s="38"/>
      <c r="B11" s="82"/>
      <c r="C11" s="75">
        <v>100</v>
      </c>
      <c r="D11" s="58">
        <f>D10/$C$10*100</f>
        <v>23.241954707985698</v>
      </c>
      <c r="E11" s="58">
        <f t="shared" ref="E11:I11" si="0">E10/$C$10*100</f>
        <v>41.954707985697262</v>
      </c>
      <c r="F11" s="111">
        <f t="shared" si="0"/>
        <v>21.533571712355979</v>
      </c>
      <c r="G11" s="111">
        <f t="shared" si="0"/>
        <v>7.2308303535955503</v>
      </c>
      <c r="H11" s="111">
        <f t="shared" si="0"/>
        <v>2.1454112038140645</v>
      </c>
      <c r="I11" s="111">
        <f t="shared" si="0"/>
        <v>3.8935240365514505</v>
      </c>
    </row>
    <row r="12" spans="1:11" s="37" customFormat="1" ht="12" customHeight="1">
      <c r="A12" s="143" t="s">
        <v>18</v>
      </c>
      <c r="B12" s="86" t="s">
        <v>8</v>
      </c>
      <c r="C12" s="102">
        <v>986</v>
      </c>
      <c r="D12" s="85">
        <v>243</v>
      </c>
      <c r="E12" s="85">
        <v>398</v>
      </c>
      <c r="F12" s="36">
        <v>224</v>
      </c>
      <c r="G12" s="36">
        <v>64</v>
      </c>
      <c r="H12" s="36">
        <v>21</v>
      </c>
      <c r="I12" s="36">
        <v>36</v>
      </c>
    </row>
    <row r="13" spans="1:11" s="39" customFormat="1" ht="12" customHeight="1">
      <c r="A13" s="144"/>
      <c r="B13" s="89"/>
      <c r="C13" s="76">
        <v>100</v>
      </c>
      <c r="D13" s="116">
        <f>D12/$C$12*100</f>
        <v>24.645030425963487</v>
      </c>
      <c r="E13" s="116">
        <f t="shared" ref="E13:I13" si="1">E12/$C$12*100</f>
        <v>40.365111561866122</v>
      </c>
      <c r="F13" s="117">
        <f t="shared" si="1"/>
        <v>22.718052738336713</v>
      </c>
      <c r="G13" s="117">
        <f t="shared" si="1"/>
        <v>6.4908722109533468</v>
      </c>
      <c r="H13" s="117">
        <f t="shared" si="1"/>
        <v>2.1298174442190669</v>
      </c>
      <c r="I13" s="117">
        <f t="shared" si="1"/>
        <v>3.6511156186612577</v>
      </c>
    </row>
    <row r="14" spans="1:11" s="37" customFormat="1" ht="12" customHeight="1">
      <c r="A14" s="144"/>
      <c r="B14" s="88" t="s">
        <v>9</v>
      </c>
      <c r="C14" s="103">
        <v>1513</v>
      </c>
      <c r="D14" s="98">
        <v>338</v>
      </c>
      <c r="E14" s="98">
        <v>650</v>
      </c>
      <c r="F14" s="40">
        <v>316</v>
      </c>
      <c r="G14" s="40">
        <v>117</v>
      </c>
      <c r="H14" s="40">
        <v>32</v>
      </c>
      <c r="I14" s="40">
        <v>60</v>
      </c>
    </row>
    <row r="15" spans="1:11" s="39" customFormat="1" ht="12" customHeight="1">
      <c r="A15" s="144"/>
      <c r="B15" s="87"/>
      <c r="C15" s="77">
        <v>100</v>
      </c>
      <c r="D15" s="118">
        <f>D14/$C$14*100</f>
        <v>22.339722405816261</v>
      </c>
      <c r="E15" s="118">
        <f t="shared" ref="E15:I15" si="2">E14/$C$14*100</f>
        <v>42.961004626569725</v>
      </c>
      <c r="F15" s="97">
        <f t="shared" si="2"/>
        <v>20.885657633840051</v>
      </c>
      <c r="G15" s="97">
        <f t="shared" si="2"/>
        <v>7.7329808327825518</v>
      </c>
      <c r="H15" s="97">
        <f t="shared" si="2"/>
        <v>2.1150033046926633</v>
      </c>
      <c r="I15" s="97">
        <f t="shared" si="2"/>
        <v>3.9656311962987441</v>
      </c>
    </row>
    <row r="16" spans="1:11" s="37" customFormat="1" ht="12" customHeight="1">
      <c r="A16" s="144"/>
      <c r="B16" s="91" t="s">
        <v>13</v>
      </c>
      <c r="C16" s="76">
        <v>18</v>
      </c>
      <c r="D16" s="96">
        <v>4</v>
      </c>
      <c r="E16" s="96">
        <v>8</v>
      </c>
      <c r="F16" s="41">
        <v>2</v>
      </c>
      <c r="G16" s="41">
        <v>1</v>
      </c>
      <c r="H16" s="41">
        <v>1</v>
      </c>
      <c r="I16" s="41">
        <v>2</v>
      </c>
    </row>
    <row r="17" spans="1:9" s="39" customFormat="1" ht="12" customHeight="1">
      <c r="A17" s="145"/>
      <c r="B17" s="90"/>
      <c r="C17" s="75">
        <v>100</v>
      </c>
      <c r="D17" s="58">
        <f>D16/$C$16*100</f>
        <v>22.222222222222221</v>
      </c>
      <c r="E17" s="58">
        <f t="shared" ref="E17:I17" si="3">E16/$C$16*100</f>
        <v>44.444444444444443</v>
      </c>
      <c r="F17" s="111">
        <f t="shared" si="3"/>
        <v>11.111111111111111</v>
      </c>
      <c r="G17" s="111">
        <f t="shared" si="3"/>
        <v>5.5555555555555554</v>
      </c>
      <c r="H17" s="111">
        <f t="shared" si="3"/>
        <v>5.5555555555555554</v>
      </c>
      <c r="I17" s="111">
        <f t="shared" si="3"/>
        <v>11.111111111111111</v>
      </c>
    </row>
    <row r="18" spans="1:9" s="66" customFormat="1" ht="12" customHeight="1">
      <c r="A18" s="144" t="s">
        <v>19</v>
      </c>
      <c r="B18" s="88" t="s">
        <v>55</v>
      </c>
      <c r="C18" s="103">
        <v>188</v>
      </c>
      <c r="D18" s="96">
        <v>36</v>
      </c>
      <c r="E18" s="96">
        <v>77</v>
      </c>
      <c r="F18" s="41">
        <v>57</v>
      </c>
      <c r="G18" s="41">
        <v>11</v>
      </c>
      <c r="H18" s="41">
        <v>5</v>
      </c>
      <c r="I18" s="41">
        <v>2</v>
      </c>
    </row>
    <row r="19" spans="1:9" s="39" customFormat="1" ht="12" customHeight="1">
      <c r="A19" s="144"/>
      <c r="B19" s="87"/>
      <c r="C19" s="77">
        <v>100</v>
      </c>
      <c r="D19" s="97">
        <f>D18/$C$18*100</f>
        <v>19.148936170212767</v>
      </c>
      <c r="E19" s="97">
        <f>E18/$C$18*100</f>
        <v>40.957446808510639</v>
      </c>
      <c r="F19" s="97">
        <f t="shared" ref="F19:I19" si="4">F18/$C$18*100</f>
        <v>30.319148936170215</v>
      </c>
      <c r="G19" s="97">
        <f t="shared" si="4"/>
        <v>5.8510638297872344</v>
      </c>
      <c r="H19" s="97">
        <f t="shared" si="4"/>
        <v>2.6595744680851063</v>
      </c>
      <c r="I19" s="97">
        <f t="shared" si="4"/>
        <v>1.0638297872340425</v>
      </c>
    </row>
    <row r="20" spans="1:9" s="66" customFormat="1" ht="12" customHeight="1">
      <c r="A20" s="144"/>
      <c r="B20" s="88" t="s">
        <v>14</v>
      </c>
      <c r="C20" s="103">
        <v>262</v>
      </c>
      <c r="D20" s="96">
        <v>44</v>
      </c>
      <c r="E20" s="96">
        <v>116</v>
      </c>
      <c r="F20" s="41">
        <v>57</v>
      </c>
      <c r="G20" s="41">
        <v>28</v>
      </c>
      <c r="H20" s="41">
        <v>9</v>
      </c>
      <c r="I20" s="41">
        <v>8</v>
      </c>
    </row>
    <row r="21" spans="1:9" s="39" customFormat="1" ht="12" customHeight="1">
      <c r="A21" s="144"/>
      <c r="B21" s="87"/>
      <c r="C21" s="77">
        <v>100</v>
      </c>
      <c r="D21" s="97">
        <f>D20/$C$20*100</f>
        <v>16.793893129770993</v>
      </c>
      <c r="E21" s="97">
        <f>E20/$C$20*100</f>
        <v>44.274809160305345</v>
      </c>
      <c r="F21" s="97">
        <f t="shared" ref="F21:I21" si="5">F20/$C$20*100</f>
        <v>21.755725190839694</v>
      </c>
      <c r="G21" s="97">
        <f t="shared" si="5"/>
        <v>10.687022900763358</v>
      </c>
      <c r="H21" s="97">
        <f t="shared" si="5"/>
        <v>3.4351145038167941</v>
      </c>
      <c r="I21" s="97">
        <f t="shared" si="5"/>
        <v>3.0534351145038165</v>
      </c>
    </row>
    <row r="22" spans="1:9" s="66" customFormat="1" ht="12" customHeight="1">
      <c r="A22" s="144"/>
      <c r="B22" s="91" t="s">
        <v>15</v>
      </c>
      <c r="C22" s="103">
        <v>406</v>
      </c>
      <c r="D22" s="98">
        <v>79</v>
      </c>
      <c r="E22" s="98">
        <v>181</v>
      </c>
      <c r="F22" s="40">
        <v>104</v>
      </c>
      <c r="G22" s="40">
        <v>31</v>
      </c>
      <c r="H22" s="40">
        <v>6</v>
      </c>
      <c r="I22" s="40">
        <v>5</v>
      </c>
    </row>
    <row r="23" spans="1:9" s="39" customFormat="1" ht="12" customHeight="1">
      <c r="A23" s="144"/>
      <c r="B23" s="87"/>
      <c r="C23" s="76">
        <v>100</v>
      </c>
      <c r="D23" s="97">
        <f>D22/$C$22*100</f>
        <v>19.458128078817737</v>
      </c>
      <c r="E23" s="97">
        <f>E22/$C$22*100</f>
        <v>44.581280788177338</v>
      </c>
      <c r="F23" s="97">
        <f t="shared" ref="F23:I23" si="6">F22/$C$22*100</f>
        <v>25.615763546798032</v>
      </c>
      <c r="G23" s="97">
        <f t="shared" si="6"/>
        <v>7.6354679802955667</v>
      </c>
      <c r="H23" s="97">
        <f t="shared" si="6"/>
        <v>1.4778325123152709</v>
      </c>
      <c r="I23" s="97">
        <f t="shared" si="6"/>
        <v>1.2315270935960592</v>
      </c>
    </row>
    <row r="24" spans="1:9" s="66" customFormat="1" ht="12" customHeight="1">
      <c r="A24" s="144"/>
      <c r="B24" s="88" t="s">
        <v>16</v>
      </c>
      <c r="C24" s="103">
        <v>451</v>
      </c>
      <c r="D24" s="96">
        <v>76</v>
      </c>
      <c r="E24" s="96">
        <v>187</v>
      </c>
      <c r="F24" s="41">
        <v>115</v>
      </c>
      <c r="G24" s="41">
        <v>44</v>
      </c>
      <c r="H24" s="41">
        <v>13</v>
      </c>
      <c r="I24" s="41">
        <v>16</v>
      </c>
    </row>
    <row r="25" spans="1:9" s="39" customFormat="1" ht="12" customHeight="1">
      <c r="A25" s="144"/>
      <c r="B25" s="87"/>
      <c r="C25" s="77">
        <v>100</v>
      </c>
      <c r="D25" s="97">
        <f>D24/$C$24*100</f>
        <v>16.851441241685144</v>
      </c>
      <c r="E25" s="97">
        <f>E24/$C$24*100</f>
        <v>41.463414634146339</v>
      </c>
      <c r="F25" s="97">
        <f t="shared" ref="F25:I25" si="7">F24/$C$24*100</f>
        <v>25.49889135254989</v>
      </c>
      <c r="G25" s="97">
        <f t="shared" si="7"/>
        <v>9.7560975609756095</v>
      </c>
      <c r="H25" s="97">
        <f t="shared" si="7"/>
        <v>2.8824833702882482</v>
      </c>
      <c r="I25" s="97">
        <f t="shared" si="7"/>
        <v>3.5476718403547673</v>
      </c>
    </row>
    <row r="26" spans="1:9" s="66" customFormat="1" ht="12" customHeight="1">
      <c r="A26" s="144"/>
      <c r="B26" s="88" t="s">
        <v>17</v>
      </c>
      <c r="C26" s="103">
        <v>554</v>
      </c>
      <c r="D26" s="98">
        <v>129</v>
      </c>
      <c r="E26" s="98">
        <v>230</v>
      </c>
      <c r="F26" s="40">
        <v>115</v>
      </c>
      <c r="G26" s="40">
        <v>46</v>
      </c>
      <c r="H26" s="40">
        <v>11</v>
      </c>
      <c r="I26" s="40">
        <v>23</v>
      </c>
    </row>
    <row r="27" spans="1:9" s="39" customFormat="1" ht="12" customHeight="1">
      <c r="A27" s="144"/>
      <c r="B27" s="87"/>
      <c r="C27" s="76">
        <v>100</v>
      </c>
      <c r="D27" s="97">
        <f>D26/$C$26*100</f>
        <v>23.285198555956679</v>
      </c>
      <c r="E27" s="97">
        <f>E26/$C$26*100</f>
        <v>41.516245487364621</v>
      </c>
      <c r="F27" s="97">
        <f t="shared" ref="F27:I27" si="8">F26/$C$26*100</f>
        <v>20.758122743682311</v>
      </c>
      <c r="G27" s="97">
        <f t="shared" si="8"/>
        <v>8.3032490974729249</v>
      </c>
      <c r="H27" s="97">
        <f t="shared" si="8"/>
        <v>1.9855595667870036</v>
      </c>
      <c r="I27" s="97">
        <f t="shared" si="8"/>
        <v>4.1516245487364625</v>
      </c>
    </row>
    <row r="28" spans="1:9" s="37" customFormat="1" ht="12" customHeight="1">
      <c r="A28" s="144"/>
      <c r="B28" s="91" t="s">
        <v>56</v>
      </c>
      <c r="C28" s="103">
        <v>639</v>
      </c>
      <c r="D28" s="98">
        <v>218</v>
      </c>
      <c r="E28" s="98">
        <v>258</v>
      </c>
      <c r="F28" s="40">
        <v>92</v>
      </c>
      <c r="G28" s="40">
        <v>21</v>
      </c>
      <c r="H28" s="40">
        <v>9</v>
      </c>
      <c r="I28" s="40">
        <v>41</v>
      </c>
    </row>
    <row r="29" spans="1:9" s="39" customFormat="1" ht="12" customHeight="1">
      <c r="A29" s="144"/>
      <c r="B29" s="87"/>
      <c r="C29" s="77">
        <v>100</v>
      </c>
      <c r="D29" s="97">
        <f>D28/$C$28*100</f>
        <v>34.115805946791859</v>
      </c>
      <c r="E29" s="97">
        <f>E28/$C$28*100</f>
        <v>40.375586854460096</v>
      </c>
      <c r="F29" s="97">
        <f t="shared" ref="F29:I29" si="9">F28/$C$28*100</f>
        <v>14.397496087636933</v>
      </c>
      <c r="G29" s="97">
        <f t="shared" si="9"/>
        <v>3.286384976525822</v>
      </c>
      <c r="H29" s="97">
        <f t="shared" si="9"/>
        <v>1.4084507042253522</v>
      </c>
      <c r="I29" s="97">
        <f t="shared" si="9"/>
        <v>6.4162754303599367</v>
      </c>
    </row>
    <row r="30" spans="1:9" s="66" customFormat="1" ht="12" customHeight="1">
      <c r="A30" s="144"/>
      <c r="B30" s="88" t="s">
        <v>12</v>
      </c>
      <c r="C30" s="103">
        <v>17</v>
      </c>
      <c r="D30" s="96">
        <v>3</v>
      </c>
      <c r="E30" s="96">
        <v>7</v>
      </c>
      <c r="F30" s="41">
        <v>2</v>
      </c>
      <c r="G30" s="41">
        <v>1</v>
      </c>
      <c r="H30" s="41">
        <v>1</v>
      </c>
      <c r="I30" s="41">
        <v>3</v>
      </c>
    </row>
    <row r="31" spans="1:9" s="39" customFormat="1" ht="12" customHeight="1">
      <c r="A31" s="145"/>
      <c r="B31" s="90"/>
      <c r="C31" s="75">
        <v>100</v>
      </c>
      <c r="D31" s="97">
        <f>D30/$C$30*100</f>
        <v>17.647058823529413</v>
      </c>
      <c r="E31" s="97">
        <f>E30/$C$30*100</f>
        <v>41.17647058823529</v>
      </c>
      <c r="F31" s="97">
        <f t="shared" ref="F31:I31" si="10">F30/$C$30*100</f>
        <v>11.76470588235294</v>
      </c>
      <c r="G31" s="97">
        <f t="shared" si="10"/>
        <v>5.8823529411764701</v>
      </c>
      <c r="H31" s="97">
        <f t="shared" si="10"/>
        <v>5.8823529411764701</v>
      </c>
      <c r="I31" s="97">
        <f t="shared" si="10"/>
        <v>17.647058823529413</v>
      </c>
    </row>
    <row r="32" spans="1:9" s="66" customFormat="1" ht="12" customHeight="1">
      <c r="A32" s="143" t="s">
        <v>20</v>
      </c>
      <c r="B32" s="86" t="s">
        <v>21</v>
      </c>
      <c r="C32" s="102">
        <v>313</v>
      </c>
      <c r="D32" s="85">
        <v>69</v>
      </c>
      <c r="E32" s="85">
        <v>126</v>
      </c>
      <c r="F32" s="36">
        <v>70</v>
      </c>
      <c r="G32" s="36">
        <v>26</v>
      </c>
      <c r="H32" s="36">
        <v>6</v>
      </c>
      <c r="I32" s="36">
        <v>16</v>
      </c>
    </row>
    <row r="33" spans="1:9" s="39" customFormat="1" ht="12" customHeight="1">
      <c r="A33" s="144"/>
      <c r="B33" s="87"/>
      <c r="C33" s="76">
        <v>100</v>
      </c>
      <c r="D33" s="97">
        <f>D32/$C$32*100</f>
        <v>22.044728434504794</v>
      </c>
      <c r="E33" s="97">
        <f>E32/$C$32*100</f>
        <v>40.255591054313101</v>
      </c>
      <c r="F33" s="97">
        <f t="shared" ref="F33:I33" si="11">F32/$C$32*100</f>
        <v>22.364217252396166</v>
      </c>
      <c r="G33" s="97">
        <f t="shared" si="11"/>
        <v>8.3067092651757193</v>
      </c>
      <c r="H33" s="97">
        <f t="shared" si="11"/>
        <v>1.9169329073482428</v>
      </c>
      <c r="I33" s="97">
        <f t="shared" si="11"/>
        <v>5.1118210862619806</v>
      </c>
    </row>
    <row r="34" spans="1:9" s="66" customFormat="1" ht="12" customHeight="1">
      <c r="A34" s="144"/>
      <c r="B34" s="91" t="s">
        <v>22</v>
      </c>
      <c r="C34" s="103">
        <v>352</v>
      </c>
      <c r="D34" s="98">
        <v>67</v>
      </c>
      <c r="E34" s="98">
        <v>158</v>
      </c>
      <c r="F34" s="40">
        <v>81</v>
      </c>
      <c r="G34" s="40">
        <v>31</v>
      </c>
      <c r="H34" s="40">
        <v>6</v>
      </c>
      <c r="I34" s="40">
        <v>9</v>
      </c>
    </row>
    <row r="35" spans="1:9" s="39" customFormat="1" ht="12" customHeight="1">
      <c r="A35" s="144"/>
      <c r="B35" s="87"/>
      <c r="C35" s="77">
        <v>100</v>
      </c>
      <c r="D35" s="97">
        <f>D34/$C$34*100</f>
        <v>19.03409090909091</v>
      </c>
      <c r="E35" s="97">
        <f>E34/$C$34*100</f>
        <v>44.886363636363633</v>
      </c>
      <c r="F35" s="97">
        <f t="shared" ref="F35:I35" si="12">F34/$C$34*100</f>
        <v>23.011363636363637</v>
      </c>
      <c r="G35" s="97">
        <f t="shared" si="12"/>
        <v>8.8068181818181817</v>
      </c>
      <c r="H35" s="97">
        <f t="shared" si="12"/>
        <v>1.7045454545454544</v>
      </c>
      <c r="I35" s="97">
        <f t="shared" si="12"/>
        <v>2.5568181818181821</v>
      </c>
    </row>
    <row r="36" spans="1:9" s="66" customFormat="1" ht="12" customHeight="1">
      <c r="A36" s="144"/>
      <c r="B36" s="88" t="s">
        <v>23</v>
      </c>
      <c r="C36" s="76">
        <v>327</v>
      </c>
      <c r="D36" s="96">
        <v>74</v>
      </c>
      <c r="E36" s="96">
        <v>153</v>
      </c>
      <c r="F36" s="41">
        <v>54</v>
      </c>
      <c r="G36" s="41">
        <v>29</v>
      </c>
      <c r="H36" s="41">
        <v>7</v>
      </c>
      <c r="I36" s="41">
        <v>10</v>
      </c>
    </row>
    <row r="37" spans="1:9" s="39" customFormat="1" ht="12" customHeight="1">
      <c r="A37" s="144"/>
      <c r="B37" s="87"/>
      <c r="C37" s="76">
        <v>100</v>
      </c>
      <c r="D37" s="97">
        <f>D36/$C$36*100</f>
        <v>22.629969418960243</v>
      </c>
      <c r="E37" s="97">
        <f>E36/$C$36*100</f>
        <v>46.788990825688074</v>
      </c>
      <c r="F37" s="97">
        <f t="shared" ref="F37:I37" si="13">F36/$C$36*100</f>
        <v>16.513761467889911</v>
      </c>
      <c r="G37" s="97">
        <f t="shared" si="13"/>
        <v>8.8685015290519882</v>
      </c>
      <c r="H37" s="97">
        <f t="shared" si="13"/>
        <v>2.1406727828746175</v>
      </c>
      <c r="I37" s="97">
        <f t="shared" si="13"/>
        <v>3.0581039755351682</v>
      </c>
    </row>
    <row r="38" spans="1:9" s="66" customFormat="1" ht="12" customHeight="1">
      <c r="A38" s="144"/>
      <c r="B38" s="88" t="s">
        <v>24</v>
      </c>
      <c r="C38" s="103">
        <v>248</v>
      </c>
      <c r="D38" s="98">
        <v>52</v>
      </c>
      <c r="E38" s="98">
        <v>100</v>
      </c>
      <c r="F38" s="40">
        <v>66</v>
      </c>
      <c r="G38" s="40">
        <v>16</v>
      </c>
      <c r="H38" s="40">
        <v>4</v>
      </c>
      <c r="I38" s="40">
        <v>10</v>
      </c>
    </row>
    <row r="39" spans="1:9" s="39" customFormat="1" ht="12" customHeight="1">
      <c r="A39" s="144"/>
      <c r="B39" s="87"/>
      <c r="C39" s="77">
        <v>100</v>
      </c>
      <c r="D39" s="97">
        <f>D38/$C$38*100</f>
        <v>20.967741935483872</v>
      </c>
      <c r="E39" s="97">
        <f>E38/$C$38*100</f>
        <v>40.322580645161288</v>
      </c>
      <c r="F39" s="97">
        <f t="shared" ref="F39:I39" si="14">F38/$C$38*100</f>
        <v>26.612903225806448</v>
      </c>
      <c r="G39" s="97">
        <f t="shared" si="14"/>
        <v>6.4516129032258061</v>
      </c>
      <c r="H39" s="97">
        <f t="shared" si="14"/>
        <v>1.6129032258064515</v>
      </c>
      <c r="I39" s="97">
        <f t="shared" si="14"/>
        <v>4.032258064516129</v>
      </c>
    </row>
    <row r="40" spans="1:9" s="66" customFormat="1" ht="12" customHeight="1">
      <c r="A40" s="144"/>
      <c r="B40" s="88" t="s">
        <v>25</v>
      </c>
      <c r="C40" s="76">
        <v>167</v>
      </c>
      <c r="D40" s="96">
        <v>34</v>
      </c>
      <c r="E40" s="96">
        <v>72</v>
      </c>
      <c r="F40" s="41">
        <v>36</v>
      </c>
      <c r="G40" s="41">
        <v>9</v>
      </c>
      <c r="H40" s="41">
        <v>7</v>
      </c>
      <c r="I40" s="41">
        <v>9</v>
      </c>
    </row>
    <row r="41" spans="1:9" s="39" customFormat="1" ht="12" customHeight="1">
      <c r="A41" s="144"/>
      <c r="B41" s="87"/>
      <c r="C41" s="76">
        <v>100</v>
      </c>
      <c r="D41" s="97">
        <f>D40/$C$40*100</f>
        <v>20.359281437125748</v>
      </c>
      <c r="E41" s="97">
        <f>E40/$C$40*100</f>
        <v>43.113772455089823</v>
      </c>
      <c r="F41" s="97">
        <f t="shared" ref="F41:I41" si="15">F40/$C$40*100</f>
        <v>21.556886227544911</v>
      </c>
      <c r="G41" s="97">
        <f t="shared" si="15"/>
        <v>5.3892215568862278</v>
      </c>
      <c r="H41" s="97">
        <f t="shared" si="15"/>
        <v>4.1916167664670656</v>
      </c>
      <c r="I41" s="97">
        <f t="shared" si="15"/>
        <v>5.3892215568862278</v>
      </c>
    </row>
    <row r="42" spans="1:9" s="37" customFormat="1" ht="12" customHeight="1">
      <c r="A42" s="144"/>
      <c r="B42" s="91" t="s">
        <v>26</v>
      </c>
      <c r="C42" s="103">
        <v>275</v>
      </c>
      <c r="D42" s="98">
        <v>61</v>
      </c>
      <c r="E42" s="98">
        <v>120</v>
      </c>
      <c r="F42" s="40">
        <v>55</v>
      </c>
      <c r="G42" s="40">
        <v>24</v>
      </c>
      <c r="H42" s="40">
        <v>4</v>
      </c>
      <c r="I42" s="40">
        <v>11</v>
      </c>
    </row>
    <row r="43" spans="1:9" s="39" customFormat="1" ht="12" customHeight="1">
      <c r="A43" s="144"/>
      <c r="B43" s="87"/>
      <c r="C43" s="77">
        <v>100</v>
      </c>
      <c r="D43" s="97">
        <f>D42/$C$42*100</f>
        <v>22.181818181818183</v>
      </c>
      <c r="E43" s="97">
        <f>E42/$C$42*100</f>
        <v>43.636363636363633</v>
      </c>
      <c r="F43" s="97">
        <f t="shared" ref="F43:I43" si="16">F42/$C$42*100</f>
        <v>20</v>
      </c>
      <c r="G43" s="97">
        <f t="shared" si="16"/>
        <v>8.7272727272727284</v>
      </c>
      <c r="H43" s="97">
        <f t="shared" si="16"/>
        <v>1.4545454545454546</v>
      </c>
      <c r="I43" s="97">
        <f t="shared" si="16"/>
        <v>4</v>
      </c>
    </row>
    <row r="44" spans="1:9" s="37" customFormat="1" ht="12" customHeight="1">
      <c r="A44" s="144"/>
      <c r="B44" s="88" t="s">
        <v>27</v>
      </c>
      <c r="C44" s="76">
        <v>147</v>
      </c>
      <c r="D44" s="96">
        <v>42</v>
      </c>
      <c r="E44" s="96">
        <v>57</v>
      </c>
      <c r="F44" s="41">
        <v>30</v>
      </c>
      <c r="G44" s="41">
        <v>9</v>
      </c>
      <c r="H44" s="41">
        <v>3</v>
      </c>
      <c r="I44" s="41">
        <v>6</v>
      </c>
    </row>
    <row r="45" spans="1:9" s="39" customFormat="1" ht="12" customHeight="1">
      <c r="A45" s="144"/>
      <c r="B45" s="87"/>
      <c r="C45" s="76">
        <v>100</v>
      </c>
      <c r="D45" s="97">
        <f>D44/$C$44*100</f>
        <v>28.571428571428569</v>
      </c>
      <c r="E45" s="97">
        <f>E44/$C$44*100</f>
        <v>38.775510204081634</v>
      </c>
      <c r="F45" s="97">
        <f t="shared" ref="F45:I45" si="17">F44/$C$44*100</f>
        <v>20.408163265306122</v>
      </c>
      <c r="G45" s="97">
        <f t="shared" si="17"/>
        <v>6.1224489795918364</v>
      </c>
      <c r="H45" s="97">
        <f t="shared" si="17"/>
        <v>2.0408163265306123</v>
      </c>
      <c r="I45" s="97">
        <f t="shared" si="17"/>
        <v>4.0816326530612246</v>
      </c>
    </row>
    <row r="46" spans="1:9" s="37" customFormat="1" ht="12" customHeight="1">
      <c r="A46" s="144"/>
      <c r="B46" s="91" t="s">
        <v>28</v>
      </c>
      <c r="C46" s="103">
        <v>194</v>
      </c>
      <c r="D46" s="98">
        <v>56</v>
      </c>
      <c r="E46" s="98">
        <v>84</v>
      </c>
      <c r="F46" s="40">
        <v>37</v>
      </c>
      <c r="G46" s="40">
        <v>6</v>
      </c>
      <c r="H46" s="40">
        <v>4</v>
      </c>
      <c r="I46" s="40">
        <v>7</v>
      </c>
    </row>
    <row r="47" spans="1:9" s="39" customFormat="1" ht="12" customHeight="1">
      <c r="A47" s="144"/>
      <c r="B47" s="87"/>
      <c r="C47" s="77">
        <v>100</v>
      </c>
      <c r="D47" s="97">
        <f>D46/$C$46*100</f>
        <v>28.865979381443296</v>
      </c>
      <c r="E47" s="97">
        <f>E46/$C$46*100</f>
        <v>43.298969072164951</v>
      </c>
      <c r="F47" s="97">
        <f t="shared" ref="F47:I47" si="18">F46/$C$46*100</f>
        <v>19.072164948453608</v>
      </c>
      <c r="G47" s="97">
        <f t="shared" si="18"/>
        <v>3.0927835051546393</v>
      </c>
      <c r="H47" s="97">
        <f t="shared" si="18"/>
        <v>2.0618556701030926</v>
      </c>
      <c r="I47" s="97">
        <f t="shared" si="18"/>
        <v>3.608247422680412</v>
      </c>
    </row>
    <row r="48" spans="1:9" s="66" customFormat="1" ht="12" customHeight="1">
      <c r="A48" s="144"/>
      <c r="B48" s="88" t="s">
        <v>29</v>
      </c>
      <c r="C48" s="76">
        <v>296</v>
      </c>
      <c r="D48" s="96">
        <v>79</v>
      </c>
      <c r="E48" s="96">
        <v>108</v>
      </c>
      <c r="F48" s="41">
        <v>74</v>
      </c>
      <c r="G48" s="41">
        <v>18</v>
      </c>
      <c r="H48" s="41">
        <v>6</v>
      </c>
      <c r="I48" s="41">
        <v>11</v>
      </c>
    </row>
    <row r="49" spans="1:9" s="39" customFormat="1" ht="12" customHeight="1">
      <c r="A49" s="144"/>
      <c r="B49" s="87"/>
      <c r="C49" s="76">
        <v>100</v>
      </c>
      <c r="D49" s="97">
        <f>D48/$C$48*100</f>
        <v>26.689189189189189</v>
      </c>
      <c r="E49" s="97">
        <f>E48/$C$48*100</f>
        <v>36.486486486486484</v>
      </c>
      <c r="F49" s="97">
        <f t="shared" ref="F49:I49" si="19">F48/$C$48*100</f>
        <v>25</v>
      </c>
      <c r="G49" s="97">
        <f t="shared" si="19"/>
        <v>6.0810810810810816</v>
      </c>
      <c r="H49" s="97">
        <f t="shared" si="19"/>
        <v>2.0270270270270272</v>
      </c>
      <c r="I49" s="97">
        <f t="shared" si="19"/>
        <v>3.7162162162162162</v>
      </c>
    </row>
    <row r="50" spans="1:9" s="66" customFormat="1" ht="12" customHeight="1">
      <c r="A50" s="144"/>
      <c r="B50" s="88" t="s">
        <v>30</v>
      </c>
      <c r="C50" s="103">
        <v>178</v>
      </c>
      <c r="D50" s="98">
        <v>47</v>
      </c>
      <c r="E50" s="98">
        <v>70</v>
      </c>
      <c r="F50" s="40">
        <v>37</v>
      </c>
      <c r="G50" s="40">
        <v>12</v>
      </c>
      <c r="H50" s="40">
        <v>6</v>
      </c>
      <c r="I50" s="40">
        <v>6</v>
      </c>
    </row>
    <row r="51" spans="1:9" s="39" customFormat="1" ht="12" customHeight="1">
      <c r="A51" s="144"/>
      <c r="B51" s="87"/>
      <c r="C51" s="77">
        <v>100</v>
      </c>
      <c r="D51" s="97">
        <f>D50/$C$50*100</f>
        <v>26.40449438202247</v>
      </c>
      <c r="E51" s="97">
        <f>E50/$C$50*100</f>
        <v>39.325842696629216</v>
      </c>
      <c r="F51" s="97">
        <f t="shared" ref="F51:I51" si="20">F50/$C$50*100</f>
        <v>20.786516853932586</v>
      </c>
      <c r="G51" s="97">
        <f t="shared" si="20"/>
        <v>6.7415730337078648</v>
      </c>
      <c r="H51" s="97">
        <f t="shared" si="20"/>
        <v>3.3707865168539324</v>
      </c>
      <c r="I51" s="97">
        <f t="shared" si="20"/>
        <v>3.3707865168539324</v>
      </c>
    </row>
    <row r="52" spans="1:9" s="66" customFormat="1" ht="12" customHeight="1">
      <c r="A52" s="144"/>
      <c r="B52" s="88" t="s">
        <v>12</v>
      </c>
      <c r="C52" s="76">
        <v>20</v>
      </c>
      <c r="D52" s="96">
        <v>4</v>
      </c>
      <c r="E52" s="96">
        <v>8</v>
      </c>
      <c r="F52" s="41">
        <v>2</v>
      </c>
      <c r="G52" s="41">
        <v>2</v>
      </c>
      <c r="H52" s="41">
        <v>1</v>
      </c>
      <c r="I52" s="41">
        <v>3</v>
      </c>
    </row>
    <row r="53" spans="1:9" s="39" customFormat="1" ht="12" customHeight="1">
      <c r="A53" s="145"/>
      <c r="B53" s="90"/>
      <c r="C53" s="75">
        <v>100</v>
      </c>
      <c r="D53" s="111">
        <f>D52/$C$52*100</f>
        <v>20</v>
      </c>
      <c r="E53" s="111">
        <f>E52/$C$52*100</f>
        <v>40</v>
      </c>
      <c r="F53" s="111">
        <f t="shared" ref="F53:I53" si="21">F52/$C$52*100</f>
        <v>10</v>
      </c>
      <c r="G53" s="111">
        <f t="shared" si="21"/>
        <v>10</v>
      </c>
      <c r="H53" s="111">
        <f t="shared" si="21"/>
        <v>5</v>
      </c>
      <c r="I53" s="111">
        <f t="shared" si="21"/>
        <v>15</v>
      </c>
    </row>
    <row r="54" spans="1:9" s="39" customFormat="1" ht="12" customHeight="1">
      <c r="A54" s="143" t="s">
        <v>42</v>
      </c>
      <c r="B54" s="121" t="s">
        <v>53</v>
      </c>
      <c r="C54" s="102">
        <v>696</v>
      </c>
      <c r="D54" s="85">
        <v>101</v>
      </c>
      <c r="E54" s="85">
        <v>293</v>
      </c>
      <c r="F54" s="36">
        <v>197</v>
      </c>
      <c r="G54" s="36">
        <v>67</v>
      </c>
      <c r="H54" s="36">
        <v>15</v>
      </c>
      <c r="I54" s="36">
        <v>23</v>
      </c>
    </row>
    <row r="55" spans="1:9" s="39" customFormat="1" ht="12" customHeight="1">
      <c r="A55" s="144"/>
      <c r="B55" s="92"/>
      <c r="C55" s="77">
        <v>100</v>
      </c>
      <c r="D55" s="97">
        <f>D54/$C$54*100</f>
        <v>14.511494252873563</v>
      </c>
      <c r="E55" s="97">
        <f>E54/$C$54*100</f>
        <v>42.097701149425291</v>
      </c>
      <c r="F55" s="97">
        <f t="shared" ref="F55:I55" si="22">F54/$C$54*100</f>
        <v>28.304597701149426</v>
      </c>
      <c r="G55" s="97">
        <f t="shared" si="22"/>
        <v>9.6264367816091951</v>
      </c>
      <c r="H55" s="97">
        <f t="shared" si="22"/>
        <v>2.1551724137931036</v>
      </c>
      <c r="I55" s="97">
        <f t="shared" si="22"/>
        <v>3.3045977011494254</v>
      </c>
    </row>
    <row r="56" spans="1:9" s="39" customFormat="1" ht="12" customHeight="1">
      <c r="A56" s="144"/>
      <c r="B56" s="93" t="s">
        <v>43</v>
      </c>
      <c r="C56" s="76">
        <v>112</v>
      </c>
      <c r="D56" s="96">
        <v>25</v>
      </c>
      <c r="E56" s="96">
        <v>58</v>
      </c>
      <c r="F56" s="41">
        <v>21</v>
      </c>
      <c r="G56" s="41">
        <v>5</v>
      </c>
      <c r="H56" s="41">
        <v>2</v>
      </c>
      <c r="I56" s="41">
        <v>1</v>
      </c>
    </row>
    <row r="57" spans="1:9" s="39" customFormat="1" ht="12" customHeight="1">
      <c r="A57" s="144"/>
      <c r="B57" s="92"/>
      <c r="C57" s="76">
        <v>100</v>
      </c>
      <c r="D57" s="97">
        <f>D56/$C$56*100</f>
        <v>22.321428571428573</v>
      </c>
      <c r="E57" s="97">
        <f>E56/$C$56*100</f>
        <v>51.785714285714292</v>
      </c>
      <c r="F57" s="97">
        <f t="shared" ref="F57:I57" si="23">F56/$C$56*100</f>
        <v>18.75</v>
      </c>
      <c r="G57" s="97">
        <f t="shared" si="23"/>
        <v>4.4642857142857144</v>
      </c>
      <c r="H57" s="97">
        <f t="shared" si="23"/>
        <v>1.7857142857142856</v>
      </c>
      <c r="I57" s="97">
        <f t="shared" si="23"/>
        <v>0.89285714285714279</v>
      </c>
    </row>
    <row r="58" spans="1:9" s="39" customFormat="1" ht="12" customHeight="1">
      <c r="A58" s="144"/>
      <c r="B58" s="93" t="s">
        <v>44</v>
      </c>
      <c r="C58" s="103">
        <v>128</v>
      </c>
      <c r="D58" s="98">
        <v>30</v>
      </c>
      <c r="E58" s="98">
        <v>54</v>
      </c>
      <c r="F58" s="40">
        <v>28</v>
      </c>
      <c r="G58" s="40">
        <v>10</v>
      </c>
      <c r="H58" s="40">
        <v>2</v>
      </c>
      <c r="I58" s="40">
        <v>4</v>
      </c>
    </row>
    <row r="59" spans="1:9" s="39" customFormat="1" ht="12" customHeight="1">
      <c r="A59" s="144"/>
      <c r="B59" s="92"/>
      <c r="C59" s="77">
        <v>100</v>
      </c>
      <c r="D59" s="97">
        <f>D58/$C$58*100</f>
        <v>23.4375</v>
      </c>
      <c r="E59" s="97">
        <f>E58/$C$58*100</f>
        <v>42.1875</v>
      </c>
      <c r="F59" s="97">
        <f t="shared" ref="F59:I59" si="24">F58/$C$58*100</f>
        <v>21.875</v>
      </c>
      <c r="G59" s="97">
        <f t="shared" si="24"/>
        <v>7.8125</v>
      </c>
      <c r="H59" s="97">
        <f t="shared" si="24"/>
        <v>1.5625</v>
      </c>
      <c r="I59" s="97">
        <f t="shared" si="24"/>
        <v>3.125</v>
      </c>
    </row>
    <row r="60" spans="1:9" s="39" customFormat="1" ht="12" customHeight="1">
      <c r="A60" s="144"/>
      <c r="B60" s="93" t="s">
        <v>45</v>
      </c>
      <c r="C60" s="76">
        <v>384</v>
      </c>
      <c r="D60" s="96">
        <v>78</v>
      </c>
      <c r="E60" s="96">
        <v>154</v>
      </c>
      <c r="F60" s="41">
        <v>98</v>
      </c>
      <c r="G60" s="41">
        <v>34</v>
      </c>
      <c r="H60" s="41">
        <v>10</v>
      </c>
      <c r="I60" s="41">
        <v>10</v>
      </c>
    </row>
    <row r="61" spans="1:9" s="39" customFormat="1" ht="12" customHeight="1">
      <c r="A61" s="144"/>
      <c r="B61" s="92"/>
      <c r="C61" s="77">
        <v>100</v>
      </c>
      <c r="D61" s="97">
        <f>D60/$C$60*100</f>
        <v>20.3125</v>
      </c>
      <c r="E61" s="97">
        <f>E60/$C$60*100</f>
        <v>40.104166666666671</v>
      </c>
      <c r="F61" s="97">
        <f t="shared" ref="F61:I61" si="25">F60/$C$60*100</f>
        <v>25.520833333333332</v>
      </c>
      <c r="G61" s="97">
        <f t="shared" si="25"/>
        <v>8.8541666666666679</v>
      </c>
      <c r="H61" s="97">
        <f t="shared" si="25"/>
        <v>2.604166666666667</v>
      </c>
      <c r="I61" s="97">
        <f t="shared" si="25"/>
        <v>2.604166666666667</v>
      </c>
    </row>
    <row r="62" spans="1:9" s="39" customFormat="1" ht="12" customHeight="1">
      <c r="A62" s="144"/>
      <c r="B62" s="93" t="s">
        <v>46</v>
      </c>
      <c r="C62" s="103">
        <v>550</v>
      </c>
      <c r="D62" s="98">
        <v>138</v>
      </c>
      <c r="E62" s="98">
        <v>247</v>
      </c>
      <c r="F62" s="40">
        <v>95</v>
      </c>
      <c r="G62" s="40">
        <v>37</v>
      </c>
      <c r="H62" s="40">
        <v>10</v>
      </c>
      <c r="I62" s="40">
        <v>23</v>
      </c>
    </row>
    <row r="63" spans="1:9" s="39" customFormat="1" ht="12" customHeight="1">
      <c r="A63" s="144"/>
      <c r="B63" s="92"/>
      <c r="C63" s="77">
        <v>100</v>
      </c>
      <c r="D63" s="97">
        <f>D62/$C$62*100</f>
        <v>25.09090909090909</v>
      </c>
      <c r="E63" s="97">
        <f>E62/$C$62*100</f>
        <v>44.909090909090907</v>
      </c>
      <c r="F63" s="97">
        <f t="shared" ref="F63:I63" si="26">F62/$C$62*100</f>
        <v>17.272727272727273</v>
      </c>
      <c r="G63" s="97">
        <f t="shared" si="26"/>
        <v>6.7272727272727275</v>
      </c>
      <c r="H63" s="97">
        <f t="shared" si="26"/>
        <v>1.8181818181818181</v>
      </c>
      <c r="I63" s="97">
        <f t="shared" si="26"/>
        <v>4.1818181818181817</v>
      </c>
    </row>
    <row r="64" spans="1:9" s="39" customFormat="1" ht="12" customHeight="1">
      <c r="A64" s="144"/>
      <c r="B64" s="95" t="s">
        <v>47</v>
      </c>
      <c r="C64" s="76">
        <v>46</v>
      </c>
      <c r="D64" s="96">
        <v>12</v>
      </c>
      <c r="E64" s="96">
        <v>16</v>
      </c>
      <c r="F64" s="41">
        <v>16</v>
      </c>
      <c r="G64" s="41">
        <v>2</v>
      </c>
      <c r="H64" s="41">
        <v>0</v>
      </c>
      <c r="I64" s="41">
        <v>0</v>
      </c>
    </row>
    <row r="65" spans="1:9" s="39" customFormat="1" ht="12" customHeight="1">
      <c r="A65" s="144"/>
      <c r="B65" s="92"/>
      <c r="C65" s="76">
        <v>100</v>
      </c>
      <c r="D65" s="97">
        <f>D64/$C$64*100</f>
        <v>26.086956521739129</v>
      </c>
      <c r="E65" s="97">
        <f>E64/$C$64*100</f>
        <v>34.782608695652172</v>
      </c>
      <c r="F65" s="97">
        <f t="shared" ref="F65:I65" si="27">F64/$C$64*100</f>
        <v>34.782608695652172</v>
      </c>
      <c r="G65" s="97">
        <f t="shared" si="27"/>
        <v>4.3478260869565215</v>
      </c>
      <c r="H65" s="97">
        <f t="shared" si="27"/>
        <v>0</v>
      </c>
      <c r="I65" s="97">
        <f t="shared" si="27"/>
        <v>0</v>
      </c>
    </row>
    <row r="66" spans="1:9" s="39" customFormat="1" ht="12" customHeight="1">
      <c r="A66" s="144"/>
      <c r="B66" s="93" t="s">
        <v>48</v>
      </c>
      <c r="C66" s="103">
        <v>491</v>
      </c>
      <c r="D66" s="98">
        <v>171</v>
      </c>
      <c r="E66" s="98">
        <v>193</v>
      </c>
      <c r="F66" s="40">
        <v>70</v>
      </c>
      <c r="G66" s="40">
        <v>19</v>
      </c>
      <c r="H66" s="40">
        <v>9</v>
      </c>
      <c r="I66" s="40">
        <v>29</v>
      </c>
    </row>
    <row r="67" spans="1:9" s="39" customFormat="1" ht="12" customHeight="1">
      <c r="A67" s="144"/>
      <c r="B67" s="92"/>
      <c r="C67" s="77">
        <v>100</v>
      </c>
      <c r="D67" s="97">
        <f>D66/$C$66*100</f>
        <v>34.826883910386961</v>
      </c>
      <c r="E67" s="97">
        <f>E66/$C$66*100</f>
        <v>39.307535641547865</v>
      </c>
      <c r="F67" s="97">
        <f t="shared" ref="F67:I67" si="28">F66/$C$66*100</f>
        <v>14.256619144602849</v>
      </c>
      <c r="G67" s="97">
        <f t="shared" si="28"/>
        <v>3.8696537678207736</v>
      </c>
      <c r="H67" s="97">
        <f t="shared" si="28"/>
        <v>1.8329938900203666</v>
      </c>
      <c r="I67" s="97">
        <f t="shared" si="28"/>
        <v>5.9063136456211813</v>
      </c>
    </row>
    <row r="68" spans="1:9" s="39" customFormat="1" ht="12" customHeight="1">
      <c r="A68" s="144"/>
      <c r="B68" s="93" t="s">
        <v>49</v>
      </c>
      <c r="C68" s="103">
        <v>83</v>
      </c>
      <c r="D68" s="98">
        <v>25</v>
      </c>
      <c r="E68" s="98">
        <v>30</v>
      </c>
      <c r="F68" s="40">
        <v>12</v>
      </c>
      <c r="G68" s="40">
        <v>7</v>
      </c>
      <c r="H68" s="40">
        <v>4</v>
      </c>
      <c r="I68" s="40">
        <v>5</v>
      </c>
    </row>
    <row r="69" spans="1:9" s="39" customFormat="1" ht="12" customHeight="1">
      <c r="A69" s="144"/>
      <c r="B69" s="92"/>
      <c r="C69" s="77">
        <v>100</v>
      </c>
      <c r="D69" s="97">
        <f>D68/$C$68*100</f>
        <v>30.120481927710845</v>
      </c>
      <c r="E69" s="97">
        <f>E68/$C$68*100</f>
        <v>36.144578313253014</v>
      </c>
      <c r="F69" s="97">
        <f t="shared" ref="F69:I69" si="29">F68/$C$68*100</f>
        <v>14.457831325301203</v>
      </c>
      <c r="G69" s="97">
        <f t="shared" si="29"/>
        <v>8.4337349397590362</v>
      </c>
      <c r="H69" s="97">
        <f t="shared" si="29"/>
        <v>4.8192771084337354</v>
      </c>
      <c r="I69" s="97">
        <f t="shared" si="29"/>
        <v>6.024096385542169</v>
      </c>
    </row>
    <row r="70" spans="1:9" s="66" customFormat="1" ht="12" customHeight="1">
      <c r="A70" s="144"/>
      <c r="B70" s="93" t="s">
        <v>50</v>
      </c>
      <c r="C70" s="76">
        <v>27</v>
      </c>
      <c r="D70" s="96">
        <v>5</v>
      </c>
      <c r="E70" s="96">
        <v>11</v>
      </c>
      <c r="F70" s="41">
        <v>5</v>
      </c>
      <c r="G70" s="41">
        <v>1</v>
      </c>
      <c r="H70" s="41">
        <v>2</v>
      </c>
      <c r="I70" s="41">
        <v>3</v>
      </c>
    </row>
    <row r="71" spans="1:9" s="39" customFormat="1" ht="12" customHeight="1">
      <c r="A71" s="145"/>
      <c r="B71" s="94"/>
      <c r="C71" s="75">
        <v>100</v>
      </c>
      <c r="D71" s="111">
        <f>D70/$C$70*100</f>
        <v>18.518518518518519</v>
      </c>
      <c r="E71" s="111">
        <f>E70/$C$70*100</f>
        <v>40.74074074074074</v>
      </c>
      <c r="F71" s="111">
        <f t="shared" ref="F71:I71" si="30">F70/$C$70*100</f>
        <v>18.518518518518519</v>
      </c>
      <c r="G71" s="111">
        <f t="shared" si="30"/>
        <v>3.7037037037037033</v>
      </c>
      <c r="H71" s="111">
        <f t="shared" si="30"/>
        <v>7.4074074074074066</v>
      </c>
      <c r="I71" s="111">
        <f t="shared" si="30"/>
        <v>11.111111111111111</v>
      </c>
    </row>
    <row r="72" spans="1:9" ht="11.25" customHeight="1">
      <c r="A72" s="146" t="s">
        <v>126</v>
      </c>
      <c r="B72" s="105" t="s">
        <v>58</v>
      </c>
      <c r="C72" s="102">
        <v>1101</v>
      </c>
      <c r="D72" s="106">
        <v>281</v>
      </c>
      <c r="E72" s="106">
        <v>487</v>
      </c>
      <c r="F72" s="107">
        <v>208</v>
      </c>
      <c r="G72" s="107">
        <v>57</v>
      </c>
      <c r="H72" s="107">
        <v>22</v>
      </c>
      <c r="I72" s="107">
        <v>46</v>
      </c>
    </row>
    <row r="73" spans="1:9" ht="11.25">
      <c r="A73" s="147"/>
      <c r="B73" s="89"/>
      <c r="C73" s="76">
        <v>100</v>
      </c>
      <c r="D73" s="97">
        <f>D72/$C$72*100</f>
        <v>25.522252497729337</v>
      </c>
      <c r="E73" s="97">
        <f t="shared" ref="E73:I73" si="31">E72/$C$72*100</f>
        <v>44.232515894641232</v>
      </c>
      <c r="F73" s="97">
        <f t="shared" si="31"/>
        <v>18.891916439600362</v>
      </c>
      <c r="G73" s="97">
        <f t="shared" si="31"/>
        <v>5.1771117166212539</v>
      </c>
      <c r="H73" s="97">
        <f t="shared" si="31"/>
        <v>1.9981834695731153</v>
      </c>
      <c r="I73" s="97">
        <f t="shared" si="31"/>
        <v>4.1780199818346953</v>
      </c>
    </row>
    <row r="74" spans="1:9" ht="11.25">
      <c r="A74" s="147"/>
      <c r="B74" s="112" t="s">
        <v>59</v>
      </c>
      <c r="C74" s="103">
        <v>1361</v>
      </c>
      <c r="D74" s="108">
        <v>339</v>
      </c>
      <c r="E74" s="108">
        <v>566</v>
      </c>
      <c r="F74" s="109">
        <v>282</v>
      </c>
      <c r="G74" s="109">
        <v>91</v>
      </c>
      <c r="H74" s="109">
        <v>29</v>
      </c>
      <c r="I74" s="109">
        <v>54</v>
      </c>
    </row>
    <row r="75" spans="1:9" ht="11.25">
      <c r="A75" s="147"/>
      <c r="B75" s="92"/>
      <c r="C75" s="77">
        <v>100</v>
      </c>
      <c r="D75" s="97">
        <f>D74/$C$74*100</f>
        <v>24.908155767817782</v>
      </c>
      <c r="E75" s="97">
        <f t="shared" ref="E75:I75" si="32">E74/$C$74*100</f>
        <v>41.587068332108743</v>
      </c>
      <c r="F75" s="97">
        <f t="shared" si="32"/>
        <v>20.720058780308598</v>
      </c>
      <c r="G75" s="97">
        <f t="shared" si="32"/>
        <v>6.6862601028655408</v>
      </c>
      <c r="H75" s="97">
        <f t="shared" si="32"/>
        <v>2.1307861866274798</v>
      </c>
      <c r="I75" s="97">
        <f t="shared" si="32"/>
        <v>3.9676708302718593</v>
      </c>
    </row>
    <row r="76" spans="1:9" ht="11.25">
      <c r="A76" s="147"/>
      <c r="B76" s="112" t="s">
        <v>60</v>
      </c>
      <c r="C76" s="76">
        <v>320</v>
      </c>
      <c r="D76" s="108">
        <v>75</v>
      </c>
      <c r="E76" s="108">
        <v>128</v>
      </c>
      <c r="F76" s="109">
        <v>73</v>
      </c>
      <c r="G76" s="109">
        <v>19</v>
      </c>
      <c r="H76" s="109">
        <v>9</v>
      </c>
      <c r="I76" s="109">
        <v>16</v>
      </c>
    </row>
    <row r="77" spans="1:9" ht="11.25">
      <c r="A77" s="147"/>
      <c r="B77" s="92"/>
      <c r="C77" s="77">
        <v>100</v>
      </c>
      <c r="D77" s="97">
        <f>D76/$C$76*100</f>
        <v>23.4375</v>
      </c>
      <c r="E77" s="97">
        <f t="shared" ref="E77:I77" si="33">E76/$C$76*100</f>
        <v>40</v>
      </c>
      <c r="F77" s="97">
        <f t="shared" si="33"/>
        <v>22.8125</v>
      </c>
      <c r="G77" s="97">
        <f t="shared" si="33"/>
        <v>5.9375</v>
      </c>
      <c r="H77" s="97">
        <f t="shared" si="33"/>
        <v>2.8125</v>
      </c>
      <c r="I77" s="97">
        <f t="shared" si="33"/>
        <v>5</v>
      </c>
    </row>
    <row r="78" spans="1:9" ht="11.25">
      <c r="A78" s="147"/>
      <c r="B78" s="112" t="s">
        <v>61</v>
      </c>
      <c r="C78" s="103">
        <v>720</v>
      </c>
      <c r="D78" s="108">
        <v>144</v>
      </c>
      <c r="E78" s="108">
        <v>329</v>
      </c>
      <c r="F78" s="109">
        <v>160</v>
      </c>
      <c r="G78" s="109">
        <v>55</v>
      </c>
      <c r="H78" s="109">
        <v>15</v>
      </c>
      <c r="I78" s="109">
        <v>17</v>
      </c>
    </row>
    <row r="79" spans="1:9" ht="11.25">
      <c r="A79" s="147"/>
      <c r="B79" s="92"/>
      <c r="C79" s="77">
        <v>100</v>
      </c>
      <c r="D79" s="97">
        <f>D78/$C$78*100</f>
        <v>20</v>
      </c>
      <c r="E79" s="97">
        <f t="shared" ref="E79:I79" si="34">E78/$C$78*100</f>
        <v>45.694444444444443</v>
      </c>
      <c r="F79" s="97">
        <f t="shared" si="34"/>
        <v>22.222222222222221</v>
      </c>
      <c r="G79" s="97">
        <f t="shared" si="34"/>
        <v>7.6388888888888893</v>
      </c>
      <c r="H79" s="97">
        <f t="shared" si="34"/>
        <v>2.083333333333333</v>
      </c>
      <c r="I79" s="97">
        <f t="shared" si="34"/>
        <v>2.3611111111111112</v>
      </c>
    </row>
    <row r="80" spans="1:9" ht="11.25">
      <c r="A80" s="147"/>
      <c r="B80" s="112" t="s">
        <v>62</v>
      </c>
      <c r="C80" s="76">
        <v>252</v>
      </c>
      <c r="D80" s="108">
        <v>48</v>
      </c>
      <c r="E80" s="108">
        <v>106</v>
      </c>
      <c r="F80" s="109">
        <v>69</v>
      </c>
      <c r="G80" s="109">
        <v>19</v>
      </c>
      <c r="H80" s="109">
        <v>10</v>
      </c>
      <c r="I80" s="109">
        <v>0</v>
      </c>
    </row>
    <row r="81" spans="1:9" ht="11.25">
      <c r="A81" s="147"/>
      <c r="B81" s="92"/>
      <c r="C81" s="77">
        <v>100</v>
      </c>
      <c r="D81" s="97">
        <f>D80/$C$80*100</f>
        <v>19.047619047619047</v>
      </c>
      <c r="E81" s="97">
        <f t="shared" ref="E81:I81" si="35">E80/$C$80*100</f>
        <v>42.063492063492063</v>
      </c>
      <c r="F81" s="97">
        <f t="shared" si="35"/>
        <v>27.380952380952383</v>
      </c>
      <c r="G81" s="97">
        <f t="shared" si="35"/>
        <v>7.5396825396825395</v>
      </c>
      <c r="H81" s="97">
        <f t="shared" si="35"/>
        <v>3.9682539682539679</v>
      </c>
      <c r="I81" s="97">
        <f t="shared" si="35"/>
        <v>0</v>
      </c>
    </row>
    <row r="82" spans="1:9" ht="11.25">
      <c r="A82" s="147"/>
      <c r="B82" s="112" t="s">
        <v>63</v>
      </c>
      <c r="C82" s="103">
        <v>1907</v>
      </c>
      <c r="D82" s="108">
        <v>476</v>
      </c>
      <c r="E82" s="108">
        <v>835</v>
      </c>
      <c r="F82" s="109">
        <v>359</v>
      </c>
      <c r="G82" s="109">
        <v>131</v>
      </c>
      <c r="H82" s="109">
        <v>32</v>
      </c>
      <c r="I82" s="109">
        <v>74</v>
      </c>
    </row>
    <row r="83" spans="1:9" ht="11.25">
      <c r="A83" s="147"/>
      <c r="B83" s="92"/>
      <c r="C83" s="77">
        <v>100</v>
      </c>
      <c r="D83" s="97">
        <f>D82/$C$82*100</f>
        <v>24.960671211326691</v>
      </c>
      <c r="E83" s="97">
        <f t="shared" ref="E83:I83" si="36">E82/$C$82*100</f>
        <v>43.786051389617199</v>
      </c>
      <c r="F83" s="97">
        <f t="shared" si="36"/>
        <v>18.825380178290509</v>
      </c>
      <c r="G83" s="97">
        <f t="shared" si="36"/>
        <v>6.8694284216046144</v>
      </c>
      <c r="H83" s="97">
        <f t="shared" si="36"/>
        <v>1.6780283167278447</v>
      </c>
      <c r="I83" s="97">
        <f t="shared" si="36"/>
        <v>3.8804404824331411</v>
      </c>
    </row>
    <row r="84" spans="1:9" ht="11.25">
      <c r="A84" s="147"/>
      <c r="B84" s="112" t="s">
        <v>64</v>
      </c>
      <c r="C84" s="76">
        <v>483</v>
      </c>
      <c r="D84" s="108">
        <v>135</v>
      </c>
      <c r="E84" s="108">
        <v>209</v>
      </c>
      <c r="F84" s="109">
        <v>91</v>
      </c>
      <c r="G84" s="109">
        <v>24</v>
      </c>
      <c r="H84" s="109">
        <v>6</v>
      </c>
      <c r="I84" s="109">
        <v>18</v>
      </c>
    </row>
    <row r="85" spans="1:9" ht="11.25">
      <c r="A85" s="147"/>
      <c r="B85" s="92"/>
      <c r="C85" s="77">
        <v>100</v>
      </c>
      <c r="D85" s="97">
        <f>D84/$C$84*100</f>
        <v>27.950310559006208</v>
      </c>
      <c r="E85" s="97">
        <f t="shared" ref="E85:I85" si="37">E84/$C$84*100</f>
        <v>43.271221532091097</v>
      </c>
      <c r="F85" s="97">
        <f t="shared" si="37"/>
        <v>18.840579710144929</v>
      </c>
      <c r="G85" s="97">
        <f t="shared" si="37"/>
        <v>4.9689440993788816</v>
      </c>
      <c r="H85" s="97">
        <f t="shared" si="37"/>
        <v>1.2422360248447204</v>
      </c>
      <c r="I85" s="97">
        <f t="shared" si="37"/>
        <v>3.7267080745341614</v>
      </c>
    </row>
    <row r="86" spans="1:9" ht="11.25">
      <c r="A86" s="147"/>
      <c r="B86" s="110" t="s">
        <v>65</v>
      </c>
      <c r="C86" s="76">
        <v>1067</v>
      </c>
      <c r="D86" s="108">
        <v>287</v>
      </c>
      <c r="E86" s="108">
        <v>481</v>
      </c>
      <c r="F86" s="109">
        <v>179</v>
      </c>
      <c r="G86" s="109">
        <v>68</v>
      </c>
      <c r="H86" s="109">
        <v>13</v>
      </c>
      <c r="I86" s="109">
        <v>39</v>
      </c>
    </row>
    <row r="87" spans="1:9" ht="11.25">
      <c r="A87" s="147"/>
      <c r="B87" s="92"/>
      <c r="C87" s="77">
        <v>100</v>
      </c>
      <c r="D87" s="117">
        <f>D86/$C$86*100</f>
        <v>26.897844423617617</v>
      </c>
      <c r="E87" s="117">
        <f t="shared" ref="E87:I87" si="38">E86/$C$86*100</f>
        <v>45.0796626054358</v>
      </c>
      <c r="F87" s="117">
        <f t="shared" si="38"/>
        <v>16.776007497656984</v>
      </c>
      <c r="G87" s="117">
        <f t="shared" si="38"/>
        <v>6.3730084348641052</v>
      </c>
      <c r="H87" s="117">
        <f t="shared" si="38"/>
        <v>1.2183692596063731</v>
      </c>
      <c r="I87" s="117">
        <f t="shared" si="38"/>
        <v>3.6551077788191186</v>
      </c>
    </row>
    <row r="88" spans="1:9" ht="11.25">
      <c r="A88" s="147"/>
      <c r="B88" s="119" t="s">
        <v>66</v>
      </c>
      <c r="C88" s="76">
        <v>454</v>
      </c>
      <c r="D88" s="120">
        <v>130</v>
      </c>
      <c r="E88" s="120">
        <v>173</v>
      </c>
      <c r="F88" s="120">
        <v>86</v>
      </c>
      <c r="G88" s="120">
        <v>34</v>
      </c>
      <c r="H88" s="120">
        <v>10</v>
      </c>
      <c r="I88" s="120">
        <v>21</v>
      </c>
    </row>
    <row r="89" spans="1:9" ht="11.25">
      <c r="A89" s="147"/>
      <c r="B89" s="92"/>
      <c r="C89" s="77">
        <v>100</v>
      </c>
      <c r="D89" s="97">
        <f>D88/$C$88*100</f>
        <v>28.634361233480178</v>
      </c>
      <c r="E89" s="97">
        <f t="shared" ref="E89:I89" si="39">E88/$C$88*100</f>
        <v>38.105726872246699</v>
      </c>
      <c r="F89" s="97">
        <f t="shared" si="39"/>
        <v>18.942731277533039</v>
      </c>
      <c r="G89" s="97">
        <f t="shared" si="39"/>
        <v>7.4889867841409687</v>
      </c>
      <c r="H89" s="97">
        <f t="shared" si="39"/>
        <v>2.2026431718061676</v>
      </c>
      <c r="I89" s="97">
        <f t="shared" si="39"/>
        <v>4.6255506607929515</v>
      </c>
    </row>
    <row r="90" spans="1:9" ht="11.25">
      <c r="A90" s="147"/>
      <c r="B90" s="112" t="s">
        <v>49</v>
      </c>
      <c r="C90" s="103">
        <v>13</v>
      </c>
      <c r="D90" s="108">
        <v>2</v>
      </c>
      <c r="E90" s="108">
        <v>3</v>
      </c>
      <c r="F90" s="109">
        <v>4</v>
      </c>
      <c r="G90" s="109">
        <v>1</v>
      </c>
      <c r="H90" s="109">
        <v>2</v>
      </c>
      <c r="I90" s="109">
        <v>1</v>
      </c>
    </row>
    <row r="91" spans="1:9" ht="11.25">
      <c r="A91" s="147"/>
      <c r="B91" s="92"/>
      <c r="C91" s="77">
        <v>100</v>
      </c>
      <c r="D91" s="97">
        <f>D90/$C$90*100</f>
        <v>15.384615384615385</v>
      </c>
      <c r="E91" s="97">
        <f t="shared" ref="E91:I91" si="40">E90/$C$90*100</f>
        <v>23.076923076923077</v>
      </c>
      <c r="F91" s="97">
        <f t="shared" si="40"/>
        <v>30.76923076923077</v>
      </c>
      <c r="G91" s="97">
        <f t="shared" si="40"/>
        <v>7.6923076923076925</v>
      </c>
      <c r="H91" s="97">
        <f t="shared" si="40"/>
        <v>15.384615384615385</v>
      </c>
      <c r="I91" s="97">
        <f t="shared" si="40"/>
        <v>7.6923076923076925</v>
      </c>
    </row>
    <row r="92" spans="1:9" ht="11.25">
      <c r="A92" s="147"/>
      <c r="B92" s="112" t="s">
        <v>67</v>
      </c>
      <c r="C92" s="76">
        <v>93</v>
      </c>
      <c r="D92" s="108">
        <v>13</v>
      </c>
      <c r="E92" s="108">
        <v>29</v>
      </c>
      <c r="F92" s="109">
        <v>32</v>
      </c>
      <c r="G92" s="109">
        <v>6</v>
      </c>
      <c r="H92" s="109">
        <v>7</v>
      </c>
      <c r="I92" s="109">
        <v>6</v>
      </c>
    </row>
    <row r="93" spans="1:9" ht="11.25">
      <c r="A93" s="147"/>
      <c r="B93" s="92"/>
      <c r="C93" s="77">
        <v>100</v>
      </c>
      <c r="D93" s="97">
        <f>D92/$C$92*100</f>
        <v>13.978494623655912</v>
      </c>
      <c r="E93" s="97">
        <f t="shared" ref="E93:I93" si="41">E92/$C$92*100</f>
        <v>31.182795698924732</v>
      </c>
      <c r="F93" s="97">
        <f t="shared" si="41"/>
        <v>34.408602150537639</v>
      </c>
      <c r="G93" s="97">
        <f t="shared" si="41"/>
        <v>6.4516129032258061</v>
      </c>
      <c r="H93" s="97">
        <f t="shared" si="41"/>
        <v>7.5268817204301079</v>
      </c>
      <c r="I93" s="97">
        <f t="shared" si="41"/>
        <v>6.4516129032258061</v>
      </c>
    </row>
    <row r="94" spans="1:9" ht="11.25">
      <c r="A94" s="147"/>
      <c r="B94" s="112" t="s">
        <v>68</v>
      </c>
      <c r="C94" s="103">
        <v>21</v>
      </c>
      <c r="D94" s="108">
        <v>3</v>
      </c>
      <c r="E94" s="108">
        <v>8</v>
      </c>
      <c r="F94" s="109">
        <v>3</v>
      </c>
      <c r="G94" s="109">
        <v>3</v>
      </c>
      <c r="H94" s="109">
        <v>0</v>
      </c>
      <c r="I94" s="109">
        <v>4</v>
      </c>
    </row>
    <row r="95" spans="1:9" ht="11.25">
      <c r="A95" s="148"/>
      <c r="B95" s="94"/>
      <c r="C95" s="75">
        <v>100</v>
      </c>
      <c r="D95" s="111">
        <f>D94/$C$94*100</f>
        <v>14.285714285714285</v>
      </c>
      <c r="E95" s="111">
        <f t="shared" ref="E95:I95" si="42">E94/$C$94*100</f>
        <v>38.095238095238095</v>
      </c>
      <c r="F95" s="111">
        <f t="shared" si="42"/>
        <v>14.285714285714285</v>
      </c>
      <c r="G95" s="111">
        <f t="shared" si="42"/>
        <v>14.285714285714285</v>
      </c>
      <c r="H95" s="111">
        <f t="shared" si="42"/>
        <v>0</v>
      </c>
      <c r="I95" s="111">
        <f t="shared" si="42"/>
        <v>19.047619047619047</v>
      </c>
    </row>
  </sheetData>
  <mergeCells count="6">
    <mergeCell ref="A72:A95"/>
    <mergeCell ref="A4:K4"/>
    <mergeCell ref="A12:A17"/>
    <mergeCell ref="A18:A31"/>
    <mergeCell ref="A32:A53"/>
    <mergeCell ref="A54:A71"/>
  </mergeCells>
  <phoneticPr fontId="4"/>
  <pageMargins left="1.5748031496062993" right="0.19685039370078741" top="0.19685039370078741" bottom="0.27559055118110237" header="0.31496062992125984" footer="0.23622047244094491"/>
  <pageSetup paperSize="9" orientation="portrait" useFirstPageNumber="1"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表紙</vt:lpstr>
      <vt:lpstr>概要</vt:lpstr>
      <vt:lpstr>問6</vt:lpstr>
      <vt:lpstr>問7</vt:lpstr>
      <vt:lpstr>問7-1</vt:lpstr>
      <vt:lpstr>問7-2</vt:lpstr>
      <vt:lpstr>問7-3</vt:lpstr>
      <vt:lpstr>問7-4</vt:lpstr>
      <vt:lpstr>問8ア</vt:lpstr>
      <vt:lpstr>問8イ</vt:lpstr>
      <vt:lpstr>問8ウ</vt:lpstr>
      <vt:lpstr>問8エ</vt:lpstr>
      <vt:lpstr>概要!Print_Area</vt:lpstr>
      <vt:lpstr>表紙!Print_Area</vt:lpstr>
      <vt:lpstr>問6!Print_Area</vt:lpstr>
      <vt:lpstr>問7!Print_Area</vt:lpstr>
      <vt:lpstr>'問7-1'!Print_Area</vt:lpstr>
      <vt:lpstr>'問7-2'!Print_Area</vt:lpstr>
      <vt:lpstr>'問7-3'!Print_Area</vt:lpstr>
      <vt:lpstr>'問7-4'!Print_Area</vt:lpstr>
      <vt:lpstr>問8ア!Print_Area</vt:lpstr>
      <vt:lpstr>問8イ!Print_Area</vt:lpstr>
      <vt:lpstr>問8ウ!Print_Area</vt:lpstr>
      <vt:lpstr>問8エ!Print_Area</vt:lpstr>
      <vt:lpstr>問6!Print_Titles</vt:lpstr>
      <vt:lpstr>問7!Print_Titles</vt:lpstr>
      <vt:lpstr>'問7-1'!Print_Titles</vt:lpstr>
      <vt:lpstr>'問7-2'!Print_Titles</vt:lpstr>
      <vt:lpstr>'問7-3'!Print_Titles</vt:lpstr>
      <vt:lpstr>'問7-4'!Print_Titles</vt:lpstr>
      <vt:lpstr>問8ア!Print_Titles</vt:lpstr>
      <vt:lpstr>問8イ!Print_Titles</vt:lpstr>
      <vt:lpstr>問8ウ!Print_Titles</vt:lpstr>
      <vt:lpstr>問8エ!Print_Titles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2018-03-16T06:44:54Z</dcterms:created>
  <dcterms:modified xsi:type="dcterms:W3CDTF">2020-02-18T08:55:16Z</dcterms:modified>
</cp:coreProperties>
</file>