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5900" yWindow="-15" windowWidth="12915" windowHeight="12105" tabRatio="836"/>
  </bookViews>
  <sheets>
    <sheet name="表紙" sheetId="144" r:id="rId1"/>
    <sheet name="概要" sheetId="51" r:id="rId2"/>
    <sheet name="問15" sheetId="228" r:id="rId3"/>
    <sheet name="問15-1" sheetId="252" r:id="rId4"/>
    <sheet name="問15-2" sheetId="247" r:id="rId5"/>
    <sheet name="問16" sheetId="248" r:id="rId6"/>
    <sheet name="問16-1" sheetId="265" r:id="rId7"/>
    <sheet name="問16-2" sheetId="266" r:id="rId8"/>
    <sheet name="問16-3" sheetId="267" r:id="rId9"/>
    <sheet name="問16-4" sheetId="268" r:id="rId10"/>
    <sheet name="問17" sheetId="269" r:id="rId11"/>
  </sheets>
  <definedNames>
    <definedName name="_xlnm._FilterDatabase" localSheetId="2" hidden="1">問15!$A$1:$BI$10</definedName>
    <definedName name="_xlnm._FilterDatabase" localSheetId="3" hidden="1">'問15-1'!$A$1:$BT$11</definedName>
    <definedName name="_xlnm._FilterDatabase" localSheetId="4" hidden="1">'問15-2'!$A$1:$BK$11</definedName>
    <definedName name="_xlnm._FilterDatabase" localSheetId="5" hidden="1">問16!$A$1:$BS$8</definedName>
    <definedName name="_xlnm._FilterDatabase" localSheetId="6" hidden="1">'問16-1'!$A$1:$BN$10</definedName>
    <definedName name="_xlnm._FilterDatabase" localSheetId="7" hidden="1">'問16-2'!$A$1:$BQ$10</definedName>
    <definedName name="_xlnm._FilterDatabase" localSheetId="8" hidden="1">'問16-3'!$A$1:$BQ$10</definedName>
    <definedName name="_xlnm._FilterDatabase" localSheetId="9" hidden="1">'問16-4'!$A$1:$BQ$10</definedName>
    <definedName name="_xlnm._FilterDatabase" localSheetId="10" hidden="1">問17!$A$1:$BR$10</definedName>
    <definedName name="_xlnm.Print_Area" localSheetId="1">概要!$A$1:$Q$34</definedName>
    <definedName name="_xlnm.Print_Area" localSheetId="0">表紙!$A$1:$O$36</definedName>
    <definedName name="_xlnm.Print_Area" localSheetId="2">問15!$A$1:$L$154</definedName>
    <definedName name="_xlnm.Print_Area" localSheetId="3">'問15-1'!$A$1:$S$155</definedName>
    <definedName name="_xlnm.Print_Area" localSheetId="4">'問15-2'!$A$1:$N$155</definedName>
    <definedName name="_xlnm.Print_Area" localSheetId="5">問16!$A$1:$N$152</definedName>
    <definedName name="_xlnm.Print_Area" localSheetId="6">'問16-1'!$A$1:$N$154</definedName>
    <definedName name="_xlnm.Print_Area" localSheetId="7">'問16-2'!$A$1:$P$154</definedName>
    <definedName name="_xlnm.Print_Area" localSheetId="8">'問16-3'!$A$1:$P$154</definedName>
    <definedName name="_xlnm.Print_Area" localSheetId="9">'問16-4'!$A$1:$P$154</definedName>
    <definedName name="_xlnm.Print_Area" localSheetId="10">問17!$A$1:$O$154</definedName>
    <definedName name="_xlnm.Print_Titles" localSheetId="2">問15!$A:$B,問15!$1:$10</definedName>
    <definedName name="_xlnm.Print_Titles" localSheetId="3">'問15-1'!$A:$B,'問15-1'!$1:$11</definedName>
    <definedName name="_xlnm.Print_Titles" localSheetId="4">'問15-2'!$A:$B,'問15-2'!$1:$11</definedName>
    <definedName name="_xlnm.Print_Titles" localSheetId="5">問16!$A:$B,問16!$1:$8</definedName>
    <definedName name="_xlnm.Print_Titles" localSheetId="6">'問16-1'!$A:$B,'問16-1'!$1:$10</definedName>
    <definedName name="_xlnm.Print_Titles" localSheetId="7">'問16-2'!$A:$B,'問16-2'!$1:$10</definedName>
    <definedName name="_xlnm.Print_Titles" localSheetId="8">'問16-3'!$A:$B,'問16-3'!$1:$10</definedName>
    <definedName name="_xlnm.Print_Titles" localSheetId="9">'問16-4'!$A:$B,'問16-4'!$1:$10</definedName>
    <definedName name="_xlnm.Print_Titles" localSheetId="10">問17!$A:$B,問17!$1:$10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4" i="267" l="1"/>
  <c r="E21" i="247" l="1"/>
  <c r="F21" i="247"/>
  <c r="E23" i="247"/>
  <c r="F23" i="247"/>
  <c r="E25" i="247"/>
  <c r="F25" i="247"/>
  <c r="D25" i="247"/>
  <c r="E66" i="228"/>
  <c r="F66" i="228"/>
  <c r="E68" i="228"/>
  <c r="F68" i="228"/>
  <c r="E70" i="228"/>
  <c r="F70" i="228"/>
  <c r="E72" i="228"/>
  <c r="F72" i="228"/>
  <c r="E74" i="228"/>
  <c r="F74" i="228"/>
  <c r="E76" i="228"/>
  <c r="F76" i="228"/>
  <c r="E78" i="228"/>
  <c r="F78" i="228"/>
  <c r="E94" i="228"/>
  <c r="F94" i="228"/>
  <c r="E92" i="228"/>
  <c r="F92" i="228"/>
  <c r="E90" i="228"/>
  <c r="F90" i="228"/>
  <c r="E88" i="228"/>
  <c r="F88" i="228"/>
  <c r="E100" i="228"/>
  <c r="F100" i="228"/>
  <c r="E102" i="228"/>
  <c r="F102" i="228"/>
  <c r="E104" i="228"/>
  <c r="F104" i="228"/>
  <c r="E106" i="228"/>
  <c r="F106" i="228"/>
  <c r="E108" i="228"/>
  <c r="F108" i="228"/>
  <c r="E110" i="228"/>
  <c r="F110" i="228"/>
  <c r="E112" i="228"/>
  <c r="F112" i="228"/>
  <c r="E114" i="228"/>
  <c r="F114" i="228"/>
  <c r="E116" i="228"/>
  <c r="F116" i="228"/>
  <c r="E118" i="228"/>
  <c r="F118" i="228"/>
  <c r="E120" i="228"/>
  <c r="F120" i="228"/>
  <c r="E122" i="228"/>
  <c r="F122" i="228"/>
  <c r="E124" i="228"/>
  <c r="F124" i="228"/>
  <c r="E126" i="228"/>
  <c r="F126" i="228"/>
  <c r="E128" i="228"/>
  <c r="F128" i="228"/>
  <c r="E130" i="228"/>
  <c r="F130" i="228"/>
  <c r="E132" i="228"/>
  <c r="F132" i="228"/>
  <c r="E134" i="228"/>
  <c r="F134" i="228"/>
  <c r="E136" i="228"/>
  <c r="F136" i="228"/>
  <c r="E138" i="228"/>
  <c r="F138" i="228"/>
  <c r="E140" i="228"/>
  <c r="F140" i="228"/>
  <c r="E142" i="228"/>
  <c r="F142" i="228"/>
  <c r="E144" i="228"/>
  <c r="F144" i="228"/>
  <c r="E146" i="228"/>
  <c r="F146" i="228"/>
  <c r="E148" i="228"/>
  <c r="F148" i="228"/>
  <c r="E150" i="228"/>
  <c r="F150" i="228"/>
  <c r="E152" i="228"/>
  <c r="F152" i="228"/>
  <c r="E154" i="228"/>
  <c r="F154" i="228"/>
  <c r="D154" i="228"/>
  <c r="E113" i="247"/>
  <c r="F113" i="247"/>
  <c r="D113" i="247"/>
  <c r="E111" i="247"/>
  <c r="F111" i="247"/>
  <c r="E150" i="265"/>
  <c r="F150" i="265"/>
  <c r="G150" i="265"/>
  <c r="H150" i="265"/>
  <c r="I150" i="265"/>
  <c r="I30" i="51" l="1"/>
  <c r="I29" i="51"/>
  <c r="K94" i="267" l="1"/>
  <c r="I26" i="267"/>
  <c r="D10" i="267"/>
  <c r="L72" i="266"/>
  <c r="K20" i="266"/>
  <c r="K22" i="266"/>
  <c r="H104" i="266"/>
  <c r="H22" i="266"/>
  <c r="F46" i="266"/>
  <c r="D112" i="266"/>
  <c r="H10" i="266" l="1"/>
  <c r="H126" i="265"/>
  <c r="E36" i="265" l="1"/>
  <c r="D12" i="265"/>
  <c r="L154" i="267" l="1"/>
  <c r="K154" i="267"/>
  <c r="J154" i="267"/>
  <c r="I154" i="267"/>
  <c r="H154" i="267"/>
  <c r="G154" i="267"/>
  <c r="F154" i="267"/>
  <c r="E154" i="267"/>
  <c r="D154" i="267"/>
  <c r="L152" i="267"/>
  <c r="K152" i="267"/>
  <c r="J152" i="267"/>
  <c r="I152" i="267"/>
  <c r="H152" i="267"/>
  <c r="G152" i="267"/>
  <c r="F152" i="267"/>
  <c r="E152" i="267"/>
  <c r="D152" i="267"/>
  <c r="L150" i="267"/>
  <c r="K150" i="267"/>
  <c r="J150" i="267"/>
  <c r="I150" i="267"/>
  <c r="H150" i="267"/>
  <c r="G150" i="267"/>
  <c r="F150" i="267"/>
  <c r="E150" i="267"/>
  <c r="D150" i="267"/>
  <c r="L148" i="267"/>
  <c r="K148" i="267"/>
  <c r="J148" i="267"/>
  <c r="I148" i="267"/>
  <c r="H148" i="267"/>
  <c r="G148" i="267"/>
  <c r="F148" i="267"/>
  <c r="E148" i="267"/>
  <c r="D148" i="267"/>
  <c r="L146" i="267"/>
  <c r="K146" i="267"/>
  <c r="J146" i="267"/>
  <c r="I146" i="267"/>
  <c r="H146" i="267"/>
  <c r="G146" i="267"/>
  <c r="F146" i="267"/>
  <c r="E146" i="267"/>
  <c r="D146" i="267"/>
  <c r="L144" i="267"/>
  <c r="K144" i="267"/>
  <c r="J144" i="267"/>
  <c r="I144" i="267"/>
  <c r="H144" i="267"/>
  <c r="G144" i="267"/>
  <c r="F144" i="267"/>
  <c r="E144" i="267"/>
  <c r="D144" i="267"/>
  <c r="L142" i="267"/>
  <c r="K142" i="267"/>
  <c r="J142" i="267"/>
  <c r="I142" i="267"/>
  <c r="H142" i="267"/>
  <c r="G142" i="267"/>
  <c r="F142" i="267"/>
  <c r="E142" i="267"/>
  <c r="D142" i="267"/>
  <c r="L140" i="267"/>
  <c r="K140" i="267"/>
  <c r="J140" i="267"/>
  <c r="I140" i="267"/>
  <c r="H140" i="267"/>
  <c r="G140" i="267"/>
  <c r="F140" i="267"/>
  <c r="E140" i="267"/>
  <c r="D140" i="267"/>
  <c r="L138" i="267"/>
  <c r="K138" i="267"/>
  <c r="J138" i="267"/>
  <c r="I138" i="267"/>
  <c r="H138" i="267"/>
  <c r="G138" i="267"/>
  <c r="F138" i="267"/>
  <c r="E138" i="267"/>
  <c r="D138" i="267"/>
  <c r="L136" i="267"/>
  <c r="K136" i="267"/>
  <c r="J136" i="267"/>
  <c r="I136" i="267"/>
  <c r="H136" i="267"/>
  <c r="G136" i="267"/>
  <c r="F136" i="267"/>
  <c r="E136" i="267"/>
  <c r="D136" i="267"/>
  <c r="L134" i="267"/>
  <c r="K134" i="267"/>
  <c r="J134" i="267"/>
  <c r="I134" i="267"/>
  <c r="H134" i="267"/>
  <c r="G134" i="267"/>
  <c r="F134" i="267"/>
  <c r="E134" i="267"/>
  <c r="D134" i="267"/>
  <c r="L132" i="267"/>
  <c r="K132" i="267"/>
  <c r="J132" i="267"/>
  <c r="I132" i="267"/>
  <c r="H132" i="267"/>
  <c r="G132" i="267"/>
  <c r="F132" i="267"/>
  <c r="E132" i="267"/>
  <c r="D132" i="267"/>
  <c r="L130" i="267"/>
  <c r="K130" i="267"/>
  <c r="J130" i="267"/>
  <c r="I130" i="267"/>
  <c r="H130" i="267"/>
  <c r="G130" i="267"/>
  <c r="F130" i="267"/>
  <c r="E130" i="267"/>
  <c r="D130" i="267"/>
  <c r="L128" i="267"/>
  <c r="K128" i="267"/>
  <c r="J128" i="267"/>
  <c r="I128" i="267"/>
  <c r="H128" i="267"/>
  <c r="G128" i="267"/>
  <c r="F128" i="267"/>
  <c r="E128" i="267"/>
  <c r="D128" i="267"/>
  <c r="L126" i="267"/>
  <c r="K126" i="267"/>
  <c r="J126" i="267"/>
  <c r="I126" i="267"/>
  <c r="H126" i="267"/>
  <c r="G126" i="267"/>
  <c r="F126" i="267"/>
  <c r="E126" i="267"/>
  <c r="D126" i="267"/>
  <c r="L124" i="267"/>
  <c r="K124" i="267"/>
  <c r="J124" i="267"/>
  <c r="I124" i="267"/>
  <c r="H124" i="267"/>
  <c r="G124" i="267"/>
  <c r="F124" i="267"/>
  <c r="E124" i="267"/>
  <c r="D124" i="267"/>
  <c r="L122" i="267"/>
  <c r="K122" i="267"/>
  <c r="J122" i="267"/>
  <c r="I122" i="267"/>
  <c r="H122" i="267"/>
  <c r="G122" i="267"/>
  <c r="F122" i="267"/>
  <c r="E122" i="267"/>
  <c r="D122" i="267"/>
  <c r="L120" i="267"/>
  <c r="K120" i="267"/>
  <c r="J120" i="267"/>
  <c r="I120" i="267"/>
  <c r="H120" i="267"/>
  <c r="G120" i="267"/>
  <c r="F120" i="267"/>
  <c r="E120" i="267"/>
  <c r="D120" i="267"/>
  <c r="L118" i="267"/>
  <c r="K118" i="267"/>
  <c r="J118" i="267"/>
  <c r="I118" i="267"/>
  <c r="H118" i="267"/>
  <c r="G118" i="267"/>
  <c r="F118" i="267"/>
  <c r="E118" i="267"/>
  <c r="D118" i="267"/>
  <c r="L116" i="267"/>
  <c r="K116" i="267"/>
  <c r="J116" i="267"/>
  <c r="I116" i="267"/>
  <c r="H116" i="267"/>
  <c r="G116" i="267"/>
  <c r="F116" i="267"/>
  <c r="E116" i="267"/>
  <c r="D116" i="267"/>
  <c r="L114" i="267"/>
  <c r="K114" i="267"/>
  <c r="J114" i="267"/>
  <c r="I114" i="267"/>
  <c r="H114" i="267"/>
  <c r="G114" i="267"/>
  <c r="F114" i="267"/>
  <c r="E114" i="267"/>
  <c r="D114" i="267"/>
  <c r="L112" i="267"/>
  <c r="K112" i="267"/>
  <c r="J112" i="267"/>
  <c r="I112" i="267"/>
  <c r="H112" i="267"/>
  <c r="G112" i="267"/>
  <c r="F112" i="267"/>
  <c r="E112" i="267"/>
  <c r="D112" i="267"/>
  <c r="L110" i="267"/>
  <c r="K110" i="267"/>
  <c r="J110" i="267"/>
  <c r="I110" i="267"/>
  <c r="H110" i="267"/>
  <c r="G110" i="267"/>
  <c r="F110" i="267"/>
  <c r="E110" i="267"/>
  <c r="D110" i="267"/>
  <c r="L108" i="267"/>
  <c r="K108" i="267"/>
  <c r="J108" i="267"/>
  <c r="I108" i="267"/>
  <c r="H108" i="267"/>
  <c r="G108" i="267"/>
  <c r="F108" i="267"/>
  <c r="E108" i="267"/>
  <c r="D108" i="267"/>
  <c r="L106" i="267"/>
  <c r="K106" i="267"/>
  <c r="J106" i="267"/>
  <c r="I106" i="267"/>
  <c r="H106" i="267"/>
  <c r="G106" i="267"/>
  <c r="F106" i="267"/>
  <c r="E106" i="267"/>
  <c r="D106" i="267"/>
  <c r="L104" i="267"/>
  <c r="K104" i="267"/>
  <c r="J104" i="267"/>
  <c r="I104" i="267"/>
  <c r="H104" i="267"/>
  <c r="G104" i="267"/>
  <c r="F104" i="267"/>
  <c r="E104" i="267"/>
  <c r="D104" i="267"/>
  <c r="L102" i="267"/>
  <c r="K102" i="267"/>
  <c r="J102" i="267"/>
  <c r="I102" i="267"/>
  <c r="H102" i="267"/>
  <c r="G102" i="267"/>
  <c r="F102" i="267"/>
  <c r="E102" i="267"/>
  <c r="D102" i="267"/>
  <c r="L100" i="267"/>
  <c r="K100" i="267"/>
  <c r="J100" i="267"/>
  <c r="I100" i="267"/>
  <c r="H100" i="267"/>
  <c r="G100" i="267"/>
  <c r="F100" i="267"/>
  <c r="E100" i="267"/>
  <c r="D100" i="267"/>
  <c r="L98" i="267"/>
  <c r="K98" i="267"/>
  <c r="J98" i="267"/>
  <c r="I98" i="267"/>
  <c r="H98" i="267"/>
  <c r="G98" i="267"/>
  <c r="F98" i="267"/>
  <c r="E98" i="267"/>
  <c r="D98" i="267"/>
  <c r="L96" i="267"/>
  <c r="K96" i="267"/>
  <c r="J96" i="267"/>
  <c r="I96" i="267"/>
  <c r="H96" i="267"/>
  <c r="G96" i="267"/>
  <c r="F96" i="267"/>
  <c r="E96" i="267"/>
  <c r="D96" i="267"/>
  <c r="L94" i="267"/>
  <c r="J94" i="267"/>
  <c r="I94" i="267"/>
  <c r="H94" i="267"/>
  <c r="G94" i="267"/>
  <c r="F94" i="267"/>
  <c r="E94" i="267"/>
  <c r="D94" i="267"/>
  <c r="L92" i="267"/>
  <c r="K92" i="267"/>
  <c r="J92" i="267"/>
  <c r="I92" i="267"/>
  <c r="H92" i="267"/>
  <c r="G92" i="267"/>
  <c r="F92" i="267"/>
  <c r="E92" i="267"/>
  <c r="D92" i="267"/>
  <c r="L90" i="267"/>
  <c r="K90" i="267"/>
  <c r="J90" i="267"/>
  <c r="I90" i="267"/>
  <c r="H90" i="267"/>
  <c r="G90" i="267"/>
  <c r="F90" i="267"/>
  <c r="E90" i="267"/>
  <c r="D90" i="267"/>
  <c r="L88" i="267"/>
  <c r="K88" i="267"/>
  <c r="J88" i="267"/>
  <c r="I88" i="267"/>
  <c r="H88" i="267"/>
  <c r="G88" i="267"/>
  <c r="F88" i="267"/>
  <c r="E88" i="267"/>
  <c r="D88" i="267"/>
  <c r="L86" i="267"/>
  <c r="K86" i="267"/>
  <c r="J86" i="267"/>
  <c r="I86" i="267"/>
  <c r="H86" i="267"/>
  <c r="G86" i="267"/>
  <c r="F86" i="267"/>
  <c r="E86" i="267"/>
  <c r="D86" i="267"/>
  <c r="L84" i="267"/>
  <c r="K84" i="267"/>
  <c r="J84" i="267"/>
  <c r="I84" i="267"/>
  <c r="H84" i="267"/>
  <c r="G84" i="267"/>
  <c r="F84" i="267"/>
  <c r="E84" i="267"/>
  <c r="D84" i="267"/>
  <c r="L82" i="267"/>
  <c r="K82" i="267"/>
  <c r="J82" i="267"/>
  <c r="I82" i="267"/>
  <c r="H82" i="267"/>
  <c r="G82" i="267"/>
  <c r="F82" i="267"/>
  <c r="E82" i="267"/>
  <c r="D82" i="267"/>
  <c r="L80" i="267"/>
  <c r="K80" i="267"/>
  <c r="J80" i="267"/>
  <c r="I80" i="267"/>
  <c r="H80" i="267"/>
  <c r="G80" i="267"/>
  <c r="F80" i="267"/>
  <c r="E80" i="267"/>
  <c r="D80" i="267"/>
  <c r="L78" i="267"/>
  <c r="K78" i="267"/>
  <c r="J78" i="267"/>
  <c r="I78" i="267"/>
  <c r="H78" i="267"/>
  <c r="G78" i="267"/>
  <c r="F78" i="267"/>
  <c r="E78" i="267"/>
  <c r="D78" i="267"/>
  <c r="L76" i="267"/>
  <c r="K76" i="267"/>
  <c r="J76" i="267"/>
  <c r="I76" i="267"/>
  <c r="H76" i="267"/>
  <c r="G76" i="267"/>
  <c r="F76" i="267"/>
  <c r="E76" i="267"/>
  <c r="D76" i="267"/>
  <c r="L74" i="267"/>
  <c r="K74" i="267"/>
  <c r="J74" i="267"/>
  <c r="I74" i="267"/>
  <c r="H74" i="267"/>
  <c r="G74" i="267"/>
  <c r="F74" i="267"/>
  <c r="E74" i="267"/>
  <c r="D74" i="267"/>
  <c r="L72" i="267"/>
  <c r="K72" i="267"/>
  <c r="J72" i="267"/>
  <c r="I72" i="267"/>
  <c r="H72" i="267"/>
  <c r="G72" i="267"/>
  <c r="F72" i="267"/>
  <c r="E72" i="267"/>
  <c r="D72" i="267"/>
  <c r="L70" i="267"/>
  <c r="K70" i="267"/>
  <c r="J70" i="267"/>
  <c r="I70" i="267"/>
  <c r="H70" i="267"/>
  <c r="G70" i="267"/>
  <c r="F70" i="267"/>
  <c r="E70" i="267"/>
  <c r="D70" i="267"/>
  <c r="L68" i="267"/>
  <c r="K68" i="267"/>
  <c r="J68" i="267"/>
  <c r="I68" i="267"/>
  <c r="H68" i="267"/>
  <c r="G68" i="267"/>
  <c r="F68" i="267"/>
  <c r="E68" i="267"/>
  <c r="D68" i="267"/>
  <c r="L66" i="267"/>
  <c r="K66" i="267"/>
  <c r="J66" i="267"/>
  <c r="I66" i="267"/>
  <c r="H66" i="267"/>
  <c r="G66" i="267"/>
  <c r="F66" i="267"/>
  <c r="E66" i="267"/>
  <c r="D66" i="267"/>
  <c r="L64" i="267"/>
  <c r="K64" i="267"/>
  <c r="J64" i="267"/>
  <c r="I64" i="267"/>
  <c r="H64" i="267"/>
  <c r="G64" i="267"/>
  <c r="F64" i="267"/>
  <c r="E64" i="267"/>
  <c r="D64" i="267"/>
  <c r="L62" i="267"/>
  <c r="K62" i="267"/>
  <c r="J62" i="267"/>
  <c r="I62" i="267"/>
  <c r="H62" i="267"/>
  <c r="G62" i="267"/>
  <c r="F62" i="267"/>
  <c r="E62" i="267"/>
  <c r="D62" i="267"/>
  <c r="L60" i="267"/>
  <c r="K60" i="267"/>
  <c r="J60" i="267"/>
  <c r="I60" i="267"/>
  <c r="H60" i="267"/>
  <c r="G60" i="267"/>
  <c r="F60" i="267"/>
  <c r="E60" i="267"/>
  <c r="D60" i="267"/>
  <c r="L58" i="267"/>
  <c r="K58" i="267"/>
  <c r="J58" i="267"/>
  <c r="I58" i="267"/>
  <c r="H58" i="267"/>
  <c r="G58" i="267"/>
  <c r="F58" i="267"/>
  <c r="E58" i="267"/>
  <c r="D58" i="267"/>
  <c r="L56" i="267"/>
  <c r="K56" i="267"/>
  <c r="J56" i="267"/>
  <c r="I56" i="267"/>
  <c r="H56" i="267"/>
  <c r="G56" i="267"/>
  <c r="F56" i="267"/>
  <c r="E56" i="267"/>
  <c r="D56" i="267"/>
  <c r="L54" i="267"/>
  <c r="K54" i="267"/>
  <c r="J54" i="267"/>
  <c r="I54" i="267"/>
  <c r="H54" i="267"/>
  <c r="G54" i="267"/>
  <c r="F54" i="267"/>
  <c r="E54" i="267"/>
  <c r="D54" i="267"/>
  <c r="L52" i="267"/>
  <c r="K52" i="267"/>
  <c r="J52" i="267"/>
  <c r="I52" i="267"/>
  <c r="H52" i="267"/>
  <c r="G52" i="267"/>
  <c r="F52" i="267"/>
  <c r="E52" i="267"/>
  <c r="D52" i="267"/>
  <c r="L50" i="267"/>
  <c r="K50" i="267"/>
  <c r="J50" i="267"/>
  <c r="I50" i="267"/>
  <c r="H50" i="267"/>
  <c r="G50" i="267"/>
  <c r="F50" i="267"/>
  <c r="E50" i="267"/>
  <c r="D50" i="267"/>
  <c r="L48" i="267"/>
  <c r="K48" i="267"/>
  <c r="J48" i="267"/>
  <c r="I48" i="267"/>
  <c r="H48" i="267"/>
  <c r="G48" i="267"/>
  <c r="F48" i="267"/>
  <c r="E48" i="267"/>
  <c r="D48" i="267"/>
  <c r="L46" i="267"/>
  <c r="K46" i="267"/>
  <c r="J46" i="267"/>
  <c r="I46" i="267"/>
  <c r="H46" i="267"/>
  <c r="G46" i="267"/>
  <c r="F46" i="267"/>
  <c r="E46" i="267"/>
  <c r="D46" i="267"/>
  <c r="L44" i="267"/>
  <c r="K44" i="267"/>
  <c r="J44" i="267"/>
  <c r="I44" i="267"/>
  <c r="H44" i="267"/>
  <c r="G44" i="267"/>
  <c r="F44" i="267"/>
  <c r="E44" i="267"/>
  <c r="D44" i="267"/>
  <c r="L42" i="267"/>
  <c r="K42" i="267"/>
  <c r="J42" i="267"/>
  <c r="I42" i="267"/>
  <c r="H42" i="267"/>
  <c r="G42" i="267"/>
  <c r="F42" i="267"/>
  <c r="E42" i="267"/>
  <c r="D42" i="267"/>
  <c r="L40" i="267"/>
  <c r="K40" i="267"/>
  <c r="J40" i="267"/>
  <c r="I40" i="267"/>
  <c r="H40" i="267"/>
  <c r="G40" i="267"/>
  <c r="F40" i="267"/>
  <c r="E40" i="267"/>
  <c r="D40" i="267"/>
  <c r="L38" i="267"/>
  <c r="K38" i="267"/>
  <c r="J38" i="267"/>
  <c r="I38" i="267"/>
  <c r="H38" i="267"/>
  <c r="G38" i="267"/>
  <c r="F38" i="267"/>
  <c r="E38" i="267"/>
  <c r="D38" i="267"/>
  <c r="L36" i="267"/>
  <c r="K36" i="267"/>
  <c r="J36" i="267"/>
  <c r="I36" i="267"/>
  <c r="H36" i="267"/>
  <c r="G36" i="267"/>
  <c r="F36" i="267"/>
  <c r="E36" i="267"/>
  <c r="D36" i="267"/>
  <c r="L34" i="267"/>
  <c r="K34" i="267"/>
  <c r="J34" i="267"/>
  <c r="I34" i="267"/>
  <c r="H34" i="267"/>
  <c r="G34" i="267"/>
  <c r="F34" i="267"/>
  <c r="E34" i="267"/>
  <c r="D34" i="267"/>
  <c r="L32" i="267"/>
  <c r="K32" i="267"/>
  <c r="J32" i="267"/>
  <c r="I32" i="267"/>
  <c r="H32" i="267"/>
  <c r="G32" i="267"/>
  <c r="F32" i="267"/>
  <c r="E32" i="267"/>
  <c r="D32" i="267"/>
  <c r="L30" i="267"/>
  <c r="K30" i="267"/>
  <c r="J30" i="267"/>
  <c r="I30" i="267"/>
  <c r="H30" i="267"/>
  <c r="G30" i="267"/>
  <c r="F30" i="267"/>
  <c r="E30" i="267"/>
  <c r="D30" i="267"/>
  <c r="L28" i="267"/>
  <c r="K28" i="267"/>
  <c r="J28" i="267"/>
  <c r="I28" i="267"/>
  <c r="H28" i="267"/>
  <c r="G28" i="267"/>
  <c r="F28" i="267"/>
  <c r="E28" i="267"/>
  <c r="D28" i="267"/>
  <c r="L26" i="267"/>
  <c r="K26" i="267"/>
  <c r="J26" i="267"/>
  <c r="H26" i="267"/>
  <c r="G26" i="267"/>
  <c r="F26" i="267"/>
  <c r="E26" i="267"/>
  <c r="D26" i="267"/>
  <c r="L24" i="267"/>
  <c r="K24" i="267"/>
  <c r="J24" i="267"/>
  <c r="H24" i="267"/>
  <c r="G24" i="267"/>
  <c r="F24" i="267"/>
  <c r="E24" i="267"/>
  <c r="D24" i="267"/>
  <c r="L22" i="267"/>
  <c r="K22" i="267"/>
  <c r="J22" i="267"/>
  <c r="I22" i="267"/>
  <c r="H22" i="267"/>
  <c r="G22" i="267"/>
  <c r="F22" i="267"/>
  <c r="E22" i="267"/>
  <c r="D22" i="267"/>
  <c r="L20" i="267"/>
  <c r="K20" i="267"/>
  <c r="J20" i="267"/>
  <c r="I20" i="267"/>
  <c r="H20" i="267"/>
  <c r="G20" i="267"/>
  <c r="F20" i="267"/>
  <c r="E20" i="267"/>
  <c r="D20" i="267"/>
  <c r="L18" i="267"/>
  <c r="K18" i="267"/>
  <c r="J18" i="267"/>
  <c r="I18" i="267"/>
  <c r="H18" i="267"/>
  <c r="G18" i="267"/>
  <c r="F18" i="267"/>
  <c r="E18" i="267"/>
  <c r="D18" i="267"/>
  <c r="L16" i="267"/>
  <c r="K16" i="267"/>
  <c r="J16" i="267"/>
  <c r="I16" i="267"/>
  <c r="H16" i="267"/>
  <c r="G16" i="267"/>
  <c r="F16" i="267"/>
  <c r="E16" i="267"/>
  <c r="D16" i="267"/>
  <c r="L14" i="267"/>
  <c r="K14" i="267"/>
  <c r="J14" i="267"/>
  <c r="I14" i="267"/>
  <c r="H14" i="267"/>
  <c r="G14" i="267"/>
  <c r="F14" i="267"/>
  <c r="E14" i="267"/>
  <c r="D14" i="267"/>
  <c r="L12" i="267"/>
  <c r="K12" i="267"/>
  <c r="J12" i="267"/>
  <c r="I12" i="267"/>
  <c r="H12" i="267"/>
  <c r="G12" i="267"/>
  <c r="F12" i="267"/>
  <c r="E12" i="267"/>
  <c r="D12" i="267"/>
  <c r="L10" i="267"/>
  <c r="K10" i="267"/>
  <c r="J10" i="267"/>
  <c r="I10" i="267"/>
  <c r="H10" i="267"/>
  <c r="G10" i="267"/>
  <c r="F10" i="267"/>
  <c r="E10" i="267"/>
  <c r="E10" i="266"/>
  <c r="F10" i="266"/>
  <c r="G10" i="266"/>
  <c r="I10" i="266"/>
  <c r="J10" i="266"/>
  <c r="K10" i="266"/>
  <c r="L10" i="266"/>
  <c r="E12" i="266"/>
  <c r="F12" i="266"/>
  <c r="G12" i="266"/>
  <c r="H12" i="266"/>
  <c r="I12" i="266"/>
  <c r="J12" i="266"/>
  <c r="K12" i="266"/>
  <c r="L12" i="266"/>
  <c r="E14" i="266"/>
  <c r="F14" i="266"/>
  <c r="G14" i="266"/>
  <c r="H14" i="266"/>
  <c r="I14" i="266"/>
  <c r="J14" i="266"/>
  <c r="K14" i="266"/>
  <c r="L14" i="266"/>
  <c r="E16" i="266"/>
  <c r="F16" i="266"/>
  <c r="G16" i="266"/>
  <c r="H16" i="266"/>
  <c r="I16" i="266"/>
  <c r="J16" i="266"/>
  <c r="K16" i="266"/>
  <c r="L16" i="266"/>
  <c r="E18" i="266"/>
  <c r="F18" i="266"/>
  <c r="G18" i="266"/>
  <c r="H18" i="266"/>
  <c r="I18" i="266"/>
  <c r="J18" i="266"/>
  <c r="K18" i="266"/>
  <c r="L18" i="266"/>
  <c r="E20" i="266"/>
  <c r="F20" i="266"/>
  <c r="G20" i="266"/>
  <c r="H20" i="266"/>
  <c r="I20" i="266"/>
  <c r="J20" i="266"/>
  <c r="L20" i="266"/>
  <c r="E22" i="266"/>
  <c r="F22" i="266"/>
  <c r="G22" i="266"/>
  <c r="I22" i="266"/>
  <c r="J22" i="266"/>
  <c r="L22" i="266"/>
  <c r="E24" i="266"/>
  <c r="F24" i="266"/>
  <c r="G24" i="266"/>
  <c r="H24" i="266"/>
  <c r="I24" i="266"/>
  <c r="J24" i="266"/>
  <c r="K24" i="266"/>
  <c r="L24" i="266"/>
  <c r="E26" i="266"/>
  <c r="F26" i="266"/>
  <c r="G26" i="266"/>
  <c r="H26" i="266"/>
  <c r="I26" i="266"/>
  <c r="J26" i="266"/>
  <c r="K26" i="266"/>
  <c r="L26" i="266"/>
  <c r="E28" i="266"/>
  <c r="F28" i="266"/>
  <c r="G28" i="266"/>
  <c r="H28" i="266"/>
  <c r="I28" i="266"/>
  <c r="J28" i="266"/>
  <c r="K28" i="266"/>
  <c r="L28" i="266"/>
  <c r="E30" i="266"/>
  <c r="F30" i="266"/>
  <c r="G30" i="266"/>
  <c r="H30" i="266"/>
  <c r="I30" i="266"/>
  <c r="J30" i="266"/>
  <c r="K30" i="266"/>
  <c r="L30" i="266"/>
  <c r="E32" i="266"/>
  <c r="F32" i="266"/>
  <c r="G32" i="266"/>
  <c r="H32" i="266"/>
  <c r="I32" i="266"/>
  <c r="J32" i="266"/>
  <c r="K32" i="266"/>
  <c r="L32" i="266"/>
  <c r="E34" i="266"/>
  <c r="F34" i="266"/>
  <c r="G34" i="266"/>
  <c r="H34" i="266"/>
  <c r="I34" i="266"/>
  <c r="J34" i="266"/>
  <c r="K34" i="266"/>
  <c r="L34" i="266"/>
  <c r="E36" i="266"/>
  <c r="F36" i="266"/>
  <c r="G36" i="266"/>
  <c r="H36" i="266"/>
  <c r="I36" i="266"/>
  <c r="J36" i="266"/>
  <c r="K36" i="266"/>
  <c r="L36" i="266"/>
  <c r="E38" i="266"/>
  <c r="F38" i="266"/>
  <c r="G38" i="266"/>
  <c r="H38" i="266"/>
  <c r="I38" i="266"/>
  <c r="J38" i="266"/>
  <c r="K38" i="266"/>
  <c r="L38" i="266"/>
  <c r="E40" i="266"/>
  <c r="F40" i="266"/>
  <c r="G40" i="266"/>
  <c r="H40" i="266"/>
  <c r="I40" i="266"/>
  <c r="J40" i="266"/>
  <c r="K40" i="266"/>
  <c r="L40" i="266"/>
  <c r="E42" i="266"/>
  <c r="F42" i="266"/>
  <c r="G42" i="266"/>
  <c r="H42" i="266"/>
  <c r="I42" i="266"/>
  <c r="J42" i="266"/>
  <c r="K42" i="266"/>
  <c r="L42" i="266"/>
  <c r="E44" i="266"/>
  <c r="F44" i="266"/>
  <c r="G44" i="266"/>
  <c r="H44" i="266"/>
  <c r="I44" i="266"/>
  <c r="J44" i="266"/>
  <c r="K44" i="266"/>
  <c r="L44" i="266"/>
  <c r="E46" i="266"/>
  <c r="G46" i="266"/>
  <c r="H46" i="266"/>
  <c r="I46" i="266"/>
  <c r="J46" i="266"/>
  <c r="K46" i="266"/>
  <c r="L46" i="266"/>
  <c r="E48" i="266"/>
  <c r="F48" i="266"/>
  <c r="G48" i="266"/>
  <c r="H48" i="266"/>
  <c r="I48" i="266"/>
  <c r="J48" i="266"/>
  <c r="K48" i="266"/>
  <c r="L48" i="266"/>
  <c r="E50" i="266"/>
  <c r="F50" i="266"/>
  <c r="G50" i="266"/>
  <c r="H50" i="266"/>
  <c r="I50" i="266"/>
  <c r="J50" i="266"/>
  <c r="K50" i="266"/>
  <c r="L50" i="266"/>
  <c r="E52" i="266"/>
  <c r="F52" i="266"/>
  <c r="G52" i="266"/>
  <c r="H52" i="266"/>
  <c r="I52" i="266"/>
  <c r="J52" i="266"/>
  <c r="K52" i="266"/>
  <c r="L52" i="266"/>
  <c r="E54" i="266"/>
  <c r="F54" i="266"/>
  <c r="G54" i="266"/>
  <c r="H54" i="266"/>
  <c r="I54" i="266"/>
  <c r="J54" i="266"/>
  <c r="K54" i="266"/>
  <c r="L54" i="266"/>
  <c r="E56" i="266"/>
  <c r="F56" i="266"/>
  <c r="G56" i="266"/>
  <c r="H56" i="266"/>
  <c r="I56" i="266"/>
  <c r="J56" i="266"/>
  <c r="K56" i="266"/>
  <c r="L56" i="266"/>
  <c r="E58" i="266"/>
  <c r="F58" i="266"/>
  <c r="G58" i="266"/>
  <c r="H58" i="266"/>
  <c r="I58" i="266"/>
  <c r="J58" i="266"/>
  <c r="K58" i="266"/>
  <c r="L58" i="266"/>
  <c r="E60" i="266"/>
  <c r="F60" i="266"/>
  <c r="G60" i="266"/>
  <c r="H60" i="266"/>
  <c r="I60" i="266"/>
  <c r="J60" i="266"/>
  <c r="K60" i="266"/>
  <c r="L60" i="266"/>
  <c r="E62" i="266"/>
  <c r="F62" i="266"/>
  <c r="G62" i="266"/>
  <c r="H62" i="266"/>
  <c r="I62" i="266"/>
  <c r="J62" i="266"/>
  <c r="K62" i="266"/>
  <c r="L62" i="266"/>
  <c r="E64" i="266"/>
  <c r="F64" i="266"/>
  <c r="G64" i="266"/>
  <c r="H64" i="266"/>
  <c r="I64" i="266"/>
  <c r="J64" i="266"/>
  <c r="K64" i="266"/>
  <c r="L64" i="266"/>
  <c r="E66" i="266"/>
  <c r="F66" i="266"/>
  <c r="G66" i="266"/>
  <c r="H66" i="266"/>
  <c r="I66" i="266"/>
  <c r="J66" i="266"/>
  <c r="K66" i="266"/>
  <c r="L66" i="266"/>
  <c r="E68" i="266"/>
  <c r="F68" i="266"/>
  <c r="G68" i="266"/>
  <c r="H68" i="266"/>
  <c r="I68" i="266"/>
  <c r="J68" i="266"/>
  <c r="K68" i="266"/>
  <c r="L68" i="266"/>
  <c r="E70" i="266"/>
  <c r="F70" i="266"/>
  <c r="G70" i="266"/>
  <c r="H70" i="266"/>
  <c r="I70" i="266"/>
  <c r="J70" i="266"/>
  <c r="K70" i="266"/>
  <c r="L70" i="266"/>
  <c r="E72" i="266"/>
  <c r="F72" i="266"/>
  <c r="G72" i="266"/>
  <c r="H72" i="266"/>
  <c r="I72" i="266"/>
  <c r="J72" i="266"/>
  <c r="K72" i="266"/>
  <c r="E74" i="266"/>
  <c r="F74" i="266"/>
  <c r="G74" i="266"/>
  <c r="H74" i="266"/>
  <c r="I74" i="266"/>
  <c r="J74" i="266"/>
  <c r="K74" i="266"/>
  <c r="L74" i="266"/>
  <c r="E76" i="266"/>
  <c r="F76" i="266"/>
  <c r="G76" i="266"/>
  <c r="H76" i="266"/>
  <c r="I76" i="266"/>
  <c r="J76" i="266"/>
  <c r="K76" i="266"/>
  <c r="L76" i="266"/>
  <c r="E78" i="266"/>
  <c r="F78" i="266"/>
  <c r="G78" i="266"/>
  <c r="H78" i="266"/>
  <c r="I78" i="266"/>
  <c r="J78" i="266"/>
  <c r="K78" i="266"/>
  <c r="L78" i="266"/>
  <c r="E80" i="266"/>
  <c r="F80" i="266"/>
  <c r="G80" i="266"/>
  <c r="H80" i="266"/>
  <c r="I80" i="266"/>
  <c r="J80" i="266"/>
  <c r="K80" i="266"/>
  <c r="L80" i="266"/>
  <c r="E82" i="266"/>
  <c r="F82" i="266"/>
  <c r="G82" i="266"/>
  <c r="H82" i="266"/>
  <c r="I82" i="266"/>
  <c r="J82" i="266"/>
  <c r="K82" i="266"/>
  <c r="L82" i="266"/>
  <c r="E84" i="266"/>
  <c r="F84" i="266"/>
  <c r="G84" i="266"/>
  <c r="H84" i="266"/>
  <c r="I84" i="266"/>
  <c r="J84" i="266"/>
  <c r="K84" i="266"/>
  <c r="L84" i="266"/>
  <c r="E86" i="266"/>
  <c r="F86" i="266"/>
  <c r="G86" i="266"/>
  <c r="H86" i="266"/>
  <c r="I86" i="266"/>
  <c r="J86" i="266"/>
  <c r="K86" i="266"/>
  <c r="L86" i="266"/>
  <c r="E88" i="266"/>
  <c r="F88" i="266"/>
  <c r="G88" i="266"/>
  <c r="H88" i="266"/>
  <c r="I88" i="266"/>
  <c r="J88" i="266"/>
  <c r="K88" i="266"/>
  <c r="L88" i="266"/>
  <c r="E90" i="266"/>
  <c r="F90" i="266"/>
  <c r="G90" i="266"/>
  <c r="H90" i="266"/>
  <c r="I90" i="266"/>
  <c r="J90" i="266"/>
  <c r="K90" i="266"/>
  <c r="L90" i="266"/>
  <c r="E92" i="266"/>
  <c r="F92" i="266"/>
  <c r="G92" i="266"/>
  <c r="H92" i="266"/>
  <c r="I92" i="266"/>
  <c r="J92" i="266"/>
  <c r="K92" i="266"/>
  <c r="L92" i="266"/>
  <c r="E94" i="266"/>
  <c r="F94" i="266"/>
  <c r="G94" i="266"/>
  <c r="H94" i="266"/>
  <c r="I94" i="266"/>
  <c r="J94" i="266"/>
  <c r="K94" i="266"/>
  <c r="L94" i="266"/>
  <c r="E96" i="266"/>
  <c r="F96" i="266"/>
  <c r="G96" i="266"/>
  <c r="H96" i="266"/>
  <c r="I96" i="266"/>
  <c r="J96" i="266"/>
  <c r="K96" i="266"/>
  <c r="L96" i="266"/>
  <c r="E98" i="266"/>
  <c r="F98" i="266"/>
  <c r="G98" i="266"/>
  <c r="H98" i="266"/>
  <c r="I98" i="266"/>
  <c r="J98" i="266"/>
  <c r="K98" i="266"/>
  <c r="L98" i="266"/>
  <c r="E100" i="266"/>
  <c r="F100" i="266"/>
  <c r="G100" i="266"/>
  <c r="H100" i="266"/>
  <c r="I100" i="266"/>
  <c r="J100" i="266"/>
  <c r="K100" i="266"/>
  <c r="L100" i="266"/>
  <c r="E102" i="266"/>
  <c r="F102" i="266"/>
  <c r="G102" i="266"/>
  <c r="H102" i="266"/>
  <c r="I102" i="266"/>
  <c r="J102" i="266"/>
  <c r="K102" i="266"/>
  <c r="L102" i="266"/>
  <c r="E104" i="266"/>
  <c r="F104" i="266"/>
  <c r="G104" i="266"/>
  <c r="I104" i="266"/>
  <c r="J104" i="266"/>
  <c r="K104" i="266"/>
  <c r="L104" i="266"/>
  <c r="E106" i="266"/>
  <c r="F106" i="266"/>
  <c r="G106" i="266"/>
  <c r="H106" i="266"/>
  <c r="I106" i="266"/>
  <c r="J106" i="266"/>
  <c r="K106" i="266"/>
  <c r="L106" i="266"/>
  <c r="E108" i="266"/>
  <c r="F108" i="266"/>
  <c r="G108" i="266"/>
  <c r="H108" i="266"/>
  <c r="I108" i="266"/>
  <c r="J108" i="266"/>
  <c r="K108" i="266"/>
  <c r="L108" i="266"/>
  <c r="E110" i="266"/>
  <c r="F110" i="266"/>
  <c r="G110" i="266"/>
  <c r="H110" i="266"/>
  <c r="I110" i="266"/>
  <c r="J110" i="266"/>
  <c r="K110" i="266"/>
  <c r="L110" i="266"/>
  <c r="E112" i="266"/>
  <c r="F112" i="266"/>
  <c r="G112" i="266"/>
  <c r="H112" i="266"/>
  <c r="I112" i="266"/>
  <c r="J112" i="266"/>
  <c r="K112" i="266"/>
  <c r="L112" i="266"/>
  <c r="E114" i="266"/>
  <c r="F114" i="266"/>
  <c r="G114" i="266"/>
  <c r="H114" i="266"/>
  <c r="I114" i="266"/>
  <c r="J114" i="266"/>
  <c r="K114" i="266"/>
  <c r="L114" i="266"/>
  <c r="E116" i="266"/>
  <c r="F116" i="266"/>
  <c r="G116" i="266"/>
  <c r="H116" i="266"/>
  <c r="I116" i="266"/>
  <c r="J116" i="266"/>
  <c r="K116" i="266"/>
  <c r="L116" i="266"/>
  <c r="E118" i="266"/>
  <c r="F118" i="266"/>
  <c r="G118" i="266"/>
  <c r="H118" i="266"/>
  <c r="I118" i="266"/>
  <c r="J118" i="266"/>
  <c r="K118" i="266"/>
  <c r="L118" i="266"/>
  <c r="E120" i="266"/>
  <c r="F120" i="266"/>
  <c r="G120" i="266"/>
  <c r="H120" i="266"/>
  <c r="I120" i="266"/>
  <c r="J120" i="266"/>
  <c r="K120" i="266"/>
  <c r="L120" i="266"/>
  <c r="E122" i="266"/>
  <c r="F122" i="266"/>
  <c r="G122" i="266"/>
  <c r="H122" i="266"/>
  <c r="I122" i="266"/>
  <c r="J122" i="266"/>
  <c r="K122" i="266"/>
  <c r="L122" i="266"/>
  <c r="E124" i="266"/>
  <c r="F124" i="266"/>
  <c r="G124" i="266"/>
  <c r="H124" i="266"/>
  <c r="I124" i="266"/>
  <c r="J124" i="266"/>
  <c r="K124" i="266"/>
  <c r="L124" i="266"/>
  <c r="E126" i="266"/>
  <c r="F126" i="266"/>
  <c r="G126" i="266"/>
  <c r="H126" i="266"/>
  <c r="I126" i="266"/>
  <c r="J126" i="266"/>
  <c r="K126" i="266"/>
  <c r="L126" i="266"/>
  <c r="E128" i="266"/>
  <c r="F128" i="266"/>
  <c r="G128" i="266"/>
  <c r="H128" i="266"/>
  <c r="I128" i="266"/>
  <c r="J128" i="266"/>
  <c r="K128" i="266"/>
  <c r="L128" i="266"/>
  <c r="E130" i="266"/>
  <c r="F130" i="266"/>
  <c r="G130" i="266"/>
  <c r="H130" i="266"/>
  <c r="I130" i="266"/>
  <c r="J130" i="266"/>
  <c r="K130" i="266"/>
  <c r="L130" i="266"/>
  <c r="E132" i="266"/>
  <c r="F132" i="266"/>
  <c r="G132" i="266"/>
  <c r="H132" i="266"/>
  <c r="I132" i="266"/>
  <c r="J132" i="266"/>
  <c r="K132" i="266"/>
  <c r="L132" i="266"/>
  <c r="E134" i="266"/>
  <c r="F134" i="266"/>
  <c r="G134" i="266"/>
  <c r="H134" i="266"/>
  <c r="I134" i="266"/>
  <c r="J134" i="266"/>
  <c r="K134" i="266"/>
  <c r="L134" i="266"/>
  <c r="E136" i="266"/>
  <c r="F136" i="266"/>
  <c r="G136" i="266"/>
  <c r="H136" i="266"/>
  <c r="I136" i="266"/>
  <c r="J136" i="266"/>
  <c r="K136" i="266"/>
  <c r="L136" i="266"/>
  <c r="E138" i="266"/>
  <c r="F138" i="266"/>
  <c r="G138" i="266"/>
  <c r="H138" i="266"/>
  <c r="I138" i="266"/>
  <c r="J138" i="266"/>
  <c r="K138" i="266"/>
  <c r="L138" i="266"/>
  <c r="E140" i="266"/>
  <c r="F140" i="266"/>
  <c r="G140" i="266"/>
  <c r="H140" i="266"/>
  <c r="I140" i="266"/>
  <c r="J140" i="266"/>
  <c r="K140" i="266"/>
  <c r="L140" i="266"/>
  <c r="E142" i="266"/>
  <c r="F142" i="266"/>
  <c r="G142" i="266"/>
  <c r="H142" i="266"/>
  <c r="I142" i="266"/>
  <c r="J142" i="266"/>
  <c r="K142" i="266"/>
  <c r="L142" i="266"/>
  <c r="E144" i="266"/>
  <c r="F144" i="266"/>
  <c r="G144" i="266"/>
  <c r="H144" i="266"/>
  <c r="I144" i="266"/>
  <c r="J144" i="266"/>
  <c r="K144" i="266"/>
  <c r="L144" i="266"/>
  <c r="E146" i="266"/>
  <c r="F146" i="266"/>
  <c r="G146" i="266"/>
  <c r="H146" i="266"/>
  <c r="I146" i="266"/>
  <c r="J146" i="266"/>
  <c r="K146" i="266"/>
  <c r="L146" i="266"/>
  <c r="E148" i="266"/>
  <c r="F148" i="266"/>
  <c r="G148" i="266"/>
  <c r="H148" i="266"/>
  <c r="I148" i="266"/>
  <c r="J148" i="266"/>
  <c r="K148" i="266"/>
  <c r="L148" i="266"/>
  <c r="E150" i="266"/>
  <c r="F150" i="266"/>
  <c r="G150" i="266"/>
  <c r="H150" i="266"/>
  <c r="I150" i="266"/>
  <c r="J150" i="266"/>
  <c r="K150" i="266"/>
  <c r="L150" i="266"/>
  <c r="E152" i="266"/>
  <c r="F152" i="266"/>
  <c r="G152" i="266"/>
  <c r="H152" i="266"/>
  <c r="I152" i="266"/>
  <c r="J152" i="266"/>
  <c r="K152" i="266"/>
  <c r="L152" i="266"/>
  <c r="E154" i="266"/>
  <c r="F154" i="266"/>
  <c r="G154" i="266"/>
  <c r="H154" i="266"/>
  <c r="I154" i="266"/>
  <c r="J154" i="266"/>
  <c r="K154" i="266"/>
  <c r="L154" i="266"/>
  <c r="D154" i="266"/>
  <c r="D152" i="266"/>
  <c r="D150" i="266"/>
  <c r="D148" i="266"/>
  <c r="D146" i="266"/>
  <c r="D144" i="266"/>
  <c r="D142" i="266"/>
  <c r="D140" i="266"/>
  <c r="D138" i="266"/>
  <c r="D136" i="266"/>
  <c r="D134" i="266"/>
  <c r="D132" i="266"/>
  <c r="D130" i="266"/>
  <c r="D128" i="266"/>
  <c r="D126" i="266"/>
  <c r="D124" i="266"/>
  <c r="D122" i="266"/>
  <c r="D120" i="266"/>
  <c r="D118" i="266"/>
  <c r="D116" i="266"/>
  <c r="D114" i="266"/>
  <c r="D110" i="266"/>
  <c r="D108" i="266"/>
  <c r="D106" i="266"/>
  <c r="D104" i="266"/>
  <c r="D102" i="266"/>
  <c r="D100" i="266"/>
  <c r="D98" i="266"/>
  <c r="D96" i="266"/>
  <c r="D94" i="266"/>
  <c r="D92" i="266"/>
  <c r="D90" i="266"/>
  <c r="D88" i="266"/>
  <c r="D86" i="266"/>
  <c r="D84" i="266"/>
  <c r="D82" i="266"/>
  <c r="D80" i="266"/>
  <c r="D78" i="266"/>
  <c r="D76" i="266"/>
  <c r="D74" i="266"/>
  <c r="D72" i="266"/>
  <c r="D70" i="266"/>
  <c r="D68" i="266"/>
  <c r="D66" i="266"/>
  <c r="D64" i="266"/>
  <c r="D62" i="266"/>
  <c r="D60" i="266"/>
  <c r="D58" i="266"/>
  <c r="D56" i="266"/>
  <c r="D54" i="266"/>
  <c r="D52" i="266"/>
  <c r="D50" i="266"/>
  <c r="D48" i="266"/>
  <c r="D46" i="266"/>
  <c r="D44" i="266"/>
  <c r="D42" i="266"/>
  <c r="D40" i="266"/>
  <c r="D38" i="266"/>
  <c r="D36" i="266"/>
  <c r="D34" i="266"/>
  <c r="D32" i="266"/>
  <c r="D30" i="266"/>
  <c r="D28" i="266"/>
  <c r="D26" i="266"/>
  <c r="D24" i="266"/>
  <c r="D22" i="266"/>
  <c r="D20" i="266"/>
  <c r="D18" i="266"/>
  <c r="D16" i="266"/>
  <c r="D14" i="266"/>
  <c r="D12" i="266"/>
  <c r="D10" i="266"/>
  <c r="E152" i="265"/>
  <c r="F152" i="265"/>
  <c r="G152" i="265"/>
  <c r="H152" i="265"/>
  <c r="I152" i="265"/>
  <c r="E154" i="265"/>
  <c r="F154" i="265"/>
  <c r="G154" i="265"/>
  <c r="H154" i="265"/>
  <c r="I154" i="265"/>
  <c r="D154" i="265"/>
  <c r="D152" i="265"/>
  <c r="D150" i="265"/>
  <c r="E10" i="265"/>
  <c r="F10" i="265"/>
  <c r="G10" i="265"/>
  <c r="H10" i="265"/>
  <c r="I10" i="265"/>
  <c r="E12" i="265"/>
  <c r="F12" i="265"/>
  <c r="G12" i="265"/>
  <c r="H12" i="265"/>
  <c r="I12" i="265"/>
  <c r="E14" i="265"/>
  <c r="F14" i="265"/>
  <c r="G14" i="265"/>
  <c r="H14" i="265"/>
  <c r="I14" i="265"/>
  <c r="E16" i="265"/>
  <c r="F16" i="265"/>
  <c r="G16" i="265"/>
  <c r="H16" i="265"/>
  <c r="I16" i="265"/>
  <c r="E18" i="265"/>
  <c r="F18" i="265"/>
  <c r="G18" i="265"/>
  <c r="H18" i="265"/>
  <c r="I18" i="265"/>
  <c r="E20" i="265"/>
  <c r="F20" i="265"/>
  <c r="G20" i="265"/>
  <c r="H20" i="265"/>
  <c r="I20" i="265"/>
  <c r="E22" i="265"/>
  <c r="F22" i="265"/>
  <c r="G22" i="265"/>
  <c r="H22" i="265"/>
  <c r="I22" i="265"/>
  <c r="E24" i="265"/>
  <c r="F24" i="265"/>
  <c r="G24" i="265"/>
  <c r="H24" i="265"/>
  <c r="I24" i="265"/>
  <c r="E26" i="265"/>
  <c r="F26" i="265"/>
  <c r="G26" i="265"/>
  <c r="H26" i="265"/>
  <c r="I26" i="265"/>
  <c r="E28" i="265"/>
  <c r="F28" i="265"/>
  <c r="G28" i="265"/>
  <c r="H28" i="265"/>
  <c r="I28" i="265"/>
  <c r="E30" i="265"/>
  <c r="F30" i="265"/>
  <c r="G30" i="265"/>
  <c r="H30" i="265"/>
  <c r="I30" i="265"/>
  <c r="E32" i="265"/>
  <c r="F32" i="265"/>
  <c r="G32" i="265"/>
  <c r="H32" i="265"/>
  <c r="I32" i="265"/>
  <c r="E34" i="265"/>
  <c r="F34" i="265"/>
  <c r="G34" i="265"/>
  <c r="H34" i="265"/>
  <c r="I34" i="265"/>
  <c r="F36" i="265"/>
  <c r="G36" i="265"/>
  <c r="H36" i="265"/>
  <c r="I36" i="265"/>
  <c r="E38" i="265"/>
  <c r="F38" i="265"/>
  <c r="G38" i="265"/>
  <c r="H38" i="265"/>
  <c r="I38" i="265"/>
  <c r="E40" i="265"/>
  <c r="F40" i="265"/>
  <c r="G40" i="265"/>
  <c r="H40" i="265"/>
  <c r="I40" i="265"/>
  <c r="E42" i="265"/>
  <c r="F42" i="265"/>
  <c r="G42" i="265"/>
  <c r="H42" i="265"/>
  <c r="I42" i="265"/>
  <c r="E44" i="265"/>
  <c r="F44" i="265"/>
  <c r="G44" i="265"/>
  <c r="H44" i="265"/>
  <c r="I44" i="265"/>
  <c r="E46" i="265"/>
  <c r="F46" i="265"/>
  <c r="G46" i="265"/>
  <c r="H46" i="265"/>
  <c r="I46" i="265"/>
  <c r="E48" i="265"/>
  <c r="F48" i="265"/>
  <c r="G48" i="265"/>
  <c r="H48" i="265"/>
  <c r="I48" i="265"/>
  <c r="E50" i="265"/>
  <c r="F50" i="265"/>
  <c r="G50" i="265"/>
  <c r="H50" i="265"/>
  <c r="I50" i="265"/>
  <c r="E52" i="265"/>
  <c r="F52" i="265"/>
  <c r="G52" i="265"/>
  <c r="H52" i="265"/>
  <c r="I52" i="265"/>
  <c r="E54" i="265"/>
  <c r="F54" i="265"/>
  <c r="G54" i="265"/>
  <c r="H54" i="265"/>
  <c r="I54" i="265"/>
  <c r="E56" i="265"/>
  <c r="F56" i="265"/>
  <c r="G56" i="265"/>
  <c r="H56" i="265"/>
  <c r="I56" i="265"/>
  <c r="E58" i="265"/>
  <c r="F58" i="265"/>
  <c r="G58" i="265"/>
  <c r="H58" i="265"/>
  <c r="I58" i="265"/>
  <c r="E60" i="265"/>
  <c r="F60" i="265"/>
  <c r="G60" i="265"/>
  <c r="H60" i="265"/>
  <c r="I60" i="265"/>
  <c r="E62" i="265"/>
  <c r="F62" i="265"/>
  <c r="G62" i="265"/>
  <c r="H62" i="265"/>
  <c r="I62" i="265"/>
  <c r="E64" i="265"/>
  <c r="F64" i="265"/>
  <c r="G64" i="265"/>
  <c r="H64" i="265"/>
  <c r="I64" i="265"/>
  <c r="E66" i="265"/>
  <c r="F66" i="265"/>
  <c r="G66" i="265"/>
  <c r="H66" i="265"/>
  <c r="I66" i="265"/>
  <c r="E68" i="265"/>
  <c r="F68" i="265"/>
  <c r="G68" i="265"/>
  <c r="H68" i="265"/>
  <c r="I68" i="265"/>
  <c r="E70" i="265"/>
  <c r="F70" i="265"/>
  <c r="G70" i="265"/>
  <c r="H70" i="265"/>
  <c r="I70" i="265"/>
  <c r="E72" i="265"/>
  <c r="F72" i="265"/>
  <c r="G72" i="265"/>
  <c r="H72" i="265"/>
  <c r="I72" i="265"/>
  <c r="E74" i="265"/>
  <c r="F74" i="265"/>
  <c r="G74" i="265"/>
  <c r="H74" i="265"/>
  <c r="I74" i="265"/>
  <c r="E76" i="265"/>
  <c r="F76" i="265"/>
  <c r="G76" i="265"/>
  <c r="H76" i="265"/>
  <c r="I76" i="265"/>
  <c r="E78" i="265"/>
  <c r="F78" i="265"/>
  <c r="G78" i="265"/>
  <c r="H78" i="265"/>
  <c r="I78" i="265"/>
  <c r="E80" i="265"/>
  <c r="F80" i="265"/>
  <c r="G80" i="265"/>
  <c r="H80" i="265"/>
  <c r="I80" i="265"/>
  <c r="E82" i="265"/>
  <c r="F82" i="265"/>
  <c r="G82" i="265"/>
  <c r="H82" i="265"/>
  <c r="I82" i="265"/>
  <c r="E84" i="265"/>
  <c r="F84" i="265"/>
  <c r="G84" i="265"/>
  <c r="H84" i="265"/>
  <c r="I84" i="265"/>
  <c r="E86" i="265"/>
  <c r="F86" i="265"/>
  <c r="G86" i="265"/>
  <c r="H86" i="265"/>
  <c r="I86" i="265"/>
  <c r="E88" i="265"/>
  <c r="F88" i="265"/>
  <c r="G88" i="265"/>
  <c r="H88" i="265"/>
  <c r="I88" i="265"/>
  <c r="E90" i="265"/>
  <c r="F90" i="265"/>
  <c r="G90" i="265"/>
  <c r="H90" i="265"/>
  <c r="I90" i="265"/>
  <c r="E92" i="265"/>
  <c r="F92" i="265"/>
  <c r="G92" i="265"/>
  <c r="H92" i="265"/>
  <c r="I92" i="265"/>
  <c r="E94" i="265"/>
  <c r="F94" i="265"/>
  <c r="G94" i="265"/>
  <c r="H94" i="265"/>
  <c r="I94" i="265"/>
  <c r="E96" i="265"/>
  <c r="F96" i="265"/>
  <c r="G96" i="265"/>
  <c r="H96" i="265"/>
  <c r="I96" i="265"/>
  <c r="E98" i="265"/>
  <c r="F98" i="265"/>
  <c r="G98" i="265"/>
  <c r="H98" i="265"/>
  <c r="I98" i="265"/>
  <c r="E100" i="265"/>
  <c r="F100" i="265"/>
  <c r="G100" i="265"/>
  <c r="H100" i="265"/>
  <c r="I100" i="265"/>
  <c r="E102" i="265"/>
  <c r="F102" i="265"/>
  <c r="G102" i="265"/>
  <c r="H102" i="265"/>
  <c r="I102" i="265"/>
  <c r="E104" i="265"/>
  <c r="F104" i="265"/>
  <c r="G104" i="265"/>
  <c r="H104" i="265"/>
  <c r="I104" i="265"/>
  <c r="E106" i="265"/>
  <c r="F106" i="265"/>
  <c r="G106" i="265"/>
  <c r="H106" i="265"/>
  <c r="I106" i="265"/>
  <c r="E108" i="265"/>
  <c r="F108" i="265"/>
  <c r="G108" i="265"/>
  <c r="H108" i="265"/>
  <c r="I108" i="265"/>
  <c r="E110" i="265"/>
  <c r="F110" i="265"/>
  <c r="G110" i="265"/>
  <c r="H110" i="265"/>
  <c r="I110" i="265"/>
  <c r="E112" i="265"/>
  <c r="F112" i="265"/>
  <c r="G112" i="265"/>
  <c r="H112" i="265"/>
  <c r="I112" i="265"/>
  <c r="E114" i="265"/>
  <c r="F114" i="265"/>
  <c r="G114" i="265"/>
  <c r="H114" i="265"/>
  <c r="I114" i="265"/>
  <c r="E116" i="265"/>
  <c r="F116" i="265"/>
  <c r="G116" i="265"/>
  <c r="H116" i="265"/>
  <c r="I116" i="265"/>
  <c r="E118" i="265"/>
  <c r="F118" i="265"/>
  <c r="G118" i="265"/>
  <c r="H118" i="265"/>
  <c r="I118" i="265"/>
  <c r="E120" i="265"/>
  <c r="F120" i="265"/>
  <c r="G120" i="265"/>
  <c r="H120" i="265"/>
  <c r="I120" i="265"/>
  <c r="E122" i="265"/>
  <c r="F122" i="265"/>
  <c r="G122" i="265"/>
  <c r="H122" i="265"/>
  <c r="I122" i="265"/>
  <c r="E124" i="265"/>
  <c r="F124" i="265"/>
  <c r="G124" i="265"/>
  <c r="H124" i="265"/>
  <c r="I124" i="265"/>
  <c r="E126" i="265"/>
  <c r="F126" i="265"/>
  <c r="G126" i="265"/>
  <c r="I126" i="265"/>
  <c r="E128" i="265"/>
  <c r="F128" i="265"/>
  <c r="G128" i="265"/>
  <c r="H128" i="265"/>
  <c r="I128" i="265"/>
  <c r="E130" i="265"/>
  <c r="F130" i="265"/>
  <c r="G130" i="265"/>
  <c r="H130" i="265"/>
  <c r="I130" i="265"/>
  <c r="E132" i="265"/>
  <c r="F132" i="265"/>
  <c r="G132" i="265"/>
  <c r="H132" i="265"/>
  <c r="I132" i="265"/>
  <c r="E134" i="265"/>
  <c r="F134" i="265"/>
  <c r="G134" i="265"/>
  <c r="H134" i="265"/>
  <c r="I134" i="265"/>
  <c r="E136" i="265"/>
  <c r="F136" i="265"/>
  <c r="G136" i="265"/>
  <c r="H136" i="265"/>
  <c r="I136" i="265"/>
  <c r="E138" i="265"/>
  <c r="F138" i="265"/>
  <c r="G138" i="265"/>
  <c r="H138" i="265"/>
  <c r="I138" i="265"/>
  <c r="E140" i="265"/>
  <c r="F140" i="265"/>
  <c r="G140" i="265"/>
  <c r="H140" i="265"/>
  <c r="I140" i="265"/>
  <c r="E142" i="265"/>
  <c r="F142" i="265"/>
  <c r="G142" i="265"/>
  <c r="H142" i="265"/>
  <c r="I142" i="265"/>
  <c r="E144" i="265"/>
  <c r="F144" i="265"/>
  <c r="G144" i="265"/>
  <c r="H144" i="265"/>
  <c r="I144" i="265"/>
  <c r="E146" i="265"/>
  <c r="F146" i="265"/>
  <c r="G146" i="265"/>
  <c r="H146" i="265"/>
  <c r="I146" i="265"/>
  <c r="E148" i="265"/>
  <c r="F148" i="265"/>
  <c r="G148" i="265"/>
  <c r="H148" i="265"/>
  <c r="I148" i="265"/>
  <c r="D148" i="265"/>
  <c r="D146" i="265"/>
  <c r="D144" i="265"/>
  <c r="D142" i="265"/>
  <c r="D140" i="265"/>
  <c r="D138" i="265"/>
  <c r="D136" i="265"/>
  <c r="D134" i="265"/>
  <c r="D132" i="265"/>
  <c r="D130" i="265"/>
  <c r="D128" i="265"/>
  <c r="D126" i="265"/>
  <c r="D124" i="265"/>
  <c r="D122" i="265"/>
  <c r="D120" i="265"/>
  <c r="D118" i="265"/>
  <c r="D116" i="265"/>
  <c r="D114" i="265"/>
  <c r="D112" i="265"/>
  <c r="D110" i="265"/>
  <c r="D108" i="265"/>
  <c r="D106" i="265"/>
  <c r="D104" i="265"/>
  <c r="D102" i="265"/>
  <c r="D100" i="265"/>
  <c r="D98" i="265"/>
  <c r="D96" i="265"/>
  <c r="D94" i="265"/>
  <c r="D92" i="265"/>
  <c r="D90" i="265"/>
  <c r="D88" i="265"/>
  <c r="D86" i="265"/>
  <c r="D84" i="265"/>
  <c r="D82" i="265"/>
  <c r="D80" i="265"/>
  <c r="D78" i="265"/>
  <c r="D76" i="265"/>
  <c r="D74" i="265"/>
  <c r="D72" i="265"/>
  <c r="D70" i="265"/>
  <c r="D68" i="265"/>
  <c r="D66" i="265"/>
  <c r="D64" i="265"/>
  <c r="D62" i="265"/>
  <c r="D60" i="265"/>
  <c r="D58" i="265"/>
  <c r="D56" i="265"/>
  <c r="D54" i="265"/>
  <c r="D52" i="265"/>
  <c r="D50" i="265"/>
  <c r="D48" i="265"/>
  <c r="D46" i="265"/>
  <c r="D44" i="265"/>
  <c r="D42" i="265"/>
  <c r="D40" i="265"/>
  <c r="D38" i="265"/>
  <c r="D36" i="265"/>
  <c r="D34" i="265"/>
  <c r="D32" i="265"/>
  <c r="D30" i="265"/>
  <c r="D28" i="265"/>
  <c r="D26" i="265"/>
  <c r="D24" i="265"/>
  <c r="D22" i="265"/>
  <c r="D20" i="265"/>
  <c r="D18" i="265"/>
  <c r="D16" i="265"/>
  <c r="D14" i="265"/>
  <c r="D10" i="265"/>
  <c r="D152" i="228"/>
  <c r="D150" i="228"/>
  <c r="D148" i="228"/>
  <c r="D146" i="228"/>
  <c r="D144" i="228"/>
  <c r="D142" i="228"/>
  <c r="D140" i="228"/>
  <c r="D138" i="228"/>
  <c r="D136" i="228"/>
  <c r="D134" i="228"/>
  <c r="D132" i="228"/>
  <c r="D130" i="228"/>
  <c r="D128" i="228"/>
  <c r="D126" i="228"/>
  <c r="D124" i="228"/>
  <c r="D122" i="228"/>
  <c r="D120" i="228"/>
  <c r="D118" i="228"/>
  <c r="D116" i="228"/>
  <c r="D112" i="228"/>
  <c r="D110" i="228"/>
  <c r="D108" i="228"/>
  <c r="D106" i="228"/>
  <c r="D90" i="228"/>
  <c r="D88" i="228"/>
  <c r="D78" i="228"/>
  <c r="D76" i="228"/>
  <c r="D74" i="228"/>
  <c r="N114" i="248"/>
  <c r="G34" i="248"/>
  <c r="N152" i="248" l="1"/>
  <c r="M152" i="248"/>
  <c r="L152" i="248"/>
  <c r="K152" i="248"/>
  <c r="J152" i="248"/>
  <c r="I152" i="248"/>
  <c r="H152" i="248"/>
  <c r="G152" i="248"/>
  <c r="F152" i="248"/>
  <c r="E152" i="248"/>
  <c r="D152" i="248"/>
  <c r="N150" i="248"/>
  <c r="M150" i="248"/>
  <c r="L150" i="248"/>
  <c r="K150" i="248"/>
  <c r="J150" i="248"/>
  <c r="I150" i="248"/>
  <c r="H150" i="248"/>
  <c r="G150" i="248"/>
  <c r="F150" i="248"/>
  <c r="E150" i="248"/>
  <c r="D150" i="248"/>
  <c r="N148" i="248"/>
  <c r="M148" i="248"/>
  <c r="L148" i="248"/>
  <c r="K148" i="248"/>
  <c r="J148" i="248"/>
  <c r="I148" i="248"/>
  <c r="H148" i="248"/>
  <c r="G148" i="248"/>
  <c r="F148" i="248"/>
  <c r="E148" i="248"/>
  <c r="D148" i="248"/>
  <c r="N146" i="248"/>
  <c r="M146" i="248"/>
  <c r="L146" i="248"/>
  <c r="K146" i="248"/>
  <c r="J146" i="248"/>
  <c r="I146" i="248"/>
  <c r="H146" i="248"/>
  <c r="G146" i="248"/>
  <c r="F146" i="248"/>
  <c r="E146" i="248"/>
  <c r="D146" i="248"/>
  <c r="N144" i="248"/>
  <c r="M144" i="248"/>
  <c r="L144" i="248"/>
  <c r="K144" i="248"/>
  <c r="J144" i="248"/>
  <c r="I144" i="248"/>
  <c r="H144" i="248"/>
  <c r="G144" i="248"/>
  <c r="F144" i="248"/>
  <c r="E144" i="248"/>
  <c r="D144" i="248"/>
  <c r="N142" i="248"/>
  <c r="M142" i="248"/>
  <c r="L142" i="248"/>
  <c r="K142" i="248"/>
  <c r="J142" i="248"/>
  <c r="I142" i="248"/>
  <c r="H142" i="248"/>
  <c r="G142" i="248"/>
  <c r="F142" i="248"/>
  <c r="E142" i="248"/>
  <c r="D142" i="248"/>
  <c r="N140" i="248"/>
  <c r="M140" i="248"/>
  <c r="L140" i="248"/>
  <c r="K140" i="248"/>
  <c r="J140" i="248"/>
  <c r="I140" i="248"/>
  <c r="H140" i="248"/>
  <c r="G140" i="248"/>
  <c r="F140" i="248"/>
  <c r="E140" i="248"/>
  <c r="D140" i="248"/>
  <c r="N138" i="248"/>
  <c r="M138" i="248"/>
  <c r="L138" i="248"/>
  <c r="K138" i="248"/>
  <c r="J138" i="248"/>
  <c r="I138" i="248"/>
  <c r="H138" i="248"/>
  <c r="G138" i="248"/>
  <c r="F138" i="248"/>
  <c r="E138" i="248"/>
  <c r="D138" i="248"/>
  <c r="N136" i="248"/>
  <c r="M136" i="248"/>
  <c r="L136" i="248"/>
  <c r="K136" i="248"/>
  <c r="J136" i="248"/>
  <c r="I136" i="248"/>
  <c r="H136" i="248"/>
  <c r="G136" i="248"/>
  <c r="F136" i="248"/>
  <c r="E136" i="248"/>
  <c r="D136" i="248"/>
  <c r="N134" i="248"/>
  <c r="M134" i="248"/>
  <c r="L134" i="248"/>
  <c r="K134" i="248"/>
  <c r="J134" i="248"/>
  <c r="I134" i="248"/>
  <c r="H134" i="248"/>
  <c r="G134" i="248"/>
  <c r="F134" i="248"/>
  <c r="E134" i="248"/>
  <c r="D134" i="248"/>
  <c r="N132" i="248"/>
  <c r="M132" i="248"/>
  <c r="L132" i="248"/>
  <c r="K132" i="248"/>
  <c r="J132" i="248"/>
  <c r="I132" i="248"/>
  <c r="H132" i="248"/>
  <c r="G132" i="248"/>
  <c r="F132" i="248"/>
  <c r="E132" i="248"/>
  <c r="D132" i="248"/>
  <c r="N130" i="248"/>
  <c r="M130" i="248"/>
  <c r="L130" i="248"/>
  <c r="K130" i="248"/>
  <c r="J130" i="248"/>
  <c r="I130" i="248"/>
  <c r="H130" i="248"/>
  <c r="G130" i="248"/>
  <c r="F130" i="248"/>
  <c r="E130" i="248"/>
  <c r="D130" i="248"/>
  <c r="N128" i="248"/>
  <c r="M128" i="248"/>
  <c r="L128" i="248"/>
  <c r="K128" i="248"/>
  <c r="J128" i="248"/>
  <c r="I128" i="248"/>
  <c r="H128" i="248"/>
  <c r="G128" i="248"/>
  <c r="F128" i="248"/>
  <c r="E128" i="248"/>
  <c r="D128" i="248"/>
  <c r="N126" i="248"/>
  <c r="M126" i="248"/>
  <c r="L126" i="248"/>
  <c r="K126" i="248"/>
  <c r="J126" i="248"/>
  <c r="I126" i="248"/>
  <c r="H126" i="248"/>
  <c r="G126" i="248"/>
  <c r="F126" i="248"/>
  <c r="E126" i="248"/>
  <c r="D126" i="248"/>
  <c r="N124" i="248"/>
  <c r="M124" i="248"/>
  <c r="L124" i="248"/>
  <c r="K124" i="248"/>
  <c r="J124" i="248"/>
  <c r="I124" i="248"/>
  <c r="H124" i="248"/>
  <c r="G124" i="248"/>
  <c r="F124" i="248"/>
  <c r="E124" i="248"/>
  <c r="D124" i="248"/>
  <c r="N122" i="248"/>
  <c r="M122" i="248"/>
  <c r="L122" i="248"/>
  <c r="K122" i="248"/>
  <c r="J122" i="248"/>
  <c r="I122" i="248"/>
  <c r="H122" i="248"/>
  <c r="G122" i="248"/>
  <c r="F122" i="248"/>
  <c r="E122" i="248"/>
  <c r="D122" i="248"/>
  <c r="N120" i="248"/>
  <c r="M120" i="248"/>
  <c r="L120" i="248"/>
  <c r="K120" i="248"/>
  <c r="J120" i="248"/>
  <c r="I120" i="248"/>
  <c r="H120" i="248"/>
  <c r="G120" i="248"/>
  <c r="F120" i="248"/>
  <c r="E120" i="248"/>
  <c r="D120" i="248"/>
  <c r="N118" i="248"/>
  <c r="M118" i="248"/>
  <c r="L118" i="248"/>
  <c r="K118" i="248"/>
  <c r="J118" i="248"/>
  <c r="I118" i="248"/>
  <c r="H118" i="248"/>
  <c r="G118" i="248"/>
  <c r="F118" i="248"/>
  <c r="E118" i="248"/>
  <c r="D118" i="248"/>
  <c r="N116" i="248"/>
  <c r="M116" i="248"/>
  <c r="L116" i="248"/>
  <c r="K116" i="248"/>
  <c r="J116" i="248"/>
  <c r="I116" i="248"/>
  <c r="H116" i="248"/>
  <c r="G116" i="248"/>
  <c r="F116" i="248"/>
  <c r="E116" i="248"/>
  <c r="D116" i="248"/>
  <c r="M114" i="248"/>
  <c r="L114" i="248"/>
  <c r="K114" i="248"/>
  <c r="J114" i="248"/>
  <c r="I114" i="248"/>
  <c r="H114" i="248"/>
  <c r="G114" i="248"/>
  <c r="F114" i="248"/>
  <c r="E114" i="248"/>
  <c r="D114" i="248"/>
  <c r="N112" i="248"/>
  <c r="M112" i="248"/>
  <c r="L112" i="248"/>
  <c r="K112" i="248"/>
  <c r="J112" i="248"/>
  <c r="I112" i="248"/>
  <c r="H112" i="248"/>
  <c r="G112" i="248"/>
  <c r="F112" i="248"/>
  <c r="E112" i="248"/>
  <c r="D112" i="248"/>
  <c r="N110" i="248"/>
  <c r="M110" i="248"/>
  <c r="L110" i="248"/>
  <c r="K110" i="248"/>
  <c r="J110" i="248"/>
  <c r="I110" i="248"/>
  <c r="H110" i="248"/>
  <c r="G110" i="248"/>
  <c r="F110" i="248"/>
  <c r="E110" i="248"/>
  <c r="D110" i="248"/>
  <c r="N108" i="248"/>
  <c r="M108" i="248"/>
  <c r="L108" i="248"/>
  <c r="K108" i="248"/>
  <c r="J108" i="248"/>
  <c r="I108" i="248"/>
  <c r="H108" i="248"/>
  <c r="G108" i="248"/>
  <c r="F108" i="248"/>
  <c r="E108" i="248"/>
  <c r="D108" i="248"/>
  <c r="N106" i="248"/>
  <c r="M106" i="248"/>
  <c r="L106" i="248"/>
  <c r="K106" i="248"/>
  <c r="J106" i="248"/>
  <c r="I106" i="248"/>
  <c r="H106" i="248"/>
  <c r="G106" i="248"/>
  <c r="F106" i="248"/>
  <c r="E106" i="248"/>
  <c r="D106" i="248"/>
  <c r="N104" i="248"/>
  <c r="M104" i="248"/>
  <c r="L104" i="248"/>
  <c r="K104" i="248"/>
  <c r="J104" i="248"/>
  <c r="I104" i="248"/>
  <c r="H104" i="248"/>
  <c r="G104" i="248"/>
  <c r="F104" i="248"/>
  <c r="E104" i="248"/>
  <c r="D104" i="248"/>
  <c r="N102" i="248"/>
  <c r="M102" i="248"/>
  <c r="L102" i="248"/>
  <c r="K102" i="248"/>
  <c r="J102" i="248"/>
  <c r="I102" i="248"/>
  <c r="H102" i="248"/>
  <c r="G102" i="248"/>
  <c r="F102" i="248"/>
  <c r="E102" i="248"/>
  <c r="D102" i="248"/>
  <c r="N100" i="248"/>
  <c r="M100" i="248"/>
  <c r="L100" i="248"/>
  <c r="K100" i="248"/>
  <c r="J100" i="248"/>
  <c r="I100" i="248"/>
  <c r="H100" i="248"/>
  <c r="G100" i="248"/>
  <c r="F100" i="248"/>
  <c r="E100" i="248"/>
  <c r="D100" i="248"/>
  <c r="N98" i="248"/>
  <c r="M98" i="248"/>
  <c r="L98" i="248"/>
  <c r="K98" i="248"/>
  <c r="J98" i="248"/>
  <c r="I98" i="248"/>
  <c r="H98" i="248"/>
  <c r="G98" i="248"/>
  <c r="F98" i="248"/>
  <c r="E98" i="248"/>
  <c r="D98" i="248"/>
  <c r="N96" i="248"/>
  <c r="M96" i="248"/>
  <c r="L96" i="248"/>
  <c r="K96" i="248"/>
  <c r="J96" i="248"/>
  <c r="I96" i="248"/>
  <c r="H96" i="248"/>
  <c r="G96" i="248"/>
  <c r="F96" i="248"/>
  <c r="E96" i="248"/>
  <c r="D96" i="248"/>
  <c r="N94" i="248"/>
  <c r="M94" i="248"/>
  <c r="L94" i="248"/>
  <c r="K94" i="248"/>
  <c r="J94" i="248"/>
  <c r="I94" i="248"/>
  <c r="H94" i="248"/>
  <c r="G94" i="248"/>
  <c r="F94" i="248"/>
  <c r="E94" i="248"/>
  <c r="D94" i="248"/>
  <c r="N92" i="248"/>
  <c r="M92" i="248"/>
  <c r="L92" i="248"/>
  <c r="K92" i="248"/>
  <c r="J92" i="248"/>
  <c r="I92" i="248"/>
  <c r="H92" i="248"/>
  <c r="G92" i="248"/>
  <c r="F92" i="248"/>
  <c r="E92" i="248"/>
  <c r="D92" i="248"/>
  <c r="N90" i="248"/>
  <c r="M90" i="248"/>
  <c r="L90" i="248"/>
  <c r="K90" i="248"/>
  <c r="J90" i="248"/>
  <c r="I90" i="248"/>
  <c r="H90" i="248"/>
  <c r="G90" i="248"/>
  <c r="F90" i="248"/>
  <c r="E90" i="248"/>
  <c r="D90" i="248"/>
  <c r="N88" i="248"/>
  <c r="M88" i="248"/>
  <c r="L88" i="248"/>
  <c r="K88" i="248"/>
  <c r="J88" i="248"/>
  <c r="I88" i="248"/>
  <c r="H88" i="248"/>
  <c r="G88" i="248"/>
  <c r="F88" i="248"/>
  <c r="E88" i="248"/>
  <c r="D88" i="248"/>
  <c r="N86" i="248"/>
  <c r="M86" i="248"/>
  <c r="L86" i="248"/>
  <c r="K86" i="248"/>
  <c r="J86" i="248"/>
  <c r="I86" i="248"/>
  <c r="H86" i="248"/>
  <c r="G86" i="248"/>
  <c r="F86" i="248"/>
  <c r="E86" i="248"/>
  <c r="D86" i="248"/>
  <c r="N84" i="248"/>
  <c r="M84" i="248"/>
  <c r="L84" i="248"/>
  <c r="K84" i="248"/>
  <c r="J84" i="248"/>
  <c r="I84" i="248"/>
  <c r="H84" i="248"/>
  <c r="G84" i="248"/>
  <c r="F84" i="248"/>
  <c r="E84" i="248"/>
  <c r="D84" i="248"/>
  <c r="N82" i="248"/>
  <c r="M82" i="248"/>
  <c r="L82" i="248"/>
  <c r="K82" i="248"/>
  <c r="J82" i="248"/>
  <c r="I82" i="248"/>
  <c r="H82" i="248"/>
  <c r="G82" i="248"/>
  <c r="F82" i="248"/>
  <c r="E82" i="248"/>
  <c r="D82" i="248"/>
  <c r="N80" i="248"/>
  <c r="M80" i="248"/>
  <c r="L80" i="248"/>
  <c r="K80" i="248"/>
  <c r="J80" i="248"/>
  <c r="I80" i="248"/>
  <c r="H80" i="248"/>
  <c r="G80" i="248"/>
  <c r="F80" i="248"/>
  <c r="E80" i="248"/>
  <c r="D80" i="248"/>
  <c r="N78" i="248"/>
  <c r="M78" i="248"/>
  <c r="L78" i="248"/>
  <c r="K78" i="248"/>
  <c r="J78" i="248"/>
  <c r="I78" i="248"/>
  <c r="H78" i="248"/>
  <c r="G78" i="248"/>
  <c r="F78" i="248"/>
  <c r="E78" i="248"/>
  <c r="D78" i="248"/>
  <c r="N76" i="248"/>
  <c r="M76" i="248"/>
  <c r="L76" i="248"/>
  <c r="K76" i="248"/>
  <c r="J76" i="248"/>
  <c r="I76" i="248"/>
  <c r="H76" i="248"/>
  <c r="G76" i="248"/>
  <c r="F76" i="248"/>
  <c r="E76" i="248"/>
  <c r="D76" i="248"/>
  <c r="N74" i="248"/>
  <c r="M74" i="248"/>
  <c r="L74" i="248"/>
  <c r="K74" i="248"/>
  <c r="J74" i="248"/>
  <c r="I74" i="248"/>
  <c r="H74" i="248"/>
  <c r="G74" i="248"/>
  <c r="F74" i="248"/>
  <c r="E74" i="248"/>
  <c r="D74" i="248"/>
  <c r="N72" i="248"/>
  <c r="M72" i="248"/>
  <c r="L72" i="248"/>
  <c r="K72" i="248"/>
  <c r="J72" i="248"/>
  <c r="I72" i="248"/>
  <c r="H72" i="248"/>
  <c r="G72" i="248"/>
  <c r="F72" i="248"/>
  <c r="E72" i="248"/>
  <c r="D72" i="248"/>
  <c r="N70" i="248"/>
  <c r="M70" i="248"/>
  <c r="L70" i="248"/>
  <c r="K70" i="248"/>
  <c r="J70" i="248"/>
  <c r="I70" i="248"/>
  <c r="H70" i="248"/>
  <c r="G70" i="248"/>
  <c r="F70" i="248"/>
  <c r="E70" i="248"/>
  <c r="D70" i="248"/>
  <c r="N68" i="248"/>
  <c r="M68" i="248"/>
  <c r="L68" i="248"/>
  <c r="K68" i="248"/>
  <c r="J68" i="248"/>
  <c r="I68" i="248"/>
  <c r="H68" i="248"/>
  <c r="G68" i="248"/>
  <c r="F68" i="248"/>
  <c r="E68" i="248"/>
  <c r="D68" i="248"/>
  <c r="N66" i="248"/>
  <c r="M66" i="248"/>
  <c r="L66" i="248"/>
  <c r="K66" i="248"/>
  <c r="J66" i="248"/>
  <c r="I66" i="248"/>
  <c r="H66" i="248"/>
  <c r="G66" i="248"/>
  <c r="F66" i="248"/>
  <c r="E66" i="248"/>
  <c r="D66" i="248"/>
  <c r="N64" i="248"/>
  <c r="M64" i="248"/>
  <c r="L64" i="248"/>
  <c r="K64" i="248"/>
  <c r="J64" i="248"/>
  <c r="I64" i="248"/>
  <c r="H64" i="248"/>
  <c r="G64" i="248"/>
  <c r="F64" i="248"/>
  <c r="E64" i="248"/>
  <c r="D64" i="248"/>
  <c r="N62" i="248"/>
  <c r="M62" i="248"/>
  <c r="L62" i="248"/>
  <c r="K62" i="248"/>
  <c r="J62" i="248"/>
  <c r="I62" i="248"/>
  <c r="H62" i="248"/>
  <c r="G62" i="248"/>
  <c r="F62" i="248"/>
  <c r="E62" i="248"/>
  <c r="D62" i="248"/>
  <c r="N60" i="248"/>
  <c r="M60" i="248"/>
  <c r="L60" i="248"/>
  <c r="K60" i="248"/>
  <c r="J60" i="248"/>
  <c r="I60" i="248"/>
  <c r="H60" i="248"/>
  <c r="G60" i="248"/>
  <c r="F60" i="248"/>
  <c r="E60" i="248"/>
  <c r="D60" i="248"/>
  <c r="N58" i="248"/>
  <c r="M58" i="248"/>
  <c r="L58" i="248"/>
  <c r="K58" i="248"/>
  <c r="J58" i="248"/>
  <c r="I58" i="248"/>
  <c r="H58" i="248"/>
  <c r="G58" i="248"/>
  <c r="F58" i="248"/>
  <c r="E58" i="248"/>
  <c r="D58" i="248"/>
  <c r="N56" i="248"/>
  <c r="M56" i="248"/>
  <c r="L56" i="248"/>
  <c r="K56" i="248"/>
  <c r="J56" i="248"/>
  <c r="I56" i="248"/>
  <c r="H56" i="248"/>
  <c r="G56" i="248"/>
  <c r="F56" i="248"/>
  <c r="E56" i="248"/>
  <c r="D56" i="248"/>
  <c r="N54" i="248"/>
  <c r="M54" i="248"/>
  <c r="L54" i="248"/>
  <c r="K54" i="248"/>
  <c r="J54" i="248"/>
  <c r="I54" i="248"/>
  <c r="H54" i="248"/>
  <c r="G54" i="248"/>
  <c r="F54" i="248"/>
  <c r="E54" i="248"/>
  <c r="D54" i="248"/>
  <c r="N52" i="248"/>
  <c r="M52" i="248"/>
  <c r="L52" i="248"/>
  <c r="K52" i="248"/>
  <c r="J52" i="248"/>
  <c r="I52" i="248"/>
  <c r="H52" i="248"/>
  <c r="G52" i="248"/>
  <c r="F52" i="248"/>
  <c r="E52" i="248"/>
  <c r="D52" i="248"/>
  <c r="N50" i="248"/>
  <c r="M50" i="248"/>
  <c r="L50" i="248"/>
  <c r="K50" i="248"/>
  <c r="J50" i="248"/>
  <c r="I50" i="248"/>
  <c r="H50" i="248"/>
  <c r="G50" i="248"/>
  <c r="F50" i="248"/>
  <c r="E50" i="248"/>
  <c r="D50" i="248"/>
  <c r="N48" i="248"/>
  <c r="M48" i="248"/>
  <c r="L48" i="248"/>
  <c r="K48" i="248"/>
  <c r="J48" i="248"/>
  <c r="I48" i="248"/>
  <c r="H48" i="248"/>
  <c r="G48" i="248"/>
  <c r="F48" i="248"/>
  <c r="E48" i="248"/>
  <c r="D48" i="248"/>
  <c r="N46" i="248"/>
  <c r="M46" i="248"/>
  <c r="L46" i="248"/>
  <c r="K46" i="248"/>
  <c r="J46" i="248"/>
  <c r="I46" i="248"/>
  <c r="H46" i="248"/>
  <c r="G46" i="248"/>
  <c r="F46" i="248"/>
  <c r="E46" i="248"/>
  <c r="D46" i="248"/>
  <c r="N44" i="248"/>
  <c r="M44" i="248"/>
  <c r="L44" i="248"/>
  <c r="K44" i="248"/>
  <c r="J44" i="248"/>
  <c r="I44" i="248"/>
  <c r="H44" i="248"/>
  <c r="G44" i="248"/>
  <c r="F44" i="248"/>
  <c r="E44" i="248"/>
  <c r="D44" i="248"/>
  <c r="N42" i="248"/>
  <c r="M42" i="248"/>
  <c r="L42" i="248"/>
  <c r="K42" i="248"/>
  <c r="J42" i="248"/>
  <c r="I42" i="248"/>
  <c r="H42" i="248"/>
  <c r="G42" i="248"/>
  <c r="F42" i="248"/>
  <c r="E42" i="248"/>
  <c r="D42" i="248"/>
  <c r="N40" i="248"/>
  <c r="M40" i="248"/>
  <c r="L40" i="248"/>
  <c r="K40" i="248"/>
  <c r="J40" i="248"/>
  <c r="I40" i="248"/>
  <c r="H40" i="248"/>
  <c r="G40" i="248"/>
  <c r="F40" i="248"/>
  <c r="E40" i="248"/>
  <c r="D40" i="248"/>
  <c r="N38" i="248"/>
  <c r="M38" i="248"/>
  <c r="L38" i="248"/>
  <c r="K38" i="248"/>
  <c r="J38" i="248"/>
  <c r="I38" i="248"/>
  <c r="H38" i="248"/>
  <c r="G38" i="248"/>
  <c r="F38" i="248"/>
  <c r="E38" i="248"/>
  <c r="D38" i="248"/>
  <c r="N36" i="248"/>
  <c r="M36" i="248"/>
  <c r="L36" i="248"/>
  <c r="K36" i="248"/>
  <c r="J36" i="248"/>
  <c r="I36" i="248"/>
  <c r="H36" i="248"/>
  <c r="G36" i="248"/>
  <c r="F36" i="248"/>
  <c r="E36" i="248"/>
  <c r="D36" i="248"/>
  <c r="N34" i="248"/>
  <c r="M34" i="248"/>
  <c r="L34" i="248"/>
  <c r="K34" i="248"/>
  <c r="J34" i="248"/>
  <c r="I34" i="248"/>
  <c r="H34" i="248"/>
  <c r="F34" i="248"/>
  <c r="E34" i="248"/>
  <c r="D34" i="248"/>
  <c r="N32" i="248"/>
  <c r="M32" i="248"/>
  <c r="L32" i="248"/>
  <c r="K32" i="248"/>
  <c r="J32" i="248"/>
  <c r="I32" i="248"/>
  <c r="H32" i="248"/>
  <c r="G32" i="248"/>
  <c r="F32" i="248"/>
  <c r="E32" i="248"/>
  <c r="D32" i="248"/>
  <c r="N30" i="248"/>
  <c r="M30" i="248"/>
  <c r="L30" i="248"/>
  <c r="K30" i="248"/>
  <c r="J30" i="248"/>
  <c r="I30" i="248"/>
  <c r="H30" i="248"/>
  <c r="G30" i="248"/>
  <c r="F30" i="248"/>
  <c r="E30" i="248"/>
  <c r="D30" i="248"/>
  <c r="N28" i="248"/>
  <c r="M28" i="248"/>
  <c r="L28" i="248"/>
  <c r="K28" i="248"/>
  <c r="J28" i="248"/>
  <c r="I28" i="248"/>
  <c r="H28" i="248"/>
  <c r="G28" i="248"/>
  <c r="F28" i="248"/>
  <c r="E28" i="248"/>
  <c r="D28" i="248"/>
  <c r="N26" i="248"/>
  <c r="M26" i="248"/>
  <c r="L26" i="248"/>
  <c r="K26" i="248"/>
  <c r="J26" i="248"/>
  <c r="I26" i="248"/>
  <c r="H26" i="248"/>
  <c r="G26" i="248"/>
  <c r="F26" i="248"/>
  <c r="E26" i="248"/>
  <c r="D26" i="248"/>
  <c r="N24" i="248"/>
  <c r="M24" i="248"/>
  <c r="L24" i="248"/>
  <c r="K24" i="248"/>
  <c r="J24" i="248"/>
  <c r="I24" i="248"/>
  <c r="H24" i="248"/>
  <c r="G24" i="248"/>
  <c r="F24" i="248"/>
  <c r="E24" i="248"/>
  <c r="D24" i="248"/>
  <c r="N22" i="248"/>
  <c r="M22" i="248"/>
  <c r="L22" i="248"/>
  <c r="K22" i="248"/>
  <c r="J22" i="248"/>
  <c r="I22" i="248"/>
  <c r="H22" i="248"/>
  <c r="G22" i="248"/>
  <c r="F22" i="248"/>
  <c r="E22" i="248"/>
  <c r="D22" i="248"/>
  <c r="N20" i="248"/>
  <c r="M20" i="248"/>
  <c r="L20" i="248"/>
  <c r="K20" i="248"/>
  <c r="J20" i="248"/>
  <c r="I20" i="248"/>
  <c r="H20" i="248"/>
  <c r="G20" i="248"/>
  <c r="F20" i="248"/>
  <c r="E20" i="248"/>
  <c r="D20" i="248"/>
  <c r="N18" i="248"/>
  <c r="M18" i="248"/>
  <c r="L18" i="248"/>
  <c r="K18" i="248"/>
  <c r="J18" i="248"/>
  <c r="I18" i="248"/>
  <c r="H18" i="248"/>
  <c r="G18" i="248"/>
  <c r="F18" i="248"/>
  <c r="E18" i="248"/>
  <c r="D18" i="248"/>
  <c r="N16" i="248"/>
  <c r="M16" i="248"/>
  <c r="L16" i="248"/>
  <c r="K16" i="248"/>
  <c r="J16" i="248"/>
  <c r="I16" i="248"/>
  <c r="H16" i="248"/>
  <c r="G16" i="248"/>
  <c r="F16" i="248"/>
  <c r="E16" i="248"/>
  <c r="D16" i="248"/>
  <c r="N14" i="248"/>
  <c r="M14" i="248"/>
  <c r="L14" i="248"/>
  <c r="K14" i="248"/>
  <c r="J14" i="248"/>
  <c r="I14" i="248"/>
  <c r="H14" i="248"/>
  <c r="G14" i="248"/>
  <c r="F14" i="248"/>
  <c r="E14" i="248"/>
  <c r="D14" i="248"/>
  <c r="N12" i="248"/>
  <c r="M12" i="248"/>
  <c r="L12" i="248"/>
  <c r="K12" i="248"/>
  <c r="J12" i="248"/>
  <c r="I12" i="248"/>
  <c r="H12" i="248"/>
  <c r="G12" i="248"/>
  <c r="F12" i="248"/>
  <c r="E12" i="248"/>
  <c r="D12" i="248"/>
  <c r="N10" i="248"/>
  <c r="M10" i="248"/>
  <c r="L10" i="248"/>
  <c r="K10" i="248"/>
  <c r="J10" i="248"/>
  <c r="I10" i="248"/>
  <c r="H10" i="248"/>
  <c r="G10" i="248"/>
  <c r="F10" i="248"/>
  <c r="E10" i="248"/>
  <c r="D10" i="248"/>
  <c r="N8" i="248"/>
  <c r="M8" i="248"/>
  <c r="L8" i="248"/>
  <c r="K8" i="248"/>
  <c r="J8" i="248"/>
  <c r="I8" i="248"/>
  <c r="H8" i="248"/>
  <c r="G8" i="248"/>
  <c r="F8" i="248"/>
  <c r="E8" i="248"/>
  <c r="D8" i="248"/>
  <c r="M154" i="269" l="1"/>
  <c r="L154" i="269"/>
  <c r="K154" i="269"/>
  <c r="J154" i="269"/>
  <c r="I154" i="269"/>
  <c r="H154" i="269"/>
  <c r="G154" i="269"/>
  <c r="F154" i="269"/>
  <c r="E154" i="269"/>
  <c r="D154" i="269"/>
  <c r="M152" i="269"/>
  <c r="L152" i="269"/>
  <c r="K152" i="269"/>
  <c r="J152" i="269"/>
  <c r="I152" i="269"/>
  <c r="H152" i="269"/>
  <c r="G152" i="269"/>
  <c r="F152" i="269"/>
  <c r="E152" i="269"/>
  <c r="D152" i="269"/>
  <c r="M150" i="269"/>
  <c r="L150" i="269"/>
  <c r="K150" i="269"/>
  <c r="J150" i="269"/>
  <c r="I150" i="269"/>
  <c r="H150" i="269"/>
  <c r="G150" i="269"/>
  <c r="F150" i="269"/>
  <c r="E150" i="269"/>
  <c r="D150" i="269"/>
  <c r="M148" i="269"/>
  <c r="L148" i="269"/>
  <c r="K148" i="269"/>
  <c r="J148" i="269"/>
  <c r="I148" i="269"/>
  <c r="H148" i="269"/>
  <c r="G148" i="269"/>
  <c r="F148" i="269"/>
  <c r="E148" i="269"/>
  <c r="D148" i="269"/>
  <c r="M146" i="269"/>
  <c r="L146" i="269"/>
  <c r="K146" i="269"/>
  <c r="J146" i="269"/>
  <c r="I146" i="269"/>
  <c r="H146" i="269"/>
  <c r="G146" i="269"/>
  <c r="F146" i="269"/>
  <c r="E146" i="269"/>
  <c r="D146" i="269"/>
  <c r="M144" i="269"/>
  <c r="L144" i="269"/>
  <c r="K144" i="269"/>
  <c r="J144" i="269"/>
  <c r="I144" i="269"/>
  <c r="H144" i="269"/>
  <c r="G144" i="269"/>
  <c r="F144" i="269"/>
  <c r="E144" i="269"/>
  <c r="D144" i="269"/>
  <c r="M142" i="269"/>
  <c r="L142" i="269"/>
  <c r="K142" i="269"/>
  <c r="J142" i="269"/>
  <c r="I142" i="269"/>
  <c r="H142" i="269"/>
  <c r="G142" i="269"/>
  <c r="F142" i="269"/>
  <c r="E142" i="269"/>
  <c r="D142" i="269"/>
  <c r="M140" i="269"/>
  <c r="L140" i="269"/>
  <c r="K140" i="269"/>
  <c r="J140" i="269"/>
  <c r="I140" i="269"/>
  <c r="H140" i="269"/>
  <c r="G140" i="269"/>
  <c r="F140" i="269"/>
  <c r="E140" i="269"/>
  <c r="D140" i="269"/>
  <c r="M138" i="269"/>
  <c r="L138" i="269"/>
  <c r="K138" i="269"/>
  <c r="J138" i="269"/>
  <c r="I138" i="269"/>
  <c r="H138" i="269"/>
  <c r="G138" i="269"/>
  <c r="F138" i="269"/>
  <c r="E138" i="269"/>
  <c r="D138" i="269"/>
  <c r="M136" i="269"/>
  <c r="L136" i="269"/>
  <c r="K136" i="269"/>
  <c r="J136" i="269"/>
  <c r="I136" i="269"/>
  <c r="H136" i="269"/>
  <c r="G136" i="269"/>
  <c r="F136" i="269"/>
  <c r="E136" i="269"/>
  <c r="D136" i="269"/>
  <c r="M134" i="269"/>
  <c r="L134" i="269"/>
  <c r="K134" i="269"/>
  <c r="J134" i="269"/>
  <c r="I134" i="269"/>
  <c r="H134" i="269"/>
  <c r="G134" i="269"/>
  <c r="F134" i="269"/>
  <c r="E134" i="269"/>
  <c r="D134" i="269"/>
  <c r="M132" i="269"/>
  <c r="L132" i="269"/>
  <c r="K132" i="269"/>
  <c r="J132" i="269"/>
  <c r="I132" i="269"/>
  <c r="H132" i="269"/>
  <c r="G132" i="269"/>
  <c r="F132" i="269"/>
  <c r="E132" i="269"/>
  <c r="D132" i="269"/>
  <c r="M130" i="269"/>
  <c r="L130" i="269"/>
  <c r="K130" i="269"/>
  <c r="J130" i="269"/>
  <c r="I130" i="269"/>
  <c r="H130" i="269"/>
  <c r="G130" i="269"/>
  <c r="F130" i="269"/>
  <c r="E130" i="269"/>
  <c r="D130" i="269"/>
  <c r="M128" i="269"/>
  <c r="L128" i="269"/>
  <c r="K128" i="269"/>
  <c r="J128" i="269"/>
  <c r="I128" i="269"/>
  <c r="H128" i="269"/>
  <c r="G128" i="269"/>
  <c r="F128" i="269"/>
  <c r="E128" i="269"/>
  <c r="D128" i="269"/>
  <c r="M126" i="269"/>
  <c r="L126" i="269"/>
  <c r="K126" i="269"/>
  <c r="J126" i="269"/>
  <c r="I126" i="269"/>
  <c r="H126" i="269"/>
  <c r="G126" i="269"/>
  <c r="F126" i="269"/>
  <c r="E126" i="269"/>
  <c r="D126" i="269"/>
  <c r="M124" i="269"/>
  <c r="L124" i="269"/>
  <c r="K124" i="269"/>
  <c r="J124" i="269"/>
  <c r="I124" i="269"/>
  <c r="H124" i="269"/>
  <c r="G124" i="269"/>
  <c r="F124" i="269"/>
  <c r="E124" i="269"/>
  <c r="D124" i="269"/>
  <c r="M122" i="269"/>
  <c r="L122" i="269"/>
  <c r="K122" i="269"/>
  <c r="J122" i="269"/>
  <c r="I122" i="269"/>
  <c r="H122" i="269"/>
  <c r="G122" i="269"/>
  <c r="F122" i="269"/>
  <c r="E122" i="269"/>
  <c r="D122" i="269"/>
  <c r="M120" i="269"/>
  <c r="L120" i="269"/>
  <c r="K120" i="269"/>
  <c r="J120" i="269"/>
  <c r="I120" i="269"/>
  <c r="H120" i="269"/>
  <c r="G120" i="269"/>
  <c r="F120" i="269"/>
  <c r="E120" i="269"/>
  <c r="D120" i="269"/>
  <c r="M118" i="269"/>
  <c r="L118" i="269"/>
  <c r="K118" i="269"/>
  <c r="J118" i="269"/>
  <c r="I118" i="269"/>
  <c r="H118" i="269"/>
  <c r="G118" i="269"/>
  <c r="F118" i="269"/>
  <c r="E118" i="269"/>
  <c r="D118" i="269"/>
  <c r="M116" i="269"/>
  <c r="L116" i="269"/>
  <c r="K116" i="269"/>
  <c r="J116" i="269"/>
  <c r="I116" i="269"/>
  <c r="H116" i="269"/>
  <c r="G116" i="269"/>
  <c r="F116" i="269"/>
  <c r="E116" i="269"/>
  <c r="D116" i="269"/>
  <c r="M114" i="269"/>
  <c r="L114" i="269"/>
  <c r="K114" i="269"/>
  <c r="J114" i="269"/>
  <c r="I114" i="269"/>
  <c r="H114" i="269"/>
  <c r="G114" i="269"/>
  <c r="F114" i="269"/>
  <c r="E114" i="269"/>
  <c r="D114" i="269"/>
  <c r="M112" i="269"/>
  <c r="L112" i="269"/>
  <c r="K112" i="269"/>
  <c r="J112" i="269"/>
  <c r="I112" i="269"/>
  <c r="H112" i="269"/>
  <c r="G112" i="269"/>
  <c r="F112" i="269"/>
  <c r="E112" i="269"/>
  <c r="D112" i="269"/>
  <c r="M110" i="269"/>
  <c r="L110" i="269"/>
  <c r="K110" i="269"/>
  <c r="J110" i="269"/>
  <c r="I110" i="269"/>
  <c r="H110" i="269"/>
  <c r="G110" i="269"/>
  <c r="F110" i="269"/>
  <c r="E110" i="269"/>
  <c r="D110" i="269"/>
  <c r="M108" i="269"/>
  <c r="L108" i="269"/>
  <c r="K108" i="269"/>
  <c r="J108" i="269"/>
  <c r="I108" i="269"/>
  <c r="H108" i="269"/>
  <c r="G108" i="269"/>
  <c r="F108" i="269"/>
  <c r="E108" i="269"/>
  <c r="D108" i="269"/>
  <c r="M106" i="269"/>
  <c r="L106" i="269"/>
  <c r="K106" i="269"/>
  <c r="J106" i="269"/>
  <c r="I106" i="269"/>
  <c r="H106" i="269"/>
  <c r="G106" i="269"/>
  <c r="F106" i="269"/>
  <c r="E106" i="269"/>
  <c r="D106" i="269"/>
  <c r="M104" i="269"/>
  <c r="L104" i="269"/>
  <c r="K104" i="269"/>
  <c r="J104" i="269"/>
  <c r="I104" i="269"/>
  <c r="H104" i="269"/>
  <c r="G104" i="269"/>
  <c r="F104" i="269"/>
  <c r="E104" i="269"/>
  <c r="D104" i="269"/>
  <c r="M102" i="269"/>
  <c r="L102" i="269"/>
  <c r="K102" i="269"/>
  <c r="J102" i="269"/>
  <c r="I102" i="269"/>
  <c r="H102" i="269"/>
  <c r="G102" i="269"/>
  <c r="F102" i="269"/>
  <c r="E102" i="269"/>
  <c r="D102" i="269"/>
  <c r="M100" i="269"/>
  <c r="L100" i="269"/>
  <c r="K100" i="269"/>
  <c r="J100" i="269"/>
  <c r="I100" i="269"/>
  <c r="H100" i="269"/>
  <c r="G100" i="269"/>
  <c r="F100" i="269"/>
  <c r="E100" i="269"/>
  <c r="D100" i="269"/>
  <c r="M98" i="269"/>
  <c r="L98" i="269"/>
  <c r="K98" i="269"/>
  <c r="J98" i="269"/>
  <c r="I98" i="269"/>
  <c r="H98" i="269"/>
  <c r="G98" i="269"/>
  <c r="F98" i="269"/>
  <c r="E98" i="269"/>
  <c r="D98" i="269"/>
  <c r="M96" i="269"/>
  <c r="L96" i="269"/>
  <c r="K96" i="269"/>
  <c r="J96" i="269"/>
  <c r="I96" i="269"/>
  <c r="H96" i="269"/>
  <c r="G96" i="269"/>
  <c r="F96" i="269"/>
  <c r="E96" i="269"/>
  <c r="D96" i="269"/>
  <c r="M94" i="269"/>
  <c r="L94" i="269"/>
  <c r="K94" i="269"/>
  <c r="J94" i="269"/>
  <c r="I94" i="269"/>
  <c r="H94" i="269"/>
  <c r="G94" i="269"/>
  <c r="F94" i="269"/>
  <c r="E94" i="269"/>
  <c r="D94" i="269"/>
  <c r="M92" i="269"/>
  <c r="L92" i="269"/>
  <c r="K92" i="269"/>
  <c r="J92" i="269"/>
  <c r="I92" i="269"/>
  <c r="H92" i="269"/>
  <c r="G92" i="269"/>
  <c r="F92" i="269"/>
  <c r="E92" i="269"/>
  <c r="D92" i="269"/>
  <c r="M90" i="269"/>
  <c r="L90" i="269"/>
  <c r="K90" i="269"/>
  <c r="J90" i="269"/>
  <c r="I90" i="269"/>
  <c r="H90" i="269"/>
  <c r="G90" i="269"/>
  <c r="F90" i="269"/>
  <c r="E90" i="269"/>
  <c r="D90" i="269"/>
  <c r="M88" i="269"/>
  <c r="L88" i="269"/>
  <c r="K88" i="269"/>
  <c r="J88" i="269"/>
  <c r="I88" i="269"/>
  <c r="H88" i="269"/>
  <c r="G88" i="269"/>
  <c r="F88" i="269"/>
  <c r="E88" i="269"/>
  <c r="D88" i="269"/>
  <c r="M86" i="269"/>
  <c r="L86" i="269"/>
  <c r="K86" i="269"/>
  <c r="J86" i="269"/>
  <c r="I86" i="269"/>
  <c r="H86" i="269"/>
  <c r="G86" i="269"/>
  <c r="F86" i="269"/>
  <c r="E86" i="269"/>
  <c r="D86" i="269"/>
  <c r="M84" i="269"/>
  <c r="L84" i="269"/>
  <c r="K84" i="269"/>
  <c r="J84" i="269"/>
  <c r="I84" i="269"/>
  <c r="H84" i="269"/>
  <c r="G84" i="269"/>
  <c r="F84" i="269"/>
  <c r="E84" i="269"/>
  <c r="D84" i="269"/>
  <c r="M82" i="269"/>
  <c r="L82" i="269"/>
  <c r="K82" i="269"/>
  <c r="J82" i="269"/>
  <c r="I82" i="269"/>
  <c r="H82" i="269"/>
  <c r="G82" i="269"/>
  <c r="F82" i="269"/>
  <c r="E82" i="269"/>
  <c r="D82" i="269"/>
  <c r="M80" i="269"/>
  <c r="L80" i="269"/>
  <c r="K80" i="269"/>
  <c r="J80" i="269"/>
  <c r="I80" i="269"/>
  <c r="H80" i="269"/>
  <c r="G80" i="269"/>
  <c r="F80" i="269"/>
  <c r="E80" i="269"/>
  <c r="D80" i="269"/>
  <c r="M78" i="269"/>
  <c r="L78" i="269"/>
  <c r="K78" i="269"/>
  <c r="J78" i="269"/>
  <c r="I78" i="269"/>
  <c r="H78" i="269"/>
  <c r="G78" i="269"/>
  <c r="F78" i="269"/>
  <c r="E78" i="269"/>
  <c r="D78" i="269"/>
  <c r="M76" i="269"/>
  <c r="L76" i="269"/>
  <c r="K76" i="269"/>
  <c r="J76" i="269"/>
  <c r="I76" i="269"/>
  <c r="H76" i="269"/>
  <c r="G76" i="269"/>
  <c r="F76" i="269"/>
  <c r="E76" i="269"/>
  <c r="D76" i="269"/>
  <c r="M74" i="269"/>
  <c r="L74" i="269"/>
  <c r="K74" i="269"/>
  <c r="J74" i="269"/>
  <c r="I74" i="269"/>
  <c r="H74" i="269"/>
  <c r="G74" i="269"/>
  <c r="F74" i="269"/>
  <c r="E74" i="269"/>
  <c r="D74" i="269"/>
  <c r="M72" i="269"/>
  <c r="L72" i="269"/>
  <c r="K72" i="269"/>
  <c r="J72" i="269"/>
  <c r="I72" i="269"/>
  <c r="H72" i="269"/>
  <c r="G72" i="269"/>
  <c r="F72" i="269"/>
  <c r="E72" i="269"/>
  <c r="D72" i="269"/>
  <c r="M70" i="269"/>
  <c r="L70" i="269"/>
  <c r="K70" i="269"/>
  <c r="J70" i="269"/>
  <c r="I70" i="269"/>
  <c r="H70" i="269"/>
  <c r="G70" i="269"/>
  <c r="F70" i="269"/>
  <c r="E70" i="269"/>
  <c r="D70" i="269"/>
  <c r="M68" i="269"/>
  <c r="L68" i="269"/>
  <c r="K68" i="269"/>
  <c r="J68" i="269"/>
  <c r="I68" i="269"/>
  <c r="H68" i="269"/>
  <c r="G68" i="269"/>
  <c r="F68" i="269"/>
  <c r="E68" i="269"/>
  <c r="D68" i="269"/>
  <c r="M66" i="269"/>
  <c r="L66" i="269"/>
  <c r="K66" i="269"/>
  <c r="J66" i="269"/>
  <c r="I66" i="269"/>
  <c r="H66" i="269"/>
  <c r="G66" i="269"/>
  <c r="F66" i="269"/>
  <c r="E66" i="269"/>
  <c r="D66" i="269"/>
  <c r="M64" i="269"/>
  <c r="L64" i="269"/>
  <c r="K64" i="269"/>
  <c r="J64" i="269"/>
  <c r="I64" i="269"/>
  <c r="H64" i="269"/>
  <c r="G64" i="269"/>
  <c r="F64" i="269"/>
  <c r="E64" i="269"/>
  <c r="D64" i="269"/>
  <c r="M62" i="269"/>
  <c r="L62" i="269"/>
  <c r="K62" i="269"/>
  <c r="J62" i="269"/>
  <c r="I62" i="269"/>
  <c r="H62" i="269"/>
  <c r="G62" i="269"/>
  <c r="F62" i="269"/>
  <c r="E62" i="269"/>
  <c r="D62" i="269"/>
  <c r="M60" i="269"/>
  <c r="L60" i="269"/>
  <c r="K60" i="269"/>
  <c r="J60" i="269"/>
  <c r="I60" i="269"/>
  <c r="H60" i="269"/>
  <c r="G60" i="269"/>
  <c r="F60" i="269"/>
  <c r="E60" i="269"/>
  <c r="D60" i="269"/>
  <c r="M58" i="269"/>
  <c r="L58" i="269"/>
  <c r="K58" i="269"/>
  <c r="J58" i="269"/>
  <c r="I58" i="269"/>
  <c r="H58" i="269"/>
  <c r="G58" i="269"/>
  <c r="F58" i="269"/>
  <c r="E58" i="269"/>
  <c r="D58" i="269"/>
  <c r="M56" i="269"/>
  <c r="L56" i="269"/>
  <c r="K56" i="269"/>
  <c r="J56" i="269"/>
  <c r="I56" i="269"/>
  <c r="H56" i="269"/>
  <c r="G56" i="269"/>
  <c r="F56" i="269"/>
  <c r="E56" i="269"/>
  <c r="D56" i="269"/>
  <c r="M54" i="269"/>
  <c r="L54" i="269"/>
  <c r="K54" i="269"/>
  <c r="J54" i="269"/>
  <c r="I54" i="269"/>
  <c r="H54" i="269"/>
  <c r="G54" i="269"/>
  <c r="F54" i="269"/>
  <c r="E54" i="269"/>
  <c r="D54" i="269"/>
  <c r="M52" i="269"/>
  <c r="L52" i="269"/>
  <c r="K52" i="269"/>
  <c r="J52" i="269"/>
  <c r="I52" i="269"/>
  <c r="H52" i="269"/>
  <c r="G52" i="269"/>
  <c r="F52" i="269"/>
  <c r="E52" i="269"/>
  <c r="D52" i="269"/>
  <c r="M50" i="269"/>
  <c r="L50" i="269"/>
  <c r="K50" i="269"/>
  <c r="J50" i="269"/>
  <c r="I50" i="269"/>
  <c r="H50" i="269"/>
  <c r="G50" i="269"/>
  <c r="F50" i="269"/>
  <c r="E50" i="269"/>
  <c r="D50" i="269"/>
  <c r="M48" i="269"/>
  <c r="L48" i="269"/>
  <c r="K48" i="269"/>
  <c r="J48" i="269"/>
  <c r="I48" i="269"/>
  <c r="H48" i="269"/>
  <c r="G48" i="269"/>
  <c r="F48" i="269"/>
  <c r="E48" i="269"/>
  <c r="D48" i="269"/>
  <c r="M46" i="269"/>
  <c r="L46" i="269"/>
  <c r="K46" i="269"/>
  <c r="J46" i="269"/>
  <c r="I46" i="269"/>
  <c r="H46" i="269"/>
  <c r="G46" i="269"/>
  <c r="F46" i="269"/>
  <c r="E46" i="269"/>
  <c r="D46" i="269"/>
  <c r="M44" i="269"/>
  <c r="L44" i="269"/>
  <c r="K44" i="269"/>
  <c r="J44" i="269"/>
  <c r="I44" i="269"/>
  <c r="H44" i="269"/>
  <c r="G44" i="269"/>
  <c r="F44" i="269"/>
  <c r="E44" i="269"/>
  <c r="D44" i="269"/>
  <c r="M42" i="269"/>
  <c r="L42" i="269"/>
  <c r="K42" i="269"/>
  <c r="J42" i="269"/>
  <c r="I42" i="269"/>
  <c r="H42" i="269"/>
  <c r="G42" i="269"/>
  <c r="F42" i="269"/>
  <c r="E42" i="269"/>
  <c r="D42" i="269"/>
  <c r="M40" i="269"/>
  <c r="L40" i="269"/>
  <c r="K40" i="269"/>
  <c r="J40" i="269"/>
  <c r="I40" i="269"/>
  <c r="H40" i="269"/>
  <c r="G40" i="269"/>
  <c r="F40" i="269"/>
  <c r="E40" i="269"/>
  <c r="D40" i="269"/>
  <c r="M38" i="269"/>
  <c r="L38" i="269"/>
  <c r="K38" i="269"/>
  <c r="J38" i="269"/>
  <c r="I38" i="269"/>
  <c r="H38" i="269"/>
  <c r="G38" i="269"/>
  <c r="F38" i="269"/>
  <c r="E38" i="269"/>
  <c r="D38" i="269"/>
  <c r="M36" i="269"/>
  <c r="L36" i="269"/>
  <c r="K36" i="269"/>
  <c r="J36" i="269"/>
  <c r="I36" i="269"/>
  <c r="H36" i="269"/>
  <c r="G36" i="269"/>
  <c r="F36" i="269"/>
  <c r="E36" i="269"/>
  <c r="D36" i="269"/>
  <c r="M34" i="269"/>
  <c r="L34" i="269"/>
  <c r="K34" i="269"/>
  <c r="J34" i="269"/>
  <c r="I34" i="269"/>
  <c r="H34" i="269"/>
  <c r="G34" i="269"/>
  <c r="F34" i="269"/>
  <c r="E34" i="269"/>
  <c r="D34" i="269"/>
  <c r="M32" i="269"/>
  <c r="L32" i="269"/>
  <c r="K32" i="269"/>
  <c r="J32" i="269"/>
  <c r="I32" i="269"/>
  <c r="H32" i="269"/>
  <c r="G32" i="269"/>
  <c r="F32" i="269"/>
  <c r="E32" i="269"/>
  <c r="D32" i="269"/>
  <c r="M30" i="269"/>
  <c r="L30" i="269"/>
  <c r="K30" i="269"/>
  <c r="J30" i="269"/>
  <c r="I30" i="269"/>
  <c r="H30" i="269"/>
  <c r="G30" i="269"/>
  <c r="F30" i="269"/>
  <c r="E30" i="269"/>
  <c r="D30" i="269"/>
  <c r="M28" i="269"/>
  <c r="L28" i="269"/>
  <c r="K28" i="269"/>
  <c r="J28" i="269"/>
  <c r="I28" i="269"/>
  <c r="H28" i="269"/>
  <c r="G28" i="269"/>
  <c r="F28" i="269"/>
  <c r="E28" i="269"/>
  <c r="D28" i="269"/>
  <c r="M26" i="269"/>
  <c r="L26" i="269"/>
  <c r="K26" i="269"/>
  <c r="J26" i="269"/>
  <c r="I26" i="269"/>
  <c r="H26" i="269"/>
  <c r="G26" i="269"/>
  <c r="F26" i="269"/>
  <c r="E26" i="269"/>
  <c r="D26" i="269"/>
  <c r="M24" i="269"/>
  <c r="L24" i="269"/>
  <c r="K24" i="269"/>
  <c r="J24" i="269"/>
  <c r="I24" i="269"/>
  <c r="H24" i="269"/>
  <c r="G24" i="269"/>
  <c r="F24" i="269"/>
  <c r="E24" i="269"/>
  <c r="D24" i="269"/>
  <c r="M22" i="269"/>
  <c r="L22" i="269"/>
  <c r="K22" i="269"/>
  <c r="J22" i="269"/>
  <c r="I22" i="269"/>
  <c r="H22" i="269"/>
  <c r="G22" i="269"/>
  <c r="F22" i="269"/>
  <c r="E22" i="269"/>
  <c r="D22" i="269"/>
  <c r="M20" i="269"/>
  <c r="L20" i="269"/>
  <c r="K20" i="269"/>
  <c r="J20" i="269"/>
  <c r="I20" i="269"/>
  <c r="H20" i="269"/>
  <c r="G20" i="269"/>
  <c r="F20" i="269"/>
  <c r="E20" i="269"/>
  <c r="D20" i="269"/>
  <c r="M18" i="269"/>
  <c r="L18" i="269"/>
  <c r="K18" i="269"/>
  <c r="J18" i="269"/>
  <c r="I18" i="269"/>
  <c r="H18" i="269"/>
  <c r="G18" i="269"/>
  <c r="F18" i="269"/>
  <c r="E18" i="269"/>
  <c r="D18" i="269"/>
  <c r="M16" i="269"/>
  <c r="L16" i="269"/>
  <c r="K16" i="269"/>
  <c r="J16" i="269"/>
  <c r="I16" i="269"/>
  <c r="H16" i="269"/>
  <c r="G16" i="269"/>
  <c r="F16" i="269"/>
  <c r="E16" i="269"/>
  <c r="D16" i="269"/>
  <c r="M14" i="269"/>
  <c r="L14" i="269"/>
  <c r="K14" i="269"/>
  <c r="J14" i="269"/>
  <c r="I14" i="269"/>
  <c r="H14" i="269"/>
  <c r="G14" i="269"/>
  <c r="F14" i="269"/>
  <c r="E14" i="269"/>
  <c r="D14" i="269"/>
  <c r="M12" i="269"/>
  <c r="L12" i="269"/>
  <c r="K12" i="269"/>
  <c r="J12" i="269"/>
  <c r="I12" i="269"/>
  <c r="H12" i="269"/>
  <c r="G12" i="269"/>
  <c r="F12" i="269"/>
  <c r="E12" i="269"/>
  <c r="D12" i="269"/>
  <c r="M10" i="269"/>
  <c r="L10" i="269"/>
  <c r="K10" i="269"/>
  <c r="J10" i="269"/>
  <c r="I10" i="269"/>
  <c r="H10" i="269"/>
  <c r="G10" i="269"/>
  <c r="F10" i="269"/>
  <c r="E10" i="269"/>
  <c r="D10" i="269"/>
  <c r="L154" i="268"/>
  <c r="K154" i="268"/>
  <c r="J154" i="268"/>
  <c r="I154" i="268"/>
  <c r="H154" i="268"/>
  <c r="G154" i="268"/>
  <c r="F154" i="268"/>
  <c r="E154" i="268"/>
  <c r="D154" i="268"/>
  <c r="L152" i="268"/>
  <c r="K152" i="268"/>
  <c r="J152" i="268"/>
  <c r="I152" i="268"/>
  <c r="H152" i="268"/>
  <c r="G152" i="268"/>
  <c r="F152" i="268"/>
  <c r="E152" i="268"/>
  <c r="D152" i="268"/>
  <c r="L150" i="268"/>
  <c r="K150" i="268"/>
  <c r="J150" i="268"/>
  <c r="I150" i="268"/>
  <c r="H150" i="268"/>
  <c r="G150" i="268"/>
  <c r="F150" i="268"/>
  <c r="E150" i="268"/>
  <c r="D150" i="268"/>
  <c r="L148" i="268"/>
  <c r="K148" i="268"/>
  <c r="J148" i="268"/>
  <c r="I148" i="268"/>
  <c r="H148" i="268"/>
  <c r="G148" i="268"/>
  <c r="F148" i="268"/>
  <c r="E148" i="268"/>
  <c r="D148" i="268"/>
  <c r="L146" i="268"/>
  <c r="K146" i="268"/>
  <c r="J146" i="268"/>
  <c r="I146" i="268"/>
  <c r="H146" i="268"/>
  <c r="G146" i="268"/>
  <c r="F146" i="268"/>
  <c r="E146" i="268"/>
  <c r="D146" i="268"/>
  <c r="L144" i="268"/>
  <c r="K144" i="268"/>
  <c r="J144" i="268"/>
  <c r="I144" i="268"/>
  <c r="H144" i="268"/>
  <c r="G144" i="268"/>
  <c r="F144" i="268"/>
  <c r="E144" i="268"/>
  <c r="D144" i="268"/>
  <c r="L142" i="268"/>
  <c r="K142" i="268"/>
  <c r="J142" i="268"/>
  <c r="I142" i="268"/>
  <c r="H142" i="268"/>
  <c r="G142" i="268"/>
  <c r="F142" i="268"/>
  <c r="E142" i="268"/>
  <c r="D142" i="268"/>
  <c r="L140" i="268"/>
  <c r="K140" i="268"/>
  <c r="J140" i="268"/>
  <c r="I140" i="268"/>
  <c r="H140" i="268"/>
  <c r="G140" i="268"/>
  <c r="F140" i="268"/>
  <c r="E140" i="268"/>
  <c r="D140" i="268"/>
  <c r="L138" i="268"/>
  <c r="K138" i="268"/>
  <c r="J138" i="268"/>
  <c r="I138" i="268"/>
  <c r="H138" i="268"/>
  <c r="G138" i="268"/>
  <c r="F138" i="268"/>
  <c r="E138" i="268"/>
  <c r="D138" i="268"/>
  <c r="L136" i="268"/>
  <c r="K136" i="268"/>
  <c r="J136" i="268"/>
  <c r="I136" i="268"/>
  <c r="H136" i="268"/>
  <c r="G136" i="268"/>
  <c r="F136" i="268"/>
  <c r="E136" i="268"/>
  <c r="D136" i="268"/>
  <c r="L134" i="268"/>
  <c r="K134" i="268"/>
  <c r="J134" i="268"/>
  <c r="I134" i="268"/>
  <c r="H134" i="268"/>
  <c r="G134" i="268"/>
  <c r="F134" i="268"/>
  <c r="E134" i="268"/>
  <c r="D134" i="268"/>
  <c r="L132" i="268"/>
  <c r="K132" i="268"/>
  <c r="J132" i="268"/>
  <c r="I132" i="268"/>
  <c r="H132" i="268"/>
  <c r="G132" i="268"/>
  <c r="F132" i="268"/>
  <c r="E132" i="268"/>
  <c r="D132" i="268"/>
  <c r="L128" i="268"/>
  <c r="K128" i="268"/>
  <c r="J128" i="268"/>
  <c r="I128" i="268"/>
  <c r="H128" i="268"/>
  <c r="G128" i="268"/>
  <c r="F128" i="268"/>
  <c r="E128" i="268"/>
  <c r="D128" i="268"/>
  <c r="L126" i="268"/>
  <c r="K126" i="268"/>
  <c r="J126" i="268"/>
  <c r="I126" i="268"/>
  <c r="H126" i="268"/>
  <c r="G126" i="268"/>
  <c r="F126" i="268"/>
  <c r="E126" i="268"/>
  <c r="D126" i="268"/>
  <c r="L124" i="268"/>
  <c r="K124" i="268"/>
  <c r="J124" i="268"/>
  <c r="I124" i="268"/>
  <c r="H124" i="268"/>
  <c r="G124" i="268"/>
  <c r="F124" i="268"/>
  <c r="E124" i="268"/>
  <c r="D124" i="268"/>
  <c r="L122" i="268"/>
  <c r="K122" i="268"/>
  <c r="J122" i="268"/>
  <c r="I122" i="268"/>
  <c r="H122" i="268"/>
  <c r="G122" i="268"/>
  <c r="F122" i="268"/>
  <c r="E122" i="268"/>
  <c r="D122" i="268"/>
  <c r="L120" i="268"/>
  <c r="K120" i="268"/>
  <c r="J120" i="268"/>
  <c r="I120" i="268"/>
  <c r="H120" i="268"/>
  <c r="G120" i="268"/>
  <c r="F120" i="268"/>
  <c r="E120" i="268"/>
  <c r="D120" i="268"/>
  <c r="L118" i="268"/>
  <c r="K118" i="268"/>
  <c r="J118" i="268"/>
  <c r="I118" i="268"/>
  <c r="H118" i="268"/>
  <c r="G118" i="268"/>
  <c r="F118" i="268"/>
  <c r="E118" i="268"/>
  <c r="D118" i="268"/>
  <c r="L116" i="268"/>
  <c r="K116" i="268"/>
  <c r="J116" i="268"/>
  <c r="I116" i="268"/>
  <c r="H116" i="268"/>
  <c r="G116" i="268"/>
  <c r="F116" i="268"/>
  <c r="E116" i="268"/>
  <c r="D116" i="268"/>
  <c r="L114" i="268"/>
  <c r="K114" i="268"/>
  <c r="J114" i="268"/>
  <c r="I114" i="268"/>
  <c r="H114" i="268"/>
  <c r="G114" i="268"/>
  <c r="F114" i="268"/>
  <c r="E114" i="268"/>
  <c r="D114" i="268"/>
  <c r="L112" i="268"/>
  <c r="K112" i="268"/>
  <c r="J112" i="268"/>
  <c r="I112" i="268"/>
  <c r="H112" i="268"/>
  <c r="G112" i="268"/>
  <c r="F112" i="268"/>
  <c r="E112" i="268"/>
  <c r="D112" i="268"/>
  <c r="L110" i="268"/>
  <c r="K110" i="268"/>
  <c r="J110" i="268"/>
  <c r="I110" i="268"/>
  <c r="H110" i="268"/>
  <c r="G110" i="268"/>
  <c r="F110" i="268"/>
  <c r="E110" i="268"/>
  <c r="D110" i="268"/>
  <c r="L108" i="268"/>
  <c r="K108" i="268"/>
  <c r="J108" i="268"/>
  <c r="I108" i="268"/>
  <c r="H108" i="268"/>
  <c r="G108" i="268"/>
  <c r="F108" i="268"/>
  <c r="E108" i="268"/>
  <c r="D108" i="268"/>
  <c r="L106" i="268"/>
  <c r="K106" i="268"/>
  <c r="J106" i="268"/>
  <c r="I106" i="268"/>
  <c r="H106" i="268"/>
  <c r="G106" i="268"/>
  <c r="F106" i="268"/>
  <c r="E106" i="268"/>
  <c r="D106" i="268"/>
  <c r="L104" i="268"/>
  <c r="K104" i="268"/>
  <c r="J104" i="268"/>
  <c r="I104" i="268"/>
  <c r="H104" i="268"/>
  <c r="G104" i="268"/>
  <c r="F104" i="268"/>
  <c r="E104" i="268"/>
  <c r="D104" i="268"/>
  <c r="L102" i="268"/>
  <c r="K102" i="268"/>
  <c r="J102" i="268"/>
  <c r="I102" i="268"/>
  <c r="H102" i="268"/>
  <c r="G102" i="268"/>
  <c r="F102" i="268"/>
  <c r="E102" i="268"/>
  <c r="D102" i="268"/>
  <c r="L100" i="268"/>
  <c r="K100" i="268"/>
  <c r="J100" i="268"/>
  <c r="I100" i="268"/>
  <c r="H100" i="268"/>
  <c r="G100" i="268"/>
  <c r="F100" i="268"/>
  <c r="E100" i="268"/>
  <c r="D100" i="268"/>
  <c r="L98" i="268"/>
  <c r="K98" i="268"/>
  <c r="J98" i="268"/>
  <c r="I98" i="268"/>
  <c r="H98" i="268"/>
  <c r="G98" i="268"/>
  <c r="F98" i="268"/>
  <c r="E98" i="268"/>
  <c r="D98" i="268"/>
  <c r="L96" i="268"/>
  <c r="K96" i="268"/>
  <c r="J96" i="268"/>
  <c r="I96" i="268"/>
  <c r="H96" i="268"/>
  <c r="G96" i="268"/>
  <c r="F96" i="268"/>
  <c r="E96" i="268"/>
  <c r="D96" i="268"/>
  <c r="L94" i="268"/>
  <c r="K94" i="268"/>
  <c r="J94" i="268"/>
  <c r="I94" i="268"/>
  <c r="H94" i="268"/>
  <c r="G94" i="268"/>
  <c r="F94" i="268"/>
  <c r="E94" i="268"/>
  <c r="D94" i="268"/>
  <c r="L92" i="268"/>
  <c r="K92" i="268"/>
  <c r="J92" i="268"/>
  <c r="I92" i="268"/>
  <c r="H92" i="268"/>
  <c r="G92" i="268"/>
  <c r="F92" i="268"/>
  <c r="E92" i="268"/>
  <c r="D92" i="268"/>
  <c r="L90" i="268"/>
  <c r="K90" i="268"/>
  <c r="J90" i="268"/>
  <c r="I90" i="268"/>
  <c r="H90" i="268"/>
  <c r="G90" i="268"/>
  <c r="F90" i="268"/>
  <c r="E90" i="268"/>
  <c r="D90" i="268"/>
  <c r="L88" i="268"/>
  <c r="K88" i="268"/>
  <c r="J88" i="268"/>
  <c r="I88" i="268"/>
  <c r="H88" i="268"/>
  <c r="G88" i="268"/>
  <c r="F88" i="268"/>
  <c r="E88" i="268"/>
  <c r="D88" i="268"/>
  <c r="L86" i="268"/>
  <c r="K86" i="268"/>
  <c r="J86" i="268"/>
  <c r="I86" i="268"/>
  <c r="H86" i="268"/>
  <c r="G86" i="268"/>
  <c r="F86" i="268"/>
  <c r="E86" i="268"/>
  <c r="D86" i="268"/>
  <c r="L84" i="268"/>
  <c r="K84" i="268"/>
  <c r="J84" i="268"/>
  <c r="I84" i="268"/>
  <c r="H84" i="268"/>
  <c r="G84" i="268"/>
  <c r="F84" i="268"/>
  <c r="E84" i="268"/>
  <c r="D84" i="268"/>
  <c r="L82" i="268"/>
  <c r="K82" i="268"/>
  <c r="J82" i="268"/>
  <c r="I82" i="268"/>
  <c r="H82" i="268"/>
  <c r="G82" i="268"/>
  <c r="F82" i="268"/>
  <c r="E82" i="268"/>
  <c r="D82" i="268"/>
  <c r="L80" i="268"/>
  <c r="K80" i="268"/>
  <c r="J80" i="268"/>
  <c r="I80" i="268"/>
  <c r="H80" i="268"/>
  <c r="G80" i="268"/>
  <c r="F80" i="268"/>
  <c r="E80" i="268"/>
  <c r="D80" i="268"/>
  <c r="L78" i="268"/>
  <c r="K78" i="268"/>
  <c r="J78" i="268"/>
  <c r="I78" i="268"/>
  <c r="H78" i="268"/>
  <c r="G78" i="268"/>
  <c r="F78" i="268"/>
  <c r="E78" i="268"/>
  <c r="D78" i="268"/>
  <c r="L76" i="268"/>
  <c r="K76" i="268"/>
  <c r="J76" i="268"/>
  <c r="I76" i="268"/>
  <c r="H76" i="268"/>
  <c r="G76" i="268"/>
  <c r="F76" i="268"/>
  <c r="E76" i="268"/>
  <c r="D76" i="268"/>
  <c r="L74" i="268"/>
  <c r="K74" i="268"/>
  <c r="J74" i="268"/>
  <c r="I74" i="268"/>
  <c r="H74" i="268"/>
  <c r="G74" i="268"/>
  <c r="F74" i="268"/>
  <c r="E74" i="268"/>
  <c r="D74" i="268"/>
  <c r="L72" i="268"/>
  <c r="K72" i="268"/>
  <c r="J72" i="268"/>
  <c r="I72" i="268"/>
  <c r="H72" i="268"/>
  <c r="G72" i="268"/>
  <c r="F72" i="268"/>
  <c r="E72" i="268"/>
  <c r="D72" i="268"/>
  <c r="L70" i="268"/>
  <c r="K70" i="268"/>
  <c r="J70" i="268"/>
  <c r="I70" i="268"/>
  <c r="H70" i="268"/>
  <c r="G70" i="268"/>
  <c r="F70" i="268"/>
  <c r="E70" i="268"/>
  <c r="D70" i="268"/>
  <c r="L68" i="268"/>
  <c r="K68" i="268"/>
  <c r="J68" i="268"/>
  <c r="I68" i="268"/>
  <c r="H68" i="268"/>
  <c r="G68" i="268"/>
  <c r="F68" i="268"/>
  <c r="E68" i="268"/>
  <c r="D68" i="268"/>
  <c r="L66" i="268"/>
  <c r="K66" i="268"/>
  <c r="J66" i="268"/>
  <c r="I66" i="268"/>
  <c r="H66" i="268"/>
  <c r="G66" i="268"/>
  <c r="F66" i="268"/>
  <c r="E66" i="268"/>
  <c r="D66" i="268"/>
  <c r="L64" i="268"/>
  <c r="K64" i="268"/>
  <c r="J64" i="268"/>
  <c r="I64" i="268"/>
  <c r="H64" i="268"/>
  <c r="G64" i="268"/>
  <c r="F64" i="268"/>
  <c r="E64" i="268"/>
  <c r="D64" i="268"/>
  <c r="L62" i="268"/>
  <c r="K62" i="268"/>
  <c r="J62" i="268"/>
  <c r="I62" i="268"/>
  <c r="H62" i="268"/>
  <c r="G62" i="268"/>
  <c r="F62" i="268"/>
  <c r="E62" i="268"/>
  <c r="D62" i="268"/>
  <c r="L60" i="268"/>
  <c r="K60" i="268"/>
  <c r="J60" i="268"/>
  <c r="I60" i="268"/>
  <c r="H60" i="268"/>
  <c r="G60" i="268"/>
  <c r="F60" i="268"/>
  <c r="E60" i="268"/>
  <c r="D60" i="268"/>
  <c r="L58" i="268"/>
  <c r="K58" i="268"/>
  <c r="J58" i="268"/>
  <c r="I58" i="268"/>
  <c r="H58" i="268"/>
  <c r="G58" i="268"/>
  <c r="F58" i="268"/>
  <c r="E58" i="268"/>
  <c r="D58" i="268"/>
  <c r="L56" i="268"/>
  <c r="K56" i="268"/>
  <c r="J56" i="268"/>
  <c r="I56" i="268"/>
  <c r="H56" i="268"/>
  <c r="G56" i="268"/>
  <c r="F56" i="268"/>
  <c r="E56" i="268"/>
  <c r="D56" i="268"/>
  <c r="L54" i="268"/>
  <c r="K54" i="268"/>
  <c r="J54" i="268"/>
  <c r="I54" i="268"/>
  <c r="H54" i="268"/>
  <c r="G54" i="268"/>
  <c r="F54" i="268"/>
  <c r="E54" i="268"/>
  <c r="D54" i="268"/>
  <c r="L52" i="268"/>
  <c r="K52" i="268"/>
  <c r="J52" i="268"/>
  <c r="I52" i="268"/>
  <c r="H52" i="268"/>
  <c r="G52" i="268"/>
  <c r="F52" i="268"/>
  <c r="E52" i="268"/>
  <c r="D52" i="268"/>
  <c r="L50" i="268"/>
  <c r="K50" i="268"/>
  <c r="J50" i="268"/>
  <c r="I50" i="268"/>
  <c r="H50" i="268"/>
  <c r="G50" i="268"/>
  <c r="F50" i="268"/>
  <c r="E50" i="268"/>
  <c r="D50" i="268"/>
  <c r="L48" i="268"/>
  <c r="K48" i="268"/>
  <c r="J48" i="268"/>
  <c r="I48" i="268"/>
  <c r="H48" i="268"/>
  <c r="G48" i="268"/>
  <c r="F48" i="268"/>
  <c r="E48" i="268"/>
  <c r="D48" i="268"/>
  <c r="L46" i="268"/>
  <c r="K46" i="268"/>
  <c r="J46" i="268"/>
  <c r="I46" i="268"/>
  <c r="H46" i="268"/>
  <c r="G46" i="268"/>
  <c r="F46" i="268"/>
  <c r="E46" i="268"/>
  <c r="D46" i="268"/>
  <c r="L44" i="268"/>
  <c r="K44" i="268"/>
  <c r="J44" i="268"/>
  <c r="I44" i="268"/>
  <c r="H44" i="268"/>
  <c r="G44" i="268"/>
  <c r="F44" i="268"/>
  <c r="E44" i="268"/>
  <c r="D44" i="268"/>
  <c r="L42" i="268"/>
  <c r="K42" i="268"/>
  <c r="J42" i="268"/>
  <c r="I42" i="268"/>
  <c r="H42" i="268"/>
  <c r="G42" i="268"/>
  <c r="F42" i="268"/>
  <c r="E42" i="268"/>
  <c r="D42" i="268"/>
  <c r="L40" i="268"/>
  <c r="K40" i="268"/>
  <c r="J40" i="268"/>
  <c r="I40" i="268"/>
  <c r="H40" i="268"/>
  <c r="G40" i="268"/>
  <c r="F40" i="268"/>
  <c r="E40" i="268"/>
  <c r="D40" i="268"/>
  <c r="L38" i="268"/>
  <c r="K38" i="268"/>
  <c r="J38" i="268"/>
  <c r="I38" i="268"/>
  <c r="H38" i="268"/>
  <c r="G38" i="268"/>
  <c r="F38" i="268"/>
  <c r="E38" i="268"/>
  <c r="L36" i="268"/>
  <c r="K36" i="268"/>
  <c r="J36" i="268"/>
  <c r="I36" i="268"/>
  <c r="H36" i="268"/>
  <c r="G36" i="268"/>
  <c r="F36" i="268"/>
  <c r="E36" i="268"/>
  <c r="D36" i="268"/>
  <c r="L34" i="268"/>
  <c r="K34" i="268"/>
  <c r="J34" i="268"/>
  <c r="I34" i="268"/>
  <c r="H34" i="268"/>
  <c r="G34" i="268"/>
  <c r="F34" i="268"/>
  <c r="E34" i="268"/>
  <c r="D34" i="268"/>
  <c r="L32" i="268"/>
  <c r="K32" i="268"/>
  <c r="J32" i="268"/>
  <c r="I32" i="268"/>
  <c r="H32" i="268"/>
  <c r="G32" i="268"/>
  <c r="F32" i="268"/>
  <c r="E32" i="268"/>
  <c r="D32" i="268"/>
  <c r="L28" i="268"/>
  <c r="K28" i="268"/>
  <c r="J28" i="268"/>
  <c r="I28" i="268"/>
  <c r="H28" i="268"/>
  <c r="G28" i="268"/>
  <c r="F28" i="268"/>
  <c r="E28" i="268"/>
  <c r="D28" i="268"/>
  <c r="L26" i="268"/>
  <c r="K26" i="268"/>
  <c r="J26" i="268"/>
  <c r="I26" i="268"/>
  <c r="H26" i="268"/>
  <c r="G26" i="268"/>
  <c r="F26" i="268"/>
  <c r="E26" i="268"/>
  <c r="D26" i="268"/>
  <c r="L24" i="268"/>
  <c r="K24" i="268"/>
  <c r="J24" i="268"/>
  <c r="I24" i="268"/>
  <c r="H24" i="268"/>
  <c r="G24" i="268"/>
  <c r="F24" i="268"/>
  <c r="E24" i="268"/>
  <c r="D24" i="268"/>
  <c r="L22" i="268"/>
  <c r="K22" i="268"/>
  <c r="J22" i="268"/>
  <c r="I22" i="268"/>
  <c r="H22" i="268"/>
  <c r="G22" i="268"/>
  <c r="F22" i="268"/>
  <c r="E22" i="268"/>
  <c r="D22" i="268"/>
  <c r="L20" i="268"/>
  <c r="K20" i="268"/>
  <c r="J20" i="268"/>
  <c r="I20" i="268"/>
  <c r="H20" i="268"/>
  <c r="G20" i="268"/>
  <c r="F20" i="268"/>
  <c r="E20" i="268"/>
  <c r="D20" i="268"/>
  <c r="L18" i="268"/>
  <c r="K18" i="268"/>
  <c r="J18" i="268"/>
  <c r="I18" i="268"/>
  <c r="H18" i="268"/>
  <c r="G18" i="268"/>
  <c r="F18" i="268"/>
  <c r="E18" i="268"/>
  <c r="D18" i="268"/>
  <c r="L16" i="268"/>
  <c r="K16" i="268"/>
  <c r="J16" i="268"/>
  <c r="I16" i="268"/>
  <c r="H16" i="268"/>
  <c r="G16" i="268"/>
  <c r="F16" i="268"/>
  <c r="E16" i="268"/>
  <c r="D16" i="268"/>
  <c r="L14" i="268"/>
  <c r="K14" i="268"/>
  <c r="J14" i="268"/>
  <c r="I14" i="268"/>
  <c r="H14" i="268"/>
  <c r="G14" i="268"/>
  <c r="F14" i="268"/>
  <c r="E14" i="268"/>
  <c r="D14" i="268"/>
  <c r="L12" i="268"/>
  <c r="K12" i="268"/>
  <c r="J12" i="268"/>
  <c r="I12" i="268"/>
  <c r="H12" i="268"/>
  <c r="G12" i="268"/>
  <c r="F12" i="268"/>
  <c r="E12" i="268"/>
  <c r="D12" i="268"/>
  <c r="L10" i="268"/>
  <c r="K10" i="268"/>
  <c r="J10" i="268"/>
  <c r="I10" i="268"/>
  <c r="H10" i="268"/>
  <c r="G10" i="268"/>
  <c r="F10" i="268"/>
  <c r="E10" i="268"/>
  <c r="D10" i="268"/>
  <c r="E155" i="247" l="1"/>
  <c r="F155" i="247"/>
  <c r="D155" i="247"/>
  <c r="E153" i="247"/>
  <c r="F153" i="247"/>
  <c r="D153" i="247"/>
  <c r="E151" i="247"/>
  <c r="F151" i="247"/>
  <c r="D151" i="247"/>
  <c r="E149" i="247"/>
  <c r="F149" i="247"/>
  <c r="D149" i="247"/>
  <c r="E147" i="247"/>
  <c r="F147" i="247"/>
  <c r="D147" i="247"/>
  <c r="E145" i="247"/>
  <c r="F145" i="247"/>
  <c r="D145" i="247"/>
  <c r="E143" i="247"/>
  <c r="F143" i="247"/>
  <c r="D143" i="247"/>
  <c r="E141" i="247"/>
  <c r="F141" i="247"/>
  <c r="D141" i="247"/>
  <c r="E139" i="247"/>
  <c r="F139" i="247"/>
  <c r="D139" i="247"/>
  <c r="E137" i="247"/>
  <c r="F137" i="247"/>
  <c r="D137" i="247"/>
  <c r="E135" i="247"/>
  <c r="F135" i="247"/>
  <c r="D135" i="247"/>
  <c r="E133" i="247"/>
  <c r="F133" i="247"/>
  <c r="D133" i="247"/>
  <c r="E131" i="247"/>
  <c r="F131" i="247"/>
  <c r="D131" i="247"/>
  <c r="E129" i="247"/>
  <c r="F129" i="247"/>
  <c r="D129" i="247"/>
  <c r="E127" i="247"/>
  <c r="F127" i="247"/>
  <c r="D127" i="247"/>
  <c r="E125" i="247"/>
  <c r="F125" i="247"/>
  <c r="D125" i="247"/>
  <c r="E123" i="247"/>
  <c r="F123" i="247"/>
  <c r="D123" i="247"/>
  <c r="E121" i="247"/>
  <c r="F121" i="247"/>
  <c r="D121" i="247"/>
  <c r="E119" i="247"/>
  <c r="F119" i="247"/>
  <c r="D119" i="247"/>
  <c r="E117" i="247"/>
  <c r="F117" i="247"/>
  <c r="D117" i="247"/>
  <c r="E115" i="247"/>
  <c r="F115" i="247"/>
  <c r="D115" i="247"/>
  <c r="D111" i="247"/>
  <c r="E109" i="247"/>
  <c r="F109" i="247"/>
  <c r="D109" i="247"/>
  <c r="E107" i="247"/>
  <c r="F107" i="247"/>
  <c r="D107" i="247"/>
  <c r="E105" i="247"/>
  <c r="F105" i="247"/>
  <c r="D105" i="247"/>
  <c r="E103" i="247"/>
  <c r="F103" i="247"/>
  <c r="D103" i="247"/>
  <c r="E101" i="247"/>
  <c r="F101" i="247"/>
  <c r="D101" i="247"/>
  <c r="E99" i="247"/>
  <c r="F99" i="247"/>
  <c r="D99" i="247"/>
  <c r="E97" i="247"/>
  <c r="F97" i="247"/>
  <c r="D97" i="247"/>
  <c r="E95" i="247"/>
  <c r="F95" i="247"/>
  <c r="D95" i="247"/>
  <c r="E93" i="247"/>
  <c r="F93" i="247"/>
  <c r="D93" i="247"/>
  <c r="E91" i="247"/>
  <c r="F91" i="247"/>
  <c r="D91" i="247"/>
  <c r="E89" i="247"/>
  <c r="F89" i="247"/>
  <c r="D89" i="247"/>
  <c r="E87" i="247"/>
  <c r="F87" i="247"/>
  <c r="D87" i="247"/>
  <c r="E85" i="247"/>
  <c r="F85" i="247"/>
  <c r="D85" i="247"/>
  <c r="E83" i="247"/>
  <c r="F83" i="247"/>
  <c r="D83" i="247"/>
  <c r="E81" i="247"/>
  <c r="F81" i="247"/>
  <c r="E79" i="247"/>
  <c r="F79" i="247"/>
  <c r="D81" i="247"/>
  <c r="D79" i="247"/>
  <c r="E77" i="247"/>
  <c r="F77" i="247"/>
  <c r="D77" i="247"/>
  <c r="E75" i="247"/>
  <c r="F75" i="247"/>
  <c r="D75" i="247"/>
  <c r="E73" i="247"/>
  <c r="F73" i="247"/>
  <c r="D73" i="247"/>
  <c r="E71" i="247"/>
  <c r="F71" i="247"/>
  <c r="D71" i="247"/>
  <c r="E69" i="247"/>
  <c r="F69" i="247"/>
  <c r="D69" i="247"/>
  <c r="E67" i="247"/>
  <c r="F67" i="247"/>
  <c r="D67" i="247"/>
  <c r="E65" i="247"/>
  <c r="F65" i="247"/>
  <c r="D65" i="247"/>
  <c r="E63" i="247"/>
  <c r="F63" i="247"/>
  <c r="D63" i="247"/>
  <c r="E61" i="247"/>
  <c r="F61" i="247"/>
  <c r="D61" i="247"/>
  <c r="E59" i="247"/>
  <c r="F59" i="247"/>
  <c r="D59" i="247"/>
  <c r="E57" i="247"/>
  <c r="F57" i="247"/>
  <c r="D57" i="247"/>
  <c r="E55" i="247"/>
  <c r="F55" i="247"/>
  <c r="D55" i="247"/>
  <c r="E53" i="247"/>
  <c r="F53" i="247"/>
  <c r="D53" i="247"/>
  <c r="E51" i="247"/>
  <c r="F51" i="247"/>
  <c r="D51" i="247"/>
  <c r="E49" i="247"/>
  <c r="F49" i="247"/>
  <c r="D49" i="247"/>
  <c r="E47" i="247"/>
  <c r="F47" i="247"/>
  <c r="D47" i="247"/>
  <c r="E45" i="247"/>
  <c r="F45" i="247"/>
  <c r="D45" i="247"/>
  <c r="E43" i="247"/>
  <c r="F43" i="247"/>
  <c r="D43" i="247"/>
  <c r="E41" i="247"/>
  <c r="F41" i="247"/>
  <c r="D41" i="247"/>
  <c r="D39" i="247"/>
  <c r="E37" i="247"/>
  <c r="F37" i="247"/>
  <c r="E39" i="247"/>
  <c r="F39" i="247"/>
  <c r="D37" i="247"/>
  <c r="E35" i="247"/>
  <c r="F35" i="247"/>
  <c r="D35" i="247"/>
  <c r="E33" i="247"/>
  <c r="F33" i="247"/>
  <c r="D33" i="247"/>
  <c r="E31" i="247"/>
  <c r="F31" i="247"/>
  <c r="D31" i="247"/>
  <c r="E29" i="247"/>
  <c r="F29" i="247"/>
  <c r="D29" i="247"/>
  <c r="F27" i="247"/>
  <c r="E27" i="247"/>
  <c r="D27" i="247"/>
  <c r="D23" i="247"/>
  <c r="D21" i="247"/>
  <c r="E19" i="247"/>
  <c r="F19" i="247"/>
  <c r="D19" i="247"/>
  <c r="E17" i="247"/>
  <c r="F17" i="247"/>
  <c r="D17" i="247"/>
  <c r="E15" i="247"/>
  <c r="F15" i="247"/>
  <c r="D15" i="247"/>
  <c r="E13" i="247"/>
  <c r="F13" i="247"/>
  <c r="D13" i="247"/>
  <c r="E11" i="247"/>
  <c r="F11" i="247"/>
  <c r="D11" i="247"/>
  <c r="E59" i="252" l="1"/>
  <c r="E155" i="252"/>
  <c r="F155" i="252"/>
  <c r="G155" i="252"/>
  <c r="H155" i="252"/>
  <c r="I155" i="252"/>
  <c r="J155" i="252"/>
  <c r="K155" i="252"/>
  <c r="L155" i="252"/>
  <c r="M155" i="252"/>
  <c r="N155" i="252"/>
  <c r="O155" i="252"/>
  <c r="D155" i="252"/>
  <c r="D153" i="252"/>
  <c r="E153" i="252"/>
  <c r="F153" i="252"/>
  <c r="G153" i="252"/>
  <c r="H153" i="252"/>
  <c r="I153" i="252"/>
  <c r="J153" i="252"/>
  <c r="K153" i="252"/>
  <c r="L153" i="252"/>
  <c r="M153" i="252"/>
  <c r="N153" i="252"/>
  <c r="O153" i="252"/>
  <c r="E151" i="252"/>
  <c r="F151" i="252"/>
  <c r="G151" i="252"/>
  <c r="H151" i="252"/>
  <c r="I151" i="252"/>
  <c r="J151" i="252"/>
  <c r="K151" i="252"/>
  <c r="L151" i="252"/>
  <c r="M151" i="252"/>
  <c r="N151" i="252"/>
  <c r="O151" i="252"/>
  <c r="D151" i="252"/>
  <c r="E149" i="252"/>
  <c r="F149" i="252"/>
  <c r="G149" i="252"/>
  <c r="H149" i="252"/>
  <c r="I149" i="252"/>
  <c r="J149" i="252"/>
  <c r="K149" i="252"/>
  <c r="L149" i="252"/>
  <c r="M149" i="252"/>
  <c r="N149" i="252"/>
  <c r="O149" i="252"/>
  <c r="D149" i="252"/>
  <c r="E147" i="252"/>
  <c r="F147" i="252"/>
  <c r="G147" i="252"/>
  <c r="H147" i="252"/>
  <c r="I147" i="252"/>
  <c r="J147" i="252"/>
  <c r="K147" i="252"/>
  <c r="L147" i="252"/>
  <c r="M147" i="252"/>
  <c r="N147" i="252"/>
  <c r="O147" i="252"/>
  <c r="D147" i="252"/>
  <c r="E145" i="252"/>
  <c r="F145" i="252"/>
  <c r="G145" i="252"/>
  <c r="H145" i="252"/>
  <c r="I145" i="252"/>
  <c r="J145" i="252"/>
  <c r="K145" i="252"/>
  <c r="L145" i="252"/>
  <c r="M145" i="252"/>
  <c r="N145" i="252"/>
  <c r="O145" i="252"/>
  <c r="D145" i="252"/>
  <c r="E143" i="252"/>
  <c r="F143" i="252"/>
  <c r="G143" i="252"/>
  <c r="H143" i="252"/>
  <c r="I143" i="252"/>
  <c r="J143" i="252"/>
  <c r="K143" i="252"/>
  <c r="L143" i="252"/>
  <c r="M143" i="252"/>
  <c r="N143" i="252"/>
  <c r="O143" i="252"/>
  <c r="D143" i="252"/>
  <c r="E141" i="252"/>
  <c r="F141" i="252"/>
  <c r="G141" i="252"/>
  <c r="H141" i="252"/>
  <c r="I141" i="252"/>
  <c r="J141" i="252"/>
  <c r="K141" i="252"/>
  <c r="L141" i="252"/>
  <c r="M141" i="252"/>
  <c r="N141" i="252"/>
  <c r="O141" i="252"/>
  <c r="D141" i="252"/>
  <c r="E139" i="252"/>
  <c r="F139" i="252"/>
  <c r="G139" i="252"/>
  <c r="H139" i="252"/>
  <c r="I139" i="252"/>
  <c r="J139" i="252"/>
  <c r="K139" i="252"/>
  <c r="L139" i="252"/>
  <c r="M139" i="252"/>
  <c r="N139" i="252"/>
  <c r="O139" i="252"/>
  <c r="D139" i="252"/>
  <c r="E137" i="252"/>
  <c r="F137" i="252"/>
  <c r="G137" i="252"/>
  <c r="H137" i="252"/>
  <c r="I137" i="252"/>
  <c r="J137" i="252"/>
  <c r="K137" i="252"/>
  <c r="L137" i="252"/>
  <c r="M137" i="252"/>
  <c r="N137" i="252"/>
  <c r="O137" i="252"/>
  <c r="D137" i="252"/>
  <c r="E135" i="252"/>
  <c r="F135" i="252"/>
  <c r="G135" i="252"/>
  <c r="H135" i="252"/>
  <c r="I135" i="252"/>
  <c r="J135" i="252"/>
  <c r="K135" i="252"/>
  <c r="L135" i="252"/>
  <c r="M135" i="252"/>
  <c r="N135" i="252"/>
  <c r="O135" i="252"/>
  <c r="D135" i="252"/>
  <c r="E133" i="252"/>
  <c r="F133" i="252"/>
  <c r="G133" i="252"/>
  <c r="H133" i="252"/>
  <c r="I133" i="252"/>
  <c r="J133" i="252"/>
  <c r="K133" i="252"/>
  <c r="L133" i="252"/>
  <c r="M133" i="252"/>
  <c r="N133" i="252"/>
  <c r="O133" i="252"/>
  <c r="D133" i="252"/>
  <c r="E131" i="252"/>
  <c r="F131" i="252"/>
  <c r="G131" i="252"/>
  <c r="H131" i="252"/>
  <c r="I131" i="252"/>
  <c r="J131" i="252"/>
  <c r="K131" i="252"/>
  <c r="L131" i="252"/>
  <c r="M131" i="252"/>
  <c r="N131" i="252"/>
  <c r="O131" i="252"/>
  <c r="D131" i="252"/>
  <c r="E129" i="252"/>
  <c r="F129" i="252"/>
  <c r="G129" i="252"/>
  <c r="H129" i="252"/>
  <c r="I129" i="252"/>
  <c r="J129" i="252"/>
  <c r="K129" i="252"/>
  <c r="L129" i="252"/>
  <c r="M129" i="252"/>
  <c r="N129" i="252"/>
  <c r="O129" i="252"/>
  <c r="D129" i="252"/>
  <c r="E127" i="252"/>
  <c r="F127" i="252"/>
  <c r="G127" i="252"/>
  <c r="H127" i="252"/>
  <c r="I127" i="252"/>
  <c r="J127" i="252"/>
  <c r="K127" i="252"/>
  <c r="L127" i="252"/>
  <c r="M127" i="252"/>
  <c r="N127" i="252"/>
  <c r="O127" i="252"/>
  <c r="D127" i="252"/>
  <c r="E125" i="252"/>
  <c r="F125" i="252"/>
  <c r="G125" i="252"/>
  <c r="H125" i="252"/>
  <c r="I125" i="252"/>
  <c r="J125" i="252"/>
  <c r="K125" i="252"/>
  <c r="L125" i="252"/>
  <c r="M125" i="252"/>
  <c r="N125" i="252"/>
  <c r="O125" i="252"/>
  <c r="D125" i="252"/>
  <c r="E123" i="252"/>
  <c r="F123" i="252"/>
  <c r="G123" i="252"/>
  <c r="H123" i="252"/>
  <c r="I123" i="252"/>
  <c r="J123" i="252"/>
  <c r="K123" i="252"/>
  <c r="L123" i="252"/>
  <c r="M123" i="252"/>
  <c r="N123" i="252"/>
  <c r="O123" i="252"/>
  <c r="D123" i="252"/>
  <c r="E121" i="252"/>
  <c r="F121" i="252"/>
  <c r="G121" i="252"/>
  <c r="H121" i="252"/>
  <c r="I121" i="252"/>
  <c r="J121" i="252"/>
  <c r="K121" i="252"/>
  <c r="L121" i="252"/>
  <c r="M121" i="252"/>
  <c r="N121" i="252"/>
  <c r="O121" i="252"/>
  <c r="D121" i="252"/>
  <c r="E119" i="252"/>
  <c r="F119" i="252"/>
  <c r="G119" i="252"/>
  <c r="H119" i="252"/>
  <c r="I119" i="252"/>
  <c r="J119" i="252"/>
  <c r="K119" i="252"/>
  <c r="L119" i="252"/>
  <c r="M119" i="252"/>
  <c r="N119" i="252"/>
  <c r="O119" i="252"/>
  <c r="D119" i="252"/>
  <c r="E117" i="252"/>
  <c r="F117" i="252"/>
  <c r="G117" i="252"/>
  <c r="H117" i="252"/>
  <c r="I117" i="252"/>
  <c r="J117" i="252"/>
  <c r="K117" i="252"/>
  <c r="L117" i="252"/>
  <c r="M117" i="252"/>
  <c r="N117" i="252"/>
  <c r="O117" i="252"/>
  <c r="D117" i="252"/>
  <c r="E115" i="252"/>
  <c r="F115" i="252"/>
  <c r="G115" i="252"/>
  <c r="H115" i="252"/>
  <c r="I115" i="252"/>
  <c r="J115" i="252"/>
  <c r="K115" i="252"/>
  <c r="L115" i="252"/>
  <c r="M115" i="252"/>
  <c r="N115" i="252"/>
  <c r="O115" i="252"/>
  <c r="D115" i="252"/>
  <c r="E113" i="252"/>
  <c r="F113" i="252"/>
  <c r="G113" i="252"/>
  <c r="H113" i="252"/>
  <c r="I113" i="252"/>
  <c r="J113" i="252"/>
  <c r="K113" i="252"/>
  <c r="L113" i="252"/>
  <c r="M113" i="252"/>
  <c r="N113" i="252"/>
  <c r="O113" i="252"/>
  <c r="D113" i="252"/>
  <c r="E111" i="252"/>
  <c r="F111" i="252"/>
  <c r="G111" i="252"/>
  <c r="H111" i="252"/>
  <c r="I111" i="252"/>
  <c r="J111" i="252"/>
  <c r="K111" i="252"/>
  <c r="L111" i="252"/>
  <c r="M111" i="252"/>
  <c r="N111" i="252"/>
  <c r="O111" i="252"/>
  <c r="D111" i="252"/>
  <c r="E109" i="252"/>
  <c r="F109" i="252"/>
  <c r="G109" i="252"/>
  <c r="H109" i="252"/>
  <c r="I109" i="252"/>
  <c r="J109" i="252"/>
  <c r="K109" i="252"/>
  <c r="L109" i="252"/>
  <c r="M109" i="252"/>
  <c r="N109" i="252"/>
  <c r="O109" i="252"/>
  <c r="D109" i="252"/>
  <c r="E107" i="252"/>
  <c r="F107" i="252"/>
  <c r="G107" i="252"/>
  <c r="H107" i="252"/>
  <c r="I107" i="252"/>
  <c r="J107" i="252"/>
  <c r="K107" i="252"/>
  <c r="L107" i="252"/>
  <c r="M107" i="252"/>
  <c r="N107" i="252"/>
  <c r="O107" i="252"/>
  <c r="D107" i="252"/>
  <c r="E105" i="252"/>
  <c r="F105" i="252"/>
  <c r="G105" i="252"/>
  <c r="H105" i="252"/>
  <c r="I105" i="252"/>
  <c r="J105" i="252"/>
  <c r="K105" i="252"/>
  <c r="L105" i="252"/>
  <c r="M105" i="252"/>
  <c r="N105" i="252"/>
  <c r="O105" i="252"/>
  <c r="D105" i="252"/>
  <c r="E103" i="252"/>
  <c r="F103" i="252"/>
  <c r="G103" i="252"/>
  <c r="H103" i="252"/>
  <c r="I103" i="252"/>
  <c r="J103" i="252"/>
  <c r="K103" i="252"/>
  <c r="L103" i="252"/>
  <c r="M103" i="252"/>
  <c r="N103" i="252"/>
  <c r="O103" i="252"/>
  <c r="D103" i="252"/>
  <c r="E101" i="252"/>
  <c r="F101" i="252"/>
  <c r="G101" i="252"/>
  <c r="H101" i="252"/>
  <c r="I101" i="252"/>
  <c r="J101" i="252"/>
  <c r="K101" i="252"/>
  <c r="L101" i="252"/>
  <c r="M101" i="252"/>
  <c r="N101" i="252"/>
  <c r="O101" i="252"/>
  <c r="D101" i="252"/>
  <c r="E99" i="252"/>
  <c r="F99" i="252"/>
  <c r="G99" i="252"/>
  <c r="H99" i="252"/>
  <c r="I99" i="252"/>
  <c r="J99" i="252"/>
  <c r="K99" i="252"/>
  <c r="L99" i="252"/>
  <c r="M99" i="252"/>
  <c r="N99" i="252"/>
  <c r="O99" i="252"/>
  <c r="D99" i="252"/>
  <c r="E97" i="252"/>
  <c r="F97" i="252"/>
  <c r="G97" i="252"/>
  <c r="H97" i="252"/>
  <c r="I97" i="252"/>
  <c r="J97" i="252"/>
  <c r="K97" i="252"/>
  <c r="L97" i="252"/>
  <c r="M97" i="252"/>
  <c r="N97" i="252"/>
  <c r="O97" i="252"/>
  <c r="D97" i="252"/>
  <c r="E95" i="252"/>
  <c r="F95" i="252"/>
  <c r="G95" i="252"/>
  <c r="H95" i="252"/>
  <c r="I95" i="252"/>
  <c r="J95" i="252"/>
  <c r="K95" i="252"/>
  <c r="L95" i="252"/>
  <c r="M95" i="252"/>
  <c r="N95" i="252"/>
  <c r="O95" i="252"/>
  <c r="D95" i="252"/>
  <c r="E93" i="252"/>
  <c r="F93" i="252"/>
  <c r="G93" i="252"/>
  <c r="H93" i="252"/>
  <c r="I93" i="252"/>
  <c r="J93" i="252"/>
  <c r="K93" i="252"/>
  <c r="L93" i="252"/>
  <c r="M93" i="252"/>
  <c r="N93" i="252"/>
  <c r="O93" i="252"/>
  <c r="D93" i="252"/>
  <c r="E91" i="252"/>
  <c r="F91" i="252"/>
  <c r="G91" i="252"/>
  <c r="H91" i="252"/>
  <c r="I91" i="252"/>
  <c r="J91" i="252"/>
  <c r="K91" i="252"/>
  <c r="L91" i="252"/>
  <c r="M91" i="252"/>
  <c r="N91" i="252"/>
  <c r="O91" i="252"/>
  <c r="D91" i="252"/>
  <c r="E89" i="252"/>
  <c r="F89" i="252"/>
  <c r="G89" i="252"/>
  <c r="H89" i="252"/>
  <c r="I89" i="252"/>
  <c r="J89" i="252"/>
  <c r="K89" i="252"/>
  <c r="L89" i="252"/>
  <c r="M89" i="252"/>
  <c r="N89" i="252"/>
  <c r="O89" i="252"/>
  <c r="D89" i="252"/>
  <c r="E87" i="252"/>
  <c r="F87" i="252"/>
  <c r="G87" i="252"/>
  <c r="H87" i="252"/>
  <c r="I87" i="252"/>
  <c r="J87" i="252"/>
  <c r="K87" i="252"/>
  <c r="L87" i="252"/>
  <c r="M87" i="252"/>
  <c r="N87" i="252"/>
  <c r="O87" i="252"/>
  <c r="D87" i="252"/>
  <c r="E85" i="252"/>
  <c r="F85" i="252"/>
  <c r="G85" i="252"/>
  <c r="H85" i="252"/>
  <c r="I85" i="252"/>
  <c r="J85" i="252"/>
  <c r="K85" i="252"/>
  <c r="L85" i="252"/>
  <c r="M85" i="252"/>
  <c r="N85" i="252"/>
  <c r="O85" i="252"/>
  <c r="D85" i="252"/>
  <c r="E83" i="252"/>
  <c r="F83" i="252"/>
  <c r="G83" i="252"/>
  <c r="H83" i="252"/>
  <c r="I83" i="252"/>
  <c r="J83" i="252"/>
  <c r="K83" i="252"/>
  <c r="L83" i="252"/>
  <c r="M83" i="252"/>
  <c r="N83" i="252"/>
  <c r="O83" i="252"/>
  <c r="D83" i="252"/>
  <c r="E81" i="252"/>
  <c r="F81" i="252"/>
  <c r="G81" i="252"/>
  <c r="H81" i="252"/>
  <c r="I81" i="252"/>
  <c r="J81" i="252"/>
  <c r="K81" i="252"/>
  <c r="L81" i="252"/>
  <c r="M81" i="252"/>
  <c r="N81" i="252"/>
  <c r="O81" i="252"/>
  <c r="D81" i="252"/>
  <c r="E79" i="252"/>
  <c r="F79" i="252"/>
  <c r="G79" i="252"/>
  <c r="H79" i="252"/>
  <c r="I79" i="252"/>
  <c r="J79" i="252"/>
  <c r="K79" i="252"/>
  <c r="L79" i="252"/>
  <c r="M79" i="252"/>
  <c r="N79" i="252"/>
  <c r="O79" i="252"/>
  <c r="D79" i="252"/>
  <c r="E77" i="252"/>
  <c r="F77" i="252"/>
  <c r="G77" i="252"/>
  <c r="H77" i="252"/>
  <c r="I77" i="252"/>
  <c r="J77" i="252"/>
  <c r="K77" i="252"/>
  <c r="L77" i="252"/>
  <c r="M77" i="252"/>
  <c r="N77" i="252"/>
  <c r="O77" i="252"/>
  <c r="D77" i="252"/>
  <c r="E75" i="252"/>
  <c r="F75" i="252"/>
  <c r="G75" i="252"/>
  <c r="H75" i="252"/>
  <c r="I75" i="252"/>
  <c r="J75" i="252"/>
  <c r="K75" i="252"/>
  <c r="L75" i="252"/>
  <c r="M75" i="252"/>
  <c r="N75" i="252"/>
  <c r="O75" i="252"/>
  <c r="D75" i="252"/>
  <c r="E73" i="252"/>
  <c r="F73" i="252"/>
  <c r="G73" i="252"/>
  <c r="H73" i="252"/>
  <c r="I73" i="252"/>
  <c r="J73" i="252"/>
  <c r="K73" i="252"/>
  <c r="L73" i="252"/>
  <c r="M73" i="252"/>
  <c r="N73" i="252"/>
  <c r="O73" i="252"/>
  <c r="D73" i="252"/>
  <c r="E71" i="252"/>
  <c r="F71" i="252"/>
  <c r="G71" i="252"/>
  <c r="H71" i="252"/>
  <c r="I71" i="252"/>
  <c r="J71" i="252"/>
  <c r="K71" i="252"/>
  <c r="L71" i="252"/>
  <c r="M71" i="252"/>
  <c r="N71" i="252"/>
  <c r="O71" i="252"/>
  <c r="D71" i="252"/>
  <c r="E69" i="252"/>
  <c r="F69" i="252"/>
  <c r="G69" i="252"/>
  <c r="H69" i="252"/>
  <c r="I69" i="252"/>
  <c r="J69" i="252"/>
  <c r="K69" i="252"/>
  <c r="L69" i="252"/>
  <c r="M69" i="252"/>
  <c r="N69" i="252"/>
  <c r="O69" i="252"/>
  <c r="D69" i="252"/>
  <c r="E67" i="252"/>
  <c r="F67" i="252"/>
  <c r="G67" i="252"/>
  <c r="H67" i="252"/>
  <c r="I67" i="252"/>
  <c r="J67" i="252"/>
  <c r="K67" i="252"/>
  <c r="L67" i="252"/>
  <c r="M67" i="252"/>
  <c r="N67" i="252"/>
  <c r="O67" i="252"/>
  <c r="D67" i="252"/>
  <c r="E65" i="252"/>
  <c r="F65" i="252"/>
  <c r="G65" i="252"/>
  <c r="H65" i="252"/>
  <c r="I65" i="252"/>
  <c r="J65" i="252"/>
  <c r="K65" i="252"/>
  <c r="L65" i="252"/>
  <c r="M65" i="252"/>
  <c r="N65" i="252"/>
  <c r="O65" i="252"/>
  <c r="D65" i="252"/>
  <c r="E63" i="252"/>
  <c r="F63" i="252"/>
  <c r="G63" i="252"/>
  <c r="H63" i="252"/>
  <c r="I63" i="252"/>
  <c r="J63" i="252"/>
  <c r="K63" i="252"/>
  <c r="L63" i="252"/>
  <c r="M63" i="252"/>
  <c r="N63" i="252"/>
  <c r="O63" i="252"/>
  <c r="D63" i="252"/>
  <c r="E61" i="252"/>
  <c r="F61" i="252"/>
  <c r="G61" i="252"/>
  <c r="H61" i="252"/>
  <c r="I61" i="252"/>
  <c r="J61" i="252"/>
  <c r="K61" i="252"/>
  <c r="L61" i="252"/>
  <c r="M61" i="252"/>
  <c r="N61" i="252"/>
  <c r="O61" i="252"/>
  <c r="D61" i="252"/>
  <c r="F59" i="252"/>
  <c r="G59" i="252"/>
  <c r="H59" i="252"/>
  <c r="I59" i="252"/>
  <c r="J59" i="252"/>
  <c r="K59" i="252"/>
  <c r="L59" i="252"/>
  <c r="M59" i="252"/>
  <c r="N59" i="252"/>
  <c r="O59" i="252"/>
  <c r="D59" i="252"/>
  <c r="E57" i="252"/>
  <c r="F57" i="252"/>
  <c r="G57" i="252"/>
  <c r="H57" i="252"/>
  <c r="I57" i="252"/>
  <c r="J57" i="252"/>
  <c r="K57" i="252"/>
  <c r="L57" i="252"/>
  <c r="M57" i="252"/>
  <c r="N57" i="252"/>
  <c r="O57" i="252"/>
  <c r="D57" i="252"/>
  <c r="E55" i="252"/>
  <c r="F55" i="252"/>
  <c r="G55" i="252"/>
  <c r="H55" i="252"/>
  <c r="I55" i="252"/>
  <c r="J55" i="252"/>
  <c r="K55" i="252"/>
  <c r="L55" i="252"/>
  <c r="M55" i="252"/>
  <c r="N55" i="252"/>
  <c r="O55" i="252"/>
  <c r="D55" i="252"/>
  <c r="E53" i="252"/>
  <c r="F53" i="252"/>
  <c r="G53" i="252"/>
  <c r="H53" i="252"/>
  <c r="I53" i="252"/>
  <c r="J53" i="252"/>
  <c r="K53" i="252"/>
  <c r="L53" i="252"/>
  <c r="M53" i="252"/>
  <c r="N53" i="252"/>
  <c r="O53" i="252"/>
  <c r="D53" i="252"/>
  <c r="E51" i="252"/>
  <c r="F51" i="252"/>
  <c r="G51" i="252"/>
  <c r="H51" i="252"/>
  <c r="I51" i="252"/>
  <c r="J51" i="252"/>
  <c r="K51" i="252"/>
  <c r="L51" i="252"/>
  <c r="M51" i="252"/>
  <c r="N51" i="252"/>
  <c r="O51" i="252"/>
  <c r="D51" i="252"/>
  <c r="E49" i="252"/>
  <c r="F49" i="252"/>
  <c r="G49" i="252"/>
  <c r="H49" i="252"/>
  <c r="I49" i="252"/>
  <c r="J49" i="252"/>
  <c r="K49" i="252"/>
  <c r="L49" i="252"/>
  <c r="M49" i="252"/>
  <c r="N49" i="252"/>
  <c r="O49" i="252"/>
  <c r="D49" i="252"/>
  <c r="E47" i="252"/>
  <c r="F47" i="252"/>
  <c r="G47" i="252"/>
  <c r="H47" i="252"/>
  <c r="I47" i="252"/>
  <c r="J47" i="252"/>
  <c r="K47" i="252"/>
  <c r="L47" i="252"/>
  <c r="M47" i="252"/>
  <c r="N47" i="252"/>
  <c r="O47" i="252"/>
  <c r="D47" i="252"/>
  <c r="E45" i="252"/>
  <c r="F45" i="252"/>
  <c r="G45" i="252"/>
  <c r="H45" i="252"/>
  <c r="I45" i="252"/>
  <c r="J45" i="252"/>
  <c r="K45" i="252"/>
  <c r="L45" i="252"/>
  <c r="M45" i="252"/>
  <c r="N45" i="252"/>
  <c r="O45" i="252"/>
  <c r="D45" i="252"/>
  <c r="E43" i="252"/>
  <c r="F43" i="252"/>
  <c r="G43" i="252"/>
  <c r="H43" i="252"/>
  <c r="I43" i="252"/>
  <c r="J43" i="252"/>
  <c r="K43" i="252"/>
  <c r="L43" i="252"/>
  <c r="M43" i="252"/>
  <c r="N43" i="252"/>
  <c r="O43" i="252"/>
  <c r="D43" i="252"/>
  <c r="E41" i="252"/>
  <c r="F41" i="252"/>
  <c r="G41" i="252"/>
  <c r="H41" i="252"/>
  <c r="I41" i="252"/>
  <c r="J41" i="252"/>
  <c r="K41" i="252"/>
  <c r="L41" i="252"/>
  <c r="M41" i="252"/>
  <c r="N41" i="252"/>
  <c r="O41" i="252"/>
  <c r="D41" i="252"/>
  <c r="D39" i="252"/>
  <c r="E37" i="252"/>
  <c r="F37" i="252"/>
  <c r="G37" i="252"/>
  <c r="H37" i="252"/>
  <c r="I37" i="252"/>
  <c r="J37" i="252"/>
  <c r="K37" i="252"/>
  <c r="L37" i="252"/>
  <c r="M37" i="252"/>
  <c r="N37" i="252"/>
  <c r="O37" i="252"/>
  <c r="D37" i="252"/>
  <c r="E35" i="252"/>
  <c r="F35" i="252"/>
  <c r="G35" i="252"/>
  <c r="H35" i="252"/>
  <c r="I35" i="252"/>
  <c r="J35" i="252"/>
  <c r="K35" i="252"/>
  <c r="L35" i="252"/>
  <c r="M35" i="252"/>
  <c r="N35" i="252"/>
  <c r="O35" i="252"/>
  <c r="D35" i="252"/>
  <c r="E33" i="252"/>
  <c r="F33" i="252"/>
  <c r="G33" i="252"/>
  <c r="H33" i="252"/>
  <c r="I33" i="252"/>
  <c r="J33" i="252"/>
  <c r="K33" i="252"/>
  <c r="L33" i="252"/>
  <c r="M33" i="252"/>
  <c r="N33" i="252"/>
  <c r="O33" i="252"/>
  <c r="D33" i="252"/>
  <c r="E31" i="252"/>
  <c r="F31" i="252"/>
  <c r="G31" i="252"/>
  <c r="H31" i="252"/>
  <c r="I31" i="252"/>
  <c r="J31" i="252"/>
  <c r="K31" i="252"/>
  <c r="L31" i="252"/>
  <c r="M31" i="252"/>
  <c r="N31" i="252"/>
  <c r="O31" i="252"/>
  <c r="D31" i="252"/>
  <c r="E29" i="252"/>
  <c r="F29" i="252"/>
  <c r="G29" i="252"/>
  <c r="H29" i="252"/>
  <c r="I29" i="252"/>
  <c r="J29" i="252"/>
  <c r="K29" i="252"/>
  <c r="L29" i="252"/>
  <c r="M29" i="252"/>
  <c r="N29" i="252"/>
  <c r="O29" i="252"/>
  <c r="D29" i="252"/>
  <c r="E27" i="252"/>
  <c r="F27" i="252"/>
  <c r="G27" i="252"/>
  <c r="H27" i="252"/>
  <c r="I27" i="252"/>
  <c r="J27" i="252"/>
  <c r="K27" i="252"/>
  <c r="L27" i="252"/>
  <c r="M27" i="252"/>
  <c r="N27" i="252"/>
  <c r="O27" i="252"/>
  <c r="D27" i="252"/>
  <c r="E25" i="252"/>
  <c r="F25" i="252"/>
  <c r="G25" i="252"/>
  <c r="H25" i="252"/>
  <c r="I25" i="252"/>
  <c r="J25" i="252"/>
  <c r="K25" i="252"/>
  <c r="L25" i="252"/>
  <c r="M25" i="252"/>
  <c r="N25" i="252"/>
  <c r="O25" i="252"/>
  <c r="D25" i="252"/>
  <c r="E23" i="252"/>
  <c r="F23" i="252"/>
  <c r="G23" i="252"/>
  <c r="H23" i="252"/>
  <c r="I23" i="252"/>
  <c r="J23" i="252"/>
  <c r="K23" i="252"/>
  <c r="L23" i="252"/>
  <c r="M23" i="252"/>
  <c r="N23" i="252"/>
  <c r="O23" i="252"/>
  <c r="D23" i="252"/>
  <c r="E21" i="252"/>
  <c r="F21" i="252"/>
  <c r="G21" i="252"/>
  <c r="H21" i="252"/>
  <c r="I21" i="252"/>
  <c r="J21" i="252"/>
  <c r="K21" i="252"/>
  <c r="L21" i="252"/>
  <c r="M21" i="252"/>
  <c r="N21" i="252"/>
  <c r="O21" i="252"/>
  <c r="D21" i="252"/>
  <c r="E19" i="252"/>
  <c r="F19" i="252"/>
  <c r="G19" i="252"/>
  <c r="H19" i="252"/>
  <c r="I19" i="252"/>
  <c r="J19" i="252"/>
  <c r="K19" i="252"/>
  <c r="L19" i="252"/>
  <c r="M19" i="252"/>
  <c r="N19" i="252"/>
  <c r="O19" i="252"/>
  <c r="D19" i="252"/>
  <c r="E17" i="252"/>
  <c r="F17" i="252"/>
  <c r="G17" i="252"/>
  <c r="H17" i="252"/>
  <c r="I17" i="252"/>
  <c r="J17" i="252"/>
  <c r="K17" i="252"/>
  <c r="L17" i="252"/>
  <c r="M17" i="252"/>
  <c r="N17" i="252"/>
  <c r="O17" i="252"/>
  <c r="D17" i="252"/>
  <c r="E15" i="252"/>
  <c r="F15" i="252"/>
  <c r="G15" i="252"/>
  <c r="H15" i="252"/>
  <c r="I15" i="252"/>
  <c r="J15" i="252"/>
  <c r="K15" i="252"/>
  <c r="L15" i="252"/>
  <c r="M15" i="252"/>
  <c r="N15" i="252"/>
  <c r="O15" i="252"/>
  <c r="D15" i="252"/>
  <c r="E13" i="252"/>
  <c r="F13" i="252"/>
  <c r="G13" i="252"/>
  <c r="H13" i="252"/>
  <c r="I13" i="252"/>
  <c r="J13" i="252"/>
  <c r="K13" i="252"/>
  <c r="L13" i="252"/>
  <c r="M13" i="252"/>
  <c r="N13" i="252"/>
  <c r="O13" i="252"/>
  <c r="D13" i="252"/>
  <c r="D11" i="252"/>
  <c r="E11" i="252"/>
  <c r="F11" i="252"/>
  <c r="G11" i="252"/>
  <c r="H11" i="252"/>
  <c r="I11" i="252"/>
  <c r="J11" i="252"/>
  <c r="K11" i="252"/>
  <c r="L11" i="252"/>
  <c r="M11" i="252"/>
  <c r="N11" i="252"/>
  <c r="O11" i="252"/>
  <c r="D16" i="228"/>
  <c r="D14" i="228"/>
  <c r="D10" i="228"/>
  <c r="D12" i="228"/>
  <c r="M39" i="252" l="1"/>
  <c r="L39" i="252"/>
  <c r="K39" i="252"/>
  <c r="O39" i="252" l="1"/>
  <c r="N39" i="252"/>
  <c r="J39" i="252"/>
  <c r="I39" i="252"/>
  <c r="H39" i="252" l="1"/>
  <c r="G39" i="252"/>
  <c r="F39" i="252"/>
  <c r="E39" i="252"/>
  <c r="D114" i="228" l="1"/>
  <c r="D104" i="228"/>
  <c r="D102" i="228"/>
  <c r="D100" i="228"/>
  <c r="F98" i="228"/>
  <c r="E98" i="228"/>
  <c r="D98" i="228"/>
  <c r="F96" i="228"/>
  <c r="E96" i="228"/>
  <c r="D96" i="228"/>
  <c r="D94" i="228"/>
  <c r="D92" i="228"/>
  <c r="F86" i="228"/>
  <c r="E86" i="228"/>
  <c r="D86" i="228"/>
  <c r="F84" i="228"/>
  <c r="E84" i="228"/>
  <c r="D84" i="228"/>
  <c r="F82" i="228"/>
  <c r="E82" i="228"/>
  <c r="D82" i="228"/>
  <c r="F80" i="228"/>
  <c r="E80" i="228"/>
  <c r="D80" i="228"/>
  <c r="D72" i="228"/>
  <c r="D70" i="228"/>
  <c r="D68" i="228"/>
  <c r="D66" i="228"/>
  <c r="F64" i="228"/>
  <c r="E64" i="228"/>
  <c r="D64" i="228"/>
  <c r="F62" i="228"/>
  <c r="E62" i="228"/>
  <c r="D62" i="228"/>
  <c r="F60" i="228"/>
  <c r="E60" i="228"/>
  <c r="D60" i="228"/>
  <c r="F58" i="228"/>
  <c r="E58" i="228"/>
  <c r="D58" i="228"/>
  <c r="F56" i="228"/>
  <c r="E56" i="228"/>
  <c r="D56" i="228"/>
  <c r="F54" i="228"/>
  <c r="E54" i="228"/>
  <c r="D54" i="228"/>
  <c r="F52" i="228"/>
  <c r="E52" i="228"/>
  <c r="D52" i="228"/>
  <c r="F50" i="228"/>
  <c r="E50" i="228"/>
  <c r="D50" i="228"/>
  <c r="F48" i="228"/>
  <c r="E48" i="228"/>
  <c r="D48" i="228"/>
  <c r="F46" i="228"/>
  <c r="E46" i="228"/>
  <c r="D46" i="228"/>
  <c r="F44" i="228"/>
  <c r="E44" i="228"/>
  <c r="D44" i="228"/>
  <c r="F42" i="228"/>
  <c r="E42" i="228"/>
  <c r="D42" i="228"/>
  <c r="F40" i="228"/>
  <c r="E40" i="228"/>
  <c r="D40" i="228"/>
  <c r="F38" i="228"/>
  <c r="E38" i="228"/>
  <c r="D38" i="228"/>
  <c r="F36" i="228"/>
  <c r="E36" i="228"/>
  <c r="D36" i="228"/>
  <c r="F34" i="228"/>
  <c r="E34" i="228"/>
  <c r="D34" i="228"/>
  <c r="F32" i="228"/>
  <c r="E32" i="228"/>
  <c r="D32" i="228"/>
  <c r="F30" i="228"/>
  <c r="E30" i="228"/>
  <c r="D30" i="228"/>
  <c r="F28" i="228"/>
  <c r="E28" i="228"/>
  <c r="D28" i="228"/>
  <c r="F26" i="228"/>
  <c r="E26" i="228"/>
  <c r="D26" i="228"/>
  <c r="F24" i="228"/>
  <c r="E24" i="228"/>
  <c r="D24" i="228"/>
  <c r="F22" i="228"/>
  <c r="E22" i="228"/>
  <c r="D22" i="228"/>
  <c r="F20" i="228"/>
  <c r="E20" i="228"/>
  <c r="D20" i="228"/>
  <c r="F18" i="228"/>
  <c r="E18" i="228"/>
  <c r="D18" i="228"/>
  <c r="F16" i="228"/>
  <c r="E16" i="228"/>
  <c r="F14" i="228"/>
  <c r="E14" i="228"/>
  <c r="F12" i="228"/>
  <c r="E12" i="228"/>
  <c r="F10" i="228"/>
  <c r="E10" i="228"/>
</calcChain>
</file>

<file path=xl/sharedStrings.xml><?xml version="1.0" encoding="utf-8"?>
<sst xmlns="http://schemas.openxmlformats.org/spreadsheetml/2006/main" count="881" uniqueCount="245">
  <si>
    <t>●調査地域</t>
  </si>
  <si>
    <t>●調査方法</t>
  </si>
  <si>
    <t>●調査標本数</t>
  </si>
  <si>
    <t>●調査対象</t>
    <rPh sb="1" eb="3">
      <t>チョウサ</t>
    </rPh>
    <rPh sb="3" eb="5">
      <t>タイショウシャ</t>
    </rPh>
    <phoneticPr fontId="11"/>
  </si>
  <si>
    <t>◆調査概要</t>
    <rPh sb="1" eb="3">
      <t>チョウサ</t>
    </rPh>
    <rPh sb="3" eb="5">
      <t>ガイヨウ</t>
    </rPh>
    <phoneticPr fontId="4"/>
  </si>
  <si>
    <t>●調査日時</t>
    <rPh sb="3" eb="5">
      <t>ニチジ</t>
    </rPh>
    <phoneticPr fontId="11"/>
  </si>
  <si>
    <t>対象者全体</t>
    <rPh sb="0" eb="3">
      <t>タイショウシャ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</si>
  <si>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</si>
  <si>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</si>
  <si>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N=</t>
  </si>
  <si>
    <t>上段：実数/下段：％</t>
    <rPh sb="0" eb="2">
      <t>ジョウダン</t>
    </rPh>
    <rPh sb="3" eb="5">
      <t>ジッスウ</t>
    </rPh>
    <rPh sb="6" eb="8">
      <t>ゲダン</t>
    </rPh>
    <phoneticPr fontId="4"/>
  </si>
  <si>
    <t>無回答</t>
  </si>
  <si>
    <t>無回答</t>
    <rPh sb="0" eb="3">
      <t>ムカイトウ</t>
    </rPh>
    <phoneticPr fontId="4"/>
  </si>
  <si>
    <t>30～39歳</t>
  </si>
  <si>
    <t>40～49歳</t>
  </si>
  <si>
    <t>50～59歳</t>
  </si>
  <si>
    <t>60～69歳</t>
  </si>
  <si>
    <t>F1.性別</t>
    <rPh sb="3" eb="5">
      <t>セイベツ</t>
    </rPh>
    <phoneticPr fontId="4"/>
  </si>
  <si>
    <t>F2.年齢</t>
    <rPh sb="3" eb="5">
      <t>ネンレイ</t>
    </rPh>
    <phoneticPr fontId="4"/>
  </si>
  <si>
    <t>F3.居住区</t>
    <rPh sb="3" eb="6">
      <t>キョジュウク</t>
    </rPh>
    <phoneticPr fontId="4"/>
  </si>
  <si>
    <t>中央区</t>
  </si>
  <si>
    <t>北区</t>
  </si>
  <si>
    <t>東区</t>
  </si>
  <si>
    <t>白石区</t>
  </si>
  <si>
    <t>厚別区</t>
  </si>
  <si>
    <t>豊平区</t>
  </si>
  <si>
    <t>清田区</t>
  </si>
  <si>
    <t>南区</t>
  </si>
  <si>
    <t>西区</t>
  </si>
  <si>
    <t>手稲区</t>
  </si>
  <si>
    <t>札幌市内</t>
    <rPh sb="0" eb="4">
      <t>サッポロシナイ</t>
    </rPh>
    <phoneticPr fontId="11"/>
  </si>
  <si>
    <t>住民基本台帳から等間隔無作為抽出</t>
    <rPh sb="0" eb="2">
      <t>ジュウミン</t>
    </rPh>
    <rPh sb="2" eb="4">
      <t>キホン</t>
    </rPh>
    <rPh sb="4" eb="6">
      <t>ダイチョウ</t>
    </rPh>
    <rPh sb="8" eb="11">
      <t>トウカンカク</t>
    </rPh>
    <rPh sb="11" eb="14">
      <t>ムサクイ</t>
    </rPh>
    <rPh sb="14" eb="16">
      <t>チュウシュツ</t>
    </rPh>
    <phoneticPr fontId="12"/>
  </si>
  <si>
    <t>郵送調査</t>
    <rPh sb="0" eb="2">
      <t>ユウソウ</t>
    </rPh>
    <rPh sb="2" eb="4">
      <t>チョウサ</t>
    </rPh>
    <phoneticPr fontId="11"/>
  </si>
  <si>
    <t>発送</t>
    <rPh sb="0" eb="2">
      <t>ハッソウ</t>
    </rPh>
    <phoneticPr fontId="11"/>
  </si>
  <si>
    <t>回収</t>
    <rPh sb="0" eb="2">
      <t>カイシュウ</t>
    </rPh>
    <phoneticPr fontId="11"/>
  </si>
  <si>
    <t>有効回収</t>
    <rPh sb="0" eb="2">
      <t>ユウコウ</t>
    </rPh>
    <rPh sb="2" eb="4">
      <t>カイシュウ</t>
    </rPh>
    <phoneticPr fontId="11"/>
  </si>
  <si>
    <t>件数</t>
    <rPh sb="0" eb="2">
      <t>ケンスウ</t>
    </rPh>
    <phoneticPr fontId="11"/>
  </si>
  <si>
    <t>率（％）</t>
    <rPh sb="0" eb="1">
      <t>リツ</t>
    </rPh>
    <phoneticPr fontId="11"/>
  </si>
  <si>
    <t>●設問数</t>
    <rPh sb="1" eb="3">
      <t>セツモン</t>
    </rPh>
    <rPh sb="3" eb="4">
      <t>スウ</t>
    </rPh>
    <phoneticPr fontId="11"/>
  </si>
  <si>
    <t>●調査票発送日</t>
    <rPh sb="1" eb="4">
      <t>チョウサヒョウ</t>
    </rPh>
    <rPh sb="4" eb="6">
      <t>ハッソウ</t>
    </rPh>
    <rPh sb="6" eb="7">
      <t>ビ</t>
    </rPh>
    <phoneticPr fontId="11"/>
  </si>
  <si>
    <t>F4.職業</t>
    <rPh sb="3" eb="5">
      <t>ショクギョウ</t>
    </rPh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</si>
  <si>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</si>
  <si>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</si>
  <si>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</si>
  <si>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</si>
  <si>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</si>
  <si>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</si>
  <si>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</si>
  <si>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</si>
  <si>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</si>
  <si>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</si>
  <si>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</si>
  <si>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</si>
  <si>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満18歳以上の男女　5,000人</t>
    <rPh sb="0" eb="1">
      <t>マン</t>
    </rPh>
    <rPh sb="3" eb="4">
      <t>サイ</t>
    </rPh>
    <rPh sb="4" eb="6">
      <t>イジョウ</t>
    </rPh>
    <rPh sb="7" eb="9">
      <t>ダンジョ</t>
    </rPh>
    <rPh sb="15" eb="16">
      <t>ニン</t>
    </rPh>
    <phoneticPr fontId="12"/>
  </si>
  <si>
    <t>会社員</t>
    <phoneticPr fontId="4"/>
  </si>
  <si>
    <t>クロス集計表②　フェース×各テーマ</t>
    <rPh sb="3" eb="6">
      <t>シュウケイヒョウ</t>
    </rPh>
    <rPh sb="13" eb="14">
      <t>カク</t>
    </rPh>
    <phoneticPr fontId="0"/>
  </si>
  <si>
    <t>29歳以下</t>
    <rPh sb="2" eb="3">
      <t>サイ</t>
    </rPh>
    <rPh sb="3" eb="5">
      <t>イカ</t>
    </rPh>
    <phoneticPr fontId="4"/>
  </si>
  <si>
    <t>70歳以上</t>
    <rPh sb="2" eb="5">
      <t>サイイジョウ</t>
    </rPh>
    <phoneticPr fontId="4"/>
  </si>
  <si>
    <t>『令和元年度第３回　市民意識調査』</t>
    <rPh sb="1" eb="3">
      <t>レイワ</t>
    </rPh>
    <rPh sb="3" eb="5">
      <t>ガンネン</t>
    </rPh>
    <rPh sb="4" eb="6">
      <t>ネンド</t>
    </rPh>
    <rPh sb="6" eb="7">
      <t>ダイ</t>
    </rPh>
    <rPh sb="8" eb="9">
      <t>カイ</t>
    </rPh>
    <rPh sb="10" eb="12">
      <t>シミン</t>
    </rPh>
    <rPh sb="12" eb="14">
      <t>イシキ</t>
    </rPh>
    <rPh sb="14" eb="16">
      <t>チョウサ</t>
    </rPh>
    <phoneticPr fontId="0"/>
  </si>
  <si>
    <t>その他</t>
    <rPh sb="2" eb="3">
      <t>タ</t>
    </rPh>
    <phoneticPr fontId="3"/>
  </si>
  <si>
    <t>無回答</t>
    <rPh sb="0" eb="3">
      <t>ムカイトウ</t>
    </rPh>
    <phoneticPr fontId="3"/>
  </si>
  <si>
    <t>F5.同居家族</t>
    <rPh sb="3" eb="5">
      <t>ドウキョ</t>
    </rPh>
    <rPh sb="5" eb="7">
      <t>カゾク</t>
    </rPh>
    <phoneticPr fontId="4"/>
  </si>
  <si>
    <t>配偶者</t>
    <rPh sb="0" eb="3">
      <t>ハイグウシャ</t>
    </rPh>
    <phoneticPr fontId="3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</si>
  <si>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</si>
  <si>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</si>
  <si>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</si>
  <si>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札幌生まれ</t>
    <rPh sb="0" eb="2">
      <t>サッポロ</t>
    </rPh>
    <rPh sb="2" eb="3">
      <t>ウ</t>
    </rPh>
    <phoneticPr fontId="4"/>
  </si>
  <si>
    <t>札幌以外</t>
    <rPh sb="0" eb="2">
      <t>サッポロ</t>
    </rPh>
    <rPh sb="2" eb="4">
      <t>イガイ</t>
    </rPh>
    <phoneticPr fontId="4"/>
  </si>
  <si>
    <t>1年未満</t>
    <rPh sb="1" eb="2">
      <t>ネン</t>
    </rPh>
    <rPh sb="2" eb="4">
      <t>ミマン</t>
    </rPh>
    <phoneticPr fontId="4"/>
  </si>
  <si>
    <t>1年以上～ 3年未満</t>
    <rPh sb="1" eb="4">
      <t>ネンイジョウ</t>
    </rPh>
    <rPh sb="7" eb="8">
      <t>ネン</t>
    </rPh>
    <rPh sb="8" eb="10">
      <t>ミマン</t>
    </rPh>
    <phoneticPr fontId="4"/>
  </si>
  <si>
    <t>3年以上～ 5年未満</t>
    <phoneticPr fontId="4"/>
  </si>
  <si>
    <t>5年以上～10年未満</t>
    <rPh sb="1" eb="4">
      <t>ネンイジョウ</t>
    </rPh>
    <rPh sb="7" eb="8">
      <t>ネン</t>
    </rPh>
    <rPh sb="8" eb="10">
      <t>ミマン</t>
    </rPh>
    <phoneticPr fontId="4"/>
  </si>
  <si>
    <t>10年以上～20年未満</t>
    <phoneticPr fontId="4"/>
  </si>
  <si>
    <t>20年以上～30年未満</t>
    <rPh sb="2" eb="5">
      <t>ネンイジョウ</t>
    </rPh>
    <rPh sb="8" eb="9">
      <t>ネン</t>
    </rPh>
    <rPh sb="9" eb="11">
      <t>ミマン</t>
    </rPh>
    <phoneticPr fontId="4"/>
  </si>
  <si>
    <t>30年以上</t>
    <phoneticPr fontId="4"/>
  </si>
  <si>
    <t>新聞</t>
    <rPh sb="0" eb="2">
      <t>シンブン</t>
    </rPh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</si>
  <si>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</si>
  <si>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</si>
  <si>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</si>
  <si>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</si>
  <si>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広報さっぽろ</t>
    <rPh sb="0" eb="2">
      <t>コウホウ</t>
    </rPh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</si>
  <si>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</si>
  <si>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</si>
  <si>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</si>
  <si>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</si>
  <si>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無回答</t>
    <rPh sb="0" eb="3">
      <t>ム</t>
    </rPh>
    <phoneticPr fontId="4"/>
  </si>
  <si>
    <t>F6.出生地</t>
    <rPh sb="3" eb="6">
      <t>シュッセイチ</t>
    </rPh>
    <phoneticPr fontId="4"/>
  </si>
  <si>
    <t>F7.居住年数</t>
    <rPh sb="3" eb="5">
      <t>キョジュウ</t>
    </rPh>
    <rPh sb="5" eb="7">
      <t>ネンスウ</t>
    </rPh>
    <phoneticPr fontId="4"/>
  </si>
  <si>
    <t>F8.現在地居住年数</t>
    <rPh sb="3" eb="6">
      <t>ゲンザイチ</t>
    </rPh>
    <rPh sb="6" eb="8">
      <t>キョジュウ</t>
    </rPh>
    <rPh sb="8" eb="10">
      <t>ネンスウ</t>
    </rPh>
    <phoneticPr fontId="4"/>
  </si>
  <si>
    <t>F9.市政情報入手手段</t>
    <rPh sb="3" eb="5">
      <t>シセイ</t>
    </rPh>
    <rPh sb="5" eb="7">
      <t>ジョウホウ</t>
    </rPh>
    <rPh sb="7" eb="9">
      <t>ニュウシュ</t>
    </rPh>
    <rPh sb="9" eb="11">
      <t>シュダン</t>
    </rPh>
    <phoneticPr fontId="4"/>
  </si>
  <si>
    <t>その他</t>
  </si>
  <si>
    <t>知らなかった</t>
    <rPh sb="0" eb="1">
      <t>シ</t>
    </rPh>
    <phoneticPr fontId="3"/>
  </si>
  <si>
    <t>知っていた</t>
    <rPh sb="0" eb="1">
      <t>シ</t>
    </rPh>
    <phoneticPr fontId="3"/>
  </si>
  <si>
    <t>テーマ6　シティプロモートの推進について</t>
    <phoneticPr fontId="4"/>
  </si>
  <si>
    <t>問15　あなたは、「笑顔になれる街」札幌をイメージした「サッポロスマイルロゴ」を見たことがありますか。</t>
    <rPh sb="0" eb="1">
      <t>トイ</t>
    </rPh>
    <phoneticPr fontId="3"/>
  </si>
  <si>
    <t>あてはまるものに○をつけてください。(SA)</t>
  </si>
  <si>
    <t>見たことがある</t>
    <rPh sb="0" eb="1">
      <t>ミ</t>
    </rPh>
    <phoneticPr fontId="3"/>
  </si>
  <si>
    <t>見たことがない</t>
    <rPh sb="0" eb="1">
      <t>ミ</t>
    </rPh>
    <phoneticPr fontId="3"/>
  </si>
  <si>
    <t>≪問15で「１　見たことがある」と答えた方にお聞きします。≫</t>
    <rPh sb="1" eb="2">
      <t>トイ</t>
    </rPh>
    <phoneticPr fontId="3"/>
  </si>
  <si>
    <t>問15-1　「サッポロスマイルロゴ」は以下のようなものに使われています。あなたが見たことのあるものにいくつでも</t>
  </si>
  <si>
    <t>○をつけてください。(MA)</t>
  </si>
  <si>
    <t>札幌市のチラシ・パンフレット・封筒など</t>
  </si>
  <si>
    <t>市役所や区役所など公共施設</t>
  </si>
  <si>
    <t>民間企業の施設、商品やサービスなど</t>
  </si>
  <si>
    <t>地下鉄、バスなど公共交通機関</t>
  </si>
  <si>
    <t>札幌ドームのフェンスや観客席など</t>
  </si>
  <si>
    <t>家庭用指定ごみ袋</t>
  </si>
  <si>
    <t>敬老優待乗車証（敬老パス）</t>
  </si>
  <si>
    <t>大通公園の花壇や札幌駅のモニュメント</t>
  </si>
  <si>
    <t>ホームページやＳＮＳなど</t>
  </si>
  <si>
    <t>バッジなどのサッポロスマイルグッズ</t>
  </si>
  <si>
    <t>≪引き続き、問15で「１　見たことがある」と答えた方にお聞きします。≫</t>
    <rPh sb="1" eb="2">
      <t>ヒ</t>
    </rPh>
    <rPh sb="3" eb="4">
      <t>ツヅ</t>
    </rPh>
    <rPh sb="6" eb="7">
      <t>トイ</t>
    </rPh>
    <rPh sb="13" eb="14">
      <t>ミ</t>
    </rPh>
    <rPh sb="22" eb="23">
      <t>コタ</t>
    </rPh>
    <rPh sb="25" eb="26">
      <t>カタ</t>
    </rPh>
    <rPh sb="28" eb="29">
      <t>キ</t>
    </rPh>
    <phoneticPr fontId="3"/>
  </si>
  <si>
    <t>問15-2　あなたは、「サッポロスマイルロゴ（SAPP‿RO）」は、アルファベット表記の「P」と「R」の間の「O」　を「 ‿ 」に変えて笑顔を表現したもので、市民だけではなく、札幌を訪れる人も「笑顔になれる街」という意味が込められていることを知っていましたか。あてはまるものに○をつけてください。(SA)</t>
    <phoneticPr fontId="4"/>
  </si>
  <si>
    <t>全道各地から集まるおいしい食べ物</t>
  </si>
  <si>
    <t>はっきりとした四季や冷涼な気候</t>
  </si>
  <si>
    <t>スキーやスノーボードをはじめとする冬のスポーツ文化</t>
  </si>
  <si>
    <t>都市でありながら豊かな自然を満喫できる自然環境</t>
  </si>
  <si>
    <t>充実した公共交通機関や多彩な商業施設など、快適な生活を楽しむことができる都市環境</t>
  </si>
  <si>
    <t>四季折々一年を通して開催されるさまざまなイベント</t>
  </si>
  <si>
    <t>野球やサッカーなどのスポーツ観戦、クラッシックなどの音楽鑑賞や観劇など多彩な娯楽</t>
  </si>
  <si>
    <t>漠然と魅力を感じるが、具体的には思いつかない</t>
  </si>
  <si>
    <t>≪問16で「1」から「9」のうち、1つでも○をつけた方にお聞きします。≫</t>
    <phoneticPr fontId="3"/>
  </si>
  <si>
    <t>問16　あなたは、札幌市のどのような部分に魅力を感じていますか。あてはまるものにいくつでも○をつけてください。(MA)</t>
    <rPh sb="0" eb="1">
      <t>トイ</t>
    </rPh>
    <phoneticPr fontId="3"/>
  </si>
  <si>
    <t>問16-1　あなたは、おいしい食べ物や豊かな自然、四季折々のイベントなどの札幌の魅力に関して、知人・友人などに伝えたり、広めたりしたいと思いますか。あてはまるものに○をつけてください。(SA)</t>
    <phoneticPr fontId="4"/>
  </si>
  <si>
    <t>そう思う</t>
  </si>
  <si>
    <t>どちらかといえば、そう思う</t>
  </si>
  <si>
    <t>どちらかといえば、そう思わない</t>
  </si>
  <si>
    <t>そう思わない</t>
  </si>
  <si>
    <t>わからない</t>
  </si>
  <si>
    <t>≪問16-1で「1　そう思う」または「2　どちらかといえば、そう思う」と答えた方にお聞きします。≫</t>
    <rPh sb="1" eb="2">
      <t>モン</t>
    </rPh>
    <rPh sb="12" eb="13">
      <t>オモ</t>
    </rPh>
    <rPh sb="32" eb="33">
      <t>オモ</t>
    </rPh>
    <rPh sb="36" eb="37">
      <t>コタ</t>
    </rPh>
    <rPh sb="39" eb="40">
      <t>カタ</t>
    </rPh>
    <rPh sb="42" eb="43">
      <t>キ</t>
    </rPh>
    <phoneticPr fontId="3"/>
  </si>
  <si>
    <t>問16-2　あなたは、どのような手段を使って札幌の魅力を他の人に伝えたり、広めたりしようと思いますか。
あてはまるものにいくつでも○をつけてください。(MA)</t>
    <phoneticPr fontId="4"/>
  </si>
  <si>
    <t>直接口頭</t>
  </si>
  <si>
    <t>ＳＮＳ</t>
  </si>
  <si>
    <t>YouTube（ユーチューブ）などの動画配信</t>
  </si>
  <si>
    <t>ブログやホームページなど</t>
  </si>
  <si>
    <t>年賀状や手紙などの郵便物</t>
  </si>
  <si>
    <t>電話</t>
  </si>
  <si>
    <t>電子メール</t>
  </si>
  <si>
    <t>≪引き続き、問16-1で「1　そう思う」または「2　どちらかといえば、そう思う」と答えた方にお聞きします。≫</t>
    <phoneticPr fontId="3"/>
  </si>
  <si>
    <t>問16-3　あなたが、実際に札幌の魅力を他の人に伝えたり、広めたりしようとする際に必要と思うことは何ですか。あてはまるものにいくつでも○をつけてください。(MA)</t>
    <phoneticPr fontId="4"/>
  </si>
  <si>
    <t>地元ならではの魅力をもっと知ること</t>
  </si>
  <si>
    <t>札幌の魅力を実際に体験すること</t>
  </si>
  <si>
    <t>札幌の歴史や地元ならではの文化や習慣などの知識を深めること</t>
  </si>
  <si>
    <t>ＳＮＳなど最新の情報発信の方法を知ること</t>
  </si>
  <si>
    <t>魅力を的確に伝えるためのきれいな写真・映像の撮影方法を知ること</t>
  </si>
  <si>
    <t>札幌市などによる情報発信する場所や機会の提供</t>
  </si>
  <si>
    <t>大規模イベントにおける観光案内などのボランティア参加</t>
  </si>
  <si>
    <t>魅力的な場所やイベントなどをあまり知らないから</t>
  </si>
  <si>
    <t>魅力的な場所やイベントなどを知っているが、実際に行ったことがないから</t>
  </si>
  <si>
    <t>魅力的な場所やイベントなどを知っているが、他の人に知られたくないから</t>
  </si>
  <si>
    <t>魅力的な場所やイベントなどを知っているが、伝えたり、広めたりする時間がないから</t>
  </si>
  <si>
    <t>魅力を伝える相手がいないから</t>
  </si>
  <si>
    <t>魅力を伝えたり、広めたりする方法が分からないから</t>
  </si>
  <si>
    <t>特にない</t>
    <rPh sb="0" eb="1">
      <t>トク</t>
    </rPh>
    <phoneticPr fontId="3"/>
  </si>
  <si>
    <t>問17　あなたは、札幌以外の街を訪れる際、どのような手段を使って最新手段を入手していますか。</t>
    <rPh sb="11" eb="13">
      <t>イガイ</t>
    </rPh>
    <rPh sb="14" eb="15">
      <t>マチ</t>
    </rPh>
    <rPh sb="16" eb="17">
      <t>オトズ</t>
    </rPh>
    <rPh sb="19" eb="20">
      <t>サイ</t>
    </rPh>
    <rPh sb="26" eb="28">
      <t>シュダン</t>
    </rPh>
    <rPh sb="29" eb="30">
      <t>ツカ</t>
    </rPh>
    <rPh sb="32" eb="34">
      <t>サイシン</t>
    </rPh>
    <rPh sb="34" eb="36">
      <t>シュダン</t>
    </rPh>
    <rPh sb="37" eb="39">
      <t>ニュウシュ</t>
    </rPh>
    <phoneticPr fontId="3"/>
  </si>
  <si>
    <t>あてはまるものにいくつでも○をつけてください。(MA)</t>
  </si>
  <si>
    <t>テレビやラジオなどの番組</t>
  </si>
  <si>
    <t>新聞</t>
    <rPh sb="0" eb="2">
      <t>シンブン</t>
    </rPh>
    <phoneticPr fontId="3"/>
  </si>
  <si>
    <t xml:space="preserve">旅行情報誌などの雑誌 </t>
  </si>
  <si>
    <t>YouTube（ユーチューブ）などの配信動画</t>
  </si>
  <si>
    <t>家族や友人、知人などからの情報</t>
  </si>
  <si>
    <t>入手していない</t>
    <rPh sb="0" eb="2">
      <t>ニュウシュ</t>
    </rPh>
    <phoneticPr fontId="3"/>
  </si>
  <si>
    <t>それ以外</t>
    <rPh sb="2" eb="4">
      <t>イガイ</t>
    </rPh>
    <phoneticPr fontId="4"/>
  </si>
  <si>
    <t>いない</t>
    <phoneticPr fontId="4"/>
  </si>
  <si>
    <t>テーマ6　シティプロモートの推進について</t>
    <phoneticPr fontId="4"/>
  </si>
  <si>
    <t>≪問16-1で「3　どちらかといえば、そう思わない」または「4　そう思わない」と答えた方にお聞きします。≫</t>
    <phoneticPr fontId="3"/>
  </si>
  <si>
    <t>問16-4　あなたが、札幌の魅力を他の人に伝えたり、広めたりしようと思わない理由は何ですか。あてはまるものにいくつでも○をつけてください。(MA)</t>
    <phoneticPr fontId="4"/>
  </si>
  <si>
    <t>会社員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</si>
  <si>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</si>
  <si>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</si>
  <si>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</si>
  <si>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</si>
  <si>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</si>
  <si>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</si>
  <si>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その他</t>
    <phoneticPr fontId="4"/>
  </si>
  <si>
    <t>その他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</si>
  <si>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</si>
  <si>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</si>
  <si>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</si>
  <si>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</si>
  <si>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</si>
  <si>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</si>
  <si>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</si>
  <si>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</si>
  <si>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上記「1」～「8」以外の方</t>
    <rPh sb="0" eb="2">
      <t>ジョウキ</t>
    </rPh>
    <rPh sb="9" eb="11">
      <t>イガイ</t>
    </rPh>
    <rPh sb="12" eb="13">
      <t>カタ</t>
    </rPh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</si>
  <si>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</si>
  <si>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</si>
  <si>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</si>
  <si>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</si>
  <si>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テレビ</t>
    <phoneticPr fontId="4"/>
  </si>
  <si>
    <t>ラジオ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</si>
  <si>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</si>
  <si>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</si>
  <si>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</si>
  <si>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</si>
  <si>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</si>
  <si>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特に情報を得ていない</t>
    <phoneticPr fontId="4"/>
  </si>
  <si>
    <t>≪皆さまにお聞きします。≫</t>
    <phoneticPr fontId="3"/>
  </si>
  <si>
    <t>会社員</t>
    <phoneticPr fontId="4"/>
  </si>
  <si>
    <t>大学（院）・専門学校生</t>
    <phoneticPr fontId="4"/>
  </si>
  <si>
    <t>６５歳以上の高齢者</t>
    <phoneticPr fontId="4"/>
  </si>
  <si>
    <t>いない</t>
    <phoneticPr fontId="4"/>
  </si>
  <si>
    <t>無回答</t>
    <phoneticPr fontId="4"/>
  </si>
  <si>
    <t>10年以上～20年未満</t>
    <phoneticPr fontId="4"/>
  </si>
  <si>
    <t>30年以上</t>
    <phoneticPr fontId="4"/>
  </si>
  <si>
    <t>3年以上～ 5年未満</t>
    <phoneticPr fontId="4"/>
  </si>
  <si>
    <t>30年以上</t>
    <phoneticPr fontId="4"/>
  </si>
  <si>
    <t>インターネット</t>
    <phoneticPr fontId="4"/>
  </si>
  <si>
    <t>ＳＮＳ</t>
    <phoneticPr fontId="4"/>
  </si>
  <si>
    <t>パンフレットやチラシなど</t>
    <phoneticPr fontId="4"/>
  </si>
  <si>
    <t>町内会の回覧板</t>
    <phoneticPr fontId="4"/>
  </si>
  <si>
    <t>家族や友人、知人</t>
    <phoneticPr fontId="4"/>
  </si>
  <si>
    <t>その他</t>
    <phoneticPr fontId="4"/>
  </si>
  <si>
    <t>特に情報を得ていない</t>
    <phoneticPr fontId="4"/>
  </si>
  <si>
    <t>札幌に魅力があると思わない</t>
    <phoneticPr fontId="4"/>
  </si>
  <si>
    <t>公務員</t>
    <phoneticPr fontId="4"/>
  </si>
  <si>
    <t>自営業</t>
    <phoneticPr fontId="4"/>
  </si>
  <si>
    <t>パート・アルバイト</t>
    <phoneticPr fontId="4"/>
  </si>
  <si>
    <t>主婦・主夫</t>
    <phoneticPr fontId="4"/>
  </si>
  <si>
    <t>学生</t>
    <phoneticPr fontId="4"/>
  </si>
  <si>
    <t>無職</t>
    <phoneticPr fontId="4"/>
  </si>
  <si>
    <t>無回答</t>
    <phoneticPr fontId="4"/>
  </si>
  <si>
    <t>乳幼児（０～２歳程度）</t>
    <phoneticPr fontId="4"/>
  </si>
  <si>
    <t>就学前児童（３～５歳程度）</t>
    <phoneticPr fontId="4"/>
  </si>
  <si>
    <t>小学生（６～１２歳程度）</t>
    <phoneticPr fontId="4"/>
  </si>
  <si>
    <t>中学生（１３～１５歳程度）</t>
    <phoneticPr fontId="4"/>
  </si>
  <si>
    <t>高校生（１６～１８歳程度）</t>
    <phoneticPr fontId="4"/>
  </si>
  <si>
    <t>大学（院）・専門学校生</t>
    <phoneticPr fontId="4"/>
  </si>
  <si>
    <t>６５歳以上の高齢者</t>
    <phoneticPr fontId="4"/>
  </si>
  <si>
    <t>いない</t>
    <phoneticPr fontId="4"/>
  </si>
  <si>
    <t>3年以上～ 5年未満</t>
    <phoneticPr fontId="4"/>
  </si>
  <si>
    <t>10年以上～20年未満</t>
    <phoneticPr fontId="4"/>
  </si>
  <si>
    <t>30年以上</t>
    <phoneticPr fontId="4"/>
  </si>
  <si>
    <t>30年以上</t>
    <phoneticPr fontId="4"/>
  </si>
  <si>
    <t>無回答</t>
    <phoneticPr fontId="4"/>
  </si>
  <si>
    <t>テレビ</t>
    <phoneticPr fontId="4"/>
  </si>
  <si>
    <t>ラジオ</t>
    <phoneticPr fontId="4"/>
  </si>
  <si>
    <t>その他</t>
    <phoneticPr fontId="4"/>
  </si>
  <si>
    <t>特に情報を得ていない</t>
    <phoneticPr fontId="4"/>
  </si>
  <si>
    <t>＜2019年10月11日（金）～2019年10月25日（金）＞</t>
    <phoneticPr fontId="0"/>
  </si>
  <si>
    <t>2019年10月10日（木）</t>
    <rPh sb="4" eb="5">
      <t>ネン</t>
    </rPh>
    <rPh sb="7" eb="8">
      <t>ガツ</t>
    </rPh>
    <rPh sb="10" eb="11">
      <t>ニチ</t>
    </rPh>
    <rPh sb="12" eb="13">
      <t>モク</t>
    </rPh>
    <phoneticPr fontId="30"/>
  </si>
  <si>
    <t>●標本抽出</t>
    <phoneticPr fontId="11"/>
  </si>
  <si>
    <t>主設問17問、補助設問23問、フェース9問</t>
    <rPh sb="0" eb="1">
      <t>シュ</t>
    </rPh>
    <rPh sb="1" eb="3">
      <t>セツモン</t>
    </rPh>
    <rPh sb="5" eb="6">
      <t>モン</t>
    </rPh>
    <rPh sb="7" eb="9">
      <t>ホジョ</t>
    </rPh>
    <rPh sb="9" eb="11">
      <t>セツモン</t>
    </rPh>
    <rPh sb="13" eb="14">
      <t>モン</t>
    </rPh>
    <rPh sb="20" eb="21">
      <t>モン</t>
    </rPh>
    <phoneticPr fontId="30"/>
  </si>
  <si>
    <t>2019年10月11日（金）～2019年10月25日（金）</t>
    <phoneticPr fontId="30"/>
  </si>
  <si>
    <t>下記を参照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</si>
</sst>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=0]&quot;-&quot;;[&lt;&gt;0]0.0;General"/>
    <numFmt numFmtId="177" formatCode="[=0]&quot;-&quot;;[&lt;&gt;0]0;General"/>
    <numFmt numFmtId="178" formatCode="0_);[Red]\(0\)"/>
  </numFmts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i/>
      <sz val="10"/>
      <name val="明朝"/>
      <family val="1"/>
      <charset val="128"/>
    </font>
    <font>
      <sz val="10"/>
      <name val="明朝"/>
      <family val="1"/>
      <charset val="128"/>
    </font>
    <font>
      <i/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color indexed="9"/>
      <name val="HGP創英角ｺﾞｼｯｸUB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6"/>
      <name val="HGP創英角ｺﾞｼｯｸUB"/>
      <family val="3"/>
      <charset val="128"/>
    </font>
    <font>
      <i/>
      <sz val="11"/>
      <name val="明朝"/>
      <family val="1"/>
      <charset val="128"/>
    </font>
    <font>
      <i/>
      <sz val="12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8"/>
      <name val="ＭＳ ゴシック"/>
      <family val="3"/>
      <charset val="128"/>
    </font>
    <font>
      <sz val="8"/>
      <color indexed="9"/>
      <name val="HGP創英角ｺﾞｼｯｸUB"/>
      <family val="3"/>
      <charset val="128"/>
    </font>
    <font>
      <u/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1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8" fillId="0" borderId="0">
      <alignment vertical="center"/>
    </xf>
    <xf numFmtId="0" fontId="3" fillId="0" borderId="0">
      <alignment vertical="center"/>
    </xf>
    <xf numFmtId="0" fontId="9" fillId="0" borderId="0"/>
    <xf numFmtId="38" fontId="3" fillId="0" borderId="0" applyFont="0" applyFill="0" applyBorder="0" applyAlignment="0" applyProtection="0">
      <alignment vertical="center"/>
    </xf>
    <xf numFmtId="0" fontId="31" fillId="0" borderId="0"/>
    <xf numFmtId="0" fontId="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</cellStyleXfs>
  <cellXfs count="1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3"/>
    <xf numFmtId="0" fontId="14" fillId="0" borderId="0" xfId="1" applyFont="1">
      <alignment vertical="center"/>
    </xf>
    <xf numFmtId="0" fontId="16" fillId="0" borderId="0" xfId="1" applyFont="1">
      <alignment vertical="center"/>
    </xf>
    <xf numFmtId="0" fontId="12" fillId="0" borderId="0" xfId="3" applyFont="1" applyAlignment="1">
      <alignment horizontal="centerContinuous" vertical="center"/>
    </xf>
    <xf numFmtId="0" fontId="13" fillId="0" borderId="0" xfId="2" applyFont="1" applyAlignment="1">
      <alignment horizontal="center" vertical="center"/>
    </xf>
    <xf numFmtId="0" fontId="3" fillId="0" borderId="0" xfId="2">
      <alignment vertical="center"/>
    </xf>
    <xf numFmtId="0" fontId="15" fillId="0" borderId="0" xfId="2" applyFont="1">
      <alignment vertical="center"/>
    </xf>
    <xf numFmtId="0" fontId="14" fillId="0" borderId="0" xfId="2" applyFont="1">
      <alignment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9" fillId="0" borderId="0" xfId="1" applyFont="1">
      <alignment vertical="center"/>
    </xf>
    <xf numFmtId="0" fontId="6" fillId="0" borderId="0" xfId="2" applyFont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0" fontId="20" fillId="0" borderId="0" xfId="3" applyFont="1" applyProtection="1">
      <protection locked="0"/>
    </xf>
    <xf numFmtId="0" fontId="3" fillId="0" borderId="0" xfId="2" applyFont="1">
      <alignment vertical="center"/>
    </xf>
    <xf numFmtId="0" fontId="3" fillId="0" borderId="0" xfId="2" applyBorder="1" applyAlignment="1">
      <alignment horizontal="center" vertical="center"/>
    </xf>
    <xf numFmtId="0" fontId="3" fillId="0" borderId="0" xfId="2" applyFont="1" applyAlignment="1">
      <alignment horizontal="distributed"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177" fontId="5" fillId="0" borderId="1" xfId="0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21" fillId="0" borderId="2" xfId="0" applyNumberFormat="1" applyFont="1" applyFill="1" applyBorder="1" applyAlignment="1">
      <alignment vertical="center"/>
    </xf>
    <xf numFmtId="177" fontId="21" fillId="0" borderId="3" xfId="0" applyNumberFormat="1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vertical="center"/>
    </xf>
    <xf numFmtId="176" fontId="21" fillId="0" borderId="7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7" fontId="21" fillId="0" borderId="13" xfId="0" applyNumberFormat="1" applyFont="1" applyFill="1" applyBorder="1" applyAlignment="1">
      <alignment horizontal="right" vertical="center"/>
    </xf>
    <xf numFmtId="177" fontId="21" fillId="0" borderId="10" xfId="0" applyNumberFormat="1" applyFont="1" applyFill="1" applyBorder="1" applyAlignment="1">
      <alignment horizontal="right" vertical="center"/>
    </xf>
    <xf numFmtId="0" fontId="22" fillId="0" borderId="0" xfId="3" applyFont="1" applyAlignment="1">
      <alignment horizontal="centerContinuous" vertical="center"/>
    </xf>
    <xf numFmtId="0" fontId="11" fillId="0" borderId="0" xfId="3" applyFont="1" applyAlignment="1">
      <alignment horizontal="centerContinuous"/>
    </xf>
    <xf numFmtId="0" fontId="11" fillId="0" borderId="0" xfId="3" applyFont="1" applyBorder="1" applyAlignment="1">
      <alignment horizontal="centerContinuous"/>
    </xf>
    <xf numFmtId="0" fontId="7" fillId="0" borderId="0" xfId="3" applyFont="1" applyBorder="1" applyAlignment="1">
      <alignment horizontal="centerContinuous"/>
    </xf>
    <xf numFmtId="56" fontId="11" fillId="0" borderId="0" xfId="3" applyNumberFormat="1" applyFont="1" applyBorder="1" applyAlignment="1">
      <alignment horizontal="centerContinuous"/>
    </xf>
    <xf numFmtId="0" fontId="11" fillId="0" borderId="0" xfId="3" applyFont="1"/>
    <xf numFmtId="0" fontId="9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10" fillId="0" borderId="0" xfId="3" applyFont="1" applyAlignment="1">
      <alignment horizontal="centerContinuous"/>
    </xf>
    <xf numFmtId="0" fontId="23" fillId="0" borderId="0" xfId="3" applyFont="1" applyAlignment="1">
      <alignment horizontal="centerContinuous"/>
    </xf>
    <xf numFmtId="0" fontId="9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24" fillId="0" borderId="0" xfId="3" applyFont="1" applyAlignment="1">
      <alignment horizontal="centerContinuous" vertical="center"/>
    </xf>
    <xf numFmtId="0" fontId="25" fillId="0" borderId="0" xfId="3" applyFont="1" applyBorder="1" applyAlignment="1">
      <alignment horizontal="centerContinuous" vertical="center"/>
    </xf>
    <xf numFmtId="0" fontId="26" fillId="0" borderId="0" xfId="3" applyFont="1"/>
    <xf numFmtId="177" fontId="21" fillId="0" borderId="17" xfId="0" applyNumberFormat="1" applyFont="1" applyFill="1" applyBorder="1" applyAlignment="1">
      <alignment horizontal="right" vertical="center"/>
    </xf>
    <xf numFmtId="176" fontId="21" fillId="2" borderId="18" xfId="0" applyNumberFormat="1" applyFont="1" applyFill="1" applyBorder="1" applyAlignment="1">
      <alignment horizontal="right" vertical="center"/>
    </xf>
    <xf numFmtId="0" fontId="27" fillId="0" borderId="0" xfId="1" applyFont="1">
      <alignment vertical="center"/>
    </xf>
    <xf numFmtId="0" fontId="3" fillId="0" borderId="0" xfId="1" applyFont="1" applyAlignment="1">
      <alignment horizontal="left" vertical="center"/>
    </xf>
    <xf numFmtId="0" fontId="28" fillId="0" borderId="0" xfId="0" applyFont="1" applyFill="1" applyAlignment="1">
      <alignment horizontal="center" vertical="center"/>
    </xf>
    <xf numFmtId="177" fontId="5" fillId="0" borderId="0" xfId="0" applyNumberFormat="1" applyFont="1" applyAlignment="1">
      <alignment horizontal="center" wrapText="1"/>
    </xf>
    <xf numFmtId="0" fontId="17" fillId="0" borderId="0" xfId="2" applyFont="1">
      <alignment vertical="center"/>
    </xf>
    <xf numFmtId="0" fontId="0" fillId="0" borderId="0" xfId="2" applyFont="1">
      <alignment vertical="center"/>
    </xf>
    <xf numFmtId="0" fontId="29" fillId="0" borderId="0" xfId="3" applyFont="1"/>
    <xf numFmtId="177" fontId="21" fillId="0" borderId="0" xfId="0" applyNumberFormat="1" applyFont="1" applyBorder="1" applyAlignment="1">
      <alignment vertical="center"/>
    </xf>
    <xf numFmtId="0" fontId="0" fillId="0" borderId="0" xfId="1" applyFont="1">
      <alignment vertical="center"/>
    </xf>
    <xf numFmtId="0" fontId="0" fillId="0" borderId="22" xfId="0" applyBorder="1"/>
    <xf numFmtId="3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4" borderId="16" xfId="1" applyFont="1" applyFill="1" applyBorder="1" applyAlignment="1">
      <alignment horizontal="center" vertical="center"/>
    </xf>
    <xf numFmtId="0" fontId="0" fillId="4" borderId="16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38" fontId="21" fillId="0" borderId="8" xfId="4" applyFont="1" applyBorder="1" applyAlignment="1">
      <alignment horizontal="right" vertical="center"/>
    </xf>
    <xf numFmtId="38" fontId="21" fillId="0" borderId="9" xfId="4" applyFont="1" applyBorder="1" applyAlignment="1">
      <alignment horizontal="right" vertical="center"/>
    </xf>
    <xf numFmtId="38" fontId="21" fillId="0" borderId="15" xfId="4" applyFont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21" fillId="0" borderId="21" xfId="0" applyNumberFormat="1" applyFont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/>
    </xf>
    <xf numFmtId="49" fontId="8" fillId="0" borderId="0" xfId="5" applyNumberFormat="1" applyFont="1"/>
    <xf numFmtId="177" fontId="21" fillId="0" borderId="4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left" vertical="center" wrapText="1" indent="1"/>
    </xf>
    <xf numFmtId="176" fontId="21" fillId="0" borderId="14" xfId="0" applyNumberFormat="1" applyFont="1" applyBorder="1" applyAlignment="1">
      <alignment horizontal="left" vertical="center" wrapText="1" indent="1"/>
    </xf>
    <xf numFmtId="177" fontId="21" fillId="0" borderId="11" xfId="0" applyNumberFormat="1" applyFont="1" applyFill="1" applyBorder="1" applyAlignment="1">
      <alignment horizontal="left" vertical="center" wrapText="1" indent="1"/>
    </xf>
    <xf numFmtId="176" fontId="21" fillId="0" borderId="6" xfId="0" applyNumberFormat="1" applyFont="1" applyBorder="1" applyAlignment="1">
      <alignment horizontal="left" vertical="center" wrapText="1" indent="1"/>
    </xf>
    <xf numFmtId="176" fontId="21" fillId="0" borderId="7" xfId="0" applyNumberFormat="1" applyFont="1" applyBorder="1" applyAlignment="1">
      <alignment horizontal="left" vertical="center" wrapText="1" indent="1"/>
    </xf>
    <xf numFmtId="177" fontId="21" fillId="0" borderId="6" xfId="0" applyNumberFormat="1" applyFont="1" applyFill="1" applyBorder="1" applyAlignment="1">
      <alignment horizontal="left" vertical="center" wrapText="1" indent="1"/>
    </xf>
    <xf numFmtId="176" fontId="21" fillId="0" borderId="15" xfId="0" applyNumberFormat="1" applyFont="1" applyBorder="1" applyAlignment="1">
      <alignment horizontal="left" vertical="center" wrapText="1" indent="1"/>
    </xf>
    <xf numFmtId="176" fontId="21" fillId="0" borderId="9" xfId="0" applyNumberFormat="1" applyFont="1" applyBorder="1" applyAlignment="1">
      <alignment horizontal="left" vertical="center" wrapText="1" indent="1"/>
    </xf>
    <xf numFmtId="176" fontId="21" fillId="0" borderId="8" xfId="0" applyNumberFormat="1" applyFont="1" applyBorder="1" applyAlignment="1">
      <alignment horizontal="left" vertical="center" wrapText="1" indent="1"/>
    </xf>
    <xf numFmtId="176" fontId="21" fillId="0" borderId="12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Fill="1" applyBorder="1" applyAlignment="1">
      <alignment horizontal="right" vertical="center"/>
    </xf>
    <xf numFmtId="176" fontId="21" fillId="2" borderId="15" xfId="0" applyNumberFormat="1" applyFont="1" applyFill="1" applyBorder="1" applyAlignment="1">
      <alignment horizontal="right" vertical="center"/>
    </xf>
    <xf numFmtId="177" fontId="21" fillId="0" borderId="12" xfId="0" applyNumberFormat="1" applyFont="1" applyFill="1" applyBorder="1" applyAlignment="1">
      <alignment horizontal="right" vertical="center"/>
    </xf>
    <xf numFmtId="49" fontId="8" fillId="0" borderId="0" xfId="0" applyNumberFormat="1" applyFont="1"/>
    <xf numFmtId="0" fontId="32" fillId="0" borderId="0" xfId="3" applyFont="1"/>
    <xf numFmtId="0" fontId="17" fillId="0" borderId="0" xfId="8" applyFont="1">
      <alignment vertical="center"/>
    </xf>
    <xf numFmtId="38" fontId="21" fillId="0" borderId="4" xfId="4" applyFont="1" applyBorder="1" applyAlignment="1">
      <alignment horizontal="right" vertical="center"/>
    </xf>
    <xf numFmtId="38" fontId="21" fillId="0" borderId="12" xfId="4" applyFont="1" applyBorder="1" applyAlignment="1">
      <alignment horizontal="right" vertical="center"/>
    </xf>
    <xf numFmtId="49" fontId="8" fillId="0" borderId="12" xfId="0" applyNumberFormat="1" applyFont="1" applyBorder="1" applyAlignment="1">
      <alignment vertical="top" textRotation="255" wrapText="1"/>
    </xf>
    <xf numFmtId="49" fontId="8" fillId="5" borderId="0" xfId="0" applyNumberFormat="1" applyFont="1" applyFill="1"/>
    <xf numFmtId="49" fontId="8" fillId="5" borderId="12" xfId="0" applyNumberFormat="1" applyFont="1" applyFill="1" applyBorder="1" applyAlignment="1">
      <alignment vertical="top" textRotation="255" wrapText="1"/>
    </xf>
    <xf numFmtId="177" fontId="21" fillId="0" borderId="2" xfId="0" applyNumberFormat="1" applyFont="1" applyBorder="1" applyAlignment="1">
      <alignment horizontal="left" vertical="center" wrapText="1" indent="1"/>
    </xf>
    <xf numFmtId="177" fontId="21" fillId="0" borderId="4" xfId="0" applyNumberFormat="1" applyFont="1" applyBorder="1" applyAlignment="1">
      <alignment horizontal="right" vertical="center"/>
    </xf>
    <xf numFmtId="177" fontId="21" fillId="0" borderId="5" xfId="0" applyNumberFormat="1" applyFont="1" applyBorder="1" applyAlignment="1">
      <alignment horizontal="right" vertical="center"/>
    </xf>
    <xf numFmtId="177" fontId="21" fillId="0" borderId="11" xfId="0" applyNumberFormat="1" applyFont="1" applyBorder="1" applyAlignment="1">
      <alignment horizontal="left" vertical="center" wrapText="1" indent="1"/>
    </xf>
    <xf numFmtId="177" fontId="21" fillId="0" borderId="9" xfId="0" applyNumberFormat="1" applyFont="1" applyBorder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77" fontId="21" fillId="0" borderId="6" xfId="0" applyNumberFormat="1" applyFont="1" applyBorder="1" applyAlignment="1">
      <alignment horizontal="left" vertical="center" wrapText="1" indent="1"/>
    </xf>
    <xf numFmtId="176" fontId="21" fillId="2" borderId="8" xfId="0" applyNumberFormat="1" applyFont="1" applyFill="1" applyBorder="1" applyAlignment="1">
      <alignment horizontal="right" vertical="center"/>
    </xf>
    <xf numFmtId="177" fontId="21" fillId="0" borderId="12" xfId="0" applyNumberFormat="1" applyFont="1" applyBorder="1" applyAlignment="1">
      <alignment horizontal="left" vertical="center" wrapText="1" inden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176" fontId="21" fillId="2" borderId="26" xfId="0" applyNumberFormat="1" applyFont="1" applyFill="1" applyBorder="1" applyAlignment="1">
      <alignment horizontal="right" vertical="center"/>
    </xf>
    <xf numFmtId="176" fontId="21" fillId="2" borderId="9" xfId="0" applyNumberFormat="1" applyFont="1" applyFill="1" applyBorder="1" applyAlignment="1">
      <alignment horizontal="right" vertical="center"/>
    </xf>
    <xf numFmtId="176" fontId="21" fillId="2" borderId="27" xfId="0" applyNumberFormat="1" applyFont="1" applyFill="1" applyBorder="1" applyAlignment="1">
      <alignment horizontal="right" vertical="center"/>
    </xf>
    <xf numFmtId="177" fontId="21" fillId="0" borderId="0" xfId="0" applyNumberFormat="1" applyFont="1" applyFill="1" applyBorder="1" applyAlignment="1">
      <alignment horizontal="right" vertical="center"/>
    </xf>
    <xf numFmtId="177" fontId="21" fillId="0" borderId="9" xfId="0" applyNumberFormat="1" applyFont="1" applyBorder="1" applyAlignment="1">
      <alignment horizontal="left" vertical="center" wrapText="1" indent="1"/>
    </xf>
    <xf numFmtId="177" fontId="21" fillId="0" borderId="12" xfId="0" applyNumberFormat="1" applyFont="1" applyBorder="1" applyAlignment="1">
      <alignment horizontal="right" vertical="center"/>
    </xf>
    <xf numFmtId="177" fontId="21" fillId="0" borderId="28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178" fontId="5" fillId="0" borderId="0" xfId="0" applyNumberFormat="1" applyFont="1" applyFill="1" applyBorder="1" applyAlignment="1">
      <alignment vertical="top" wrapText="1"/>
    </xf>
    <xf numFmtId="176" fontId="21" fillId="0" borderId="28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horizontal="right" vertical="center"/>
    </xf>
    <xf numFmtId="176" fontId="21" fillId="0" borderId="0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9" fontId="8" fillId="0" borderId="0" xfId="5" applyNumberFormat="1" applyFont="1" applyAlignment="1">
      <alignment horizontal="left" vertical="top" wrapText="1"/>
    </xf>
    <xf numFmtId="49" fontId="8" fillId="0" borderId="0" xfId="5" applyNumberFormat="1" applyFont="1" applyAlignment="1">
      <alignment vertical="top" wrapText="1"/>
    </xf>
    <xf numFmtId="49" fontId="8" fillId="0" borderId="0" xfId="5" applyNumberFormat="1" applyFont="1" applyAlignment="1">
      <alignment horizontal="left" vertical="top" wrapText="1"/>
    </xf>
    <xf numFmtId="176" fontId="21" fillId="0" borderId="4" xfId="0" applyNumberFormat="1" applyFont="1" applyBorder="1" applyAlignment="1">
      <alignment horizontal="left" vertical="center" wrapText="1" indent="1"/>
    </xf>
    <xf numFmtId="178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49" fontId="8" fillId="0" borderId="30" xfId="0" applyNumberFormat="1" applyFont="1" applyBorder="1" applyAlignment="1">
      <alignment vertical="top" textRotation="255" wrapText="1"/>
    </xf>
    <xf numFmtId="178" fontId="5" fillId="0" borderId="0" xfId="0" applyNumberFormat="1" applyFont="1" applyAlignment="1">
      <alignment vertical="top" wrapText="1"/>
    </xf>
    <xf numFmtId="177" fontId="21" fillId="0" borderId="2" xfId="0" applyNumberFormat="1" applyFont="1" applyBorder="1" applyAlignment="1">
      <alignment vertical="center"/>
    </xf>
    <xf numFmtId="177" fontId="21" fillId="0" borderId="3" xfId="0" applyNumberFormat="1" applyFont="1" applyBorder="1" applyAlignment="1">
      <alignment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0" xfId="0" applyNumberFormat="1" applyFont="1" applyAlignment="1">
      <alignment horizontal="right" vertical="center"/>
    </xf>
    <xf numFmtId="177" fontId="21" fillId="0" borderId="0" xfId="0" applyNumberFormat="1" applyFont="1" applyAlignment="1">
      <alignment vertical="center"/>
    </xf>
    <xf numFmtId="176" fontId="21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vertical="center"/>
    </xf>
    <xf numFmtId="177" fontId="21" fillId="0" borderId="31" xfId="0" applyNumberFormat="1" applyFont="1" applyBorder="1" applyAlignment="1">
      <alignment horizontal="right" vertical="center"/>
    </xf>
    <xf numFmtId="177" fontId="21" fillId="0" borderId="26" xfId="0" applyNumberFormat="1" applyFont="1" applyBorder="1" applyAlignment="1">
      <alignment horizontal="right" vertical="center"/>
    </xf>
    <xf numFmtId="177" fontId="21" fillId="0" borderId="31" xfId="0" applyNumberFormat="1" applyFont="1" applyFill="1" applyBorder="1" applyAlignment="1">
      <alignment horizontal="right" vertical="center"/>
    </xf>
    <xf numFmtId="177" fontId="21" fillId="6" borderId="9" xfId="0" applyNumberFormat="1" applyFont="1" applyFill="1" applyBorder="1" applyAlignment="1">
      <alignment horizontal="right" vertical="center"/>
    </xf>
    <xf numFmtId="55" fontId="21" fillId="0" borderId="0" xfId="3" applyNumberFormat="1" applyFont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1" fillId="0" borderId="8" xfId="0" applyFont="1" applyBorder="1" applyAlignment="1">
      <alignment horizontal="center" vertical="center" textRotation="255"/>
    </xf>
    <xf numFmtId="176" fontId="21" fillId="0" borderId="4" xfId="0" applyNumberFormat="1" applyFont="1" applyBorder="1" applyAlignment="1">
      <alignment horizontal="center" vertical="center" textRotation="255"/>
    </xf>
    <xf numFmtId="176" fontId="21" fillId="0" borderId="9" xfId="0" applyNumberFormat="1" applyFont="1" applyBorder="1" applyAlignment="1">
      <alignment horizontal="center" vertical="center" textRotation="255"/>
    </xf>
    <xf numFmtId="176" fontId="21" fillId="0" borderId="8" xfId="0" applyNumberFormat="1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9" fontId="8" fillId="5" borderId="0" xfId="0" applyNumberFormat="1" applyFont="1" applyFill="1" applyAlignment="1">
      <alignment horizontal="left" vertical="center" wrapText="1"/>
    </xf>
    <xf numFmtId="49" fontId="8" fillId="0" borderId="0" xfId="5" applyNumberFormat="1" applyFont="1" applyAlignment="1">
      <alignment horizontal="left" vertical="top" wrapText="1"/>
    </xf>
  </cellXfs>
  <cellStyles count="9">
    <cellStyle name="桁区切り" xfId="4" builtinId="6"/>
    <cellStyle name="標準" xfId="0" builtinId="0"/>
    <cellStyle name="標準 2" xfId="5"/>
    <cellStyle name="標準 3" xfId="6"/>
    <cellStyle name="標準 4" xfId="7"/>
    <cellStyle name="標準_00a目次&amp;特性" xfId="1"/>
    <cellStyle name="標準_0529ケッパレ！設計書" xfId="8"/>
    <cellStyle name="標準_Book2_※東急様_ＧＴ表" xfId="2"/>
    <cellStyle name="標準_表紙&amp;概要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11</xdr:row>
      <xdr:rowOff>114300</xdr:rowOff>
    </xdr:from>
    <xdr:to>
      <xdr:col>11</xdr:col>
      <xdr:colOff>28575</xdr:colOff>
      <xdr:row>17</xdr:row>
      <xdr:rowOff>142875</xdr:rowOff>
    </xdr:to>
    <xdr:sp macro="" textlink="">
      <xdr:nvSpPr>
        <xdr:cNvPr id="2" name="Rectangle 10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14625" y="2000250"/>
          <a:ext cx="4857750" cy="1057275"/>
        </a:xfrm>
        <a:prstGeom prst="rect">
          <a:avLst/>
        </a:prstGeom>
        <a:noFill/>
        <a:ln w="76200" cmpd="tri">
          <a:solidFill>
            <a:srgbClr val="3366FF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" name="テキスト 2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" name="Rectangl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" name="テキスト 28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" name="Rectangl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" name="テキスト 2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1" name="Rectangl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2" name="テキスト 29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3" name="Rectangle 1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" name="テキスト 3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5" name="Rectangle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6" name="テキスト 32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7" name="Rectangle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8" name="テキスト 32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9" name="Rectangle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0" name="テキスト 3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1" name="Rectangle 1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2" name="テキスト 33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3" name="Rectangle 2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4" name="テキスト 33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5" name="Rectangle 2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6" name="テキスト 338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7" name="Rectangle 2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8" name="テキスト 34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29" name="Rectangle 2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" name="テキスト 34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1" name="Rectangle 2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2" name="テキスト 34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3" name="Rectangle 3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4" name="テキスト 350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5" name="Rectangle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6" name="テキスト 35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7" name="Rectangle 3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8" name="テキスト 25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9" name="Rectangle 37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0" name="テキスト 28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1" name="Rectangle 3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2" name="テキスト 2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3" name="Rectangle 4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44" name="テキスト 29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1" name="Rectangle 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2" name="テキスト 33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3" name="Rectangle 6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4" name="テキスト 33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5" name="Rectangle 6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6" name="テキスト 33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7" name="Rectangle 6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8" name="テキスト 340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69" name="Rectangle 6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0" name="テキスト 34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1" name="Rectangle 69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2" name="テキスト 34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3" name="Rectangle 7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4" name="テキスト 350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5" name="Rectangle 7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6" name="テキスト 35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7" name="Rectangle 7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8" name="テキスト 25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79" name="Rectangle 7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0" name="テキスト 2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1" name="Rectangle 7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2" name="テキスト 2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3" name="Rectangle 8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rrowheads="1"/>
        </xdr:cNvSpPr>
      </xdr:nvSpPr>
      <xdr:spPr bwMode="auto">
        <a:xfrm>
          <a:off x="82819875" y="0"/>
          <a:ext cx="5057775" cy="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84" name="テキスト 29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57997725" y="0"/>
          <a:ext cx="480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１９９６年　第２回（１０月度）</a:t>
          </a: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ヤクルトレディアンケート調査</a:t>
          </a:r>
        </a:p>
        <a:p>
          <a:pPr algn="ct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明朝"/>
          </a:endParaRPr>
        </a:p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明朝"/>
            </a:rPr>
            <a:t>―クロス集計表―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O35"/>
  <sheetViews>
    <sheetView showGridLines="0" tabSelected="1" view="pageBreakPreview" zoomScaleNormal="75" zoomScaleSheetLayoutView="100" workbookViewId="0">
      <selection activeCell="M35" sqref="M35"/>
    </sheetView>
  </sheetViews>
  <sheetFormatPr defaultRowHeight="13.5"/>
  <cols>
    <col min="1" max="1" width="9.375" style="7" customWidth="1"/>
    <col min="2" max="13" width="9.125" style="7" customWidth="1"/>
    <col min="14" max="14" width="8.625" style="7" customWidth="1"/>
    <col min="15" max="15" width="9.125" style="7" customWidth="1"/>
    <col min="16" max="16384" width="9" style="7"/>
  </cols>
  <sheetData>
    <row r="2" spans="1:15" ht="21">
      <c r="A2" s="65"/>
    </row>
    <row r="15" spans="1:15" s="47" customFormat="1" ht="20.25" customHeight="1">
      <c r="A15" s="42" t="s">
        <v>58</v>
      </c>
      <c r="B15" s="43"/>
      <c r="C15" s="43"/>
      <c r="D15" s="43"/>
      <c r="E15" s="44"/>
      <c r="F15" s="45"/>
      <c r="G15" s="44"/>
      <c r="H15" s="44"/>
      <c r="I15" s="44"/>
      <c r="J15" s="44"/>
      <c r="K15" s="46"/>
      <c r="L15" s="43"/>
      <c r="M15" s="43"/>
      <c r="N15" s="43"/>
      <c r="O15" s="43"/>
    </row>
    <row r="16" spans="1:15" ht="20.25" customHeight="1">
      <c r="A16" s="42" t="s">
        <v>55</v>
      </c>
      <c r="B16" s="48"/>
      <c r="C16" s="48"/>
      <c r="D16" s="48"/>
      <c r="E16" s="49"/>
      <c r="F16" s="50"/>
      <c r="G16" s="51"/>
      <c r="H16" s="51"/>
      <c r="I16" s="51"/>
      <c r="J16" s="51"/>
      <c r="K16" s="51"/>
      <c r="L16" s="48"/>
      <c r="M16" s="48"/>
      <c r="N16" s="48"/>
      <c r="O16" s="48"/>
    </row>
    <row r="17" spans="1:15" ht="21" customHeight="1">
      <c r="A17" s="52" t="s">
        <v>239</v>
      </c>
      <c r="B17" s="53"/>
      <c r="C17" s="53"/>
      <c r="D17" s="54"/>
      <c r="E17" s="10"/>
      <c r="F17" s="55"/>
      <c r="G17" s="55"/>
      <c r="H17" s="55"/>
      <c r="I17" s="55"/>
      <c r="J17" s="55"/>
      <c r="K17" s="55"/>
      <c r="L17" s="53"/>
      <c r="M17" s="53"/>
      <c r="N17" s="53"/>
      <c r="O17" s="53"/>
    </row>
    <row r="19" spans="1:15">
      <c r="N19" s="56"/>
    </row>
    <row r="20" spans="1:15">
      <c r="G20" s="156"/>
      <c r="H20" s="156"/>
      <c r="I20" s="156"/>
    </row>
    <row r="32" spans="1:15" ht="12" customHeight="1"/>
    <row r="35" spans="13:13">
      <c r="M35" s="101"/>
    </row>
  </sheetData>
  <mergeCells count="1">
    <mergeCell ref="G20:I20"/>
  </mergeCells>
  <phoneticPr fontId="4"/>
  <printOptions gridLinesSet="0"/>
  <pageMargins left="0.78740157480314965" right="0.27559055118110237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4"/>
  <sheetViews>
    <sheetView showGridLines="0" zoomScale="85" zoomScaleNormal="85" zoomScaleSheetLayoutView="85" workbookViewId="0">
      <selection activeCell="K7" sqref="K1:K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19" width="4.625" style="1" customWidth="1"/>
    <col min="20" max="20" width="4.625" style="139" customWidth="1"/>
    <col min="21" max="69" width="4.625" style="1" customWidth="1"/>
    <col min="70" max="16384" width="9" style="1"/>
  </cols>
  <sheetData>
    <row r="1" spans="1:20" ht="22.5" customHeight="1" thickBot="1">
      <c r="A1" s="6" t="s">
        <v>164</v>
      </c>
      <c r="B1" s="5"/>
      <c r="C1" s="32"/>
      <c r="D1" s="5"/>
    </row>
    <row r="2" spans="1:20" ht="11.25" customHeight="1">
      <c r="E2" s="79"/>
      <c r="F2" s="79"/>
      <c r="G2" s="79"/>
      <c r="H2" s="79"/>
      <c r="I2" s="79"/>
      <c r="J2" s="79"/>
      <c r="K2" s="79"/>
      <c r="L2" s="79"/>
    </row>
    <row r="3" spans="1:20" ht="11.25" customHeight="1">
      <c r="A3" s="85" t="s">
        <v>165</v>
      </c>
    </row>
    <row r="4" spans="1:20" ht="11.25" customHeight="1">
      <c r="A4" s="168" t="s">
        <v>166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20" ht="11.2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20" ht="11.25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</row>
    <row r="7" spans="1:20" ht="24" customHeight="1">
      <c r="B7" s="140"/>
      <c r="D7" s="117"/>
      <c r="E7" s="118"/>
      <c r="F7" s="118"/>
      <c r="G7" s="118"/>
      <c r="H7" s="118"/>
      <c r="I7" s="118"/>
      <c r="J7" s="118"/>
      <c r="K7" s="118"/>
      <c r="L7" s="141"/>
    </row>
    <row r="8" spans="1:20" s="3" customFormat="1" ht="204.75" customHeight="1">
      <c r="A8" s="142" t="s">
        <v>10</v>
      </c>
      <c r="C8" s="62" t="s">
        <v>9</v>
      </c>
      <c r="D8" s="143" t="s">
        <v>147</v>
      </c>
      <c r="E8" s="143" t="s">
        <v>148</v>
      </c>
      <c r="F8" s="143" t="s">
        <v>149</v>
      </c>
      <c r="G8" s="143" t="s">
        <v>150</v>
      </c>
      <c r="H8" s="143" t="s">
        <v>151</v>
      </c>
      <c r="I8" s="143" t="s">
        <v>152</v>
      </c>
      <c r="J8" s="143" t="s">
        <v>90</v>
      </c>
      <c r="K8" s="143" t="s">
        <v>153</v>
      </c>
      <c r="L8" s="143" t="s">
        <v>60</v>
      </c>
      <c r="T8" s="144"/>
    </row>
    <row r="9" spans="1:20" s="149" customFormat="1" ht="12" customHeight="1">
      <c r="A9" s="145"/>
      <c r="B9" s="146" t="s">
        <v>6</v>
      </c>
      <c r="C9" s="103">
        <v>311</v>
      </c>
      <c r="D9" s="147">
        <v>62</v>
      </c>
      <c r="E9" s="147">
        <v>64</v>
      </c>
      <c r="F9" s="109">
        <v>4</v>
      </c>
      <c r="G9" s="147">
        <v>41</v>
      </c>
      <c r="H9" s="109">
        <v>85</v>
      </c>
      <c r="I9" s="147">
        <v>46</v>
      </c>
      <c r="J9" s="109">
        <v>38</v>
      </c>
      <c r="K9" s="147">
        <v>50</v>
      </c>
      <c r="L9" s="109">
        <v>15</v>
      </c>
      <c r="M9" s="148"/>
      <c r="N9" s="148"/>
      <c r="O9" s="148"/>
      <c r="P9" s="148"/>
      <c r="Q9" s="148"/>
    </row>
    <row r="10" spans="1:20" s="151" customFormat="1" ht="12" customHeight="1">
      <c r="A10" s="38"/>
      <c r="B10" s="82"/>
      <c r="C10" s="75">
        <v>100</v>
      </c>
      <c r="D10" s="58">
        <f>D9/$C$9*100</f>
        <v>19.935691318327976</v>
      </c>
      <c r="E10" s="58">
        <f t="shared" ref="E10:L10" si="0">E9/$C$9*100</f>
        <v>20.578778135048232</v>
      </c>
      <c r="F10" s="58">
        <f t="shared" si="0"/>
        <v>1.2861736334405145</v>
      </c>
      <c r="G10" s="58">
        <f t="shared" si="0"/>
        <v>13.183279742765272</v>
      </c>
      <c r="H10" s="58">
        <f t="shared" si="0"/>
        <v>27.331189710610932</v>
      </c>
      <c r="I10" s="58">
        <f t="shared" si="0"/>
        <v>14.790996784565916</v>
      </c>
      <c r="J10" s="58">
        <f t="shared" si="0"/>
        <v>12.218649517684888</v>
      </c>
      <c r="K10" s="58">
        <f t="shared" si="0"/>
        <v>16.077170418006432</v>
      </c>
      <c r="L10" s="115">
        <f t="shared" si="0"/>
        <v>4.823151125401929</v>
      </c>
      <c r="M10" s="150"/>
      <c r="N10" s="150"/>
      <c r="O10" s="150"/>
      <c r="P10" s="150"/>
      <c r="Q10" s="150"/>
    </row>
    <row r="11" spans="1:20" s="149" customFormat="1" ht="12" customHeight="1">
      <c r="A11" s="162" t="s">
        <v>17</v>
      </c>
      <c r="B11" s="108" t="s">
        <v>7</v>
      </c>
      <c r="C11" s="103">
        <v>157</v>
      </c>
      <c r="D11" s="147">
        <v>23</v>
      </c>
      <c r="E11" s="147">
        <v>29</v>
      </c>
      <c r="F11" s="109">
        <v>2</v>
      </c>
      <c r="G11" s="147">
        <v>17</v>
      </c>
      <c r="H11" s="109">
        <v>52</v>
      </c>
      <c r="I11" s="147">
        <v>22</v>
      </c>
      <c r="J11" s="109">
        <v>24</v>
      </c>
      <c r="K11" s="147">
        <v>25</v>
      </c>
      <c r="L11" s="109">
        <v>6</v>
      </c>
      <c r="M11" s="148"/>
      <c r="N11" s="148"/>
      <c r="O11" s="148"/>
      <c r="P11" s="148"/>
      <c r="Q11" s="148"/>
    </row>
    <row r="12" spans="1:20" s="151" customFormat="1" ht="12" customHeight="1">
      <c r="A12" s="163"/>
      <c r="B12" s="88"/>
      <c r="C12" s="76">
        <v>100</v>
      </c>
      <c r="D12" s="119">
        <f>D11/$C$11*100</f>
        <v>14.64968152866242</v>
      </c>
      <c r="E12" s="119">
        <f t="shared" ref="E12:L12" si="1">E11/$C$11*100</f>
        <v>18.471337579617835</v>
      </c>
      <c r="F12" s="119">
        <f t="shared" si="1"/>
        <v>1.2738853503184715</v>
      </c>
      <c r="G12" s="119">
        <f t="shared" si="1"/>
        <v>10.828025477707007</v>
      </c>
      <c r="H12" s="119">
        <f t="shared" si="1"/>
        <v>33.121019108280251</v>
      </c>
      <c r="I12" s="119">
        <f t="shared" si="1"/>
        <v>14.012738853503185</v>
      </c>
      <c r="J12" s="119">
        <f t="shared" si="1"/>
        <v>15.286624203821656</v>
      </c>
      <c r="K12" s="119">
        <f t="shared" si="1"/>
        <v>15.923566878980891</v>
      </c>
      <c r="L12" s="120">
        <f t="shared" si="1"/>
        <v>3.8216560509554141</v>
      </c>
      <c r="M12" s="150"/>
      <c r="N12" s="150"/>
      <c r="O12" s="150"/>
      <c r="P12" s="150"/>
      <c r="Q12" s="150"/>
    </row>
    <row r="13" spans="1:20" s="149" customFormat="1" ht="12" customHeight="1">
      <c r="A13" s="163"/>
      <c r="B13" s="111" t="s">
        <v>8</v>
      </c>
      <c r="C13" s="104">
        <v>153</v>
      </c>
      <c r="D13" s="152">
        <v>38</v>
      </c>
      <c r="E13" s="152">
        <v>35</v>
      </c>
      <c r="F13" s="124">
        <v>2</v>
      </c>
      <c r="G13" s="152">
        <v>24</v>
      </c>
      <c r="H13" s="124">
        <v>33</v>
      </c>
      <c r="I13" s="152">
        <v>24</v>
      </c>
      <c r="J13" s="124">
        <v>14</v>
      </c>
      <c r="K13" s="152">
        <v>25</v>
      </c>
      <c r="L13" s="124">
        <v>9</v>
      </c>
      <c r="M13" s="148"/>
      <c r="N13" s="148"/>
      <c r="O13" s="148"/>
      <c r="P13" s="148"/>
      <c r="Q13" s="148"/>
    </row>
    <row r="14" spans="1:20" s="151" customFormat="1" ht="12" customHeight="1">
      <c r="A14" s="163"/>
      <c r="B14" s="90"/>
      <c r="C14" s="77">
        <v>100</v>
      </c>
      <c r="D14" s="121">
        <f>D13/$C$13*100</f>
        <v>24.836601307189543</v>
      </c>
      <c r="E14" s="121">
        <f t="shared" ref="E14:L14" si="2">E13/$C$13*100</f>
        <v>22.875816993464053</v>
      </c>
      <c r="F14" s="121">
        <f t="shared" si="2"/>
        <v>1.3071895424836601</v>
      </c>
      <c r="G14" s="121">
        <f t="shared" si="2"/>
        <v>15.686274509803921</v>
      </c>
      <c r="H14" s="121">
        <f t="shared" si="2"/>
        <v>21.568627450980394</v>
      </c>
      <c r="I14" s="121">
        <f t="shared" si="2"/>
        <v>15.686274509803921</v>
      </c>
      <c r="J14" s="121">
        <f t="shared" si="2"/>
        <v>9.1503267973856204</v>
      </c>
      <c r="K14" s="121">
        <f t="shared" si="2"/>
        <v>16.33986928104575</v>
      </c>
      <c r="L14" s="98">
        <f t="shared" si="2"/>
        <v>5.8823529411764701</v>
      </c>
      <c r="M14" s="150"/>
      <c r="N14" s="150"/>
      <c r="O14" s="150"/>
      <c r="P14" s="150"/>
      <c r="Q14" s="150"/>
    </row>
    <row r="15" spans="1:20" s="149" customFormat="1" ht="12" customHeight="1">
      <c r="A15" s="163"/>
      <c r="B15" s="111" t="s">
        <v>12</v>
      </c>
      <c r="C15" s="76">
        <v>1</v>
      </c>
      <c r="D15" s="153">
        <v>1</v>
      </c>
      <c r="E15" s="153">
        <v>0</v>
      </c>
      <c r="F15" s="112">
        <v>0</v>
      </c>
      <c r="G15" s="153">
        <v>0</v>
      </c>
      <c r="H15" s="112">
        <v>0</v>
      </c>
      <c r="I15" s="153">
        <v>0</v>
      </c>
      <c r="J15" s="112">
        <v>0</v>
      </c>
      <c r="K15" s="153">
        <v>0</v>
      </c>
      <c r="L15" s="112">
        <v>0</v>
      </c>
      <c r="M15" s="148"/>
      <c r="N15" s="148"/>
      <c r="O15" s="148"/>
      <c r="P15" s="148"/>
      <c r="Q15" s="148"/>
    </row>
    <row r="16" spans="1:20" s="151" customFormat="1" ht="12" customHeight="1">
      <c r="A16" s="164"/>
      <c r="B16" s="91"/>
      <c r="C16" s="75">
        <v>100</v>
      </c>
      <c r="D16" s="58">
        <f>D15/$C$15*100</f>
        <v>100</v>
      </c>
      <c r="E16" s="58">
        <f t="shared" ref="E16:L16" si="3">E15/$C$15*100</f>
        <v>0</v>
      </c>
      <c r="F16" s="58">
        <f t="shared" si="3"/>
        <v>0</v>
      </c>
      <c r="G16" s="58">
        <f t="shared" si="3"/>
        <v>0</v>
      </c>
      <c r="H16" s="58">
        <f t="shared" si="3"/>
        <v>0</v>
      </c>
      <c r="I16" s="58">
        <f t="shared" si="3"/>
        <v>0</v>
      </c>
      <c r="J16" s="58">
        <f t="shared" si="3"/>
        <v>0</v>
      </c>
      <c r="K16" s="58">
        <f t="shared" si="3"/>
        <v>0</v>
      </c>
      <c r="L16" s="115">
        <f t="shared" si="3"/>
        <v>0</v>
      </c>
      <c r="M16" s="150"/>
      <c r="N16" s="150"/>
      <c r="O16" s="150"/>
      <c r="P16" s="150"/>
      <c r="Q16" s="150"/>
    </row>
    <row r="17" spans="1:17" s="149" customFormat="1" ht="12" customHeight="1">
      <c r="A17" s="163" t="s">
        <v>18</v>
      </c>
      <c r="B17" s="111" t="s">
        <v>56</v>
      </c>
      <c r="C17" s="103">
        <v>20</v>
      </c>
      <c r="D17" s="147">
        <v>3</v>
      </c>
      <c r="E17" s="147">
        <v>2</v>
      </c>
      <c r="F17" s="109">
        <v>0</v>
      </c>
      <c r="G17" s="147">
        <v>4</v>
      </c>
      <c r="H17" s="109">
        <v>5</v>
      </c>
      <c r="I17" s="147">
        <v>1</v>
      </c>
      <c r="J17" s="109">
        <v>4</v>
      </c>
      <c r="K17" s="147">
        <v>3</v>
      </c>
      <c r="L17" s="109">
        <v>0</v>
      </c>
      <c r="M17" s="148"/>
      <c r="N17" s="148"/>
      <c r="O17" s="148"/>
      <c r="P17" s="148"/>
      <c r="Q17" s="148"/>
    </row>
    <row r="18" spans="1:17" s="151" customFormat="1" ht="12" customHeight="1">
      <c r="A18" s="163"/>
      <c r="B18" s="88"/>
      <c r="C18" s="76">
        <v>100</v>
      </c>
      <c r="D18" s="120">
        <f>D17/$C$17*100</f>
        <v>15</v>
      </c>
      <c r="E18" s="120">
        <f t="shared" ref="E18:L18" si="4">E17/$C$17*100</f>
        <v>10</v>
      </c>
      <c r="F18" s="120">
        <f t="shared" si="4"/>
        <v>0</v>
      </c>
      <c r="G18" s="120">
        <f t="shared" si="4"/>
        <v>20</v>
      </c>
      <c r="H18" s="120">
        <f t="shared" si="4"/>
        <v>25</v>
      </c>
      <c r="I18" s="120">
        <f t="shared" si="4"/>
        <v>5</v>
      </c>
      <c r="J18" s="120">
        <f t="shared" si="4"/>
        <v>20</v>
      </c>
      <c r="K18" s="120">
        <f t="shared" si="4"/>
        <v>15</v>
      </c>
      <c r="L18" s="120">
        <f t="shared" si="4"/>
        <v>0</v>
      </c>
      <c r="M18" s="150"/>
      <c r="N18" s="150"/>
      <c r="O18" s="150"/>
      <c r="P18" s="150"/>
      <c r="Q18" s="150"/>
    </row>
    <row r="19" spans="1:17" s="149" customFormat="1" ht="12" customHeight="1">
      <c r="A19" s="163"/>
      <c r="B19" s="111" t="s">
        <v>13</v>
      </c>
      <c r="C19" s="104">
        <v>27</v>
      </c>
      <c r="D19" s="152">
        <v>3</v>
      </c>
      <c r="E19" s="152">
        <v>3</v>
      </c>
      <c r="F19" s="152">
        <v>1</v>
      </c>
      <c r="G19" s="152">
        <v>5</v>
      </c>
      <c r="H19" s="152">
        <v>8</v>
      </c>
      <c r="I19" s="152">
        <v>5</v>
      </c>
      <c r="J19" s="152">
        <v>6</v>
      </c>
      <c r="K19" s="152">
        <v>2</v>
      </c>
      <c r="L19" s="124">
        <v>1</v>
      </c>
      <c r="M19" s="148"/>
      <c r="N19" s="148"/>
      <c r="O19" s="148"/>
      <c r="P19" s="148"/>
      <c r="Q19" s="148"/>
    </row>
    <row r="20" spans="1:17" s="151" customFormat="1" ht="12" customHeight="1">
      <c r="A20" s="163"/>
      <c r="B20" s="88"/>
      <c r="C20" s="76">
        <v>100</v>
      </c>
      <c r="D20" s="120">
        <f>D19/$C$19*100</f>
        <v>11.111111111111111</v>
      </c>
      <c r="E20" s="120">
        <f t="shared" ref="E20:L20" si="5">E19/$C$19*100</f>
        <v>11.111111111111111</v>
      </c>
      <c r="F20" s="120">
        <f t="shared" si="5"/>
        <v>3.7037037037037033</v>
      </c>
      <c r="G20" s="120">
        <f t="shared" si="5"/>
        <v>18.518518518518519</v>
      </c>
      <c r="H20" s="120">
        <f t="shared" si="5"/>
        <v>29.629629629629626</v>
      </c>
      <c r="I20" s="120">
        <f t="shared" si="5"/>
        <v>18.518518518518519</v>
      </c>
      <c r="J20" s="120">
        <f t="shared" si="5"/>
        <v>22.222222222222221</v>
      </c>
      <c r="K20" s="120">
        <f t="shared" si="5"/>
        <v>7.4074074074074066</v>
      </c>
      <c r="L20" s="120">
        <f t="shared" si="5"/>
        <v>3.7037037037037033</v>
      </c>
      <c r="M20" s="150"/>
      <c r="N20" s="150"/>
      <c r="O20" s="150"/>
      <c r="P20" s="150"/>
      <c r="Q20" s="150"/>
    </row>
    <row r="21" spans="1:17" s="149" customFormat="1" ht="12" customHeight="1">
      <c r="A21" s="163"/>
      <c r="B21" s="114" t="s">
        <v>14</v>
      </c>
      <c r="C21" s="104">
        <v>45</v>
      </c>
      <c r="D21" s="152">
        <v>12</v>
      </c>
      <c r="E21" s="152">
        <v>10</v>
      </c>
      <c r="F21" s="152">
        <v>0</v>
      </c>
      <c r="G21" s="152">
        <v>3</v>
      </c>
      <c r="H21" s="152">
        <v>12</v>
      </c>
      <c r="I21" s="152">
        <v>4</v>
      </c>
      <c r="J21" s="152">
        <v>4</v>
      </c>
      <c r="K21" s="152">
        <v>9</v>
      </c>
      <c r="L21" s="124">
        <v>0</v>
      </c>
      <c r="M21" s="148"/>
      <c r="N21" s="148"/>
      <c r="O21" s="148"/>
      <c r="P21" s="148"/>
      <c r="Q21" s="148"/>
    </row>
    <row r="22" spans="1:17" s="151" customFormat="1" ht="12" customHeight="1">
      <c r="A22" s="163"/>
      <c r="B22" s="88"/>
      <c r="C22" s="77">
        <v>100</v>
      </c>
      <c r="D22" s="98">
        <f>D21/$C$21*100</f>
        <v>26.666666666666668</v>
      </c>
      <c r="E22" s="98">
        <f t="shared" ref="E22:L22" si="6">E21/$C$21*100</f>
        <v>22.222222222222221</v>
      </c>
      <c r="F22" s="98">
        <f t="shared" si="6"/>
        <v>0</v>
      </c>
      <c r="G22" s="98">
        <f t="shared" si="6"/>
        <v>6.666666666666667</v>
      </c>
      <c r="H22" s="98">
        <f t="shared" si="6"/>
        <v>26.666666666666668</v>
      </c>
      <c r="I22" s="98">
        <f t="shared" si="6"/>
        <v>8.8888888888888893</v>
      </c>
      <c r="J22" s="98">
        <f t="shared" si="6"/>
        <v>8.8888888888888893</v>
      </c>
      <c r="K22" s="98">
        <f t="shared" si="6"/>
        <v>20</v>
      </c>
      <c r="L22" s="98">
        <f t="shared" si="6"/>
        <v>0</v>
      </c>
      <c r="M22" s="150"/>
      <c r="N22" s="150"/>
      <c r="O22" s="150"/>
      <c r="P22" s="150"/>
      <c r="Q22" s="150"/>
    </row>
    <row r="23" spans="1:17" s="149" customFormat="1" ht="12" customHeight="1">
      <c r="A23" s="163"/>
      <c r="B23" s="111" t="s">
        <v>15</v>
      </c>
      <c r="C23" s="76">
        <v>48</v>
      </c>
      <c r="D23" s="153">
        <v>12</v>
      </c>
      <c r="E23" s="153">
        <v>7</v>
      </c>
      <c r="F23" s="153">
        <v>2</v>
      </c>
      <c r="G23" s="153">
        <v>9</v>
      </c>
      <c r="H23" s="153">
        <v>18</v>
      </c>
      <c r="I23" s="153">
        <v>6</v>
      </c>
      <c r="J23" s="153">
        <v>7</v>
      </c>
      <c r="K23" s="153">
        <v>5</v>
      </c>
      <c r="L23" s="112">
        <v>1</v>
      </c>
      <c r="M23" s="148"/>
      <c r="N23" s="148"/>
      <c r="O23" s="148"/>
      <c r="P23" s="148"/>
      <c r="Q23" s="148"/>
    </row>
    <row r="24" spans="1:17" s="151" customFormat="1" ht="12" customHeight="1">
      <c r="A24" s="163"/>
      <c r="B24" s="88"/>
      <c r="C24" s="76">
        <v>100</v>
      </c>
      <c r="D24" s="120">
        <f>D23/$C$23*100</f>
        <v>25</v>
      </c>
      <c r="E24" s="120">
        <f t="shared" ref="E24:L24" si="7">E23/$C$23*100</f>
        <v>14.583333333333334</v>
      </c>
      <c r="F24" s="120">
        <f t="shared" si="7"/>
        <v>4.1666666666666661</v>
      </c>
      <c r="G24" s="120">
        <f t="shared" si="7"/>
        <v>18.75</v>
      </c>
      <c r="H24" s="120">
        <f t="shared" si="7"/>
        <v>37.5</v>
      </c>
      <c r="I24" s="120">
        <f t="shared" si="7"/>
        <v>12.5</v>
      </c>
      <c r="J24" s="120">
        <f t="shared" si="7"/>
        <v>14.583333333333334</v>
      </c>
      <c r="K24" s="120">
        <f t="shared" si="7"/>
        <v>10.416666666666668</v>
      </c>
      <c r="L24" s="120">
        <f t="shared" si="7"/>
        <v>2.083333333333333</v>
      </c>
      <c r="M24" s="150"/>
      <c r="N24" s="150"/>
      <c r="O24" s="150"/>
      <c r="P24" s="150"/>
      <c r="Q24" s="150"/>
    </row>
    <row r="25" spans="1:17" s="149" customFormat="1" ht="12" customHeight="1">
      <c r="A25" s="163"/>
      <c r="B25" s="111" t="s">
        <v>16</v>
      </c>
      <c r="C25" s="104">
        <v>85</v>
      </c>
      <c r="D25" s="152">
        <v>18</v>
      </c>
      <c r="E25" s="152">
        <v>17</v>
      </c>
      <c r="F25" s="152">
        <v>0</v>
      </c>
      <c r="G25" s="152">
        <v>18</v>
      </c>
      <c r="H25" s="152">
        <v>19</v>
      </c>
      <c r="I25" s="152">
        <v>13</v>
      </c>
      <c r="J25" s="152">
        <v>7</v>
      </c>
      <c r="K25" s="152">
        <v>16</v>
      </c>
      <c r="L25" s="124">
        <v>6</v>
      </c>
      <c r="M25" s="148"/>
      <c r="N25" s="148"/>
      <c r="O25" s="148"/>
      <c r="P25" s="148"/>
      <c r="Q25" s="148"/>
    </row>
    <row r="26" spans="1:17" s="151" customFormat="1" ht="12" customHeight="1">
      <c r="A26" s="163"/>
      <c r="B26" s="88"/>
      <c r="C26" s="77">
        <v>100</v>
      </c>
      <c r="D26" s="98">
        <f>D25/$C$25*100</f>
        <v>21.176470588235293</v>
      </c>
      <c r="E26" s="98">
        <f t="shared" ref="E26:L26" si="8">E25/$C$25*100</f>
        <v>20</v>
      </c>
      <c r="F26" s="98">
        <f t="shared" si="8"/>
        <v>0</v>
      </c>
      <c r="G26" s="98">
        <f t="shared" si="8"/>
        <v>21.176470588235293</v>
      </c>
      <c r="H26" s="98">
        <f t="shared" si="8"/>
        <v>22.352941176470591</v>
      </c>
      <c r="I26" s="98">
        <f t="shared" si="8"/>
        <v>15.294117647058824</v>
      </c>
      <c r="J26" s="98">
        <f t="shared" si="8"/>
        <v>8.235294117647058</v>
      </c>
      <c r="K26" s="98">
        <f t="shared" si="8"/>
        <v>18.823529411764707</v>
      </c>
      <c r="L26" s="98">
        <f t="shared" si="8"/>
        <v>7.0588235294117645</v>
      </c>
      <c r="M26" s="150"/>
      <c r="N26" s="150"/>
      <c r="O26" s="150"/>
      <c r="P26" s="150"/>
      <c r="Q26" s="150"/>
    </row>
    <row r="27" spans="1:17" s="149" customFormat="1" ht="12" customHeight="1">
      <c r="A27" s="163"/>
      <c r="B27" s="114" t="s">
        <v>57</v>
      </c>
      <c r="C27" s="76">
        <v>86</v>
      </c>
      <c r="D27" s="153">
        <v>14</v>
      </c>
      <c r="E27" s="153">
        <v>25</v>
      </c>
      <c r="F27" s="153">
        <v>1</v>
      </c>
      <c r="G27" s="153">
        <v>2</v>
      </c>
      <c r="H27" s="153">
        <v>23</v>
      </c>
      <c r="I27" s="153">
        <v>17</v>
      </c>
      <c r="J27" s="153">
        <v>10</v>
      </c>
      <c r="K27" s="153">
        <v>15</v>
      </c>
      <c r="L27" s="112">
        <v>7</v>
      </c>
      <c r="M27" s="148"/>
      <c r="N27" s="148"/>
      <c r="O27" s="148"/>
      <c r="P27" s="148"/>
      <c r="Q27" s="148"/>
    </row>
    <row r="28" spans="1:17" s="151" customFormat="1" ht="12" customHeight="1">
      <c r="A28" s="163"/>
      <c r="B28" s="88"/>
      <c r="C28" s="76">
        <v>100</v>
      </c>
      <c r="D28" s="120">
        <f>D27/$C$27*100</f>
        <v>16.279069767441861</v>
      </c>
      <c r="E28" s="120">
        <f t="shared" ref="E28:L28" si="9">E27/$C$27*100</f>
        <v>29.069767441860467</v>
      </c>
      <c r="F28" s="120">
        <f t="shared" si="9"/>
        <v>1.1627906976744187</v>
      </c>
      <c r="G28" s="120">
        <f t="shared" si="9"/>
        <v>2.3255813953488373</v>
      </c>
      <c r="H28" s="120">
        <f t="shared" si="9"/>
        <v>26.744186046511626</v>
      </c>
      <c r="I28" s="120">
        <f t="shared" si="9"/>
        <v>19.767441860465116</v>
      </c>
      <c r="J28" s="120">
        <f t="shared" si="9"/>
        <v>11.627906976744185</v>
      </c>
      <c r="K28" s="120">
        <f t="shared" si="9"/>
        <v>17.441860465116278</v>
      </c>
      <c r="L28" s="120">
        <f t="shared" si="9"/>
        <v>8.1395348837209305</v>
      </c>
      <c r="M28" s="150"/>
      <c r="N28" s="150"/>
      <c r="O28" s="150"/>
      <c r="P28" s="150"/>
      <c r="Q28" s="150"/>
    </row>
    <row r="29" spans="1:17" s="149" customFormat="1" ht="12" customHeight="1">
      <c r="A29" s="163"/>
      <c r="B29" s="111" t="s">
        <v>11</v>
      </c>
      <c r="C29" s="104">
        <v>0</v>
      </c>
      <c r="D29" s="152">
        <v>0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24">
        <v>0</v>
      </c>
      <c r="M29" s="148"/>
      <c r="N29" s="148"/>
      <c r="O29" s="148"/>
      <c r="P29" s="148"/>
      <c r="Q29" s="148"/>
    </row>
    <row r="30" spans="1:17" s="151" customFormat="1" ht="12" customHeight="1">
      <c r="A30" s="163"/>
      <c r="B30" s="90"/>
      <c r="C30" s="76">
        <v>100</v>
      </c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50"/>
      <c r="N30" s="150"/>
      <c r="O30" s="150"/>
      <c r="P30" s="150"/>
      <c r="Q30" s="150"/>
    </row>
    <row r="31" spans="1:17" s="149" customFormat="1" ht="12" customHeight="1">
      <c r="A31" s="162" t="s">
        <v>19</v>
      </c>
      <c r="B31" s="108" t="s">
        <v>20</v>
      </c>
      <c r="C31" s="103">
        <v>34</v>
      </c>
      <c r="D31" s="147">
        <v>5</v>
      </c>
      <c r="E31" s="147">
        <v>5</v>
      </c>
      <c r="F31" s="147">
        <v>1</v>
      </c>
      <c r="G31" s="147">
        <v>3</v>
      </c>
      <c r="H31" s="147">
        <v>7</v>
      </c>
      <c r="I31" s="147">
        <v>5</v>
      </c>
      <c r="J31" s="147">
        <v>5</v>
      </c>
      <c r="K31" s="147">
        <v>6</v>
      </c>
      <c r="L31" s="109">
        <v>2</v>
      </c>
      <c r="M31" s="148"/>
      <c r="N31" s="148"/>
      <c r="O31" s="148"/>
      <c r="P31" s="148"/>
      <c r="Q31" s="148"/>
    </row>
    <row r="32" spans="1:17" s="151" customFormat="1" ht="12" customHeight="1">
      <c r="A32" s="163"/>
      <c r="B32" s="88"/>
      <c r="C32" s="76">
        <v>100</v>
      </c>
      <c r="D32" s="120">
        <f>D31/$C$31*100</f>
        <v>14.705882352941178</v>
      </c>
      <c r="E32" s="120">
        <f t="shared" ref="E32:L32" si="10">E31/$C$31*100</f>
        <v>14.705882352941178</v>
      </c>
      <c r="F32" s="120">
        <f t="shared" si="10"/>
        <v>2.9411764705882351</v>
      </c>
      <c r="G32" s="120">
        <f t="shared" si="10"/>
        <v>8.8235294117647065</v>
      </c>
      <c r="H32" s="120">
        <f t="shared" si="10"/>
        <v>20.588235294117645</v>
      </c>
      <c r="I32" s="120">
        <f t="shared" si="10"/>
        <v>14.705882352941178</v>
      </c>
      <c r="J32" s="120">
        <f t="shared" si="10"/>
        <v>14.705882352941178</v>
      </c>
      <c r="K32" s="120">
        <f t="shared" si="10"/>
        <v>17.647058823529413</v>
      </c>
      <c r="L32" s="120">
        <f t="shared" si="10"/>
        <v>5.8823529411764701</v>
      </c>
      <c r="M32" s="150"/>
      <c r="N32" s="150"/>
      <c r="O32" s="150"/>
      <c r="P32" s="150"/>
      <c r="Q32" s="150"/>
    </row>
    <row r="33" spans="1:17" s="149" customFormat="1" ht="12" customHeight="1">
      <c r="A33" s="163"/>
      <c r="B33" s="114" t="s">
        <v>21</v>
      </c>
      <c r="C33" s="104">
        <v>43</v>
      </c>
      <c r="D33" s="152">
        <v>11</v>
      </c>
      <c r="E33" s="152">
        <v>13</v>
      </c>
      <c r="F33" s="152">
        <v>0</v>
      </c>
      <c r="G33" s="152">
        <v>4</v>
      </c>
      <c r="H33" s="152">
        <v>17</v>
      </c>
      <c r="I33" s="152">
        <v>10</v>
      </c>
      <c r="J33" s="152">
        <v>2</v>
      </c>
      <c r="K33" s="152">
        <v>5</v>
      </c>
      <c r="L33" s="124">
        <v>3</v>
      </c>
      <c r="M33" s="148"/>
      <c r="N33" s="148"/>
      <c r="O33" s="148"/>
      <c r="P33" s="148"/>
      <c r="Q33" s="148"/>
    </row>
    <row r="34" spans="1:17" s="151" customFormat="1" ht="12" customHeight="1">
      <c r="A34" s="163"/>
      <c r="B34" s="88"/>
      <c r="C34" s="77">
        <v>100</v>
      </c>
      <c r="D34" s="98">
        <f>D33/$C$33*100</f>
        <v>25.581395348837212</v>
      </c>
      <c r="E34" s="98">
        <f t="shared" ref="E34:L34" si="11">E33/$C$33*100</f>
        <v>30.232558139534881</v>
      </c>
      <c r="F34" s="98">
        <f t="shared" si="11"/>
        <v>0</v>
      </c>
      <c r="G34" s="98">
        <f t="shared" si="11"/>
        <v>9.3023255813953494</v>
      </c>
      <c r="H34" s="98">
        <f t="shared" si="11"/>
        <v>39.534883720930232</v>
      </c>
      <c r="I34" s="98">
        <f t="shared" si="11"/>
        <v>23.255813953488371</v>
      </c>
      <c r="J34" s="98">
        <f t="shared" si="11"/>
        <v>4.6511627906976747</v>
      </c>
      <c r="K34" s="98">
        <f t="shared" si="11"/>
        <v>11.627906976744185</v>
      </c>
      <c r="L34" s="98">
        <f t="shared" si="11"/>
        <v>6.9767441860465116</v>
      </c>
      <c r="M34" s="150"/>
      <c r="N34" s="150"/>
      <c r="O34" s="150"/>
      <c r="P34" s="150"/>
      <c r="Q34" s="150"/>
    </row>
    <row r="35" spans="1:17" s="149" customFormat="1" ht="12" customHeight="1">
      <c r="A35" s="163"/>
      <c r="B35" s="111" t="s">
        <v>22</v>
      </c>
      <c r="C35" s="76">
        <v>39</v>
      </c>
      <c r="D35" s="153">
        <v>10</v>
      </c>
      <c r="E35" s="153">
        <v>7</v>
      </c>
      <c r="F35" s="153">
        <v>2</v>
      </c>
      <c r="G35" s="153">
        <v>9</v>
      </c>
      <c r="H35" s="153">
        <v>9</v>
      </c>
      <c r="I35" s="153">
        <v>9</v>
      </c>
      <c r="J35" s="153">
        <v>5</v>
      </c>
      <c r="K35" s="153">
        <v>6</v>
      </c>
      <c r="L35" s="112">
        <v>0</v>
      </c>
      <c r="M35" s="148"/>
      <c r="N35" s="148"/>
      <c r="O35" s="148"/>
      <c r="P35" s="148"/>
      <c r="Q35" s="148"/>
    </row>
    <row r="36" spans="1:17" s="151" customFormat="1" ht="12" customHeight="1">
      <c r="A36" s="163"/>
      <c r="B36" s="88"/>
      <c r="C36" s="76">
        <v>100</v>
      </c>
      <c r="D36" s="120">
        <f>D35/$C$35*100</f>
        <v>25.641025641025639</v>
      </c>
      <c r="E36" s="120">
        <f t="shared" ref="E36:L36" si="12">E35/$C$35*100</f>
        <v>17.948717948717949</v>
      </c>
      <c r="F36" s="120">
        <f t="shared" si="12"/>
        <v>5.1282051282051277</v>
      </c>
      <c r="G36" s="120">
        <f t="shared" si="12"/>
        <v>23.076923076923077</v>
      </c>
      <c r="H36" s="120">
        <f t="shared" si="12"/>
        <v>23.076923076923077</v>
      </c>
      <c r="I36" s="120">
        <f t="shared" si="12"/>
        <v>23.076923076923077</v>
      </c>
      <c r="J36" s="120">
        <f t="shared" si="12"/>
        <v>12.820512820512819</v>
      </c>
      <c r="K36" s="120">
        <f t="shared" si="12"/>
        <v>15.384615384615385</v>
      </c>
      <c r="L36" s="120">
        <f t="shared" si="12"/>
        <v>0</v>
      </c>
      <c r="M36" s="150"/>
      <c r="N36" s="150"/>
      <c r="O36" s="150"/>
      <c r="P36" s="150"/>
      <c r="Q36" s="150"/>
    </row>
    <row r="37" spans="1:17" s="149" customFormat="1" ht="12" customHeight="1">
      <c r="A37" s="163"/>
      <c r="B37" s="111" t="s">
        <v>23</v>
      </c>
      <c r="C37" s="104">
        <v>43</v>
      </c>
      <c r="D37" s="152">
        <v>8</v>
      </c>
      <c r="E37" s="152">
        <v>9</v>
      </c>
      <c r="F37" s="152">
        <v>0</v>
      </c>
      <c r="G37" s="152">
        <v>4</v>
      </c>
      <c r="H37" s="152">
        <v>13</v>
      </c>
      <c r="I37" s="152">
        <v>3</v>
      </c>
      <c r="J37" s="152">
        <v>5</v>
      </c>
      <c r="K37" s="152">
        <v>8</v>
      </c>
      <c r="L37" s="124">
        <v>2</v>
      </c>
      <c r="M37" s="148"/>
      <c r="N37" s="148"/>
      <c r="O37" s="148"/>
      <c r="P37" s="148"/>
      <c r="Q37" s="148"/>
    </row>
    <row r="38" spans="1:17" s="151" customFormat="1" ht="12" customHeight="1">
      <c r="A38" s="163"/>
      <c r="B38" s="88"/>
      <c r="C38" s="77">
        <v>100</v>
      </c>
      <c r="D38" s="98">
        <v>1</v>
      </c>
      <c r="E38" s="98">
        <f t="shared" ref="E38:L38" si="13">E37/$C$37*100</f>
        <v>20.930232558139537</v>
      </c>
      <c r="F38" s="98">
        <f t="shared" si="13"/>
        <v>0</v>
      </c>
      <c r="G38" s="98">
        <f t="shared" si="13"/>
        <v>9.3023255813953494</v>
      </c>
      <c r="H38" s="98">
        <f t="shared" si="13"/>
        <v>30.232558139534881</v>
      </c>
      <c r="I38" s="98">
        <f t="shared" si="13"/>
        <v>6.9767441860465116</v>
      </c>
      <c r="J38" s="98">
        <f t="shared" si="13"/>
        <v>11.627906976744185</v>
      </c>
      <c r="K38" s="98">
        <f t="shared" si="13"/>
        <v>18.604651162790699</v>
      </c>
      <c r="L38" s="98">
        <f t="shared" si="13"/>
        <v>4.6511627906976747</v>
      </c>
      <c r="M38" s="150"/>
      <c r="N38" s="150"/>
      <c r="O38" s="150"/>
      <c r="P38" s="150"/>
      <c r="Q38" s="150"/>
    </row>
    <row r="39" spans="1:17" s="149" customFormat="1" ht="12" customHeight="1">
      <c r="A39" s="163"/>
      <c r="B39" s="111" t="s">
        <v>24</v>
      </c>
      <c r="C39" s="76">
        <v>16</v>
      </c>
      <c r="D39" s="153">
        <v>1</v>
      </c>
      <c r="E39" s="153">
        <v>2</v>
      </c>
      <c r="F39" s="153">
        <v>0</v>
      </c>
      <c r="G39" s="153">
        <v>2</v>
      </c>
      <c r="H39" s="153">
        <v>7</v>
      </c>
      <c r="I39" s="153">
        <v>1</v>
      </c>
      <c r="J39" s="153">
        <v>3</v>
      </c>
      <c r="K39" s="153">
        <v>1</v>
      </c>
      <c r="L39" s="112">
        <v>2</v>
      </c>
      <c r="M39" s="148"/>
      <c r="N39" s="148"/>
      <c r="O39" s="148"/>
      <c r="P39" s="148"/>
      <c r="Q39" s="148"/>
    </row>
    <row r="40" spans="1:17" s="151" customFormat="1" ht="12" customHeight="1">
      <c r="A40" s="163"/>
      <c r="B40" s="88"/>
      <c r="C40" s="76">
        <v>100</v>
      </c>
      <c r="D40" s="120">
        <f>D39/$C$39*100</f>
        <v>6.25</v>
      </c>
      <c r="E40" s="120">
        <f t="shared" ref="E40:L40" si="14">E39/$C$39*100</f>
        <v>12.5</v>
      </c>
      <c r="F40" s="120">
        <f t="shared" si="14"/>
        <v>0</v>
      </c>
      <c r="G40" s="120">
        <f t="shared" si="14"/>
        <v>12.5</v>
      </c>
      <c r="H40" s="120">
        <f t="shared" si="14"/>
        <v>43.75</v>
      </c>
      <c r="I40" s="120">
        <f t="shared" si="14"/>
        <v>6.25</v>
      </c>
      <c r="J40" s="120">
        <f t="shared" si="14"/>
        <v>18.75</v>
      </c>
      <c r="K40" s="120">
        <f t="shared" si="14"/>
        <v>6.25</v>
      </c>
      <c r="L40" s="120">
        <f t="shared" si="14"/>
        <v>12.5</v>
      </c>
      <c r="M40" s="150"/>
      <c r="N40" s="150"/>
      <c r="O40" s="150"/>
      <c r="P40" s="150"/>
      <c r="Q40" s="150"/>
    </row>
    <row r="41" spans="1:17" s="149" customFormat="1" ht="12" customHeight="1">
      <c r="A41" s="163"/>
      <c r="B41" s="114" t="s">
        <v>25</v>
      </c>
      <c r="C41" s="104">
        <v>43</v>
      </c>
      <c r="D41" s="152">
        <v>7</v>
      </c>
      <c r="E41" s="152">
        <v>6</v>
      </c>
      <c r="F41" s="152">
        <v>0</v>
      </c>
      <c r="G41" s="152">
        <v>6</v>
      </c>
      <c r="H41" s="152">
        <v>10</v>
      </c>
      <c r="I41" s="152">
        <v>6</v>
      </c>
      <c r="J41" s="152">
        <v>8</v>
      </c>
      <c r="K41" s="152">
        <v>4</v>
      </c>
      <c r="L41" s="124">
        <v>1</v>
      </c>
      <c r="M41" s="148"/>
      <c r="N41" s="148"/>
      <c r="O41" s="148"/>
      <c r="P41" s="148"/>
      <c r="Q41" s="148"/>
    </row>
    <row r="42" spans="1:17" s="151" customFormat="1" ht="12" customHeight="1">
      <c r="A42" s="163"/>
      <c r="B42" s="88"/>
      <c r="C42" s="77">
        <v>100</v>
      </c>
      <c r="D42" s="98">
        <f>D41/$C$41*100</f>
        <v>16.279069767441861</v>
      </c>
      <c r="E42" s="98">
        <f t="shared" ref="E42:L42" si="15">E41/$C$41*100</f>
        <v>13.953488372093023</v>
      </c>
      <c r="F42" s="98">
        <f t="shared" si="15"/>
        <v>0</v>
      </c>
      <c r="G42" s="98">
        <f t="shared" si="15"/>
        <v>13.953488372093023</v>
      </c>
      <c r="H42" s="98">
        <f t="shared" si="15"/>
        <v>23.255813953488371</v>
      </c>
      <c r="I42" s="98">
        <f t="shared" si="15"/>
        <v>13.953488372093023</v>
      </c>
      <c r="J42" s="98">
        <f t="shared" si="15"/>
        <v>18.604651162790699</v>
      </c>
      <c r="K42" s="98">
        <f t="shared" si="15"/>
        <v>9.3023255813953494</v>
      </c>
      <c r="L42" s="98">
        <f t="shared" si="15"/>
        <v>2.3255813953488373</v>
      </c>
      <c r="M42" s="150"/>
      <c r="N42" s="150"/>
      <c r="O42" s="150"/>
      <c r="P42" s="150"/>
      <c r="Q42" s="150"/>
    </row>
    <row r="43" spans="1:17" s="149" customFormat="1" ht="12" customHeight="1">
      <c r="A43" s="163"/>
      <c r="B43" s="111" t="s">
        <v>26</v>
      </c>
      <c r="C43" s="76">
        <v>17</v>
      </c>
      <c r="D43" s="153">
        <v>8</v>
      </c>
      <c r="E43" s="153">
        <v>4</v>
      </c>
      <c r="F43" s="153">
        <v>0</v>
      </c>
      <c r="G43" s="153">
        <v>4</v>
      </c>
      <c r="H43" s="153">
        <v>4</v>
      </c>
      <c r="I43" s="153">
        <v>1</v>
      </c>
      <c r="J43" s="153">
        <v>0</v>
      </c>
      <c r="K43" s="153">
        <v>4</v>
      </c>
      <c r="L43" s="112">
        <v>0</v>
      </c>
      <c r="M43" s="148"/>
      <c r="N43" s="148"/>
      <c r="O43" s="148"/>
      <c r="P43" s="148"/>
      <c r="Q43" s="148"/>
    </row>
    <row r="44" spans="1:17" s="151" customFormat="1" ht="12" customHeight="1">
      <c r="A44" s="163"/>
      <c r="B44" s="88"/>
      <c r="C44" s="76">
        <v>100</v>
      </c>
      <c r="D44" s="120">
        <f>D43/$C$43*100</f>
        <v>47.058823529411761</v>
      </c>
      <c r="E44" s="120">
        <f t="shared" ref="E44:L44" si="16">E43/$C$43*100</f>
        <v>23.52941176470588</v>
      </c>
      <c r="F44" s="120">
        <f t="shared" si="16"/>
        <v>0</v>
      </c>
      <c r="G44" s="120">
        <f t="shared" si="16"/>
        <v>23.52941176470588</v>
      </c>
      <c r="H44" s="120">
        <f t="shared" si="16"/>
        <v>23.52941176470588</v>
      </c>
      <c r="I44" s="120">
        <f t="shared" si="16"/>
        <v>5.8823529411764701</v>
      </c>
      <c r="J44" s="120">
        <f t="shared" si="16"/>
        <v>0</v>
      </c>
      <c r="K44" s="120">
        <f t="shared" si="16"/>
        <v>23.52941176470588</v>
      </c>
      <c r="L44" s="120">
        <f t="shared" si="16"/>
        <v>0</v>
      </c>
      <c r="M44" s="150"/>
      <c r="N44" s="150"/>
      <c r="O44" s="150"/>
      <c r="P44" s="150"/>
      <c r="Q44" s="150"/>
    </row>
    <row r="45" spans="1:17" s="149" customFormat="1" ht="12" customHeight="1">
      <c r="A45" s="163"/>
      <c r="B45" s="114" t="s">
        <v>27</v>
      </c>
      <c r="C45" s="104">
        <v>19</v>
      </c>
      <c r="D45" s="152">
        <v>0</v>
      </c>
      <c r="E45" s="152">
        <v>4</v>
      </c>
      <c r="F45" s="152">
        <v>0</v>
      </c>
      <c r="G45" s="152">
        <v>3</v>
      </c>
      <c r="H45" s="152">
        <v>3</v>
      </c>
      <c r="I45" s="152">
        <v>3</v>
      </c>
      <c r="J45" s="152">
        <v>4</v>
      </c>
      <c r="K45" s="152">
        <v>6</v>
      </c>
      <c r="L45" s="124">
        <v>2</v>
      </c>
      <c r="M45" s="148"/>
      <c r="N45" s="148"/>
      <c r="O45" s="148"/>
      <c r="P45" s="148"/>
      <c r="Q45" s="148"/>
    </row>
    <row r="46" spans="1:17" s="151" customFormat="1" ht="12" customHeight="1">
      <c r="A46" s="163"/>
      <c r="B46" s="88"/>
      <c r="C46" s="77">
        <v>100</v>
      </c>
      <c r="D46" s="98">
        <f>D45/$C$45*100</f>
        <v>0</v>
      </c>
      <c r="E46" s="98">
        <f t="shared" ref="E46:L46" si="17">E45/$C$45*100</f>
        <v>21.052631578947366</v>
      </c>
      <c r="F46" s="98">
        <f t="shared" si="17"/>
        <v>0</v>
      </c>
      <c r="G46" s="98">
        <f t="shared" si="17"/>
        <v>15.789473684210526</v>
      </c>
      <c r="H46" s="98">
        <f t="shared" si="17"/>
        <v>15.789473684210526</v>
      </c>
      <c r="I46" s="98">
        <f t="shared" si="17"/>
        <v>15.789473684210526</v>
      </c>
      <c r="J46" s="98">
        <f t="shared" si="17"/>
        <v>21.052631578947366</v>
      </c>
      <c r="K46" s="98">
        <f t="shared" si="17"/>
        <v>31.578947368421051</v>
      </c>
      <c r="L46" s="98">
        <f t="shared" si="17"/>
        <v>10.526315789473683</v>
      </c>
      <c r="M46" s="150"/>
      <c r="N46" s="150"/>
      <c r="O46" s="150"/>
      <c r="P46" s="150"/>
      <c r="Q46" s="150"/>
    </row>
    <row r="47" spans="1:17" s="149" customFormat="1" ht="12" customHeight="1">
      <c r="A47" s="163"/>
      <c r="B47" s="111" t="s">
        <v>28</v>
      </c>
      <c r="C47" s="76">
        <v>28</v>
      </c>
      <c r="D47" s="153">
        <v>2</v>
      </c>
      <c r="E47" s="153">
        <v>9</v>
      </c>
      <c r="F47" s="153">
        <v>1</v>
      </c>
      <c r="G47" s="153">
        <v>2</v>
      </c>
      <c r="H47" s="153">
        <v>8</v>
      </c>
      <c r="I47" s="153">
        <v>2</v>
      </c>
      <c r="J47" s="153">
        <v>2</v>
      </c>
      <c r="K47" s="153">
        <v>9</v>
      </c>
      <c r="L47" s="112">
        <v>1</v>
      </c>
      <c r="M47" s="148"/>
      <c r="N47" s="148"/>
      <c r="O47" s="148"/>
      <c r="P47" s="148"/>
      <c r="Q47" s="148"/>
    </row>
    <row r="48" spans="1:17" s="151" customFormat="1" ht="12" customHeight="1">
      <c r="A48" s="163"/>
      <c r="B48" s="88"/>
      <c r="C48" s="76">
        <v>100</v>
      </c>
      <c r="D48" s="120">
        <f>D47/$C$47*100</f>
        <v>7.1428571428571423</v>
      </c>
      <c r="E48" s="120">
        <f t="shared" ref="E48:L48" si="18">E47/$C$47*100</f>
        <v>32.142857142857146</v>
      </c>
      <c r="F48" s="120">
        <f t="shared" si="18"/>
        <v>3.5714285714285712</v>
      </c>
      <c r="G48" s="120">
        <f t="shared" si="18"/>
        <v>7.1428571428571423</v>
      </c>
      <c r="H48" s="120">
        <f t="shared" si="18"/>
        <v>28.571428571428569</v>
      </c>
      <c r="I48" s="120">
        <f t="shared" si="18"/>
        <v>7.1428571428571423</v>
      </c>
      <c r="J48" s="120">
        <f t="shared" si="18"/>
        <v>7.1428571428571423</v>
      </c>
      <c r="K48" s="120">
        <f t="shared" si="18"/>
        <v>32.142857142857146</v>
      </c>
      <c r="L48" s="120">
        <f t="shared" si="18"/>
        <v>3.5714285714285712</v>
      </c>
      <c r="M48" s="150"/>
      <c r="N48" s="150"/>
      <c r="O48" s="150"/>
      <c r="P48" s="150"/>
      <c r="Q48" s="150"/>
    </row>
    <row r="49" spans="1:17" s="149" customFormat="1" ht="12" customHeight="1">
      <c r="A49" s="163"/>
      <c r="B49" s="111" t="s">
        <v>29</v>
      </c>
      <c r="C49" s="104">
        <v>28</v>
      </c>
      <c r="D49" s="152">
        <v>9</v>
      </c>
      <c r="E49" s="152">
        <v>5</v>
      </c>
      <c r="F49" s="152">
        <v>0</v>
      </c>
      <c r="G49" s="152">
        <v>4</v>
      </c>
      <c r="H49" s="152">
        <v>6</v>
      </c>
      <c r="I49" s="152">
        <v>6</v>
      </c>
      <c r="J49" s="152">
        <v>3</v>
      </c>
      <c r="K49" s="152">
        <v>1</v>
      </c>
      <c r="L49" s="124">
        <v>2</v>
      </c>
      <c r="M49" s="148"/>
      <c r="N49" s="148"/>
      <c r="O49" s="148"/>
      <c r="P49" s="148"/>
      <c r="Q49" s="148"/>
    </row>
    <row r="50" spans="1:17" s="151" customFormat="1" ht="12" customHeight="1">
      <c r="A50" s="163"/>
      <c r="B50" s="88"/>
      <c r="C50" s="77">
        <v>100</v>
      </c>
      <c r="D50" s="98">
        <f>D49/$C$49*100</f>
        <v>32.142857142857146</v>
      </c>
      <c r="E50" s="98">
        <f t="shared" ref="E50:L50" si="19">E49/$C$49*100</f>
        <v>17.857142857142858</v>
      </c>
      <c r="F50" s="98">
        <f t="shared" si="19"/>
        <v>0</v>
      </c>
      <c r="G50" s="98">
        <f t="shared" si="19"/>
        <v>14.285714285714285</v>
      </c>
      <c r="H50" s="98">
        <f t="shared" si="19"/>
        <v>21.428571428571427</v>
      </c>
      <c r="I50" s="98">
        <f t="shared" si="19"/>
        <v>21.428571428571427</v>
      </c>
      <c r="J50" s="98">
        <f t="shared" si="19"/>
        <v>10.714285714285714</v>
      </c>
      <c r="K50" s="98">
        <f t="shared" si="19"/>
        <v>3.5714285714285712</v>
      </c>
      <c r="L50" s="98">
        <f t="shared" si="19"/>
        <v>7.1428571428571423</v>
      </c>
      <c r="M50" s="150"/>
      <c r="N50" s="150"/>
      <c r="O50" s="150"/>
      <c r="P50" s="150"/>
      <c r="Q50" s="150"/>
    </row>
    <row r="51" spans="1:17" s="149" customFormat="1" ht="12" customHeight="1">
      <c r="A51" s="163"/>
      <c r="B51" s="111" t="s">
        <v>11</v>
      </c>
      <c r="C51" s="76">
        <v>1</v>
      </c>
      <c r="D51" s="153">
        <v>1</v>
      </c>
      <c r="E51" s="153">
        <v>0</v>
      </c>
      <c r="F51" s="153">
        <v>0</v>
      </c>
      <c r="G51" s="153">
        <v>0</v>
      </c>
      <c r="H51" s="153">
        <v>1</v>
      </c>
      <c r="I51" s="153">
        <v>0</v>
      </c>
      <c r="J51" s="153">
        <v>1</v>
      </c>
      <c r="K51" s="153">
        <v>0</v>
      </c>
      <c r="L51" s="112">
        <v>0</v>
      </c>
      <c r="M51" s="148"/>
      <c r="N51" s="148"/>
      <c r="O51" s="148"/>
      <c r="P51" s="148"/>
      <c r="Q51" s="148"/>
    </row>
    <row r="52" spans="1:17" s="151" customFormat="1" ht="12" customHeight="1">
      <c r="A52" s="164"/>
      <c r="B52" s="91"/>
      <c r="C52" s="75">
        <v>100</v>
      </c>
      <c r="D52" s="115">
        <f>D51/$C$51*100</f>
        <v>100</v>
      </c>
      <c r="E52" s="115">
        <f t="shared" ref="E52:L52" si="20">E51/$C$51*100</f>
        <v>0</v>
      </c>
      <c r="F52" s="115">
        <f t="shared" si="20"/>
        <v>0</v>
      </c>
      <c r="G52" s="115">
        <f t="shared" si="20"/>
        <v>0</v>
      </c>
      <c r="H52" s="115">
        <f t="shared" si="20"/>
        <v>100</v>
      </c>
      <c r="I52" s="115">
        <f t="shared" si="20"/>
        <v>0</v>
      </c>
      <c r="J52" s="115">
        <f t="shared" si="20"/>
        <v>100</v>
      </c>
      <c r="K52" s="115">
        <f t="shared" si="20"/>
        <v>0</v>
      </c>
      <c r="L52" s="115">
        <f t="shared" si="20"/>
        <v>0</v>
      </c>
      <c r="M52" s="150"/>
      <c r="N52" s="150"/>
      <c r="O52" s="150"/>
      <c r="P52" s="150"/>
      <c r="Q52" s="150"/>
    </row>
    <row r="53" spans="1:17" s="151" customFormat="1" ht="12" customHeight="1">
      <c r="A53" s="162" t="s">
        <v>40</v>
      </c>
      <c r="B53" s="138" t="s">
        <v>167</v>
      </c>
      <c r="C53" s="103">
        <v>78</v>
      </c>
      <c r="D53" s="147">
        <v>16</v>
      </c>
      <c r="E53" s="147">
        <v>12</v>
      </c>
      <c r="F53" s="147">
        <v>0</v>
      </c>
      <c r="G53" s="147">
        <v>10</v>
      </c>
      <c r="H53" s="147">
        <v>23</v>
      </c>
      <c r="I53" s="147">
        <v>6</v>
      </c>
      <c r="J53" s="147">
        <v>12</v>
      </c>
      <c r="K53" s="147">
        <v>14</v>
      </c>
      <c r="L53" s="109">
        <v>0</v>
      </c>
      <c r="M53" s="148"/>
      <c r="N53" s="148"/>
      <c r="O53" s="148"/>
      <c r="P53" s="148"/>
      <c r="Q53" s="148"/>
    </row>
    <row r="54" spans="1:17" s="151" customFormat="1" ht="12" customHeight="1">
      <c r="A54" s="163"/>
      <c r="B54" s="93"/>
      <c r="C54" s="76">
        <v>100</v>
      </c>
      <c r="D54" s="120">
        <f>D53/$C$53*100</f>
        <v>20.512820512820511</v>
      </c>
      <c r="E54" s="120">
        <f t="shared" ref="E54:L54" si="21">E53/$C$53*100</f>
        <v>15.384615384615385</v>
      </c>
      <c r="F54" s="120">
        <f t="shared" si="21"/>
        <v>0</v>
      </c>
      <c r="G54" s="120">
        <f t="shared" si="21"/>
        <v>12.820512820512819</v>
      </c>
      <c r="H54" s="120">
        <f t="shared" si="21"/>
        <v>29.487179487179489</v>
      </c>
      <c r="I54" s="120">
        <f t="shared" si="21"/>
        <v>7.6923076923076925</v>
      </c>
      <c r="J54" s="120">
        <f t="shared" si="21"/>
        <v>15.384615384615385</v>
      </c>
      <c r="K54" s="120">
        <f t="shared" si="21"/>
        <v>17.948717948717949</v>
      </c>
      <c r="L54" s="120">
        <f t="shared" si="21"/>
        <v>0</v>
      </c>
      <c r="M54" s="150"/>
      <c r="N54" s="150"/>
      <c r="O54" s="150"/>
      <c r="P54" s="150"/>
      <c r="Q54" s="150"/>
    </row>
    <row r="55" spans="1:17" s="151" customFormat="1" ht="12" customHeight="1">
      <c r="A55" s="163"/>
      <c r="B55" s="94" t="s">
        <v>168</v>
      </c>
      <c r="C55" s="104">
        <v>13</v>
      </c>
      <c r="D55" s="152">
        <v>0</v>
      </c>
      <c r="E55" s="152">
        <v>3</v>
      </c>
      <c r="F55" s="152">
        <v>0</v>
      </c>
      <c r="G55" s="152">
        <v>3</v>
      </c>
      <c r="H55" s="152">
        <v>4</v>
      </c>
      <c r="I55" s="152">
        <v>4</v>
      </c>
      <c r="J55" s="152">
        <v>2</v>
      </c>
      <c r="K55" s="152">
        <v>2</v>
      </c>
      <c r="L55" s="124">
        <v>1</v>
      </c>
      <c r="M55" s="148"/>
      <c r="N55" s="148"/>
      <c r="O55" s="148"/>
      <c r="P55" s="148"/>
      <c r="Q55" s="148"/>
    </row>
    <row r="56" spans="1:17" s="151" customFormat="1" ht="12" customHeight="1">
      <c r="A56" s="163"/>
      <c r="B56" s="93"/>
      <c r="C56" s="77">
        <v>100</v>
      </c>
      <c r="D56" s="98">
        <f>D55/$C$55*100</f>
        <v>0</v>
      </c>
      <c r="E56" s="98">
        <f t="shared" ref="E56:L56" si="22">E55/$C$55*100</f>
        <v>23.076923076923077</v>
      </c>
      <c r="F56" s="98">
        <f t="shared" si="22"/>
        <v>0</v>
      </c>
      <c r="G56" s="98">
        <f t="shared" si="22"/>
        <v>23.076923076923077</v>
      </c>
      <c r="H56" s="98">
        <f t="shared" si="22"/>
        <v>30.76923076923077</v>
      </c>
      <c r="I56" s="98">
        <f t="shared" si="22"/>
        <v>30.76923076923077</v>
      </c>
      <c r="J56" s="98">
        <f t="shared" si="22"/>
        <v>15.384615384615385</v>
      </c>
      <c r="K56" s="98">
        <f t="shared" si="22"/>
        <v>15.384615384615385</v>
      </c>
      <c r="L56" s="98">
        <f t="shared" si="22"/>
        <v>7.6923076923076925</v>
      </c>
      <c r="M56" s="150"/>
      <c r="N56" s="150"/>
      <c r="O56" s="150"/>
      <c r="P56" s="150"/>
      <c r="Q56" s="150"/>
    </row>
    <row r="57" spans="1:17" s="151" customFormat="1" ht="12" customHeight="1">
      <c r="A57" s="163"/>
      <c r="B57" s="94" t="s">
        <v>169</v>
      </c>
      <c r="C57" s="76">
        <v>15</v>
      </c>
      <c r="D57" s="153">
        <v>3</v>
      </c>
      <c r="E57" s="153">
        <v>3</v>
      </c>
      <c r="F57" s="153">
        <v>0</v>
      </c>
      <c r="G57" s="153">
        <v>4</v>
      </c>
      <c r="H57" s="153">
        <v>4</v>
      </c>
      <c r="I57" s="153">
        <v>1</v>
      </c>
      <c r="J57" s="153">
        <v>4</v>
      </c>
      <c r="K57" s="153">
        <v>2</v>
      </c>
      <c r="L57" s="112">
        <v>0</v>
      </c>
      <c r="M57" s="148"/>
      <c r="N57" s="148"/>
      <c r="O57" s="148"/>
      <c r="P57" s="148"/>
      <c r="Q57" s="148"/>
    </row>
    <row r="58" spans="1:17" s="151" customFormat="1" ht="12" customHeight="1">
      <c r="A58" s="163"/>
      <c r="B58" s="93"/>
      <c r="C58" s="76">
        <v>100</v>
      </c>
      <c r="D58" s="120">
        <f>D57/$C$57*100</f>
        <v>20</v>
      </c>
      <c r="E58" s="120">
        <f t="shared" ref="E58:L58" si="23">E57/$C$57*100</f>
        <v>20</v>
      </c>
      <c r="F58" s="120">
        <f t="shared" si="23"/>
        <v>0</v>
      </c>
      <c r="G58" s="120">
        <f t="shared" si="23"/>
        <v>26.666666666666668</v>
      </c>
      <c r="H58" s="120">
        <f t="shared" si="23"/>
        <v>26.666666666666668</v>
      </c>
      <c r="I58" s="120">
        <f t="shared" si="23"/>
        <v>6.666666666666667</v>
      </c>
      <c r="J58" s="120">
        <f t="shared" si="23"/>
        <v>26.666666666666668</v>
      </c>
      <c r="K58" s="120">
        <f t="shared" si="23"/>
        <v>13.333333333333334</v>
      </c>
      <c r="L58" s="120">
        <f t="shared" si="23"/>
        <v>0</v>
      </c>
      <c r="M58" s="150"/>
      <c r="N58" s="150"/>
      <c r="O58" s="150"/>
      <c r="P58" s="150"/>
      <c r="Q58" s="150"/>
    </row>
    <row r="59" spans="1:17" s="151" customFormat="1" ht="12" customHeight="1">
      <c r="A59" s="163"/>
      <c r="B59" s="94" t="s">
        <v>170</v>
      </c>
      <c r="C59" s="104">
        <v>52</v>
      </c>
      <c r="D59" s="152">
        <v>12</v>
      </c>
      <c r="E59" s="152">
        <v>11</v>
      </c>
      <c r="F59" s="152">
        <v>2</v>
      </c>
      <c r="G59" s="152">
        <v>15</v>
      </c>
      <c r="H59" s="152">
        <v>13</v>
      </c>
      <c r="I59" s="152">
        <v>10</v>
      </c>
      <c r="J59" s="152">
        <v>2</v>
      </c>
      <c r="K59" s="152">
        <v>6</v>
      </c>
      <c r="L59" s="124">
        <v>3</v>
      </c>
      <c r="M59" s="148"/>
      <c r="N59" s="148"/>
      <c r="O59" s="148"/>
      <c r="P59" s="148"/>
      <c r="Q59" s="148"/>
    </row>
    <row r="60" spans="1:17" s="151" customFormat="1" ht="12" customHeight="1">
      <c r="A60" s="163"/>
      <c r="B60" s="93"/>
      <c r="C60" s="77">
        <v>100</v>
      </c>
      <c r="D60" s="98">
        <f>D59/$C$59*100</f>
        <v>23.076923076923077</v>
      </c>
      <c r="E60" s="98">
        <f t="shared" ref="E60:L60" si="24">E59/$C$59*100</f>
        <v>21.153846153846153</v>
      </c>
      <c r="F60" s="98">
        <f t="shared" si="24"/>
        <v>3.8461538461538463</v>
      </c>
      <c r="G60" s="98">
        <f t="shared" si="24"/>
        <v>28.846153846153843</v>
      </c>
      <c r="H60" s="98">
        <f t="shared" si="24"/>
        <v>25</v>
      </c>
      <c r="I60" s="98">
        <f t="shared" si="24"/>
        <v>19.230769230769234</v>
      </c>
      <c r="J60" s="98">
        <f t="shared" si="24"/>
        <v>3.8461538461538463</v>
      </c>
      <c r="K60" s="98">
        <f t="shared" si="24"/>
        <v>11.538461538461538</v>
      </c>
      <c r="L60" s="98">
        <f t="shared" si="24"/>
        <v>5.7692307692307692</v>
      </c>
      <c r="M60" s="150"/>
      <c r="N60" s="150"/>
      <c r="O60" s="150"/>
      <c r="P60" s="150"/>
      <c r="Q60" s="150"/>
    </row>
    <row r="61" spans="1:17" s="151" customFormat="1" ht="12" customHeight="1">
      <c r="A61" s="163"/>
      <c r="B61" s="94" t="s">
        <v>171</v>
      </c>
      <c r="C61" s="76">
        <v>48</v>
      </c>
      <c r="D61" s="153">
        <v>13</v>
      </c>
      <c r="E61" s="153">
        <v>10</v>
      </c>
      <c r="F61" s="153">
        <v>1</v>
      </c>
      <c r="G61" s="153">
        <v>4</v>
      </c>
      <c r="H61" s="153">
        <v>8</v>
      </c>
      <c r="I61" s="153">
        <v>9</v>
      </c>
      <c r="J61" s="153">
        <v>7</v>
      </c>
      <c r="K61" s="153">
        <v>8</v>
      </c>
      <c r="L61" s="112">
        <v>2</v>
      </c>
      <c r="M61" s="148"/>
      <c r="N61" s="148"/>
      <c r="O61" s="148"/>
      <c r="P61" s="148"/>
      <c r="Q61" s="148"/>
    </row>
    <row r="62" spans="1:17" s="151" customFormat="1" ht="12" customHeight="1">
      <c r="A62" s="163"/>
      <c r="B62" s="93"/>
      <c r="C62" s="76">
        <v>100</v>
      </c>
      <c r="D62" s="120">
        <f>D61/$C$61*100</f>
        <v>27.083333333333332</v>
      </c>
      <c r="E62" s="120">
        <f t="shared" ref="E62:L62" si="25">E61/$C$61*100</f>
        <v>20.833333333333336</v>
      </c>
      <c r="F62" s="120">
        <f t="shared" si="25"/>
        <v>2.083333333333333</v>
      </c>
      <c r="G62" s="120">
        <f t="shared" si="25"/>
        <v>8.3333333333333321</v>
      </c>
      <c r="H62" s="120">
        <f t="shared" si="25"/>
        <v>16.666666666666664</v>
      </c>
      <c r="I62" s="120">
        <f t="shared" si="25"/>
        <v>18.75</v>
      </c>
      <c r="J62" s="120">
        <f t="shared" si="25"/>
        <v>14.583333333333334</v>
      </c>
      <c r="K62" s="120">
        <f t="shared" si="25"/>
        <v>16.666666666666664</v>
      </c>
      <c r="L62" s="120">
        <f t="shared" si="25"/>
        <v>4.1666666666666661</v>
      </c>
      <c r="M62" s="150"/>
      <c r="N62" s="150"/>
      <c r="O62" s="150"/>
      <c r="P62" s="150"/>
      <c r="Q62" s="150"/>
    </row>
    <row r="63" spans="1:17" s="151" customFormat="1" ht="12" customHeight="1">
      <c r="A63" s="163"/>
      <c r="B63" s="96" t="s">
        <v>172</v>
      </c>
      <c r="C63" s="104">
        <v>3</v>
      </c>
      <c r="D63" s="152">
        <v>1</v>
      </c>
      <c r="E63" s="152">
        <v>0</v>
      </c>
      <c r="F63" s="152">
        <v>0</v>
      </c>
      <c r="G63" s="152">
        <v>1</v>
      </c>
      <c r="H63" s="152">
        <v>1</v>
      </c>
      <c r="I63" s="152">
        <v>0</v>
      </c>
      <c r="J63" s="152">
        <v>0</v>
      </c>
      <c r="K63" s="152">
        <v>1</v>
      </c>
      <c r="L63" s="124">
        <v>0</v>
      </c>
      <c r="M63" s="148"/>
      <c r="N63" s="148"/>
      <c r="O63" s="148"/>
      <c r="P63" s="148"/>
      <c r="Q63" s="148"/>
    </row>
    <row r="64" spans="1:17" s="151" customFormat="1" ht="12" customHeight="1">
      <c r="A64" s="163"/>
      <c r="B64" s="93"/>
      <c r="C64" s="77">
        <v>100</v>
      </c>
      <c r="D64" s="98">
        <f>D63/$C$63*100</f>
        <v>33.333333333333329</v>
      </c>
      <c r="E64" s="98">
        <f t="shared" ref="E64:L64" si="26">E63/$C$63*100</f>
        <v>0</v>
      </c>
      <c r="F64" s="98">
        <f t="shared" si="26"/>
        <v>0</v>
      </c>
      <c r="G64" s="98">
        <f t="shared" si="26"/>
        <v>33.333333333333329</v>
      </c>
      <c r="H64" s="98">
        <f t="shared" si="26"/>
        <v>33.333333333333329</v>
      </c>
      <c r="I64" s="98">
        <f t="shared" si="26"/>
        <v>0</v>
      </c>
      <c r="J64" s="98">
        <f t="shared" si="26"/>
        <v>0</v>
      </c>
      <c r="K64" s="98">
        <f t="shared" si="26"/>
        <v>33.333333333333329</v>
      </c>
      <c r="L64" s="98">
        <f t="shared" si="26"/>
        <v>0</v>
      </c>
      <c r="M64" s="150"/>
      <c r="N64" s="150"/>
      <c r="O64" s="150"/>
      <c r="P64" s="150"/>
      <c r="Q64" s="150"/>
    </row>
    <row r="65" spans="1:17" s="151" customFormat="1" ht="12" customHeight="1">
      <c r="A65" s="163"/>
      <c r="B65" s="94" t="s">
        <v>173</v>
      </c>
      <c r="C65" s="76">
        <v>85</v>
      </c>
      <c r="D65" s="153">
        <v>15</v>
      </c>
      <c r="E65" s="153">
        <v>20</v>
      </c>
      <c r="F65" s="153">
        <v>1</v>
      </c>
      <c r="G65" s="153">
        <v>3</v>
      </c>
      <c r="H65" s="153">
        <v>28</v>
      </c>
      <c r="I65" s="153">
        <v>15</v>
      </c>
      <c r="J65" s="153">
        <v>7</v>
      </c>
      <c r="K65" s="153">
        <v>16</v>
      </c>
      <c r="L65" s="112">
        <v>6</v>
      </c>
      <c r="M65" s="148"/>
      <c r="N65" s="148"/>
      <c r="O65" s="148"/>
      <c r="P65" s="148"/>
      <c r="Q65" s="148"/>
    </row>
    <row r="66" spans="1:17" s="151" customFormat="1" ht="12" customHeight="1">
      <c r="A66" s="163"/>
      <c r="B66" s="93"/>
      <c r="C66" s="76">
        <v>100</v>
      </c>
      <c r="D66" s="120">
        <f>D65/$C$65*100</f>
        <v>17.647058823529413</v>
      </c>
      <c r="E66" s="120">
        <f t="shared" ref="E66:L66" si="27">E65/$C$65*100</f>
        <v>23.52941176470588</v>
      </c>
      <c r="F66" s="120">
        <f t="shared" si="27"/>
        <v>1.1764705882352942</v>
      </c>
      <c r="G66" s="120">
        <f t="shared" si="27"/>
        <v>3.5294117647058822</v>
      </c>
      <c r="H66" s="120">
        <f t="shared" si="27"/>
        <v>32.941176470588232</v>
      </c>
      <c r="I66" s="120">
        <f t="shared" si="27"/>
        <v>17.647058823529413</v>
      </c>
      <c r="J66" s="120">
        <f t="shared" si="27"/>
        <v>8.235294117647058</v>
      </c>
      <c r="K66" s="120">
        <f t="shared" si="27"/>
        <v>18.823529411764707</v>
      </c>
      <c r="L66" s="120">
        <f t="shared" si="27"/>
        <v>7.0588235294117645</v>
      </c>
      <c r="M66" s="150"/>
      <c r="N66" s="150"/>
      <c r="O66" s="150"/>
      <c r="P66" s="150"/>
      <c r="Q66" s="150"/>
    </row>
    <row r="67" spans="1:17" s="151" customFormat="1" ht="12" customHeight="1">
      <c r="A67" s="163"/>
      <c r="B67" s="94" t="s">
        <v>175</v>
      </c>
      <c r="C67" s="104">
        <v>13</v>
      </c>
      <c r="D67" s="152">
        <v>2</v>
      </c>
      <c r="E67" s="152">
        <v>4</v>
      </c>
      <c r="F67" s="152">
        <v>0</v>
      </c>
      <c r="G67" s="152">
        <v>1</v>
      </c>
      <c r="H67" s="152">
        <v>2</v>
      </c>
      <c r="I67" s="152">
        <v>1</v>
      </c>
      <c r="J67" s="152">
        <v>3</v>
      </c>
      <c r="K67" s="152">
        <v>1</v>
      </c>
      <c r="L67" s="124">
        <v>2</v>
      </c>
      <c r="M67" s="148"/>
      <c r="N67" s="148"/>
      <c r="O67" s="148"/>
      <c r="P67" s="148"/>
      <c r="Q67" s="148"/>
    </row>
    <row r="68" spans="1:17" s="151" customFormat="1" ht="12" customHeight="1">
      <c r="A68" s="163"/>
      <c r="B68" s="93"/>
      <c r="C68" s="77">
        <v>100</v>
      </c>
      <c r="D68" s="98">
        <f>D67/$C$67*100</f>
        <v>15.384615384615385</v>
      </c>
      <c r="E68" s="98">
        <f t="shared" ref="E68:L68" si="28">E67/$C$67*100</f>
        <v>30.76923076923077</v>
      </c>
      <c r="F68" s="98">
        <f t="shared" si="28"/>
        <v>0</v>
      </c>
      <c r="G68" s="98">
        <f t="shared" si="28"/>
        <v>7.6923076923076925</v>
      </c>
      <c r="H68" s="98">
        <f t="shared" si="28"/>
        <v>15.384615384615385</v>
      </c>
      <c r="I68" s="98">
        <f t="shared" si="28"/>
        <v>7.6923076923076925</v>
      </c>
      <c r="J68" s="98">
        <f t="shared" si="28"/>
        <v>23.076923076923077</v>
      </c>
      <c r="K68" s="98">
        <f t="shared" si="28"/>
        <v>7.6923076923076925</v>
      </c>
      <c r="L68" s="98">
        <f t="shared" si="28"/>
        <v>15.384615384615385</v>
      </c>
      <c r="M68" s="150"/>
      <c r="N68" s="150"/>
      <c r="O68" s="150"/>
      <c r="P68" s="150"/>
      <c r="Q68" s="150"/>
    </row>
    <row r="69" spans="1:17" s="149" customFormat="1" ht="12" customHeight="1">
      <c r="A69" s="163"/>
      <c r="B69" s="94" t="s">
        <v>176</v>
      </c>
      <c r="C69" s="76">
        <v>4</v>
      </c>
      <c r="D69" s="153">
        <v>0</v>
      </c>
      <c r="E69" s="153">
        <v>1</v>
      </c>
      <c r="F69" s="153">
        <v>0</v>
      </c>
      <c r="G69" s="153">
        <v>0</v>
      </c>
      <c r="H69" s="153">
        <v>2</v>
      </c>
      <c r="I69" s="153">
        <v>0</v>
      </c>
      <c r="J69" s="153">
        <v>1</v>
      </c>
      <c r="K69" s="153">
        <v>0</v>
      </c>
      <c r="L69" s="112">
        <v>1</v>
      </c>
      <c r="M69" s="148"/>
      <c r="N69" s="148"/>
      <c r="O69" s="148"/>
      <c r="P69" s="148"/>
      <c r="Q69" s="148"/>
    </row>
    <row r="70" spans="1:17" s="151" customFormat="1" ht="12" customHeight="1">
      <c r="A70" s="164"/>
      <c r="B70" s="95"/>
      <c r="C70" s="75">
        <v>100</v>
      </c>
      <c r="D70" s="115">
        <f>D69/$C$69*100</f>
        <v>0</v>
      </c>
      <c r="E70" s="115">
        <f t="shared" ref="E70:L70" si="29">E69/$C$69*100</f>
        <v>25</v>
      </c>
      <c r="F70" s="115">
        <f t="shared" si="29"/>
        <v>0</v>
      </c>
      <c r="G70" s="115">
        <f t="shared" si="29"/>
        <v>0</v>
      </c>
      <c r="H70" s="115">
        <f t="shared" si="29"/>
        <v>50</v>
      </c>
      <c r="I70" s="115">
        <f t="shared" si="29"/>
        <v>0</v>
      </c>
      <c r="J70" s="115">
        <f t="shared" si="29"/>
        <v>25</v>
      </c>
      <c r="K70" s="115">
        <f t="shared" si="29"/>
        <v>0</v>
      </c>
      <c r="L70" s="115">
        <f t="shared" si="29"/>
        <v>25</v>
      </c>
      <c r="M70" s="150"/>
      <c r="N70" s="150"/>
      <c r="O70" s="150"/>
      <c r="P70" s="150"/>
      <c r="Q70" s="150"/>
    </row>
    <row r="71" spans="1:17" s="149" customFormat="1" ht="12" customHeight="1">
      <c r="A71" s="162" t="s">
        <v>61</v>
      </c>
      <c r="B71" s="111" t="s">
        <v>62</v>
      </c>
      <c r="C71" s="103">
        <v>197</v>
      </c>
      <c r="D71" s="147">
        <v>42</v>
      </c>
      <c r="E71" s="147">
        <v>41</v>
      </c>
      <c r="F71" s="147">
        <v>3</v>
      </c>
      <c r="G71" s="147">
        <v>29</v>
      </c>
      <c r="H71" s="147">
        <v>52</v>
      </c>
      <c r="I71" s="147">
        <v>28</v>
      </c>
      <c r="J71" s="147">
        <v>24</v>
      </c>
      <c r="K71" s="147">
        <v>28</v>
      </c>
      <c r="L71" s="109">
        <v>9</v>
      </c>
      <c r="M71" s="148"/>
      <c r="N71" s="148"/>
      <c r="O71" s="148"/>
      <c r="P71" s="148"/>
      <c r="Q71" s="148"/>
    </row>
    <row r="72" spans="1:17" s="151" customFormat="1" ht="12" customHeight="1">
      <c r="A72" s="163"/>
      <c r="B72" s="88"/>
      <c r="C72" s="76">
        <v>100</v>
      </c>
      <c r="D72" s="120">
        <f>D71/$C$71*100</f>
        <v>21.319796954314722</v>
      </c>
      <c r="E72" s="120">
        <f t="shared" ref="E72:L72" si="30">E71/$C$71*100</f>
        <v>20.812182741116754</v>
      </c>
      <c r="F72" s="120">
        <f t="shared" si="30"/>
        <v>1.5228426395939088</v>
      </c>
      <c r="G72" s="120">
        <f t="shared" si="30"/>
        <v>14.720812182741117</v>
      </c>
      <c r="H72" s="120">
        <f t="shared" si="30"/>
        <v>26.395939086294419</v>
      </c>
      <c r="I72" s="120">
        <f t="shared" si="30"/>
        <v>14.213197969543149</v>
      </c>
      <c r="J72" s="120">
        <f t="shared" si="30"/>
        <v>12.18274111675127</v>
      </c>
      <c r="K72" s="120">
        <f t="shared" si="30"/>
        <v>14.213197969543149</v>
      </c>
      <c r="L72" s="120">
        <f t="shared" si="30"/>
        <v>4.5685279187817258</v>
      </c>
      <c r="M72" s="150"/>
      <c r="N72" s="150"/>
      <c r="O72" s="150"/>
      <c r="P72" s="150"/>
      <c r="Q72" s="150"/>
    </row>
    <row r="73" spans="1:17" s="149" customFormat="1" ht="12" customHeight="1">
      <c r="A73" s="163"/>
      <c r="B73" s="111" t="s">
        <v>177</v>
      </c>
      <c r="C73" s="104">
        <v>10</v>
      </c>
      <c r="D73" s="152">
        <v>3</v>
      </c>
      <c r="E73" s="152">
        <v>3</v>
      </c>
      <c r="F73" s="152">
        <v>1</v>
      </c>
      <c r="G73" s="152">
        <v>1</v>
      </c>
      <c r="H73" s="152">
        <v>3</v>
      </c>
      <c r="I73" s="152">
        <v>2</v>
      </c>
      <c r="J73" s="152">
        <v>1</v>
      </c>
      <c r="K73" s="152">
        <v>1</v>
      </c>
      <c r="L73" s="124">
        <v>0</v>
      </c>
      <c r="M73" s="148"/>
      <c r="N73" s="148"/>
      <c r="O73" s="148"/>
      <c r="P73" s="148"/>
      <c r="Q73" s="148"/>
    </row>
    <row r="74" spans="1:17" s="151" customFormat="1" ht="12" customHeight="1">
      <c r="A74" s="163"/>
      <c r="B74" s="88"/>
      <c r="C74" s="77">
        <v>100</v>
      </c>
      <c r="D74" s="98">
        <f>D73/$C$73*100</f>
        <v>30</v>
      </c>
      <c r="E74" s="98">
        <f t="shared" ref="E74:L74" si="31">E73/$C$73*100</f>
        <v>30</v>
      </c>
      <c r="F74" s="98">
        <f t="shared" si="31"/>
        <v>10</v>
      </c>
      <c r="G74" s="98">
        <f t="shared" si="31"/>
        <v>10</v>
      </c>
      <c r="H74" s="98">
        <f t="shared" si="31"/>
        <v>30</v>
      </c>
      <c r="I74" s="98">
        <f t="shared" si="31"/>
        <v>20</v>
      </c>
      <c r="J74" s="98">
        <f t="shared" si="31"/>
        <v>10</v>
      </c>
      <c r="K74" s="98">
        <f t="shared" si="31"/>
        <v>10</v>
      </c>
      <c r="L74" s="98">
        <f t="shared" si="31"/>
        <v>0</v>
      </c>
      <c r="M74" s="150"/>
      <c r="N74" s="150"/>
      <c r="O74" s="150"/>
      <c r="P74" s="150"/>
      <c r="Q74" s="150"/>
    </row>
    <row r="75" spans="1:17" s="149" customFormat="1" ht="12" customHeight="1">
      <c r="A75" s="163"/>
      <c r="B75" s="111" t="s">
        <v>178</v>
      </c>
      <c r="C75" s="76">
        <v>9</v>
      </c>
      <c r="D75" s="153">
        <v>2</v>
      </c>
      <c r="E75" s="153">
        <v>1</v>
      </c>
      <c r="F75" s="153">
        <v>0</v>
      </c>
      <c r="G75" s="153">
        <v>2</v>
      </c>
      <c r="H75" s="153">
        <v>1</v>
      </c>
      <c r="I75" s="153">
        <v>1</v>
      </c>
      <c r="J75" s="153">
        <v>2</v>
      </c>
      <c r="K75" s="153">
        <v>1</v>
      </c>
      <c r="L75" s="112">
        <v>0</v>
      </c>
      <c r="M75" s="148"/>
      <c r="N75" s="148"/>
      <c r="O75" s="148"/>
      <c r="P75" s="148"/>
      <c r="Q75" s="148"/>
    </row>
    <row r="76" spans="1:17" s="151" customFormat="1" ht="12" customHeight="1">
      <c r="A76" s="163"/>
      <c r="B76" s="88"/>
      <c r="C76" s="76">
        <v>100</v>
      </c>
      <c r="D76" s="120">
        <f>D75/$C$75*100</f>
        <v>22.222222222222221</v>
      </c>
      <c r="E76" s="120">
        <f t="shared" ref="E76:K76" si="32">E75/$C$75*100</f>
        <v>11.111111111111111</v>
      </c>
      <c r="F76" s="120">
        <f t="shared" si="32"/>
        <v>0</v>
      </c>
      <c r="G76" s="120">
        <f t="shared" si="32"/>
        <v>22.222222222222221</v>
      </c>
      <c r="H76" s="120">
        <f t="shared" si="32"/>
        <v>11.111111111111111</v>
      </c>
      <c r="I76" s="120">
        <f t="shared" si="32"/>
        <v>11.111111111111111</v>
      </c>
      <c r="J76" s="120">
        <f t="shared" si="32"/>
        <v>22.222222222222221</v>
      </c>
      <c r="K76" s="120">
        <f t="shared" si="32"/>
        <v>11.111111111111111</v>
      </c>
      <c r="L76" s="120">
        <f>L75/$C$75*100</f>
        <v>0</v>
      </c>
      <c r="M76" s="150"/>
      <c r="N76" s="150"/>
      <c r="O76" s="150"/>
      <c r="P76" s="150"/>
      <c r="Q76" s="150"/>
    </row>
    <row r="77" spans="1:17" s="149" customFormat="1" ht="12" customHeight="1">
      <c r="A77" s="163"/>
      <c r="B77" s="111" t="s">
        <v>179</v>
      </c>
      <c r="C77" s="104">
        <v>22</v>
      </c>
      <c r="D77" s="152">
        <v>8</v>
      </c>
      <c r="E77" s="152">
        <v>3</v>
      </c>
      <c r="F77" s="152">
        <v>0</v>
      </c>
      <c r="G77" s="152">
        <v>3</v>
      </c>
      <c r="H77" s="152">
        <v>6</v>
      </c>
      <c r="I77" s="152">
        <v>3</v>
      </c>
      <c r="J77" s="152">
        <v>2</v>
      </c>
      <c r="K77" s="152">
        <v>3</v>
      </c>
      <c r="L77" s="124">
        <v>1</v>
      </c>
      <c r="M77" s="148"/>
      <c r="N77" s="148"/>
      <c r="O77" s="148"/>
      <c r="P77" s="148"/>
      <c r="Q77" s="148"/>
    </row>
    <row r="78" spans="1:17" s="151" customFormat="1" ht="12" customHeight="1">
      <c r="A78" s="163"/>
      <c r="B78" s="88"/>
      <c r="C78" s="77">
        <v>100</v>
      </c>
      <c r="D78" s="98">
        <f>D77/$C$77*100</f>
        <v>36.363636363636367</v>
      </c>
      <c r="E78" s="98">
        <f t="shared" ref="E78:L78" si="33">E77/$C$77*100</f>
        <v>13.636363636363635</v>
      </c>
      <c r="F78" s="98">
        <f t="shared" si="33"/>
        <v>0</v>
      </c>
      <c r="G78" s="98">
        <f t="shared" si="33"/>
        <v>13.636363636363635</v>
      </c>
      <c r="H78" s="98">
        <f t="shared" si="33"/>
        <v>27.27272727272727</v>
      </c>
      <c r="I78" s="98">
        <f t="shared" si="33"/>
        <v>13.636363636363635</v>
      </c>
      <c r="J78" s="98">
        <f t="shared" si="33"/>
        <v>9.0909090909090917</v>
      </c>
      <c r="K78" s="98">
        <f t="shared" si="33"/>
        <v>13.636363636363635</v>
      </c>
      <c r="L78" s="98">
        <f t="shared" si="33"/>
        <v>4.5454545454545459</v>
      </c>
      <c r="M78" s="150"/>
      <c r="N78" s="150"/>
      <c r="O78" s="150"/>
      <c r="P78" s="150"/>
      <c r="Q78" s="150"/>
    </row>
    <row r="79" spans="1:17" s="149" customFormat="1" ht="12" customHeight="1">
      <c r="A79" s="163"/>
      <c r="B79" s="111" t="s">
        <v>180</v>
      </c>
      <c r="C79" s="76">
        <v>15</v>
      </c>
      <c r="D79" s="153">
        <v>3</v>
      </c>
      <c r="E79" s="153">
        <v>2</v>
      </c>
      <c r="F79" s="153">
        <v>0</v>
      </c>
      <c r="G79" s="153">
        <v>2</v>
      </c>
      <c r="H79" s="153">
        <v>5</v>
      </c>
      <c r="I79" s="153">
        <v>2</v>
      </c>
      <c r="J79" s="153">
        <v>1</v>
      </c>
      <c r="K79" s="153">
        <v>2</v>
      </c>
      <c r="L79" s="112">
        <v>2</v>
      </c>
      <c r="M79" s="148"/>
      <c r="N79" s="148"/>
      <c r="O79" s="148"/>
      <c r="P79" s="148"/>
      <c r="Q79" s="148"/>
    </row>
    <row r="80" spans="1:17" s="151" customFormat="1" ht="12" customHeight="1">
      <c r="A80" s="163"/>
      <c r="B80" s="88"/>
      <c r="C80" s="76">
        <v>100</v>
      </c>
      <c r="D80" s="120">
        <f>D79/$C$79*100</f>
        <v>20</v>
      </c>
      <c r="E80" s="120">
        <f t="shared" ref="E80:L80" si="34">E79/$C$79*100</f>
        <v>13.333333333333334</v>
      </c>
      <c r="F80" s="120">
        <f t="shared" si="34"/>
        <v>0</v>
      </c>
      <c r="G80" s="120">
        <f t="shared" si="34"/>
        <v>13.333333333333334</v>
      </c>
      <c r="H80" s="120">
        <f t="shared" si="34"/>
        <v>33.333333333333329</v>
      </c>
      <c r="I80" s="120">
        <f t="shared" si="34"/>
        <v>13.333333333333334</v>
      </c>
      <c r="J80" s="120">
        <f t="shared" si="34"/>
        <v>6.666666666666667</v>
      </c>
      <c r="K80" s="120">
        <f t="shared" si="34"/>
        <v>13.333333333333334</v>
      </c>
      <c r="L80" s="120">
        <f t="shared" si="34"/>
        <v>13.333333333333334</v>
      </c>
      <c r="M80" s="150"/>
      <c r="N80" s="150"/>
      <c r="O80" s="150"/>
      <c r="P80" s="150"/>
      <c r="Q80" s="150"/>
    </row>
    <row r="81" spans="1:20" s="149" customFormat="1" ht="12" customHeight="1">
      <c r="A81" s="163"/>
      <c r="B81" s="111" t="s">
        <v>181</v>
      </c>
      <c r="C81" s="104">
        <v>13</v>
      </c>
      <c r="D81" s="152">
        <v>4</v>
      </c>
      <c r="E81" s="152">
        <v>3</v>
      </c>
      <c r="F81" s="152">
        <v>0</v>
      </c>
      <c r="G81" s="152">
        <v>1</v>
      </c>
      <c r="H81" s="152">
        <v>4</v>
      </c>
      <c r="I81" s="152">
        <v>1</v>
      </c>
      <c r="J81" s="152">
        <v>2</v>
      </c>
      <c r="K81" s="152">
        <v>1</v>
      </c>
      <c r="L81" s="124">
        <v>0</v>
      </c>
      <c r="M81" s="148"/>
      <c r="N81" s="148"/>
      <c r="O81" s="148"/>
      <c r="P81" s="148"/>
      <c r="Q81" s="148"/>
    </row>
    <row r="82" spans="1:20" s="151" customFormat="1" ht="12" customHeight="1">
      <c r="A82" s="163"/>
      <c r="B82" s="88"/>
      <c r="C82" s="77">
        <v>100</v>
      </c>
      <c r="D82" s="98">
        <f>D81/$C$81*100</f>
        <v>30.76923076923077</v>
      </c>
      <c r="E82" s="98">
        <f t="shared" ref="E82:L82" si="35">E81/$C$81*100</f>
        <v>23.076923076923077</v>
      </c>
      <c r="F82" s="98">
        <f t="shared" si="35"/>
        <v>0</v>
      </c>
      <c r="G82" s="98">
        <f t="shared" si="35"/>
        <v>7.6923076923076925</v>
      </c>
      <c r="H82" s="98">
        <f t="shared" si="35"/>
        <v>30.76923076923077</v>
      </c>
      <c r="I82" s="98">
        <f t="shared" si="35"/>
        <v>7.6923076923076925</v>
      </c>
      <c r="J82" s="98">
        <f t="shared" si="35"/>
        <v>15.384615384615385</v>
      </c>
      <c r="K82" s="98">
        <f t="shared" si="35"/>
        <v>7.6923076923076925</v>
      </c>
      <c r="L82" s="98">
        <f t="shared" si="35"/>
        <v>0</v>
      </c>
      <c r="M82" s="150"/>
      <c r="N82" s="150"/>
      <c r="O82" s="150"/>
      <c r="P82" s="150"/>
      <c r="Q82" s="150"/>
    </row>
    <row r="83" spans="1:20" s="149" customFormat="1" ht="12" customHeight="1">
      <c r="A83" s="163"/>
      <c r="B83" s="111" t="s">
        <v>182</v>
      </c>
      <c r="C83" s="76">
        <v>13</v>
      </c>
      <c r="D83" s="153">
        <v>3</v>
      </c>
      <c r="E83" s="153">
        <v>4</v>
      </c>
      <c r="F83" s="153">
        <v>0</v>
      </c>
      <c r="G83" s="153">
        <v>3</v>
      </c>
      <c r="H83" s="153">
        <v>6</v>
      </c>
      <c r="I83" s="153">
        <v>0</v>
      </c>
      <c r="J83" s="153">
        <v>0</v>
      </c>
      <c r="K83" s="153">
        <v>3</v>
      </c>
      <c r="L83" s="112">
        <v>0</v>
      </c>
      <c r="M83" s="148"/>
      <c r="N83" s="148"/>
      <c r="O83" s="148"/>
      <c r="P83" s="148"/>
      <c r="Q83" s="148"/>
    </row>
    <row r="84" spans="1:20" s="151" customFormat="1" ht="12" customHeight="1">
      <c r="A84" s="163"/>
      <c r="B84" s="88"/>
      <c r="C84" s="76">
        <v>100</v>
      </c>
      <c r="D84" s="120">
        <f>D83/$C$83*100</f>
        <v>23.076923076923077</v>
      </c>
      <c r="E84" s="120">
        <f t="shared" ref="E84:L84" si="36">E83/$C$83*100</f>
        <v>30.76923076923077</v>
      </c>
      <c r="F84" s="120">
        <f t="shared" si="36"/>
        <v>0</v>
      </c>
      <c r="G84" s="120">
        <f t="shared" si="36"/>
        <v>23.076923076923077</v>
      </c>
      <c r="H84" s="120">
        <f t="shared" si="36"/>
        <v>46.153846153846153</v>
      </c>
      <c r="I84" s="120">
        <f t="shared" si="36"/>
        <v>0</v>
      </c>
      <c r="J84" s="120">
        <f t="shared" si="36"/>
        <v>0</v>
      </c>
      <c r="K84" s="120">
        <f t="shared" si="36"/>
        <v>23.076923076923077</v>
      </c>
      <c r="L84" s="120">
        <f t="shared" si="36"/>
        <v>0</v>
      </c>
      <c r="M84" s="150"/>
      <c r="N84" s="150"/>
      <c r="O84" s="150"/>
      <c r="P84" s="150"/>
      <c r="Q84" s="150"/>
    </row>
    <row r="85" spans="1:20" s="149" customFormat="1" ht="12" customHeight="1">
      <c r="A85" s="163"/>
      <c r="B85" s="111" t="s">
        <v>183</v>
      </c>
      <c r="C85" s="104">
        <v>46</v>
      </c>
      <c r="D85" s="152">
        <v>11</v>
      </c>
      <c r="E85" s="152">
        <v>8</v>
      </c>
      <c r="F85" s="152">
        <v>1</v>
      </c>
      <c r="G85" s="152">
        <v>9</v>
      </c>
      <c r="H85" s="152">
        <v>10</v>
      </c>
      <c r="I85" s="152">
        <v>9</v>
      </c>
      <c r="J85" s="152">
        <v>5</v>
      </c>
      <c r="K85" s="152">
        <v>10</v>
      </c>
      <c r="L85" s="124">
        <v>1</v>
      </c>
      <c r="M85" s="148"/>
      <c r="N85" s="148"/>
      <c r="O85" s="148"/>
      <c r="P85" s="148"/>
      <c r="Q85" s="148"/>
    </row>
    <row r="86" spans="1:20" s="151" customFormat="1" ht="12" customHeight="1">
      <c r="A86" s="163"/>
      <c r="B86" s="88"/>
      <c r="C86" s="77">
        <v>100</v>
      </c>
      <c r="D86" s="98">
        <f>D85/$C$85*100</f>
        <v>23.913043478260871</v>
      </c>
      <c r="E86" s="98">
        <f t="shared" ref="E86:L86" si="37">E85/$C$85*100</f>
        <v>17.391304347826086</v>
      </c>
      <c r="F86" s="98">
        <f t="shared" si="37"/>
        <v>2.1739130434782608</v>
      </c>
      <c r="G86" s="98">
        <f t="shared" si="37"/>
        <v>19.565217391304348</v>
      </c>
      <c r="H86" s="98">
        <f t="shared" si="37"/>
        <v>21.739130434782609</v>
      </c>
      <c r="I86" s="98">
        <f t="shared" si="37"/>
        <v>19.565217391304348</v>
      </c>
      <c r="J86" s="98">
        <f t="shared" si="37"/>
        <v>10.869565217391305</v>
      </c>
      <c r="K86" s="98">
        <f t="shared" si="37"/>
        <v>21.739130434782609</v>
      </c>
      <c r="L86" s="98">
        <f t="shared" si="37"/>
        <v>2.1739130434782608</v>
      </c>
      <c r="M86" s="150"/>
      <c r="N86" s="150"/>
      <c r="O86" s="150"/>
      <c r="P86" s="150"/>
      <c r="Q86" s="150"/>
    </row>
    <row r="87" spans="1:20" s="149" customFormat="1" ht="12" customHeight="1">
      <c r="A87" s="163"/>
      <c r="B87" s="111" t="s">
        <v>184</v>
      </c>
      <c r="C87" s="76">
        <v>81</v>
      </c>
      <c r="D87" s="153">
        <v>20</v>
      </c>
      <c r="E87" s="153">
        <v>17</v>
      </c>
      <c r="F87" s="153">
        <v>1</v>
      </c>
      <c r="G87" s="153">
        <v>12</v>
      </c>
      <c r="H87" s="153">
        <v>21</v>
      </c>
      <c r="I87" s="153">
        <v>15</v>
      </c>
      <c r="J87" s="153">
        <v>8</v>
      </c>
      <c r="K87" s="153">
        <v>11</v>
      </c>
      <c r="L87" s="112">
        <v>1</v>
      </c>
      <c r="M87" s="148"/>
      <c r="N87" s="148"/>
      <c r="O87" s="148"/>
      <c r="P87" s="148"/>
      <c r="Q87" s="148"/>
    </row>
    <row r="88" spans="1:20" s="151" customFormat="1" ht="12" customHeight="1">
      <c r="A88" s="163"/>
      <c r="B88" s="88"/>
      <c r="C88" s="76">
        <v>100</v>
      </c>
      <c r="D88" s="120">
        <f>D87/$C$87*100</f>
        <v>24.691358024691358</v>
      </c>
      <c r="E88" s="120">
        <f t="shared" ref="E88:L88" si="38">E87/$C$87*100</f>
        <v>20.987654320987652</v>
      </c>
      <c r="F88" s="120">
        <f t="shared" si="38"/>
        <v>1.2345679012345678</v>
      </c>
      <c r="G88" s="120">
        <f t="shared" si="38"/>
        <v>14.814814814814813</v>
      </c>
      <c r="H88" s="120">
        <f t="shared" si="38"/>
        <v>25.925925925925924</v>
      </c>
      <c r="I88" s="120">
        <f t="shared" si="38"/>
        <v>18.518518518518519</v>
      </c>
      <c r="J88" s="120">
        <f t="shared" si="38"/>
        <v>9.8765432098765427</v>
      </c>
      <c r="K88" s="120">
        <f t="shared" si="38"/>
        <v>13.580246913580247</v>
      </c>
      <c r="L88" s="120">
        <f t="shared" si="38"/>
        <v>1.2345679012345678</v>
      </c>
      <c r="M88" s="150"/>
      <c r="N88" s="150"/>
      <c r="O88" s="150"/>
      <c r="P88" s="150"/>
      <c r="Q88" s="150"/>
    </row>
    <row r="89" spans="1:20" s="149" customFormat="1" ht="12" customHeight="1">
      <c r="A89" s="163"/>
      <c r="B89" s="111" t="s">
        <v>185</v>
      </c>
      <c r="C89" s="104">
        <v>44</v>
      </c>
      <c r="D89" s="152">
        <v>5</v>
      </c>
      <c r="E89" s="152">
        <v>13</v>
      </c>
      <c r="F89" s="152">
        <v>0</v>
      </c>
      <c r="G89" s="152">
        <v>4</v>
      </c>
      <c r="H89" s="152">
        <v>16</v>
      </c>
      <c r="I89" s="152">
        <v>9</v>
      </c>
      <c r="J89" s="152">
        <v>4</v>
      </c>
      <c r="K89" s="152">
        <v>7</v>
      </c>
      <c r="L89" s="124">
        <v>3</v>
      </c>
      <c r="M89" s="148"/>
      <c r="N89" s="148"/>
      <c r="O89" s="148"/>
      <c r="P89" s="148"/>
      <c r="Q89" s="148"/>
    </row>
    <row r="90" spans="1:20" s="151" customFormat="1" ht="12" customHeight="1">
      <c r="A90" s="163"/>
      <c r="B90" s="88"/>
      <c r="C90" s="77">
        <v>100</v>
      </c>
      <c r="D90" s="98">
        <f>D89/$C$89*100</f>
        <v>11.363636363636363</v>
      </c>
      <c r="E90" s="98">
        <f t="shared" ref="E90:L90" si="39">E89/$C$89*100</f>
        <v>29.545454545454547</v>
      </c>
      <c r="F90" s="98">
        <f t="shared" si="39"/>
        <v>0</v>
      </c>
      <c r="G90" s="98">
        <f t="shared" si="39"/>
        <v>9.0909090909090917</v>
      </c>
      <c r="H90" s="98">
        <f t="shared" si="39"/>
        <v>36.363636363636367</v>
      </c>
      <c r="I90" s="98">
        <f t="shared" si="39"/>
        <v>20.454545454545457</v>
      </c>
      <c r="J90" s="98">
        <f t="shared" si="39"/>
        <v>9.0909090909090917</v>
      </c>
      <c r="K90" s="98">
        <f t="shared" si="39"/>
        <v>15.909090909090908</v>
      </c>
      <c r="L90" s="98">
        <f t="shared" si="39"/>
        <v>6.8181818181818175</v>
      </c>
      <c r="M90" s="150"/>
      <c r="N90" s="150"/>
      <c r="O90" s="150"/>
      <c r="P90" s="150"/>
      <c r="Q90" s="150"/>
    </row>
    <row r="91" spans="1:20" s="149" customFormat="1" ht="12" customHeight="1">
      <c r="A91" s="163"/>
      <c r="B91" s="111" t="s">
        <v>176</v>
      </c>
      <c r="C91" s="76">
        <v>4</v>
      </c>
      <c r="D91" s="153">
        <v>0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1</v>
      </c>
      <c r="L91" s="112">
        <v>3</v>
      </c>
      <c r="M91" s="148"/>
      <c r="N91" s="148"/>
      <c r="O91" s="148"/>
      <c r="P91" s="148"/>
      <c r="Q91" s="148"/>
    </row>
    <row r="92" spans="1:20" s="151" customFormat="1" ht="12" customHeight="1">
      <c r="A92" s="164"/>
      <c r="B92" s="90"/>
      <c r="C92" s="76">
        <v>100</v>
      </c>
      <c r="D92" s="98">
        <f>D91/$C$91*100</f>
        <v>0</v>
      </c>
      <c r="E92" s="98">
        <f t="shared" ref="E92:L92" si="40">E91/$C$91*100</f>
        <v>0</v>
      </c>
      <c r="F92" s="98">
        <f t="shared" si="40"/>
        <v>0</v>
      </c>
      <c r="G92" s="98">
        <f t="shared" si="40"/>
        <v>0</v>
      </c>
      <c r="H92" s="98">
        <f t="shared" si="40"/>
        <v>0</v>
      </c>
      <c r="I92" s="98">
        <f t="shared" si="40"/>
        <v>0</v>
      </c>
      <c r="J92" s="98">
        <f t="shared" si="40"/>
        <v>0</v>
      </c>
      <c r="K92" s="98">
        <f t="shared" si="40"/>
        <v>25</v>
      </c>
      <c r="L92" s="98">
        <f t="shared" si="40"/>
        <v>75</v>
      </c>
      <c r="M92" s="150"/>
      <c r="N92" s="150"/>
      <c r="O92" s="150"/>
      <c r="P92" s="150"/>
      <c r="Q92" s="150"/>
    </row>
    <row r="93" spans="1:20" ht="13.5" customHeight="1">
      <c r="A93" s="159" t="s">
        <v>86</v>
      </c>
      <c r="B93" s="108" t="s">
        <v>66</v>
      </c>
      <c r="C93" s="103">
        <v>89</v>
      </c>
      <c r="D93" s="147">
        <v>15</v>
      </c>
      <c r="E93" s="147">
        <v>18</v>
      </c>
      <c r="F93" s="147">
        <v>1</v>
      </c>
      <c r="G93" s="147">
        <v>13</v>
      </c>
      <c r="H93" s="147">
        <v>32</v>
      </c>
      <c r="I93" s="147">
        <v>16</v>
      </c>
      <c r="J93" s="147">
        <v>10</v>
      </c>
      <c r="K93" s="147">
        <v>10</v>
      </c>
      <c r="L93" s="109">
        <v>2</v>
      </c>
      <c r="M93" s="148"/>
      <c r="N93" s="148"/>
      <c r="O93" s="148"/>
      <c r="P93" s="148"/>
      <c r="Q93" s="148"/>
      <c r="T93" s="1"/>
    </row>
    <row r="94" spans="1:20" ht="11.25">
      <c r="A94" s="160"/>
      <c r="B94" s="90"/>
      <c r="C94" s="76">
        <v>100</v>
      </c>
      <c r="D94" s="120">
        <f>D93/$C$93*100</f>
        <v>16.853932584269664</v>
      </c>
      <c r="E94" s="120">
        <f t="shared" ref="E94:L94" si="41">E93/$C$93*100</f>
        <v>20.224719101123593</v>
      </c>
      <c r="F94" s="120">
        <f t="shared" si="41"/>
        <v>1.1235955056179776</v>
      </c>
      <c r="G94" s="120">
        <f t="shared" si="41"/>
        <v>14.606741573033707</v>
      </c>
      <c r="H94" s="120">
        <f t="shared" si="41"/>
        <v>35.955056179775283</v>
      </c>
      <c r="I94" s="120">
        <f t="shared" si="41"/>
        <v>17.977528089887642</v>
      </c>
      <c r="J94" s="120">
        <f t="shared" si="41"/>
        <v>11.235955056179774</v>
      </c>
      <c r="K94" s="120">
        <f t="shared" si="41"/>
        <v>11.235955056179774</v>
      </c>
      <c r="L94" s="120">
        <f t="shared" si="41"/>
        <v>2.2471910112359552</v>
      </c>
      <c r="M94" s="150"/>
      <c r="N94" s="150"/>
      <c r="O94" s="150"/>
      <c r="P94" s="150"/>
      <c r="Q94" s="150"/>
      <c r="T94" s="1"/>
    </row>
    <row r="95" spans="1:20" ht="11.25">
      <c r="A95" s="160"/>
      <c r="B95" s="111" t="s">
        <v>67</v>
      </c>
      <c r="C95" s="104">
        <v>221</v>
      </c>
      <c r="D95" s="152">
        <v>47</v>
      </c>
      <c r="E95" s="152">
        <v>46</v>
      </c>
      <c r="F95" s="152">
        <v>3</v>
      </c>
      <c r="G95" s="152">
        <v>28</v>
      </c>
      <c r="H95" s="152">
        <v>53</v>
      </c>
      <c r="I95" s="152">
        <v>30</v>
      </c>
      <c r="J95" s="152">
        <v>28</v>
      </c>
      <c r="K95" s="152">
        <v>39</v>
      </c>
      <c r="L95" s="124">
        <v>13</v>
      </c>
      <c r="M95" s="148"/>
      <c r="N95" s="148"/>
      <c r="O95" s="148"/>
      <c r="P95" s="148"/>
      <c r="Q95" s="148"/>
      <c r="T95" s="1"/>
    </row>
    <row r="96" spans="1:20" ht="11.25">
      <c r="A96" s="160"/>
      <c r="B96" s="88"/>
      <c r="C96" s="77">
        <v>100</v>
      </c>
      <c r="D96" s="98">
        <f>D95/$C$95*100</f>
        <v>21.266968325791854</v>
      </c>
      <c r="E96" s="98">
        <f t="shared" ref="E96:L96" si="42">E95/$C$95*100</f>
        <v>20.81447963800905</v>
      </c>
      <c r="F96" s="98">
        <f t="shared" si="42"/>
        <v>1.3574660633484164</v>
      </c>
      <c r="G96" s="98">
        <f t="shared" si="42"/>
        <v>12.669683257918551</v>
      </c>
      <c r="H96" s="98">
        <f t="shared" si="42"/>
        <v>23.981900452488688</v>
      </c>
      <c r="I96" s="98">
        <f t="shared" si="42"/>
        <v>13.574660633484163</v>
      </c>
      <c r="J96" s="98">
        <f t="shared" si="42"/>
        <v>12.669683257918551</v>
      </c>
      <c r="K96" s="98">
        <f t="shared" si="42"/>
        <v>17.647058823529413</v>
      </c>
      <c r="L96" s="98">
        <f t="shared" si="42"/>
        <v>5.8823529411764701</v>
      </c>
      <c r="M96" s="150"/>
      <c r="N96" s="150"/>
      <c r="O96" s="150"/>
      <c r="P96" s="150"/>
      <c r="Q96" s="150"/>
      <c r="T96" s="1"/>
    </row>
    <row r="97" spans="1:20" ht="11.25" customHeight="1">
      <c r="A97" s="160"/>
      <c r="B97" s="111" t="s">
        <v>11</v>
      </c>
      <c r="C97" s="76">
        <v>1</v>
      </c>
      <c r="D97" s="153">
        <v>0</v>
      </c>
      <c r="E97" s="153">
        <v>0</v>
      </c>
      <c r="F97" s="153">
        <v>0</v>
      </c>
      <c r="G97" s="153">
        <v>0</v>
      </c>
      <c r="H97" s="153">
        <v>0</v>
      </c>
      <c r="I97" s="153">
        <v>0</v>
      </c>
      <c r="J97" s="153">
        <v>0</v>
      </c>
      <c r="K97" s="153">
        <v>1</v>
      </c>
      <c r="L97" s="112">
        <v>0</v>
      </c>
      <c r="M97" s="148"/>
      <c r="N97" s="148"/>
      <c r="O97" s="148"/>
      <c r="P97" s="148"/>
      <c r="Q97" s="148"/>
      <c r="T97" s="1"/>
    </row>
    <row r="98" spans="1:20" ht="11.25">
      <c r="A98" s="161"/>
      <c r="B98" s="91"/>
      <c r="C98" s="75">
        <v>100</v>
      </c>
      <c r="D98" s="115">
        <f>D97/$C$97*100</f>
        <v>0</v>
      </c>
      <c r="E98" s="115">
        <f t="shared" ref="E98:L98" si="43">E97/$C$97*100</f>
        <v>0</v>
      </c>
      <c r="F98" s="115">
        <f t="shared" si="43"/>
        <v>0</v>
      </c>
      <c r="G98" s="115">
        <f t="shared" si="43"/>
        <v>0</v>
      </c>
      <c r="H98" s="115">
        <f t="shared" si="43"/>
        <v>0</v>
      </c>
      <c r="I98" s="115">
        <f t="shared" si="43"/>
        <v>0</v>
      </c>
      <c r="J98" s="115">
        <f t="shared" si="43"/>
        <v>0</v>
      </c>
      <c r="K98" s="115">
        <f t="shared" si="43"/>
        <v>100</v>
      </c>
      <c r="L98" s="115">
        <f t="shared" si="43"/>
        <v>0</v>
      </c>
      <c r="M98" s="150"/>
      <c r="N98" s="150"/>
      <c r="O98" s="150"/>
      <c r="P98" s="150"/>
      <c r="Q98" s="150"/>
      <c r="T98" s="1"/>
    </row>
    <row r="99" spans="1:20" ht="11.25">
      <c r="A99" s="160" t="s">
        <v>87</v>
      </c>
      <c r="B99" s="114" t="s">
        <v>68</v>
      </c>
      <c r="C99" s="103">
        <v>2</v>
      </c>
      <c r="D99" s="147">
        <v>2</v>
      </c>
      <c r="E99" s="147">
        <v>0</v>
      </c>
      <c r="F99" s="147">
        <v>0</v>
      </c>
      <c r="G99" s="147">
        <v>0</v>
      </c>
      <c r="H99" s="147">
        <v>0</v>
      </c>
      <c r="I99" s="147">
        <v>0</v>
      </c>
      <c r="J99" s="147">
        <v>0</v>
      </c>
      <c r="K99" s="147">
        <v>0</v>
      </c>
      <c r="L99" s="109">
        <v>0</v>
      </c>
      <c r="M99" s="148"/>
      <c r="N99" s="148"/>
      <c r="O99" s="148"/>
      <c r="P99" s="148"/>
      <c r="Q99" s="148"/>
      <c r="T99" s="1"/>
    </row>
    <row r="100" spans="1:20" ht="11.25">
      <c r="A100" s="160"/>
      <c r="B100" s="90"/>
      <c r="C100" s="76">
        <v>100</v>
      </c>
      <c r="D100" s="120">
        <f>D99/$C$99*100</f>
        <v>100</v>
      </c>
      <c r="E100" s="120">
        <f t="shared" ref="E100:L100" si="44">E99/$C$99*100</f>
        <v>0</v>
      </c>
      <c r="F100" s="120">
        <f t="shared" si="44"/>
        <v>0</v>
      </c>
      <c r="G100" s="120">
        <f t="shared" si="44"/>
        <v>0</v>
      </c>
      <c r="H100" s="120">
        <f t="shared" si="44"/>
        <v>0</v>
      </c>
      <c r="I100" s="120">
        <f t="shared" si="44"/>
        <v>0</v>
      </c>
      <c r="J100" s="120">
        <f t="shared" si="44"/>
        <v>0</v>
      </c>
      <c r="K100" s="120">
        <f t="shared" si="44"/>
        <v>0</v>
      </c>
      <c r="L100" s="120">
        <f t="shared" si="44"/>
        <v>0</v>
      </c>
      <c r="M100" s="150"/>
      <c r="N100" s="150"/>
      <c r="O100" s="150"/>
      <c r="P100" s="150"/>
      <c r="Q100" s="150"/>
      <c r="T100" s="1"/>
    </row>
    <row r="101" spans="1:20" ht="11.25">
      <c r="A101" s="160"/>
      <c r="B101" s="116" t="s">
        <v>69</v>
      </c>
      <c r="C101" s="104">
        <v>10</v>
      </c>
      <c r="D101" s="152">
        <v>2</v>
      </c>
      <c r="E101" s="152">
        <v>3</v>
      </c>
      <c r="F101" s="152">
        <v>0</v>
      </c>
      <c r="G101" s="152">
        <v>1</v>
      </c>
      <c r="H101" s="152">
        <v>3</v>
      </c>
      <c r="I101" s="152">
        <v>1</v>
      </c>
      <c r="J101" s="152">
        <v>2</v>
      </c>
      <c r="K101" s="152">
        <v>0</v>
      </c>
      <c r="L101" s="124">
        <v>1</v>
      </c>
      <c r="M101" s="148"/>
      <c r="N101" s="148"/>
      <c r="O101" s="148"/>
      <c r="P101" s="148"/>
      <c r="Q101" s="148"/>
      <c r="T101" s="1"/>
    </row>
    <row r="102" spans="1:20" ht="11.25">
      <c r="A102" s="160"/>
      <c r="B102" s="93"/>
      <c r="C102" s="77">
        <v>100</v>
      </c>
      <c r="D102" s="98">
        <f>D101/$C$101*100</f>
        <v>20</v>
      </c>
      <c r="E102" s="98">
        <f t="shared" ref="E102:L102" si="45">E101/$C$101*100</f>
        <v>30</v>
      </c>
      <c r="F102" s="98">
        <f t="shared" si="45"/>
        <v>0</v>
      </c>
      <c r="G102" s="98">
        <f t="shared" si="45"/>
        <v>10</v>
      </c>
      <c r="H102" s="98">
        <f t="shared" si="45"/>
        <v>30</v>
      </c>
      <c r="I102" s="98">
        <f t="shared" si="45"/>
        <v>10</v>
      </c>
      <c r="J102" s="98">
        <f t="shared" si="45"/>
        <v>20</v>
      </c>
      <c r="K102" s="98">
        <f t="shared" si="45"/>
        <v>0</v>
      </c>
      <c r="L102" s="98">
        <f t="shared" si="45"/>
        <v>10</v>
      </c>
      <c r="M102" s="150"/>
      <c r="N102" s="150"/>
      <c r="O102" s="150"/>
      <c r="P102" s="150"/>
      <c r="Q102" s="150"/>
      <c r="T102" s="1"/>
    </row>
    <row r="103" spans="1:20" ht="11.25">
      <c r="A103" s="160"/>
      <c r="B103" s="116" t="s">
        <v>186</v>
      </c>
      <c r="C103" s="76">
        <v>7</v>
      </c>
      <c r="D103" s="153">
        <v>1</v>
      </c>
      <c r="E103" s="153">
        <v>1</v>
      </c>
      <c r="F103" s="153">
        <v>0</v>
      </c>
      <c r="G103" s="153">
        <v>1</v>
      </c>
      <c r="H103" s="153">
        <v>3</v>
      </c>
      <c r="I103" s="153">
        <v>0</v>
      </c>
      <c r="J103" s="153">
        <v>0</v>
      </c>
      <c r="K103" s="153">
        <v>1</v>
      </c>
      <c r="L103" s="112">
        <v>1</v>
      </c>
      <c r="M103" s="148"/>
      <c r="N103" s="148"/>
      <c r="O103" s="148"/>
      <c r="P103" s="148"/>
      <c r="Q103" s="148"/>
      <c r="T103" s="1"/>
    </row>
    <row r="104" spans="1:20" ht="11.25">
      <c r="A104" s="160"/>
      <c r="B104" s="93"/>
      <c r="C104" s="76">
        <v>100</v>
      </c>
      <c r="D104" s="120">
        <f>D103/$C$103*100</f>
        <v>14.285714285714285</v>
      </c>
      <c r="E104" s="120">
        <f t="shared" ref="E104:L104" si="46">E103/$C$103*100</f>
        <v>14.285714285714285</v>
      </c>
      <c r="F104" s="120">
        <f t="shared" si="46"/>
        <v>0</v>
      </c>
      <c r="G104" s="120">
        <f t="shared" si="46"/>
        <v>14.285714285714285</v>
      </c>
      <c r="H104" s="120">
        <f t="shared" si="46"/>
        <v>42.857142857142854</v>
      </c>
      <c r="I104" s="120">
        <f t="shared" si="46"/>
        <v>0</v>
      </c>
      <c r="J104" s="120">
        <f t="shared" si="46"/>
        <v>0</v>
      </c>
      <c r="K104" s="120">
        <f t="shared" si="46"/>
        <v>14.285714285714285</v>
      </c>
      <c r="L104" s="120">
        <f t="shared" si="46"/>
        <v>14.285714285714285</v>
      </c>
      <c r="M104" s="150"/>
      <c r="N104" s="150"/>
      <c r="O104" s="150"/>
      <c r="P104" s="150"/>
      <c r="Q104" s="150"/>
      <c r="T104" s="1"/>
    </row>
    <row r="105" spans="1:20" ht="11.25">
      <c r="A105" s="160"/>
      <c r="B105" s="116" t="s">
        <v>71</v>
      </c>
      <c r="C105" s="104">
        <v>14</v>
      </c>
      <c r="D105" s="152">
        <v>2</v>
      </c>
      <c r="E105" s="152">
        <v>2</v>
      </c>
      <c r="F105" s="152">
        <v>1</v>
      </c>
      <c r="G105" s="152">
        <v>3</v>
      </c>
      <c r="H105" s="152">
        <v>3</v>
      </c>
      <c r="I105" s="152">
        <v>0</v>
      </c>
      <c r="J105" s="152">
        <v>4</v>
      </c>
      <c r="K105" s="152">
        <v>1</v>
      </c>
      <c r="L105" s="124">
        <v>1</v>
      </c>
      <c r="M105" s="148"/>
      <c r="N105" s="148"/>
      <c r="O105" s="148"/>
      <c r="P105" s="148"/>
      <c r="Q105" s="148"/>
      <c r="T105" s="1"/>
    </row>
    <row r="106" spans="1:20" ht="11.25">
      <c r="A106" s="160"/>
      <c r="B106" s="93"/>
      <c r="C106" s="77">
        <v>100</v>
      </c>
      <c r="D106" s="98">
        <f>D105/$C$105*100</f>
        <v>14.285714285714285</v>
      </c>
      <c r="E106" s="98">
        <f t="shared" ref="E106:L106" si="47">E105/$C$105*100</f>
        <v>14.285714285714285</v>
      </c>
      <c r="F106" s="98">
        <f t="shared" si="47"/>
        <v>7.1428571428571423</v>
      </c>
      <c r="G106" s="98">
        <f t="shared" si="47"/>
        <v>21.428571428571427</v>
      </c>
      <c r="H106" s="98">
        <f t="shared" si="47"/>
        <v>21.428571428571427</v>
      </c>
      <c r="I106" s="98">
        <f t="shared" si="47"/>
        <v>0</v>
      </c>
      <c r="J106" s="98">
        <f t="shared" si="47"/>
        <v>28.571428571428569</v>
      </c>
      <c r="K106" s="98">
        <f t="shared" si="47"/>
        <v>7.1428571428571423</v>
      </c>
      <c r="L106" s="98">
        <f t="shared" si="47"/>
        <v>7.1428571428571423</v>
      </c>
      <c r="M106" s="150"/>
      <c r="N106" s="150"/>
      <c r="O106" s="150"/>
      <c r="P106" s="150"/>
      <c r="Q106" s="150"/>
      <c r="T106" s="1"/>
    </row>
    <row r="107" spans="1:20" ht="11.25">
      <c r="A107" s="160"/>
      <c r="B107" s="116" t="s">
        <v>187</v>
      </c>
      <c r="C107" s="76">
        <v>27</v>
      </c>
      <c r="D107" s="153">
        <v>2</v>
      </c>
      <c r="E107" s="153">
        <v>6</v>
      </c>
      <c r="F107" s="153">
        <v>0</v>
      </c>
      <c r="G107" s="153">
        <v>5</v>
      </c>
      <c r="H107" s="153">
        <v>7</v>
      </c>
      <c r="I107" s="153">
        <v>2</v>
      </c>
      <c r="J107" s="153">
        <v>3</v>
      </c>
      <c r="K107" s="153">
        <v>6</v>
      </c>
      <c r="L107" s="112">
        <v>2</v>
      </c>
      <c r="M107" s="148"/>
      <c r="N107" s="148"/>
      <c r="O107" s="148"/>
      <c r="P107" s="148"/>
      <c r="Q107" s="148"/>
      <c r="T107" s="1"/>
    </row>
    <row r="108" spans="1:20" ht="11.25">
      <c r="A108" s="160"/>
      <c r="B108" s="93"/>
      <c r="C108" s="76">
        <v>100</v>
      </c>
      <c r="D108" s="120">
        <f>D107/$C$107*100</f>
        <v>7.4074074074074066</v>
      </c>
      <c r="E108" s="120">
        <f t="shared" ref="E108:L108" si="48">E107/$C$107*100</f>
        <v>22.222222222222221</v>
      </c>
      <c r="F108" s="120">
        <f t="shared" si="48"/>
        <v>0</v>
      </c>
      <c r="G108" s="120">
        <f t="shared" si="48"/>
        <v>18.518518518518519</v>
      </c>
      <c r="H108" s="120">
        <f t="shared" si="48"/>
        <v>25.925925925925924</v>
      </c>
      <c r="I108" s="120">
        <f t="shared" si="48"/>
        <v>7.4074074074074066</v>
      </c>
      <c r="J108" s="120">
        <f t="shared" si="48"/>
        <v>11.111111111111111</v>
      </c>
      <c r="K108" s="120">
        <f t="shared" si="48"/>
        <v>22.222222222222221</v>
      </c>
      <c r="L108" s="120">
        <f t="shared" si="48"/>
        <v>7.4074074074074066</v>
      </c>
      <c r="M108" s="150"/>
      <c r="N108" s="150"/>
      <c r="O108" s="150"/>
      <c r="P108" s="150"/>
      <c r="Q108" s="150"/>
      <c r="T108" s="1"/>
    </row>
    <row r="109" spans="1:20" ht="11.25">
      <c r="A109" s="160"/>
      <c r="B109" s="116" t="s">
        <v>73</v>
      </c>
      <c r="C109" s="104">
        <v>50</v>
      </c>
      <c r="D109" s="152">
        <v>15</v>
      </c>
      <c r="E109" s="152">
        <v>6</v>
      </c>
      <c r="F109" s="152">
        <v>1</v>
      </c>
      <c r="G109" s="152">
        <v>7</v>
      </c>
      <c r="H109" s="152">
        <v>14</v>
      </c>
      <c r="I109" s="152">
        <v>7</v>
      </c>
      <c r="J109" s="152">
        <v>8</v>
      </c>
      <c r="K109" s="152">
        <v>7</v>
      </c>
      <c r="L109" s="124">
        <v>0</v>
      </c>
      <c r="M109" s="148"/>
      <c r="N109" s="148"/>
      <c r="O109" s="148"/>
      <c r="P109" s="148"/>
      <c r="Q109" s="148"/>
      <c r="T109" s="1"/>
    </row>
    <row r="110" spans="1:20" ht="11.25">
      <c r="A110" s="160"/>
      <c r="B110" s="93"/>
      <c r="C110" s="77">
        <v>100</v>
      </c>
      <c r="D110" s="98">
        <f>D109/$C$109*100</f>
        <v>30</v>
      </c>
      <c r="E110" s="98">
        <f t="shared" ref="E110:L110" si="49">E109/$C$109*100</f>
        <v>12</v>
      </c>
      <c r="F110" s="98">
        <f t="shared" si="49"/>
        <v>2</v>
      </c>
      <c r="G110" s="98">
        <f t="shared" si="49"/>
        <v>14.000000000000002</v>
      </c>
      <c r="H110" s="98">
        <f t="shared" si="49"/>
        <v>28.000000000000004</v>
      </c>
      <c r="I110" s="98">
        <f t="shared" si="49"/>
        <v>14.000000000000002</v>
      </c>
      <c r="J110" s="98">
        <f t="shared" si="49"/>
        <v>16</v>
      </c>
      <c r="K110" s="98">
        <f t="shared" si="49"/>
        <v>14.000000000000002</v>
      </c>
      <c r="L110" s="98">
        <f t="shared" si="49"/>
        <v>0</v>
      </c>
      <c r="M110" s="150"/>
      <c r="N110" s="150"/>
      <c r="O110" s="150"/>
      <c r="P110" s="150"/>
      <c r="Q110" s="150"/>
      <c r="T110" s="1"/>
    </row>
    <row r="111" spans="1:20" ht="11.25">
      <c r="A111" s="160"/>
      <c r="B111" s="116" t="s">
        <v>188</v>
      </c>
      <c r="C111" s="104">
        <v>197</v>
      </c>
      <c r="D111" s="152">
        <v>36</v>
      </c>
      <c r="E111" s="152">
        <v>45</v>
      </c>
      <c r="F111" s="152">
        <v>2</v>
      </c>
      <c r="G111" s="152">
        <v>24</v>
      </c>
      <c r="H111" s="152">
        <v>54</v>
      </c>
      <c r="I111" s="152">
        <v>36</v>
      </c>
      <c r="J111" s="152">
        <v>21</v>
      </c>
      <c r="K111" s="152">
        <v>34</v>
      </c>
      <c r="L111" s="124">
        <v>10</v>
      </c>
      <c r="M111" s="148"/>
      <c r="N111" s="148"/>
      <c r="O111" s="148"/>
      <c r="P111" s="148"/>
      <c r="Q111" s="148"/>
      <c r="T111" s="1"/>
    </row>
    <row r="112" spans="1:20" ht="11.25">
      <c r="A112" s="160"/>
      <c r="B112" s="93"/>
      <c r="C112" s="77">
        <v>100</v>
      </c>
      <c r="D112" s="98">
        <f>D111/$C$111*100</f>
        <v>18.274111675126903</v>
      </c>
      <c r="E112" s="98">
        <f t="shared" ref="E112:L112" si="50">E111/$C$111*100</f>
        <v>22.842639593908629</v>
      </c>
      <c r="F112" s="98">
        <f t="shared" si="50"/>
        <v>1.015228426395939</v>
      </c>
      <c r="G112" s="98">
        <f t="shared" si="50"/>
        <v>12.18274111675127</v>
      </c>
      <c r="H112" s="98">
        <f t="shared" si="50"/>
        <v>27.411167512690355</v>
      </c>
      <c r="I112" s="98">
        <f t="shared" si="50"/>
        <v>18.274111675126903</v>
      </c>
      <c r="J112" s="98">
        <f t="shared" si="50"/>
        <v>10.659898477157361</v>
      </c>
      <c r="K112" s="98">
        <f t="shared" si="50"/>
        <v>17.258883248730964</v>
      </c>
      <c r="L112" s="98">
        <f t="shared" si="50"/>
        <v>5.0761421319796955</v>
      </c>
      <c r="M112" s="150"/>
      <c r="N112" s="150"/>
      <c r="O112" s="150"/>
      <c r="P112" s="150"/>
      <c r="Q112" s="150"/>
      <c r="T112" s="1"/>
    </row>
    <row r="113" spans="1:20" ht="11.25">
      <c r="A113" s="160"/>
      <c r="B113" s="114" t="s">
        <v>11</v>
      </c>
      <c r="C113" s="76">
        <v>4</v>
      </c>
      <c r="D113" s="153">
        <v>2</v>
      </c>
      <c r="E113" s="153">
        <v>1</v>
      </c>
      <c r="F113" s="153">
        <v>0</v>
      </c>
      <c r="G113" s="153">
        <v>0</v>
      </c>
      <c r="H113" s="153">
        <v>1</v>
      </c>
      <c r="I113" s="153">
        <v>0</v>
      </c>
      <c r="J113" s="153">
        <v>0</v>
      </c>
      <c r="K113" s="153">
        <v>1</v>
      </c>
      <c r="L113" s="112">
        <v>0</v>
      </c>
      <c r="M113" s="148"/>
      <c r="N113" s="148"/>
      <c r="O113" s="148"/>
      <c r="P113" s="148"/>
      <c r="Q113" s="148"/>
      <c r="T113" s="1"/>
    </row>
    <row r="114" spans="1:20" ht="11.25">
      <c r="A114" s="161"/>
      <c r="B114" s="91"/>
      <c r="C114" s="75">
        <v>100</v>
      </c>
      <c r="D114" s="115">
        <f>D113/$C$113*100</f>
        <v>50</v>
      </c>
      <c r="E114" s="115">
        <f t="shared" ref="E114:L114" si="51">E113/$C$113*100</f>
        <v>25</v>
      </c>
      <c r="F114" s="115">
        <f t="shared" si="51"/>
        <v>0</v>
      </c>
      <c r="G114" s="115">
        <f t="shared" si="51"/>
        <v>0</v>
      </c>
      <c r="H114" s="115">
        <f t="shared" si="51"/>
        <v>25</v>
      </c>
      <c r="I114" s="115">
        <f t="shared" si="51"/>
        <v>0</v>
      </c>
      <c r="J114" s="115">
        <f t="shared" si="51"/>
        <v>0</v>
      </c>
      <c r="K114" s="115">
        <f t="shared" si="51"/>
        <v>25</v>
      </c>
      <c r="L114" s="115">
        <f t="shared" si="51"/>
        <v>0</v>
      </c>
      <c r="M114" s="150"/>
      <c r="N114" s="150"/>
      <c r="O114" s="150"/>
      <c r="P114" s="150"/>
      <c r="Q114" s="150"/>
      <c r="T114" s="1"/>
    </row>
    <row r="115" spans="1:20" ht="11.25">
      <c r="A115" s="159" t="s">
        <v>88</v>
      </c>
      <c r="B115" s="108" t="s">
        <v>68</v>
      </c>
      <c r="C115" s="103">
        <v>8</v>
      </c>
      <c r="D115" s="147">
        <v>2</v>
      </c>
      <c r="E115" s="147">
        <v>2</v>
      </c>
      <c r="F115" s="147">
        <v>0</v>
      </c>
      <c r="G115" s="147">
        <v>0</v>
      </c>
      <c r="H115" s="147">
        <v>3</v>
      </c>
      <c r="I115" s="147">
        <v>0</v>
      </c>
      <c r="J115" s="147">
        <v>1</v>
      </c>
      <c r="K115" s="147">
        <v>1</v>
      </c>
      <c r="L115" s="109">
        <v>0</v>
      </c>
      <c r="M115" s="148"/>
      <c r="N115" s="148"/>
      <c r="O115" s="148"/>
      <c r="P115" s="148"/>
      <c r="Q115" s="148"/>
      <c r="T115" s="1"/>
    </row>
    <row r="116" spans="1:20" ht="11.25">
      <c r="A116" s="160"/>
      <c r="B116" s="90"/>
      <c r="C116" s="76">
        <v>100</v>
      </c>
      <c r="D116" s="120">
        <f>D115/$C$115*100</f>
        <v>25</v>
      </c>
      <c r="E116" s="120">
        <f t="shared" ref="E116:L116" si="52">E115/$C$115*100</f>
        <v>25</v>
      </c>
      <c r="F116" s="120">
        <f t="shared" si="52"/>
        <v>0</v>
      </c>
      <c r="G116" s="120">
        <f t="shared" si="52"/>
        <v>0</v>
      </c>
      <c r="H116" s="120">
        <f t="shared" si="52"/>
        <v>37.5</v>
      </c>
      <c r="I116" s="120">
        <f t="shared" si="52"/>
        <v>0</v>
      </c>
      <c r="J116" s="120">
        <f t="shared" si="52"/>
        <v>12.5</v>
      </c>
      <c r="K116" s="120">
        <f t="shared" si="52"/>
        <v>12.5</v>
      </c>
      <c r="L116" s="120">
        <f t="shared" si="52"/>
        <v>0</v>
      </c>
      <c r="M116" s="150"/>
      <c r="N116" s="150"/>
      <c r="O116" s="150"/>
      <c r="P116" s="150"/>
      <c r="Q116" s="150"/>
      <c r="T116" s="1"/>
    </row>
    <row r="117" spans="1:20" ht="11.25">
      <c r="A117" s="160"/>
      <c r="B117" s="116" t="s">
        <v>69</v>
      </c>
      <c r="C117" s="104">
        <v>30</v>
      </c>
      <c r="D117" s="152">
        <v>7</v>
      </c>
      <c r="E117" s="152">
        <v>7</v>
      </c>
      <c r="F117" s="152">
        <v>1</v>
      </c>
      <c r="G117" s="152">
        <v>7</v>
      </c>
      <c r="H117" s="152">
        <v>9</v>
      </c>
      <c r="I117" s="152">
        <v>3</v>
      </c>
      <c r="J117" s="152">
        <v>5</v>
      </c>
      <c r="K117" s="152">
        <v>0</v>
      </c>
      <c r="L117" s="124">
        <v>1</v>
      </c>
      <c r="M117" s="148"/>
      <c r="N117" s="148"/>
      <c r="O117" s="148"/>
      <c r="P117" s="148"/>
      <c r="Q117" s="148"/>
      <c r="T117" s="1"/>
    </row>
    <row r="118" spans="1:20" ht="11.25">
      <c r="A118" s="160"/>
      <c r="B118" s="93"/>
      <c r="C118" s="77">
        <v>100</v>
      </c>
      <c r="D118" s="98">
        <f>D117/$C$117*100</f>
        <v>23.333333333333332</v>
      </c>
      <c r="E118" s="98">
        <f t="shared" ref="E118:L118" si="53">E117/$C$117*100</f>
        <v>23.333333333333332</v>
      </c>
      <c r="F118" s="98">
        <f t="shared" si="53"/>
        <v>3.3333333333333335</v>
      </c>
      <c r="G118" s="98">
        <f t="shared" si="53"/>
        <v>23.333333333333332</v>
      </c>
      <c r="H118" s="98">
        <f t="shared" si="53"/>
        <v>30</v>
      </c>
      <c r="I118" s="98">
        <f t="shared" si="53"/>
        <v>10</v>
      </c>
      <c r="J118" s="98">
        <f t="shared" si="53"/>
        <v>16.666666666666664</v>
      </c>
      <c r="K118" s="98">
        <f t="shared" si="53"/>
        <v>0</v>
      </c>
      <c r="L118" s="98">
        <f t="shared" si="53"/>
        <v>3.3333333333333335</v>
      </c>
      <c r="M118" s="150"/>
      <c r="N118" s="150"/>
      <c r="O118" s="150"/>
      <c r="P118" s="150"/>
      <c r="Q118" s="150"/>
      <c r="T118" s="1"/>
    </row>
    <row r="119" spans="1:20" ht="11.25">
      <c r="A119" s="160"/>
      <c r="B119" s="116" t="s">
        <v>186</v>
      </c>
      <c r="C119" s="76">
        <v>23</v>
      </c>
      <c r="D119" s="153">
        <v>5</v>
      </c>
      <c r="E119" s="153">
        <v>6</v>
      </c>
      <c r="F119" s="153">
        <v>0</v>
      </c>
      <c r="G119" s="153">
        <v>2</v>
      </c>
      <c r="H119" s="153">
        <v>5</v>
      </c>
      <c r="I119" s="153">
        <v>5</v>
      </c>
      <c r="J119" s="153">
        <v>3</v>
      </c>
      <c r="K119" s="153">
        <v>4</v>
      </c>
      <c r="L119" s="112">
        <v>1</v>
      </c>
      <c r="M119" s="148"/>
      <c r="N119" s="148"/>
      <c r="O119" s="148"/>
      <c r="P119" s="148"/>
      <c r="Q119" s="148"/>
      <c r="T119" s="1"/>
    </row>
    <row r="120" spans="1:20" ht="11.25">
      <c r="A120" s="160"/>
      <c r="B120" s="93"/>
      <c r="C120" s="76">
        <v>100</v>
      </c>
      <c r="D120" s="120">
        <f>D119/$C$119*100</f>
        <v>21.739130434782609</v>
      </c>
      <c r="E120" s="120">
        <f t="shared" ref="E120:L120" si="54">E119/$C$119*100</f>
        <v>26.086956521739129</v>
      </c>
      <c r="F120" s="120">
        <f t="shared" si="54"/>
        <v>0</v>
      </c>
      <c r="G120" s="120">
        <f t="shared" si="54"/>
        <v>8.695652173913043</v>
      </c>
      <c r="H120" s="120">
        <f t="shared" si="54"/>
        <v>21.739130434782609</v>
      </c>
      <c r="I120" s="120">
        <f t="shared" si="54"/>
        <v>21.739130434782609</v>
      </c>
      <c r="J120" s="120">
        <f t="shared" si="54"/>
        <v>13.043478260869565</v>
      </c>
      <c r="K120" s="120">
        <f t="shared" si="54"/>
        <v>17.391304347826086</v>
      </c>
      <c r="L120" s="120">
        <f t="shared" si="54"/>
        <v>4.3478260869565215</v>
      </c>
      <c r="M120" s="150"/>
      <c r="N120" s="150"/>
      <c r="O120" s="150"/>
      <c r="P120" s="150"/>
      <c r="Q120" s="150"/>
      <c r="T120" s="1"/>
    </row>
    <row r="121" spans="1:20" ht="11.25">
      <c r="A121" s="160"/>
      <c r="B121" s="116" t="s">
        <v>71</v>
      </c>
      <c r="C121" s="104">
        <v>35</v>
      </c>
      <c r="D121" s="152">
        <v>10</v>
      </c>
      <c r="E121" s="152">
        <v>6</v>
      </c>
      <c r="F121" s="152">
        <v>0</v>
      </c>
      <c r="G121" s="152">
        <v>3</v>
      </c>
      <c r="H121" s="152">
        <v>10</v>
      </c>
      <c r="I121" s="152">
        <v>0</v>
      </c>
      <c r="J121" s="152">
        <v>2</v>
      </c>
      <c r="K121" s="152">
        <v>8</v>
      </c>
      <c r="L121" s="124">
        <v>2</v>
      </c>
      <c r="M121" s="148"/>
      <c r="N121" s="148"/>
      <c r="O121" s="148"/>
      <c r="P121" s="148"/>
      <c r="Q121" s="148"/>
      <c r="T121" s="1"/>
    </row>
    <row r="122" spans="1:20" ht="11.25">
      <c r="A122" s="160"/>
      <c r="B122" s="93"/>
      <c r="C122" s="77">
        <v>100</v>
      </c>
      <c r="D122" s="98">
        <f>D121/$C$121*100</f>
        <v>28.571428571428569</v>
      </c>
      <c r="E122" s="98">
        <f t="shared" ref="E122:L122" si="55">E121/$C$121*100</f>
        <v>17.142857142857142</v>
      </c>
      <c r="F122" s="98">
        <f t="shared" si="55"/>
        <v>0</v>
      </c>
      <c r="G122" s="98">
        <f t="shared" si="55"/>
        <v>8.5714285714285712</v>
      </c>
      <c r="H122" s="98">
        <f t="shared" si="55"/>
        <v>28.571428571428569</v>
      </c>
      <c r="I122" s="98">
        <f t="shared" si="55"/>
        <v>0</v>
      </c>
      <c r="J122" s="98">
        <f t="shared" si="55"/>
        <v>5.7142857142857144</v>
      </c>
      <c r="K122" s="98">
        <f t="shared" si="55"/>
        <v>22.857142857142858</v>
      </c>
      <c r="L122" s="98">
        <f t="shared" si="55"/>
        <v>5.7142857142857144</v>
      </c>
      <c r="M122" s="150"/>
      <c r="N122" s="150"/>
      <c r="O122" s="150"/>
      <c r="P122" s="150"/>
      <c r="Q122" s="150"/>
      <c r="T122" s="1"/>
    </row>
    <row r="123" spans="1:20" ht="11.25">
      <c r="A123" s="160"/>
      <c r="B123" s="116" t="s">
        <v>187</v>
      </c>
      <c r="C123" s="76">
        <v>63</v>
      </c>
      <c r="D123" s="153">
        <v>12</v>
      </c>
      <c r="E123" s="153">
        <v>11</v>
      </c>
      <c r="F123" s="153">
        <v>0</v>
      </c>
      <c r="G123" s="153">
        <v>12</v>
      </c>
      <c r="H123" s="153">
        <v>13</v>
      </c>
      <c r="I123" s="153">
        <v>12</v>
      </c>
      <c r="J123" s="153">
        <v>9</v>
      </c>
      <c r="K123" s="153">
        <v>7</v>
      </c>
      <c r="L123" s="112">
        <v>4</v>
      </c>
      <c r="M123" s="148"/>
      <c r="N123" s="148"/>
      <c r="O123" s="148"/>
      <c r="P123" s="148"/>
      <c r="Q123" s="148"/>
      <c r="T123" s="1"/>
    </row>
    <row r="124" spans="1:20" ht="11.25">
      <c r="A124" s="160"/>
      <c r="B124" s="93"/>
      <c r="C124" s="76">
        <v>100</v>
      </c>
      <c r="D124" s="120">
        <f>D123/$C$123*100</f>
        <v>19.047619047619047</v>
      </c>
      <c r="E124" s="120">
        <f t="shared" ref="E124:L124" si="56">E123/$C$123*100</f>
        <v>17.460317460317459</v>
      </c>
      <c r="F124" s="120">
        <f t="shared" si="56"/>
        <v>0</v>
      </c>
      <c r="G124" s="120">
        <f t="shared" si="56"/>
        <v>19.047619047619047</v>
      </c>
      <c r="H124" s="120">
        <f t="shared" si="56"/>
        <v>20.634920634920633</v>
      </c>
      <c r="I124" s="120">
        <f t="shared" si="56"/>
        <v>19.047619047619047</v>
      </c>
      <c r="J124" s="120">
        <f t="shared" si="56"/>
        <v>14.285714285714285</v>
      </c>
      <c r="K124" s="120">
        <f t="shared" si="56"/>
        <v>11.111111111111111</v>
      </c>
      <c r="L124" s="120">
        <f t="shared" si="56"/>
        <v>6.3492063492063489</v>
      </c>
      <c r="M124" s="150"/>
      <c r="N124" s="150"/>
      <c r="O124" s="150"/>
      <c r="P124" s="150"/>
      <c r="Q124" s="150"/>
      <c r="T124" s="1"/>
    </row>
    <row r="125" spans="1:20" ht="11.25">
      <c r="A125" s="160"/>
      <c r="B125" s="116" t="s">
        <v>73</v>
      </c>
      <c r="C125" s="104">
        <v>62</v>
      </c>
      <c r="D125" s="152">
        <v>13</v>
      </c>
      <c r="E125" s="152">
        <v>12</v>
      </c>
      <c r="F125" s="152">
        <v>1</v>
      </c>
      <c r="G125" s="152">
        <v>10</v>
      </c>
      <c r="H125" s="152">
        <v>21</v>
      </c>
      <c r="I125" s="152">
        <v>13</v>
      </c>
      <c r="J125" s="152">
        <v>5</v>
      </c>
      <c r="K125" s="152">
        <v>12</v>
      </c>
      <c r="L125" s="124">
        <v>0</v>
      </c>
      <c r="M125" s="148"/>
      <c r="N125" s="148"/>
      <c r="O125" s="148"/>
      <c r="P125" s="148"/>
      <c r="Q125" s="148"/>
      <c r="T125" s="1"/>
    </row>
    <row r="126" spans="1:20" ht="11.25">
      <c r="A126" s="160"/>
      <c r="B126" s="93"/>
      <c r="C126" s="77">
        <v>100</v>
      </c>
      <c r="D126" s="98">
        <f>D125/$C$125*100</f>
        <v>20.967741935483872</v>
      </c>
      <c r="E126" s="98">
        <f t="shared" ref="E126:L126" si="57">E125/$C$125*100</f>
        <v>19.35483870967742</v>
      </c>
      <c r="F126" s="98">
        <f t="shared" si="57"/>
        <v>1.6129032258064515</v>
      </c>
      <c r="G126" s="98">
        <f t="shared" si="57"/>
        <v>16.129032258064516</v>
      </c>
      <c r="H126" s="98">
        <f t="shared" si="57"/>
        <v>33.87096774193548</v>
      </c>
      <c r="I126" s="98">
        <f t="shared" si="57"/>
        <v>20.967741935483872</v>
      </c>
      <c r="J126" s="98">
        <f t="shared" si="57"/>
        <v>8.064516129032258</v>
      </c>
      <c r="K126" s="98">
        <f t="shared" si="57"/>
        <v>19.35483870967742</v>
      </c>
      <c r="L126" s="98">
        <f t="shared" si="57"/>
        <v>0</v>
      </c>
      <c r="M126" s="150"/>
      <c r="N126" s="150"/>
      <c r="O126" s="150"/>
      <c r="P126" s="150"/>
      <c r="Q126" s="150"/>
      <c r="T126" s="1"/>
    </row>
    <row r="127" spans="1:20" ht="11.25">
      <c r="A127" s="160"/>
      <c r="B127" s="116" t="s">
        <v>188</v>
      </c>
      <c r="C127" s="76">
        <v>90</v>
      </c>
      <c r="D127" s="153">
        <v>13</v>
      </c>
      <c r="E127" s="153">
        <v>20</v>
      </c>
      <c r="F127" s="153">
        <v>2</v>
      </c>
      <c r="G127" s="153">
        <v>7</v>
      </c>
      <c r="H127" s="153">
        <v>24</v>
      </c>
      <c r="I127" s="153">
        <v>13</v>
      </c>
      <c r="J127" s="153">
        <v>13</v>
      </c>
      <c r="K127" s="153">
        <v>18</v>
      </c>
      <c r="L127" s="112">
        <v>7</v>
      </c>
      <c r="M127" s="148"/>
      <c r="N127" s="148"/>
      <c r="O127" s="148"/>
      <c r="P127" s="148"/>
      <c r="Q127" s="148"/>
      <c r="T127" s="1"/>
    </row>
    <row r="128" spans="1:20" ht="11.25">
      <c r="A128" s="160"/>
      <c r="B128" s="93"/>
      <c r="C128" s="76">
        <v>100</v>
      </c>
      <c r="D128" s="120">
        <f>D127/$C$127*100</f>
        <v>14.444444444444443</v>
      </c>
      <c r="E128" s="120">
        <f t="shared" ref="E128:L128" si="58">E127/$C$127*100</f>
        <v>22.222222222222221</v>
      </c>
      <c r="F128" s="120">
        <f t="shared" si="58"/>
        <v>2.2222222222222223</v>
      </c>
      <c r="G128" s="120">
        <f t="shared" si="58"/>
        <v>7.7777777777777777</v>
      </c>
      <c r="H128" s="120">
        <f t="shared" si="58"/>
        <v>26.666666666666668</v>
      </c>
      <c r="I128" s="120">
        <f t="shared" si="58"/>
        <v>14.444444444444443</v>
      </c>
      <c r="J128" s="120">
        <f t="shared" si="58"/>
        <v>14.444444444444443</v>
      </c>
      <c r="K128" s="120">
        <f t="shared" si="58"/>
        <v>20</v>
      </c>
      <c r="L128" s="120">
        <f t="shared" si="58"/>
        <v>7.7777777777777777</v>
      </c>
      <c r="M128" s="150"/>
      <c r="N128" s="150"/>
      <c r="O128" s="150"/>
      <c r="P128" s="150"/>
      <c r="Q128" s="150"/>
      <c r="T128" s="1"/>
    </row>
    <row r="129" spans="1:20" ht="11.25">
      <c r="A129" s="160"/>
      <c r="B129" s="114" t="s">
        <v>176</v>
      </c>
      <c r="C129" s="104">
        <v>0</v>
      </c>
      <c r="D129" s="152">
        <v>0</v>
      </c>
      <c r="E129" s="152">
        <v>0</v>
      </c>
      <c r="F129" s="152">
        <v>0</v>
      </c>
      <c r="G129" s="152">
        <v>0</v>
      </c>
      <c r="H129" s="152">
        <v>0</v>
      </c>
      <c r="I129" s="152">
        <v>0</v>
      </c>
      <c r="J129" s="152">
        <v>0</v>
      </c>
      <c r="K129" s="152">
        <v>0</v>
      </c>
      <c r="L129" s="124">
        <v>0</v>
      </c>
      <c r="M129" s="148"/>
      <c r="N129" s="148"/>
      <c r="O129" s="148"/>
      <c r="P129" s="148"/>
      <c r="Q129" s="148"/>
      <c r="T129" s="1"/>
    </row>
    <row r="130" spans="1:20" ht="11.25">
      <c r="A130" s="161"/>
      <c r="B130" s="91"/>
      <c r="C130" s="75">
        <v>100</v>
      </c>
      <c r="D130" s="115">
        <v>0</v>
      </c>
      <c r="E130" s="115">
        <v>0</v>
      </c>
      <c r="F130" s="115">
        <v>0</v>
      </c>
      <c r="G130" s="115">
        <v>0</v>
      </c>
      <c r="H130" s="115">
        <v>0</v>
      </c>
      <c r="I130" s="115">
        <v>0</v>
      </c>
      <c r="J130" s="115">
        <v>0</v>
      </c>
      <c r="K130" s="115">
        <v>0</v>
      </c>
      <c r="L130" s="115">
        <v>0</v>
      </c>
      <c r="M130" s="150"/>
      <c r="N130" s="150"/>
      <c r="O130" s="150"/>
      <c r="P130" s="150"/>
      <c r="Q130" s="150"/>
      <c r="T130" s="1"/>
    </row>
    <row r="131" spans="1:20" ht="11.25" customHeight="1">
      <c r="A131" s="159" t="s">
        <v>89</v>
      </c>
      <c r="B131" s="108" t="s">
        <v>75</v>
      </c>
      <c r="C131" s="103">
        <v>134</v>
      </c>
      <c r="D131" s="147">
        <v>23</v>
      </c>
      <c r="E131" s="147">
        <v>34</v>
      </c>
      <c r="F131" s="147">
        <v>3</v>
      </c>
      <c r="G131" s="147">
        <v>18</v>
      </c>
      <c r="H131" s="147">
        <v>41</v>
      </c>
      <c r="I131" s="147">
        <v>23</v>
      </c>
      <c r="J131" s="147">
        <v>14</v>
      </c>
      <c r="K131" s="147">
        <v>21</v>
      </c>
      <c r="L131" s="109">
        <v>5</v>
      </c>
      <c r="M131" s="148"/>
      <c r="N131" s="148"/>
      <c r="O131" s="148"/>
      <c r="P131" s="148"/>
      <c r="Q131" s="148"/>
      <c r="T131" s="1"/>
    </row>
    <row r="132" spans="1:20" ht="11.25">
      <c r="A132" s="160"/>
      <c r="B132" s="90"/>
      <c r="C132" s="76">
        <v>100</v>
      </c>
      <c r="D132" s="120">
        <f>D131/$C$131*100</f>
        <v>17.164179104477611</v>
      </c>
      <c r="E132" s="120">
        <f t="shared" ref="E132:L132" si="59">E131/$C$131*100</f>
        <v>25.373134328358208</v>
      </c>
      <c r="F132" s="120">
        <f t="shared" si="59"/>
        <v>2.2388059701492535</v>
      </c>
      <c r="G132" s="120">
        <f t="shared" si="59"/>
        <v>13.432835820895523</v>
      </c>
      <c r="H132" s="120">
        <f t="shared" si="59"/>
        <v>30.597014925373134</v>
      </c>
      <c r="I132" s="120">
        <f t="shared" si="59"/>
        <v>17.164179104477611</v>
      </c>
      <c r="J132" s="120">
        <f t="shared" si="59"/>
        <v>10.44776119402985</v>
      </c>
      <c r="K132" s="120">
        <f t="shared" si="59"/>
        <v>15.671641791044777</v>
      </c>
      <c r="L132" s="120">
        <f t="shared" si="59"/>
        <v>3.7313432835820892</v>
      </c>
      <c r="M132" s="150"/>
      <c r="N132" s="150"/>
      <c r="O132" s="150"/>
      <c r="P132" s="150"/>
      <c r="Q132" s="150"/>
      <c r="T132" s="1"/>
    </row>
    <row r="133" spans="1:20" ht="11.25">
      <c r="A133" s="160"/>
      <c r="B133" s="116" t="s">
        <v>189</v>
      </c>
      <c r="C133" s="104">
        <v>161</v>
      </c>
      <c r="D133" s="152">
        <v>33</v>
      </c>
      <c r="E133" s="152">
        <v>36</v>
      </c>
      <c r="F133" s="152">
        <v>2</v>
      </c>
      <c r="G133" s="152">
        <v>22</v>
      </c>
      <c r="H133" s="152">
        <v>43</v>
      </c>
      <c r="I133" s="152">
        <v>20</v>
      </c>
      <c r="J133" s="152">
        <v>19</v>
      </c>
      <c r="K133" s="152">
        <v>26</v>
      </c>
      <c r="L133" s="124">
        <v>9</v>
      </c>
      <c r="M133" s="148"/>
      <c r="N133" s="148"/>
      <c r="O133" s="148"/>
      <c r="P133" s="148"/>
      <c r="Q133" s="148"/>
      <c r="T133" s="1"/>
    </row>
    <row r="134" spans="1:20" ht="11.25">
      <c r="A134" s="160"/>
      <c r="B134" s="93"/>
      <c r="C134" s="77">
        <v>100</v>
      </c>
      <c r="D134" s="98">
        <f>D133/$C$133*100</f>
        <v>20.496894409937887</v>
      </c>
      <c r="E134" s="98">
        <f t="shared" ref="E134:L134" si="60">E133/$C$133*100</f>
        <v>22.36024844720497</v>
      </c>
      <c r="F134" s="98">
        <f t="shared" si="60"/>
        <v>1.2422360248447204</v>
      </c>
      <c r="G134" s="98">
        <f t="shared" si="60"/>
        <v>13.664596273291925</v>
      </c>
      <c r="H134" s="98">
        <f t="shared" si="60"/>
        <v>26.70807453416149</v>
      </c>
      <c r="I134" s="98">
        <f t="shared" si="60"/>
        <v>12.422360248447205</v>
      </c>
      <c r="J134" s="98">
        <f t="shared" si="60"/>
        <v>11.801242236024844</v>
      </c>
      <c r="K134" s="98">
        <f t="shared" si="60"/>
        <v>16.149068322981368</v>
      </c>
      <c r="L134" s="98">
        <f t="shared" si="60"/>
        <v>5.5900621118012426</v>
      </c>
      <c r="M134" s="150"/>
      <c r="N134" s="150"/>
      <c r="O134" s="150"/>
      <c r="P134" s="150"/>
      <c r="Q134" s="150"/>
      <c r="T134" s="1"/>
    </row>
    <row r="135" spans="1:20" ht="11.25">
      <c r="A135" s="160"/>
      <c r="B135" s="116" t="s">
        <v>190</v>
      </c>
      <c r="C135" s="76">
        <v>30</v>
      </c>
      <c r="D135" s="153">
        <v>4</v>
      </c>
      <c r="E135" s="153">
        <v>6</v>
      </c>
      <c r="F135" s="153">
        <v>2</v>
      </c>
      <c r="G135" s="153">
        <v>2</v>
      </c>
      <c r="H135" s="153">
        <v>9</v>
      </c>
      <c r="I135" s="153">
        <v>3</v>
      </c>
      <c r="J135" s="153">
        <v>3</v>
      </c>
      <c r="K135" s="153">
        <v>7</v>
      </c>
      <c r="L135" s="112">
        <v>1</v>
      </c>
      <c r="M135" s="148"/>
      <c r="N135" s="148"/>
      <c r="O135" s="148"/>
      <c r="P135" s="148"/>
      <c r="Q135" s="148"/>
      <c r="T135" s="1"/>
    </row>
    <row r="136" spans="1:20" ht="11.25">
      <c r="A136" s="160"/>
      <c r="B136" s="93"/>
      <c r="C136" s="76">
        <v>100</v>
      </c>
      <c r="D136" s="120">
        <f>D135/$C$135*100</f>
        <v>13.333333333333334</v>
      </c>
      <c r="E136" s="120">
        <f t="shared" ref="E136:L136" si="61">E135/$C$135*100</f>
        <v>20</v>
      </c>
      <c r="F136" s="120">
        <f t="shared" si="61"/>
        <v>6.666666666666667</v>
      </c>
      <c r="G136" s="120">
        <f t="shared" si="61"/>
        <v>6.666666666666667</v>
      </c>
      <c r="H136" s="120">
        <f t="shared" si="61"/>
        <v>30</v>
      </c>
      <c r="I136" s="120">
        <f t="shared" si="61"/>
        <v>10</v>
      </c>
      <c r="J136" s="120">
        <f t="shared" si="61"/>
        <v>10</v>
      </c>
      <c r="K136" s="120">
        <f t="shared" si="61"/>
        <v>23.333333333333332</v>
      </c>
      <c r="L136" s="120">
        <f t="shared" si="61"/>
        <v>3.3333333333333335</v>
      </c>
      <c r="M136" s="150"/>
      <c r="N136" s="150"/>
      <c r="O136" s="150"/>
      <c r="P136" s="150"/>
      <c r="Q136" s="150"/>
      <c r="T136" s="1"/>
    </row>
    <row r="137" spans="1:20" ht="11.25">
      <c r="A137" s="160"/>
      <c r="B137" s="116" t="s">
        <v>191</v>
      </c>
      <c r="C137" s="104">
        <v>84</v>
      </c>
      <c r="D137" s="152">
        <v>15</v>
      </c>
      <c r="E137" s="152">
        <v>12</v>
      </c>
      <c r="F137" s="152">
        <v>1</v>
      </c>
      <c r="G137" s="152">
        <v>14</v>
      </c>
      <c r="H137" s="152">
        <v>22</v>
      </c>
      <c r="I137" s="152">
        <v>11</v>
      </c>
      <c r="J137" s="152">
        <v>16</v>
      </c>
      <c r="K137" s="152">
        <v>13</v>
      </c>
      <c r="L137" s="124">
        <v>3</v>
      </c>
      <c r="M137" s="148"/>
      <c r="N137" s="148"/>
      <c r="O137" s="148"/>
      <c r="P137" s="148"/>
      <c r="Q137" s="148"/>
      <c r="T137" s="1"/>
    </row>
    <row r="138" spans="1:20" ht="11.25">
      <c r="A138" s="160"/>
      <c r="B138" s="93"/>
      <c r="C138" s="77">
        <v>100</v>
      </c>
      <c r="D138" s="98">
        <f>D137/$C$137*100</f>
        <v>17.857142857142858</v>
      </c>
      <c r="E138" s="98">
        <f t="shared" ref="E138:L138" si="62">E137/$C$137*100</f>
        <v>14.285714285714285</v>
      </c>
      <c r="F138" s="98">
        <f t="shared" si="62"/>
        <v>1.1904761904761905</v>
      </c>
      <c r="G138" s="98">
        <f t="shared" si="62"/>
        <v>16.666666666666664</v>
      </c>
      <c r="H138" s="98">
        <f t="shared" si="62"/>
        <v>26.190476190476193</v>
      </c>
      <c r="I138" s="98">
        <f t="shared" si="62"/>
        <v>13.095238095238097</v>
      </c>
      <c r="J138" s="98">
        <f t="shared" si="62"/>
        <v>19.047619047619047</v>
      </c>
      <c r="K138" s="98">
        <f t="shared" si="62"/>
        <v>15.476190476190476</v>
      </c>
      <c r="L138" s="98">
        <f t="shared" si="62"/>
        <v>3.5714285714285712</v>
      </c>
      <c r="M138" s="150"/>
      <c r="N138" s="150"/>
      <c r="O138" s="150"/>
      <c r="P138" s="150"/>
      <c r="Q138" s="150"/>
      <c r="T138" s="1"/>
    </row>
    <row r="139" spans="1:20" ht="11.25">
      <c r="A139" s="160"/>
      <c r="B139" s="116" t="s">
        <v>192</v>
      </c>
      <c r="C139" s="76">
        <v>18</v>
      </c>
      <c r="D139" s="153">
        <v>4</v>
      </c>
      <c r="E139" s="153">
        <v>1</v>
      </c>
      <c r="F139" s="153">
        <v>0</v>
      </c>
      <c r="G139" s="153">
        <v>4</v>
      </c>
      <c r="H139" s="153">
        <v>4</v>
      </c>
      <c r="I139" s="153">
        <v>5</v>
      </c>
      <c r="J139" s="153">
        <v>4</v>
      </c>
      <c r="K139" s="153">
        <v>2</v>
      </c>
      <c r="L139" s="112">
        <v>0</v>
      </c>
      <c r="M139" s="148"/>
      <c r="N139" s="148"/>
      <c r="O139" s="148"/>
      <c r="P139" s="148"/>
      <c r="Q139" s="148"/>
      <c r="T139" s="1"/>
    </row>
    <row r="140" spans="1:20" ht="11.25">
      <c r="A140" s="160"/>
      <c r="B140" s="93"/>
      <c r="C140" s="76">
        <v>100</v>
      </c>
      <c r="D140" s="120">
        <f>D139/$C$139*100</f>
        <v>22.222222222222221</v>
      </c>
      <c r="E140" s="120">
        <f t="shared" ref="E140:L140" si="63">E139/$C$139*100</f>
        <v>5.5555555555555554</v>
      </c>
      <c r="F140" s="120">
        <f t="shared" si="63"/>
        <v>0</v>
      </c>
      <c r="G140" s="120">
        <f t="shared" si="63"/>
        <v>22.222222222222221</v>
      </c>
      <c r="H140" s="120">
        <f t="shared" si="63"/>
        <v>22.222222222222221</v>
      </c>
      <c r="I140" s="120">
        <f t="shared" si="63"/>
        <v>27.777777777777779</v>
      </c>
      <c r="J140" s="120">
        <f t="shared" si="63"/>
        <v>22.222222222222221</v>
      </c>
      <c r="K140" s="120">
        <f t="shared" si="63"/>
        <v>11.111111111111111</v>
      </c>
      <c r="L140" s="120">
        <f t="shared" si="63"/>
        <v>0</v>
      </c>
      <c r="M140" s="150"/>
      <c r="N140" s="150"/>
      <c r="O140" s="150"/>
      <c r="P140" s="150"/>
      <c r="Q140" s="150"/>
      <c r="T140" s="1"/>
    </row>
    <row r="141" spans="1:20" ht="11.25">
      <c r="A141" s="160"/>
      <c r="B141" s="116" t="s">
        <v>80</v>
      </c>
      <c r="C141" s="104">
        <v>216</v>
      </c>
      <c r="D141" s="152">
        <v>38</v>
      </c>
      <c r="E141" s="152">
        <v>43</v>
      </c>
      <c r="F141" s="152">
        <v>4</v>
      </c>
      <c r="G141" s="152">
        <v>30</v>
      </c>
      <c r="H141" s="152">
        <v>54</v>
      </c>
      <c r="I141" s="152">
        <v>39</v>
      </c>
      <c r="J141" s="152">
        <v>30</v>
      </c>
      <c r="K141" s="152">
        <v>32</v>
      </c>
      <c r="L141" s="124">
        <v>11</v>
      </c>
      <c r="M141" s="148"/>
      <c r="N141" s="148"/>
      <c r="O141" s="148"/>
      <c r="P141" s="148"/>
      <c r="Q141" s="148"/>
      <c r="T141" s="1"/>
    </row>
    <row r="142" spans="1:20" ht="11.25">
      <c r="A142" s="160"/>
      <c r="B142" s="93"/>
      <c r="C142" s="77">
        <v>100</v>
      </c>
      <c r="D142" s="98">
        <f>D141/$C$141*100</f>
        <v>17.592592592592592</v>
      </c>
      <c r="E142" s="98">
        <f t="shared" ref="E142:L142" si="64">E141/$C$141*100</f>
        <v>19.907407407407408</v>
      </c>
      <c r="F142" s="98">
        <f t="shared" si="64"/>
        <v>1.8518518518518516</v>
      </c>
      <c r="G142" s="98">
        <f t="shared" si="64"/>
        <v>13.888888888888889</v>
      </c>
      <c r="H142" s="98">
        <f t="shared" si="64"/>
        <v>25</v>
      </c>
      <c r="I142" s="98">
        <f t="shared" si="64"/>
        <v>18.055555555555554</v>
      </c>
      <c r="J142" s="98">
        <f t="shared" si="64"/>
        <v>13.888888888888889</v>
      </c>
      <c r="K142" s="98">
        <f t="shared" si="64"/>
        <v>14.814814814814813</v>
      </c>
      <c r="L142" s="98">
        <f t="shared" si="64"/>
        <v>5.0925925925925926</v>
      </c>
      <c r="M142" s="150"/>
      <c r="N142" s="150"/>
      <c r="O142" s="150"/>
      <c r="P142" s="150"/>
      <c r="Q142" s="150"/>
      <c r="T142" s="1"/>
    </row>
    <row r="143" spans="1:20" ht="11.25">
      <c r="A143" s="160"/>
      <c r="B143" s="116" t="s">
        <v>193</v>
      </c>
      <c r="C143" s="76">
        <v>59</v>
      </c>
      <c r="D143" s="153">
        <v>8</v>
      </c>
      <c r="E143" s="153">
        <v>13</v>
      </c>
      <c r="F143" s="153">
        <v>1</v>
      </c>
      <c r="G143" s="153">
        <v>13</v>
      </c>
      <c r="H143" s="153">
        <v>14</v>
      </c>
      <c r="I143" s="153">
        <v>12</v>
      </c>
      <c r="J143" s="153">
        <v>7</v>
      </c>
      <c r="K143" s="153">
        <v>13</v>
      </c>
      <c r="L143" s="112">
        <v>1</v>
      </c>
      <c r="M143" s="148"/>
      <c r="N143" s="148"/>
      <c r="O143" s="148"/>
      <c r="P143" s="148"/>
      <c r="Q143" s="148"/>
      <c r="T143" s="1"/>
    </row>
    <row r="144" spans="1:20" ht="11.25">
      <c r="A144" s="160"/>
      <c r="B144" s="93"/>
      <c r="C144" s="76">
        <v>100</v>
      </c>
      <c r="D144" s="120">
        <f>D143/$C$143*100</f>
        <v>13.559322033898304</v>
      </c>
      <c r="E144" s="120">
        <f t="shared" ref="E144:L144" si="65">E143/$C$143*100</f>
        <v>22.033898305084744</v>
      </c>
      <c r="F144" s="120">
        <f t="shared" si="65"/>
        <v>1.6949152542372881</v>
      </c>
      <c r="G144" s="120">
        <f t="shared" si="65"/>
        <v>22.033898305084744</v>
      </c>
      <c r="H144" s="120">
        <f t="shared" si="65"/>
        <v>23.728813559322035</v>
      </c>
      <c r="I144" s="120">
        <f t="shared" si="65"/>
        <v>20.33898305084746</v>
      </c>
      <c r="J144" s="120">
        <f t="shared" si="65"/>
        <v>11.864406779661017</v>
      </c>
      <c r="K144" s="120">
        <f t="shared" si="65"/>
        <v>22.033898305084744</v>
      </c>
      <c r="L144" s="120">
        <f t="shared" si="65"/>
        <v>1.6949152542372881</v>
      </c>
      <c r="M144" s="150"/>
      <c r="N144" s="150"/>
      <c r="O144" s="150"/>
      <c r="P144" s="150"/>
      <c r="Q144" s="150"/>
      <c r="T144" s="1"/>
    </row>
    <row r="145" spans="1:20" ht="11.25">
      <c r="A145" s="160"/>
      <c r="B145" s="114" t="s">
        <v>194</v>
      </c>
      <c r="C145" s="104">
        <v>111</v>
      </c>
      <c r="D145" s="152">
        <v>21</v>
      </c>
      <c r="E145" s="152">
        <v>25</v>
      </c>
      <c r="F145" s="152">
        <v>3</v>
      </c>
      <c r="G145" s="152">
        <v>22</v>
      </c>
      <c r="H145" s="152">
        <v>30</v>
      </c>
      <c r="I145" s="152">
        <v>21</v>
      </c>
      <c r="J145" s="152">
        <v>12</v>
      </c>
      <c r="K145" s="152">
        <v>15</v>
      </c>
      <c r="L145" s="124">
        <v>4</v>
      </c>
      <c r="M145" s="148"/>
      <c r="N145" s="148"/>
      <c r="O145" s="148"/>
      <c r="P145" s="148"/>
      <c r="Q145" s="148"/>
      <c r="T145" s="1"/>
    </row>
    <row r="146" spans="1:20" ht="11.25">
      <c r="A146" s="160"/>
      <c r="B146" s="93"/>
      <c r="C146" s="77">
        <v>100</v>
      </c>
      <c r="D146" s="98">
        <f>D145/$C$145*100</f>
        <v>18.918918918918919</v>
      </c>
      <c r="E146" s="98">
        <f t="shared" ref="E146:L146" si="66">E145/$C$145*100</f>
        <v>22.522522522522522</v>
      </c>
      <c r="F146" s="98">
        <f t="shared" si="66"/>
        <v>2.7027027027027026</v>
      </c>
      <c r="G146" s="98">
        <f t="shared" si="66"/>
        <v>19.81981981981982</v>
      </c>
      <c r="H146" s="98">
        <f t="shared" si="66"/>
        <v>27.027027027027028</v>
      </c>
      <c r="I146" s="98">
        <f t="shared" si="66"/>
        <v>18.918918918918919</v>
      </c>
      <c r="J146" s="98">
        <f t="shared" si="66"/>
        <v>10.810810810810811</v>
      </c>
      <c r="K146" s="98">
        <f t="shared" si="66"/>
        <v>13.513513513513514</v>
      </c>
      <c r="L146" s="98">
        <f t="shared" si="66"/>
        <v>3.6036036036036037</v>
      </c>
      <c r="M146" s="150"/>
      <c r="N146" s="150"/>
      <c r="O146" s="150"/>
      <c r="P146" s="150"/>
      <c r="Q146" s="150"/>
      <c r="T146" s="1"/>
    </row>
    <row r="147" spans="1:20" ht="11.25">
      <c r="A147" s="160"/>
      <c r="B147" s="123" t="s">
        <v>195</v>
      </c>
      <c r="C147" s="76">
        <v>41</v>
      </c>
      <c r="D147" s="153">
        <v>8</v>
      </c>
      <c r="E147" s="153">
        <v>9</v>
      </c>
      <c r="F147" s="153">
        <v>0</v>
      </c>
      <c r="G147" s="153">
        <v>9</v>
      </c>
      <c r="H147" s="153">
        <v>9</v>
      </c>
      <c r="I147" s="153">
        <v>6</v>
      </c>
      <c r="J147" s="153">
        <v>3</v>
      </c>
      <c r="K147" s="153">
        <v>6</v>
      </c>
      <c r="L147" s="112">
        <v>2</v>
      </c>
      <c r="M147" s="148"/>
      <c r="N147" s="148"/>
      <c r="O147" s="148"/>
      <c r="P147" s="148"/>
      <c r="Q147" s="148"/>
      <c r="T147" s="1"/>
    </row>
    <row r="148" spans="1:20" ht="11.25">
      <c r="A148" s="160"/>
      <c r="B148" s="93"/>
      <c r="C148" s="76">
        <v>100</v>
      </c>
      <c r="D148" s="120">
        <f>D147/$C$147*100</f>
        <v>19.512195121951219</v>
      </c>
      <c r="E148" s="120">
        <f t="shared" ref="E148:L148" si="67">E147/$C$147*100</f>
        <v>21.951219512195124</v>
      </c>
      <c r="F148" s="120">
        <f t="shared" si="67"/>
        <v>0</v>
      </c>
      <c r="G148" s="120">
        <f t="shared" si="67"/>
        <v>21.951219512195124</v>
      </c>
      <c r="H148" s="120">
        <f t="shared" si="67"/>
        <v>21.951219512195124</v>
      </c>
      <c r="I148" s="120">
        <f t="shared" si="67"/>
        <v>14.634146341463413</v>
      </c>
      <c r="J148" s="120">
        <f t="shared" si="67"/>
        <v>7.3170731707317067</v>
      </c>
      <c r="K148" s="120">
        <f t="shared" si="67"/>
        <v>14.634146341463413</v>
      </c>
      <c r="L148" s="120">
        <f t="shared" si="67"/>
        <v>4.8780487804878048</v>
      </c>
      <c r="M148" s="150"/>
      <c r="N148" s="150"/>
      <c r="O148" s="150"/>
      <c r="P148" s="150"/>
      <c r="Q148" s="150"/>
      <c r="T148" s="1"/>
    </row>
    <row r="149" spans="1:20" ht="11.25">
      <c r="A149" s="160"/>
      <c r="B149" s="116" t="s">
        <v>175</v>
      </c>
      <c r="C149" s="104">
        <v>3</v>
      </c>
      <c r="D149" s="152">
        <v>1</v>
      </c>
      <c r="E149" s="152">
        <v>2</v>
      </c>
      <c r="F149" s="152">
        <v>0</v>
      </c>
      <c r="G149" s="152">
        <v>0</v>
      </c>
      <c r="H149" s="152">
        <v>1</v>
      </c>
      <c r="I149" s="152">
        <v>0</v>
      </c>
      <c r="J149" s="152">
        <v>1</v>
      </c>
      <c r="K149" s="152">
        <v>0</v>
      </c>
      <c r="L149" s="124">
        <v>0</v>
      </c>
      <c r="M149" s="148"/>
      <c r="N149" s="148"/>
      <c r="O149" s="148"/>
      <c r="P149" s="148"/>
      <c r="Q149" s="148"/>
      <c r="T149" s="1"/>
    </row>
    <row r="150" spans="1:20" ht="11.25">
      <c r="A150" s="160"/>
      <c r="B150" s="93"/>
      <c r="C150" s="77">
        <v>100</v>
      </c>
      <c r="D150" s="98">
        <f>D149/$C$149*100</f>
        <v>33.333333333333329</v>
      </c>
      <c r="E150" s="98">
        <f t="shared" ref="E150:L150" si="68">E149/$C$149*100</f>
        <v>66.666666666666657</v>
      </c>
      <c r="F150" s="98">
        <f t="shared" si="68"/>
        <v>0</v>
      </c>
      <c r="G150" s="98">
        <f t="shared" si="68"/>
        <v>0</v>
      </c>
      <c r="H150" s="98">
        <f t="shared" si="68"/>
        <v>33.333333333333329</v>
      </c>
      <c r="I150" s="98">
        <f t="shared" si="68"/>
        <v>0</v>
      </c>
      <c r="J150" s="98">
        <f t="shared" si="68"/>
        <v>33.333333333333329</v>
      </c>
      <c r="K150" s="98">
        <f t="shared" si="68"/>
        <v>0</v>
      </c>
      <c r="L150" s="98">
        <f t="shared" si="68"/>
        <v>0</v>
      </c>
      <c r="M150" s="150"/>
      <c r="N150" s="150"/>
      <c r="O150" s="150"/>
      <c r="P150" s="150"/>
      <c r="Q150" s="150"/>
      <c r="T150" s="1"/>
    </row>
    <row r="151" spans="1:20" ht="11.25">
      <c r="A151" s="160"/>
      <c r="B151" s="116" t="s">
        <v>196</v>
      </c>
      <c r="C151" s="76">
        <v>20</v>
      </c>
      <c r="D151" s="153">
        <v>5</v>
      </c>
      <c r="E151" s="153">
        <v>3</v>
      </c>
      <c r="F151" s="153">
        <v>0</v>
      </c>
      <c r="G151" s="153">
        <v>0</v>
      </c>
      <c r="H151" s="153">
        <v>7</v>
      </c>
      <c r="I151" s="153">
        <v>2</v>
      </c>
      <c r="J151" s="153">
        <v>2</v>
      </c>
      <c r="K151" s="153">
        <v>6</v>
      </c>
      <c r="L151" s="112">
        <v>0</v>
      </c>
      <c r="M151" s="148"/>
      <c r="N151" s="148"/>
      <c r="O151" s="148"/>
      <c r="P151" s="148"/>
      <c r="Q151" s="148"/>
      <c r="T151" s="1"/>
    </row>
    <row r="152" spans="1:20" ht="11.25">
      <c r="A152" s="160"/>
      <c r="B152" s="93"/>
      <c r="C152" s="77">
        <v>100</v>
      </c>
      <c r="D152" s="98">
        <f>D151/$C$151*100</f>
        <v>25</v>
      </c>
      <c r="E152" s="98">
        <f t="shared" ref="E152:L152" si="69">E151/$C$151*100</f>
        <v>15</v>
      </c>
      <c r="F152" s="98">
        <f t="shared" si="69"/>
        <v>0</v>
      </c>
      <c r="G152" s="98">
        <f t="shared" si="69"/>
        <v>0</v>
      </c>
      <c r="H152" s="98">
        <f t="shared" si="69"/>
        <v>35</v>
      </c>
      <c r="I152" s="98">
        <f t="shared" si="69"/>
        <v>10</v>
      </c>
      <c r="J152" s="98">
        <f t="shared" si="69"/>
        <v>10</v>
      </c>
      <c r="K152" s="98">
        <f t="shared" si="69"/>
        <v>30</v>
      </c>
      <c r="L152" s="98">
        <f t="shared" si="69"/>
        <v>0</v>
      </c>
      <c r="M152" s="150"/>
      <c r="N152" s="150"/>
      <c r="O152" s="150"/>
      <c r="P152" s="150"/>
      <c r="Q152" s="150"/>
      <c r="T152" s="1"/>
    </row>
    <row r="153" spans="1:20" ht="11.25">
      <c r="A153" s="160"/>
      <c r="B153" s="116" t="s">
        <v>85</v>
      </c>
      <c r="C153" s="76">
        <v>1</v>
      </c>
      <c r="D153" s="153">
        <v>1</v>
      </c>
      <c r="E153" s="153">
        <v>1</v>
      </c>
      <c r="F153" s="153">
        <v>0</v>
      </c>
      <c r="G153" s="153">
        <v>0</v>
      </c>
      <c r="H153" s="153">
        <v>0</v>
      </c>
      <c r="I153" s="153">
        <v>0</v>
      </c>
      <c r="J153" s="153">
        <v>0</v>
      </c>
      <c r="K153" s="153">
        <v>0</v>
      </c>
      <c r="L153" s="112">
        <v>0</v>
      </c>
      <c r="M153" s="148"/>
      <c r="N153" s="148"/>
      <c r="O153" s="148"/>
      <c r="P153" s="148"/>
      <c r="Q153" s="148"/>
      <c r="T153" s="1"/>
    </row>
    <row r="154" spans="1:20" ht="11.25">
      <c r="A154" s="161"/>
      <c r="B154" s="95"/>
      <c r="C154" s="75">
        <v>100</v>
      </c>
      <c r="D154" s="115">
        <f>D153/$C$153*100</f>
        <v>100</v>
      </c>
      <c r="E154" s="115">
        <f t="shared" ref="E154:L154" si="70">E153/$C$153*100</f>
        <v>100</v>
      </c>
      <c r="F154" s="115">
        <f t="shared" si="70"/>
        <v>0</v>
      </c>
      <c r="G154" s="115">
        <f t="shared" si="70"/>
        <v>0</v>
      </c>
      <c r="H154" s="115">
        <f t="shared" si="70"/>
        <v>0</v>
      </c>
      <c r="I154" s="115">
        <f t="shared" si="70"/>
        <v>0</v>
      </c>
      <c r="J154" s="115">
        <f t="shared" si="70"/>
        <v>0</v>
      </c>
      <c r="K154" s="115">
        <f t="shared" si="70"/>
        <v>0</v>
      </c>
      <c r="L154" s="115">
        <f t="shared" si="70"/>
        <v>0</v>
      </c>
      <c r="M154" s="150"/>
      <c r="N154" s="150"/>
      <c r="O154" s="150"/>
      <c r="P154" s="150"/>
      <c r="Q154" s="150"/>
      <c r="T154" s="1"/>
    </row>
  </sheetData>
  <mergeCells count="10">
    <mergeCell ref="A4:M5"/>
    <mergeCell ref="A11:A16"/>
    <mergeCell ref="A17:A30"/>
    <mergeCell ref="A31:A52"/>
    <mergeCell ref="A53:A70"/>
    <mergeCell ref="A71:A92"/>
    <mergeCell ref="A93:A98"/>
    <mergeCell ref="A99:A114"/>
    <mergeCell ref="A115:A130"/>
    <mergeCell ref="A131:A154"/>
  </mergeCells>
  <phoneticPr fontId="4"/>
  <pageMargins left="1.5748031496062993" right="0.19685039370078741" top="0.19685039370078741" bottom="0.27559055118110237" header="0.31496062992125984" footer="0.23622047244094491"/>
  <pageSetup paperSize="9" scale="68" orientation="portrait" useFirstPageNumber="1" r:id="rId1"/>
  <rowBreaks count="2" manualBreakCount="2">
    <brk id="70" max="15" man="1"/>
    <brk id="154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5"/>
  <sheetViews>
    <sheetView showGridLines="0" zoomScale="85" zoomScaleNormal="85" zoomScaleSheetLayoutView="85" workbookViewId="0">
      <selection activeCell="S13" sqref="S13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3" width="6.625" style="1" customWidth="1"/>
    <col min="14" max="20" width="4.625" style="126" customWidth="1"/>
    <col min="21" max="21" width="4.625" style="127" customWidth="1"/>
    <col min="22" max="70" width="4.625" style="2" customWidth="1"/>
    <col min="71" max="16384" width="9" style="2"/>
  </cols>
  <sheetData>
    <row r="1" spans="1:21" ht="22.5" customHeight="1" thickBot="1">
      <c r="A1" s="6" t="s">
        <v>164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</row>
    <row r="2" spans="1:21" ht="11.25" customHeight="1">
      <c r="E2" s="79"/>
      <c r="F2" s="79"/>
      <c r="G2" s="79"/>
      <c r="H2" s="79"/>
      <c r="I2" s="79"/>
      <c r="J2" s="79"/>
      <c r="K2" s="79"/>
      <c r="L2" s="79"/>
      <c r="M2" s="79"/>
    </row>
    <row r="3" spans="1:21" ht="11.25" customHeight="1">
      <c r="A3" s="85" t="s">
        <v>197</v>
      </c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1" ht="11.25" customHeight="1">
      <c r="A4" s="168" t="s">
        <v>154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36"/>
    </row>
    <row r="5" spans="1:21" ht="11.25" customHeight="1">
      <c r="A5" s="168" t="s">
        <v>155</v>
      </c>
      <c r="B5" s="168"/>
      <c r="C5" s="168"/>
      <c r="D5" s="168"/>
      <c r="E5" s="168"/>
      <c r="F5" s="168"/>
      <c r="G5" s="168"/>
      <c r="H5" s="168"/>
      <c r="I5" s="136"/>
      <c r="J5" s="136"/>
      <c r="K5" s="136"/>
      <c r="L5" s="136"/>
      <c r="M5" s="136"/>
      <c r="N5" s="136"/>
    </row>
    <row r="6" spans="1:21" ht="11.25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21" ht="24" customHeight="1">
      <c r="A7" s="2"/>
      <c r="B7" s="61"/>
      <c r="D7" s="117"/>
      <c r="E7" s="118"/>
      <c r="F7" s="118"/>
      <c r="G7" s="118"/>
      <c r="H7" s="118"/>
      <c r="I7" s="118"/>
      <c r="J7" s="118"/>
      <c r="K7" s="118"/>
      <c r="L7" s="118"/>
      <c r="M7" s="118"/>
    </row>
    <row r="8" spans="1:21" s="4" customFormat="1" ht="204.75" customHeight="1">
      <c r="A8" s="74" t="s">
        <v>10</v>
      </c>
      <c r="B8" s="3"/>
      <c r="C8" s="62" t="s">
        <v>9</v>
      </c>
      <c r="D8" s="105" t="s">
        <v>156</v>
      </c>
      <c r="E8" s="105" t="s">
        <v>157</v>
      </c>
      <c r="F8" s="105" t="s">
        <v>158</v>
      </c>
      <c r="G8" s="105" t="s">
        <v>134</v>
      </c>
      <c r="H8" s="105" t="s">
        <v>132</v>
      </c>
      <c r="I8" s="105" t="s">
        <v>159</v>
      </c>
      <c r="J8" s="105" t="s">
        <v>160</v>
      </c>
      <c r="K8" s="105" t="s">
        <v>59</v>
      </c>
      <c r="L8" s="105" t="s">
        <v>161</v>
      </c>
      <c r="M8" s="105" t="s">
        <v>60</v>
      </c>
      <c r="N8" s="128"/>
      <c r="O8" s="128"/>
      <c r="P8" s="128"/>
      <c r="Q8" s="128"/>
      <c r="R8" s="128"/>
      <c r="S8" s="128"/>
      <c r="T8" s="128"/>
      <c r="U8" s="129"/>
    </row>
    <row r="9" spans="1:21" s="37" customFormat="1" ht="12" customHeight="1">
      <c r="A9" s="34"/>
      <c r="B9" s="35" t="s">
        <v>6</v>
      </c>
      <c r="C9" s="103">
        <v>2510</v>
      </c>
      <c r="D9" s="57">
        <v>1275</v>
      </c>
      <c r="E9" s="57">
        <v>654</v>
      </c>
      <c r="F9" s="86">
        <v>1560</v>
      </c>
      <c r="G9" s="57">
        <v>1003</v>
      </c>
      <c r="H9" s="86">
        <v>590</v>
      </c>
      <c r="I9" s="57">
        <v>202</v>
      </c>
      <c r="J9" s="86">
        <v>1144</v>
      </c>
      <c r="K9" s="86">
        <v>49</v>
      </c>
      <c r="L9" s="57">
        <v>74</v>
      </c>
      <c r="M9" s="86">
        <v>97</v>
      </c>
      <c r="N9" s="122"/>
      <c r="O9" s="122"/>
      <c r="P9" s="122"/>
      <c r="Q9" s="122"/>
      <c r="R9" s="122"/>
    </row>
    <row r="10" spans="1:21" s="39" customFormat="1" ht="12" customHeight="1">
      <c r="A10" s="38"/>
      <c r="B10" s="82"/>
      <c r="C10" s="75">
        <v>100</v>
      </c>
      <c r="D10" s="58">
        <f>D9/$C$9*100</f>
        <v>50.796812749003983</v>
      </c>
      <c r="E10" s="58">
        <f t="shared" ref="E10:M10" si="0">E9/$C$9*100</f>
        <v>26.055776892430277</v>
      </c>
      <c r="F10" s="58">
        <f t="shared" si="0"/>
        <v>62.151394422310759</v>
      </c>
      <c r="G10" s="58">
        <f t="shared" si="0"/>
        <v>39.960159362549803</v>
      </c>
      <c r="H10" s="58">
        <f t="shared" si="0"/>
        <v>23.50597609561753</v>
      </c>
      <c r="I10" s="58">
        <f t="shared" si="0"/>
        <v>8.047808764940239</v>
      </c>
      <c r="J10" s="58">
        <f t="shared" si="0"/>
        <v>45.577689243027883</v>
      </c>
      <c r="K10" s="58">
        <f t="shared" si="0"/>
        <v>1.952191235059761</v>
      </c>
      <c r="L10" s="58">
        <f t="shared" si="0"/>
        <v>2.9482071713147411</v>
      </c>
      <c r="M10" s="115">
        <f t="shared" si="0"/>
        <v>3.8645418326693228</v>
      </c>
      <c r="N10" s="131"/>
      <c r="O10" s="131"/>
      <c r="P10" s="131"/>
      <c r="Q10" s="131"/>
      <c r="R10" s="131"/>
      <c r="S10" s="132"/>
      <c r="T10" s="132"/>
      <c r="U10" s="132"/>
    </row>
    <row r="11" spans="1:21" s="37" customFormat="1" ht="12" customHeight="1">
      <c r="A11" s="162" t="s">
        <v>17</v>
      </c>
      <c r="B11" s="87" t="s">
        <v>7</v>
      </c>
      <c r="C11" s="103">
        <v>1002</v>
      </c>
      <c r="D11" s="57">
        <v>479</v>
      </c>
      <c r="E11" s="57">
        <v>276</v>
      </c>
      <c r="F11" s="86">
        <v>570</v>
      </c>
      <c r="G11" s="57">
        <v>414</v>
      </c>
      <c r="H11" s="86">
        <v>206</v>
      </c>
      <c r="I11" s="57">
        <v>87</v>
      </c>
      <c r="J11" s="86">
        <v>371</v>
      </c>
      <c r="K11" s="86">
        <v>23</v>
      </c>
      <c r="L11" s="57">
        <v>42</v>
      </c>
      <c r="M11" s="86">
        <v>45</v>
      </c>
      <c r="N11" s="122"/>
      <c r="O11" s="122"/>
      <c r="P11" s="122"/>
      <c r="Q11" s="122"/>
      <c r="R11" s="122"/>
    </row>
    <row r="12" spans="1:21" s="39" customFormat="1" ht="12" customHeight="1">
      <c r="A12" s="163"/>
      <c r="B12" s="88"/>
      <c r="C12" s="76">
        <v>100</v>
      </c>
      <c r="D12" s="119">
        <f>D11/$C$11*100</f>
        <v>47.80439121756487</v>
      </c>
      <c r="E12" s="119">
        <f t="shared" ref="E12:M12" si="1">E11/$C$11*100</f>
        <v>27.54491017964072</v>
      </c>
      <c r="F12" s="119">
        <f t="shared" si="1"/>
        <v>56.886227544910184</v>
      </c>
      <c r="G12" s="119">
        <f t="shared" si="1"/>
        <v>41.317365269461078</v>
      </c>
      <c r="H12" s="119">
        <f t="shared" si="1"/>
        <v>20.558882235528941</v>
      </c>
      <c r="I12" s="119">
        <f t="shared" si="1"/>
        <v>8.682634730538922</v>
      </c>
      <c r="J12" s="119">
        <f t="shared" si="1"/>
        <v>37.025948103792416</v>
      </c>
      <c r="K12" s="119">
        <f t="shared" si="1"/>
        <v>2.2954091816367264</v>
      </c>
      <c r="L12" s="119">
        <f t="shared" si="1"/>
        <v>4.1916167664670656</v>
      </c>
      <c r="M12" s="120">
        <f t="shared" si="1"/>
        <v>4.4910179640718564</v>
      </c>
      <c r="N12" s="131"/>
      <c r="O12" s="131"/>
      <c r="P12" s="131"/>
      <c r="Q12" s="131"/>
      <c r="R12" s="131"/>
      <c r="S12" s="132"/>
      <c r="T12" s="132"/>
      <c r="U12" s="132"/>
    </row>
    <row r="13" spans="1:21" s="37" customFormat="1" ht="12" customHeight="1">
      <c r="A13" s="163"/>
      <c r="B13" s="89" t="s">
        <v>8</v>
      </c>
      <c r="C13" s="104">
        <v>1491</v>
      </c>
      <c r="D13" s="154">
        <v>794</v>
      </c>
      <c r="E13" s="154">
        <v>374</v>
      </c>
      <c r="F13" s="99">
        <v>989</v>
      </c>
      <c r="G13" s="154">
        <v>588</v>
      </c>
      <c r="H13" s="99">
        <v>384</v>
      </c>
      <c r="I13" s="154">
        <v>115</v>
      </c>
      <c r="J13" s="99">
        <v>767</v>
      </c>
      <c r="K13" s="99">
        <v>26</v>
      </c>
      <c r="L13" s="154">
        <v>30</v>
      </c>
      <c r="M13" s="99">
        <v>46</v>
      </c>
      <c r="N13" s="122"/>
      <c r="O13" s="122"/>
      <c r="P13" s="122"/>
      <c r="Q13" s="122"/>
      <c r="R13" s="122"/>
    </row>
    <row r="14" spans="1:21" s="39" customFormat="1" ht="12" customHeight="1">
      <c r="A14" s="163"/>
      <c r="B14" s="90"/>
      <c r="C14" s="77">
        <v>100</v>
      </c>
      <c r="D14" s="121">
        <f>D13/$C$13*100</f>
        <v>53.252850435949028</v>
      </c>
      <c r="E14" s="121">
        <f t="shared" ref="E14:M14" si="2">E13/$C$13*100</f>
        <v>25.083836351441985</v>
      </c>
      <c r="F14" s="121">
        <f t="shared" si="2"/>
        <v>66.331321260898719</v>
      </c>
      <c r="G14" s="121">
        <f t="shared" si="2"/>
        <v>39.436619718309856</v>
      </c>
      <c r="H14" s="121">
        <f t="shared" si="2"/>
        <v>25.754527162977869</v>
      </c>
      <c r="I14" s="121">
        <f t="shared" si="2"/>
        <v>7.7129443326626426</v>
      </c>
      <c r="J14" s="121">
        <f t="shared" si="2"/>
        <v>51.441985244802147</v>
      </c>
      <c r="K14" s="121">
        <f t="shared" si="2"/>
        <v>1.7437961099932933</v>
      </c>
      <c r="L14" s="121">
        <f t="shared" si="2"/>
        <v>2.0120724346076457</v>
      </c>
      <c r="M14" s="98">
        <f t="shared" si="2"/>
        <v>3.0851777330650569</v>
      </c>
      <c r="N14" s="131"/>
      <c r="O14" s="131"/>
      <c r="P14" s="131"/>
      <c r="Q14" s="131"/>
      <c r="R14" s="131"/>
      <c r="S14" s="132"/>
      <c r="T14" s="132"/>
      <c r="U14" s="132"/>
    </row>
    <row r="15" spans="1:21" s="37" customFormat="1" ht="12" customHeight="1">
      <c r="A15" s="163"/>
      <c r="B15" s="89" t="s">
        <v>12</v>
      </c>
      <c r="C15" s="76">
        <v>17</v>
      </c>
      <c r="D15" s="97">
        <v>2</v>
      </c>
      <c r="E15" s="97">
        <v>4</v>
      </c>
      <c r="F15" s="41">
        <v>1</v>
      </c>
      <c r="G15" s="97">
        <v>1</v>
      </c>
      <c r="H15" s="41">
        <v>0</v>
      </c>
      <c r="I15" s="97">
        <v>0</v>
      </c>
      <c r="J15" s="41">
        <v>6</v>
      </c>
      <c r="K15" s="41">
        <v>0</v>
      </c>
      <c r="L15" s="97">
        <v>2</v>
      </c>
      <c r="M15" s="41">
        <v>6</v>
      </c>
      <c r="N15" s="122"/>
      <c r="O15" s="122"/>
      <c r="P15" s="122"/>
      <c r="Q15" s="122"/>
      <c r="R15" s="122"/>
    </row>
    <row r="16" spans="1:21" s="39" customFormat="1" ht="12" customHeight="1">
      <c r="A16" s="164"/>
      <c r="B16" s="91"/>
      <c r="C16" s="75">
        <v>100</v>
      </c>
      <c r="D16" s="58">
        <f>D15/$C$15*100</f>
        <v>11.76470588235294</v>
      </c>
      <c r="E16" s="58">
        <f t="shared" ref="E16:M16" si="3">E15/$C$15*100</f>
        <v>23.52941176470588</v>
      </c>
      <c r="F16" s="58">
        <f t="shared" si="3"/>
        <v>5.8823529411764701</v>
      </c>
      <c r="G16" s="58">
        <f t="shared" si="3"/>
        <v>5.8823529411764701</v>
      </c>
      <c r="H16" s="58">
        <f t="shared" si="3"/>
        <v>0</v>
      </c>
      <c r="I16" s="58">
        <f t="shared" si="3"/>
        <v>0</v>
      </c>
      <c r="J16" s="58">
        <f t="shared" si="3"/>
        <v>35.294117647058826</v>
      </c>
      <c r="K16" s="58">
        <f t="shared" si="3"/>
        <v>0</v>
      </c>
      <c r="L16" s="58">
        <f t="shared" si="3"/>
        <v>11.76470588235294</v>
      </c>
      <c r="M16" s="115">
        <f t="shared" si="3"/>
        <v>35.294117647058826</v>
      </c>
      <c r="N16" s="131"/>
      <c r="O16" s="131"/>
      <c r="P16" s="131"/>
      <c r="Q16" s="131"/>
      <c r="R16" s="131"/>
      <c r="S16" s="132"/>
      <c r="T16" s="132"/>
      <c r="U16" s="132"/>
    </row>
    <row r="17" spans="1:21" s="66" customFormat="1" ht="12" customHeight="1">
      <c r="A17" s="162" t="s">
        <v>18</v>
      </c>
      <c r="B17" s="87" t="s">
        <v>56</v>
      </c>
      <c r="C17" s="103">
        <v>199</v>
      </c>
      <c r="D17" s="57">
        <v>73</v>
      </c>
      <c r="E17" s="57">
        <v>15</v>
      </c>
      <c r="F17" s="86">
        <v>123</v>
      </c>
      <c r="G17" s="57">
        <v>99</v>
      </c>
      <c r="H17" s="86">
        <v>143</v>
      </c>
      <c r="I17" s="57">
        <v>37</v>
      </c>
      <c r="J17" s="86">
        <v>100</v>
      </c>
      <c r="K17" s="86">
        <v>5</v>
      </c>
      <c r="L17" s="57">
        <v>6</v>
      </c>
      <c r="M17" s="86">
        <v>2</v>
      </c>
      <c r="N17" s="122"/>
      <c r="O17" s="122"/>
      <c r="P17" s="122"/>
      <c r="Q17" s="122"/>
      <c r="R17" s="122"/>
      <c r="S17" s="37"/>
      <c r="T17" s="37"/>
      <c r="U17" s="37"/>
    </row>
    <row r="18" spans="1:21" s="39" customFormat="1" ht="12" customHeight="1">
      <c r="A18" s="163"/>
      <c r="B18" s="88"/>
      <c r="C18" s="77">
        <v>100</v>
      </c>
      <c r="D18" s="98">
        <f>D17/$C$17*100</f>
        <v>36.683417085427131</v>
      </c>
      <c r="E18" s="98">
        <f t="shared" ref="E18:M18" si="4">E17/$C$17*100</f>
        <v>7.5376884422110546</v>
      </c>
      <c r="F18" s="98">
        <f t="shared" si="4"/>
        <v>61.809045226130657</v>
      </c>
      <c r="G18" s="98">
        <f t="shared" si="4"/>
        <v>49.748743718592962</v>
      </c>
      <c r="H18" s="98">
        <f t="shared" si="4"/>
        <v>71.859296482412063</v>
      </c>
      <c r="I18" s="98">
        <f t="shared" si="4"/>
        <v>18.592964824120603</v>
      </c>
      <c r="J18" s="98">
        <f t="shared" si="4"/>
        <v>50.251256281407031</v>
      </c>
      <c r="K18" s="98">
        <f t="shared" si="4"/>
        <v>2.512562814070352</v>
      </c>
      <c r="L18" s="98">
        <f t="shared" si="4"/>
        <v>3.0150753768844218</v>
      </c>
      <c r="M18" s="98">
        <f t="shared" si="4"/>
        <v>1.0050251256281406</v>
      </c>
      <c r="N18" s="131"/>
      <c r="O18" s="131"/>
      <c r="P18" s="131"/>
      <c r="Q18" s="131"/>
      <c r="R18" s="131"/>
      <c r="S18" s="132"/>
      <c r="T18" s="132"/>
      <c r="U18" s="132"/>
    </row>
    <row r="19" spans="1:21" s="66" customFormat="1" ht="12" customHeight="1">
      <c r="A19" s="163"/>
      <c r="B19" s="89" t="s">
        <v>13</v>
      </c>
      <c r="C19" s="104">
        <v>276</v>
      </c>
      <c r="D19" s="154">
        <v>105</v>
      </c>
      <c r="E19" s="154">
        <v>8</v>
      </c>
      <c r="F19" s="99">
        <v>180</v>
      </c>
      <c r="G19" s="154">
        <v>185</v>
      </c>
      <c r="H19" s="99">
        <v>134</v>
      </c>
      <c r="I19" s="154">
        <v>22</v>
      </c>
      <c r="J19" s="99">
        <v>130</v>
      </c>
      <c r="K19" s="99">
        <v>10</v>
      </c>
      <c r="L19" s="154">
        <v>9</v>
      </c>
      <c r="M19" s="99">
        <v>8</v>
      </c>
      <c r="N19" s="122"/>
      <c r="O19" s="122"/>
      <c r="P19" s="122"/>
      <c r="Q19" s="122"/>
      <c r="R19" s="122"/>
      <c r="S19" s="37"/>
      <c r="T19" s="37"/>
      <c r="U19" s="37"/>
    </row>
    <row r="20" spans="1:21" s="39" customFormat="1" ht="12" customHeight="1">
      <c r="A20" s="163"/>
      <c r="B20" s="88"/>
      <c r="C20" s="77">
        <v>100</v>
      </c>
      <c r="D20" s="98">
        <f>D19/$C$19*100</f>
        <v>38.04347826086957</v>
      </c>
      <c r="E20" s="98">
        <f t="shared" ref="E20:M20" si="5">E19/$C$19*100</f>
        <v>2.8985507246376812</v>
      </c>
      <c r="F20" s="98">
        <f t="shared" si="5"/>
        <v>65.217391304347828</v>
      </c>
      <c r="G20" s="98">
        <f t="shared" si="5"/>
        <v>67.028985507246375</v>
      </c>
      <c r="H20" s="98">
        <f t="shared" si="5"/>
        <v>48.550724637681157</v>
      </c>
      <c r="I20" s="98">
        <f t="shared" si="5"/>
        <v>7.9710144927536222</v>
      </c>
      <c r="J20" s="98">
        <f t="shared" si="5"/>
        <v>47.10144927536232</v>
      </c>
      <c r="K20" s="98">
        <f t="shared" si="5"/>
        <v>3.6231884057971016</v>
      </c>
      <c r="L20" s="98">
        <f t="shared" si="5"/>
        <v>3.2608695652173911</v>
      </c>
      <c r="M20" s="98">
        <f t="shared" si="5"/>
        <v>2.8985507246376812</v>
      </c>
      <c r="N20" s="131"/>
      <c r="O20" s="131"/>
      <c r="P20" s="131"/>
      <c r="Q20" s="131"/>
      <c r="R20" s="131"/>
      <c r="S20" s="132"/>
      <c r="T20" s="132"/>
      <c r="U20" s="132"/>
    </row>
    <row r="21" spans="1:21" s="66" customFormat="1" ht="12" customHeight="1">
      <c r="A21" s="163"/>
      <c r="B21" s="92" t="s">
        <v>14</v>
      </c>
      <c r="C21" s="104">
        <v>413</v>
      </c>
      <c r="D21" s="154">
        <v>181</v>
      </c>
      <c r="E21" s="154">
        <v>56</v>
      </c>
      <c r="F21" s="99">
        <v>269</v>
      </c>
      <c r="G21" s="154">
        <v>263</v>
      </c>
      <c r="H21" s="99">
        <v>140</v>
      </c>
      <c r="I21" s="154">
        <v>41</v>
      </c>
      <c r="J21" s="99">
        <v>183</v>
      </c>
      <c r="K21" s="99">
        <v>4</v>
      </c>
      <c r="L21" s="154">
        <v>3</v>
      </c>
      <c r="M21" s="99">
        <v>10</v>
      </c>
      <c r="N21" s="122"/>
      <c r="O21" s="122"/>
      <c r="P21" s="122"/>
      <c r="Q21" s="122"/>
      <c r="R21" s="122"/>
      <c r="S21" s="37"/>
      <c r="T21" s="37"/>
      <c r="U21" s="37"/>
    </row>
    <row r="22" spans="1:21" s="39" customFormat="1" ht="12" customHeight="1">
      <c r="A22" s="163"/>
      <c r="B22" s="88"/>
      <c r="C22" s="76">
        <v>100</v>
      </c>
      <c r="D22" s="98">
        <f>D21/$C$21*100</f>
        <v>43.825665859564168</v>
      </c>
      <c r="E22" s="98">
        <f t="shared" ref="E22:M22" si="6">E21/$C$21*100</f>
        <v>13.559322033898304</v>
      </c>
      <c r="F22" s="98">
        <f t="shared" si="6"/>
        <v>65.133171912832935</v>
      </c>
      <c r="G22" s="98">
        <f t="shared" si="6"/>
        <v>63.680387409200968</v>
      </c>
      <c r="H22" s="98">
        <f t="shared" si="6"/>
        <v>33.898305084745758</v>
      </c>
      <c r="I22" s="98">
        <f t="shared" si="6"/>
        <v>9.9273607748184016</v>
      </c>
      <c r="J22" s="98">
        <f t="shared" si="6"/>
        <v>44.309927360774822</v>
      </c>
      <c r="K22" s="98">
        <f t="shared" si="6"/>
        <v>0.96852300242130751</v>
      </c>
      <c r="L22" s="98">
        <f t="shared" si="6"/>
        <v>0.72639225181598066</v>
      </c>
      <c r="M22" s="98">
        <f t="shared" si="6"/>
        <v>2.4213075060532687</v>
      </c>
      <c r="N22" s="131"/>
      <c r="O22" s="131"/>
      <c r="P22" s="131"/>
      <c r="Q22" s="131"/>
      <c r="R22" s="131"/>
      <c r="S22" s="132"/>
      <c r="T22" s="132"/>
      <c r="U22" s="132"/>
    </row>
    <row r="23" spans="1:21" s="66" customFormat="1" ht="12" customHeight="1">
      <c r="A23" s="163"/>
      <c r="B23" s="89" t="s">
        <v>15</v>
      </c>
      <c r="C23" s="104">
        <v>405</v>
      </c>
      <c r="D23" s="154">
        <v>212</v>
      </c>
      <c r="E23" s="154">
        <v>70</v>
      </c>
      <c r="F23" s="99">
        <v>278</v>
      </c>
      <c r="G23" s="154">
        <v>232</v>
      </c>
      <c r="H23" s="99">
        <v>97</v>
      </c>
      <c r="I23" s="154">
        <v>43</v>
      </c>
      <c r="J23" s="99">
        <v>173</v>
      </c>
      <c r="K23" s="99">
        <v>8</v>
      </c>
      <c r="L23" s="154">
        <v>9</v>
      </c>
      <c r="M23" s="99">
        <v>9</v>
      </c>
      <c r="N23" s="122"/>
      <c r="O23" s="122"/>
      <c r="P23" s="122"/>
      <c r="Q23" s="122"/>
      <c r="R23" s="122"/>
      <c r="S23" s="37"/>
      <c r="T23" s="37"/>
      <c r="U23" s="37"/>
    </row>
    <row r="24" spans="1:21" s="39" customFormat="1" ht="12" customHeight="1">
      <c r="A24" s="163"/>
      <c r="B24" s="88"/>
      <c r="C24" s="77">
        <v>100</v>
      </c>
      <c r="D24" s="98">
        <f>D23/$C$23*100</f>
        <v>52.345679012345684</v>
      </c>
      <c r="E24" s="98">
        <f t="shared" ref="E24:M24" si="7">E23/$C$23*100</f>
        <v>17.283950617283949</v>
      </c>
      <c r="F24" s="98">
        <f t="shared" si="7"/>
        <v>68.641975308641975</v>
      </c>
      <c r="G24" s="98">
        <f t="shared" si="7"/>
        <v>57.283950617283949</v>
      </c>
      <c r="H24" s="98">
        <f t="shared" si="7"/>
        <v>23.950617283950617</v>
      </c>
      <c r="I24" s="98">
        <f t="shared" si="7"/>
        <v>10.617283950617285</v>
      </c>
      <c r="J24" s="98">
        <f t="shared" si="7"/>
        <v>42.716049382716051</v>
      </c>
      <c r="K24" s="98">
        <f t="shared" si="7"/>
        <v>1.9753086419753085</v>
      </c>
      <c r="L24" s="98">
        <f t="shared" si="7"/>
        <v>2.2222222222222223</v>
      </c>
      <c r="M24" s="98">
        <f t="shared" si="7"/>
        <v>2.2222222222222223</v>
      </c>
      <c r="N24" s="131"/>
      <c r="O24" s="131"/>
      <c r="P24" s="131"/>
      <c r="Q24" s="131"/>
      <c r="R24" s="131"/>
      <c r="S24" s="132"/>
      <c r="T24" s="132"/>
      <c r="U24" s="132"/>
    </row>
    <row r="25" spans="1:21" s="66" customFormat="1" ht="12" customHeight="1">
      <c r="A25" s="163"/>
      <c r="B25" s="89" t="s">
        <v>16</v>
      </c>
      <c r="C25" s="104">
        <v>525</v>
      </c>
      <c r="D25" s="154">
        <v>314</v>
      </c>
      <c r="E25" s="154">
        <v>186</v>
      </c>
      <c r="F25" s="99">
        <v>348</v>
      </c>
      <c r="G25" s="154">
        <v>161</v>
      </c>
      <c r="H25" s="99">
        <v>60</v>
      </c>
      <c r="I25" s="154">
        <v>30</v>
      </c>
      <c r="J25" s="99">
        <v>243</v>
      </c>
      <c r="K25" s="99">
        <v>5</v>
      </c>
      <c r="L25" s="154">
        <v>9</v>
      </c>
      <c r="M25" s="99">
        <v>18</v>
      </c>
      <c r="N25" s="122"/>
      <c r="O25" s="122"/>
      <c r="P25" s="122"/>
      <c r="Q25" s="122"/>
      <c r="R25" s="122"/>
      <c r="S25" s="37"/>
      <c r="T25" s="37"/>
      <c r="U25" s="37"/>
    </row>
    <row r="26" spans="1:21" s="39" customFormat="1" ht="12" customHeight="1">
      <c r="A26" s="163"/>
      <c r="B26" s="88"/>
      <c r="C26" s="76">
        <v>100</v>
      </c>
      <c r="D26" s="98">
        <f>D25/$C$25*100</f>
        <v>59.80952380952381</v>
      </c>
      <c r="E26" s="98">
        <f t="shared" ref="E26:M26" si="8">E25/$C$25*100</f>
        <v>35.428571428571423</v>
      </c>
      <c r="F26" s="98">
        <f t="shared" si="8"/>
        <v>66.285714285714278</v>
      </c>
      <c r="G26" s="98">
        <f t="shared" si="8"/>
        <v>30.666666666666664</v>
      </c>
      <c r="H26" s="98">
        <f t="shared" si="8"/>
        <v>11.428571428571429</v>
      </c>
      <c r="I26" s="98">
        <f t="shared" si="8"/>
        <v>5.7142857142857144</v>
      </c>
      <c r="J26" s="98">
        <f t="shared" si="8"/>
        <v>46.285714285714285</v>
      </c>
      <c r="K26" s="98">
        <f t="shared" si="8"/>
        <v>0.95238095238095244</v>
      </c>
      <c r="L26" s="98">
        <f t="shared" si="8"/>
        <v>1.7142857142857144</v>
      </c>
      <c r="M26" s="98">
        <f t="shared" si="8"/>
        <v>3.4285714285714288</v>
      </c>
      <c r="N26" s="131"/>
      <c r="O26" s="131"/>
      <c r="P26" s="131"/>
      <c r="Q26" s="131"/>
      <c r="R26" s="131"/>
      <c r="S26" s="132"/>
      <c r="T26" s="132"/>
      <c r="U26" s="132"/>
    </row>
    <row r="27" spans="1:21" s="37" customFormat="1" ht="12" customHeight="1">
      <c r="A27" s="163"/>
      <c r="B27" s="92" t="s">
        <v>57</v>
      </c>
      <c r="C27" s="104">
        <v>683</v>
      </c>
      <c r="D27" s="154">
        <v>388</v>
      </c>
      <c r="E27" s="154">
        <v>318</v>
      </c>
      <c r="F27" s="154">
        <v>361</v>
      </c>
      <c r="G27" s="154">
        <v>62</v>
      </c>
      <c r="H27" s="154">
        <v>16</v>
      </c>
      <c r="I27" s="154">
        <v>29</v>
      </c>
      <c r="J27" s="154">
        <v>311</v>
      </c>
      <c r="K27" s="154">
        <v>16</v>
      </c>
      <c r="L27" s="154">
        <v>37</v>
      </c>
      <c r="M27" s="99">
        <v>46</v>
      </c>
      <c r="N27" s="122"/>
      <c r="O27" s="122"/>
      <c r="P27" s="122"/>
      <c r="Q27" s="122"/>
      <c r="R27" s="122"/>
    </row>
    <row r="28" spans="1:21" s="39" customFormat="1" ht="12" customHeight="1">
      <c r="A28" s="163"/>
      <c r="B28" s="88"/>
      <c r="C28" s="77">
        <v>100</v>
      </c>
      <c r="D28" s="98">
        <f>D27/$C$27*100</f>
        <v>56.808199121522698</v>
      </c>
      <c r="E28" s="98">
        <f t="shared" ref="E28:M28" si="9">E27/$C$27*100</f>
        <v>46.559297218155201</v>
      </c>
      <c r="F28" s="98">
        <f t="shared" si="9"/>
        <v>52.855051244509518</v>
      </c>
      <c r="G28" s="98">
        <f t="shared" si="9"/>
        <v>9.0775988286969262</v>
      </c>
      <c r="H28" s="98">
        <f t="shared" si="9"/>
        <v>2.3426061493411421</v>
      </c>
      <c r="I28" s="98">
        <f t="shared" si="9"/>
        <v>4.2459736456808201</v>
      </c>
      <c r="J28" s="98">
        <f t="shared" si="9"/>
        <v>45.534407027818446</v>
      </c>
      <c r="K28" s="98">
        <f t="shared" si="9"/>
        <v>2.3426061493411421</v>
      </c>
      <c r="L28" s="98">
        <f t="shared" si="9"/>
        <v>5.4172767203513912</v>
      </c>
      <c r="M28" s="98">
        <f t="shared" si="9"/>
        <v>6.7349926793557833</v>
      </c>
      <c r="N28" s="131"/>
      <c r="O28" s="131"/>
      <c r="P28" s="131"/>
      <c r="Q28" s="131"/>
      <c r="R28" s="131"/>
      <c r="S28" s="132"/>
      <c r="T28" s="132"/>
      <c r="U28" s="132"/>
    </row>
    <row r="29" spans="1:21" s="66" customFormat="1" ht="12" customHeight="1">
      <c r="A29" s="163"/>
      <c r="B29" s="89" t="s">
        <v>11</v>
      </c>
      <c r="C29" s="104">
        <v>9</v>
      </c>
      <c r="D29" s="154">
        <v>2</v>
      </c>
      <c r="E29" s="154">
        <v>1</v>
      </c>
      <c r="F29" s="154">
        <v>1</v>
      </c>
      <c r="G29" s="154">
        <v>1</v>
      </c>
      <c r="H29" s="154">
        <v>0</v>
      </c>
      <c r="I29" s="154">
        <v>0</v>
      </c>
      <c r="J29" s="154">
        <v>4</v>
      </c>
      <c r="K29" s="154">
        <v>1</v>
      </c>
      <c r="L29" s="154">
        <v>1</v>
      </c>
      <c r="M29" s="99">
        <v>4</v>
      </c>
      <c r="N29" s="122"/>
      <c r="O29" s="122"/>
      <c r="P29" s="122"/>
      <c r="Q29" s="122"/>
      <c r="R29" s="122"/>
      <c r="S29" s="37"/>
      <c r="T29" s="37"/>
      <c r="U29" s="37"/>
    </row>
    <row r="30" spans="1:21" s="39" customFormat="1" ht="12" customHeight="1">
      <c r="A30" s="164"/>
      <c r="B30" s="91"/>
      <c r="C30" s="75">
        <v>100</v>
      </c>
      <c r="D30" s="115">
        <f>D29/$C$29*100</f>
        <v>22.222222222222221</v>
      </c>
      <c r="E30" s="115">
        <f t="shared" ref="E30:M30" si="10">E29/$C$29*100</f>
        <v>11.111111111111111</v>
      </c>
      <c r="F30" s="115">
        <f t="shared" si="10"/>
        <v>11.111111111111111</v>
      </c>
      <c r="G30" s="115">
        <f t="shared" si="10"/>
        <v>11.111111111111111</v>
      </c>
      <c r="H30" s="115">
        <f t="shared" si="10"/>
        <v>0</v>
      </c>
      <c r="I30" s="115">
        <f t="shared" si="10"/>
        <v>0</v>
      </c>
      <c r="J30" s="115">
        <f t="shared" si="10"/>
        <v>44.444444444444443</v>
      </c>
      <c r="K30" s="115">
        <f t="shared" si="10"/>
        <v>11.111111111111111</v>
      </c>
      <c r="L30" s="115">
        <f t="shared" si="10"/>
        <v>11.111111111111111</v>
      </c>
      <c r="M30" s="115">
        <f t="shared" si="10"/>
        <v>44.444444444444443</v>
      </c>
      <c r="N30" s="131"/>
      <c r="O30" s="131"/>
      <c r="P30" s="131"/>
      <c r="Q30" s="131"/>
      <c r="R30" s="131"/>
      <c r="S30" s="132"/>
      <c r="T30" s="132"/>
      <c r="U30" s="132"/>
    </row>
    <row r="31" spans="1:21" s="66" customFormat="1" ht="12" customHeight="1">
      <c r="A31" s="162" t="s">
        <v>19</v>
      </c>
      <c r="B31" s="92" t="s">
        <v>20</v>
      </c>
      <c r="C31" s="103">
        <v>274</v>
      </c>
      <c r="D31" s="57">
        <v>124</v>
      </c>
      <c r="E31" s="57">
        <v>65</v>
      </c>
      <c r="F31" s="57">
        <v>165</v>
      </c>
      <c r="G31" s="57">
        <v>123</v>
      </c>
      <c r="H31" s="57">
        <v>71</v>
      </c>
      <c r="I31" s="57">
        <v>22</v>
      </c>
      <c r="J31" s="57">
        <v>114</v>
      </c>
      <c r="K31" s="57">
        <v>8</v>
      </c>
      <c r="L31" s="57">
        <v>11</v>
      </c>
      <c r="M31" s="86">
        <v>11</v>
      </c>
      <c r="N31" s="122"/>
      <c r="O31" s="122"/>
      <c r="P31" s="122"/>
      <c r="Q31" s="122"/>
      <c r="R31" s="122"/>
      <c r="S31" s="37"/>
      <c r="T31" s="37"/>
      <c r="U31" s="37"/>
    </row>
    <row r="32" spans="1:21" s="39" customFormat="1" ht="12" customHeight="1">
      <c r="A32" s="163"/>
      <c r="B32" s="88"/>
      <c r="C32" s="77">
        <v>100</v>
      </c>
      <c r="D32" s="98">
        <f>D31/$C$31*100</f>
        <v>45.255474452554743</v>
      </c>
      <c r="E32" s="98">
        <f t="shared" ref="E32:M32" si="11">E31/$C$31*100</f>
        <v>23.722627737226276</v>
      </c>
      <c r="F32" s="98">
        <f t="shared" si="11"/>
        <v>60.21897810218978</v>
      </c>
      <c r="G32" s="98">
        <f t="shared" si="11"/>
        <v>44.89051094890511</v>
      </c>
      <c r="H32" s="98">
        <f t="shared" si="11"/>
        <v>25.912408759124091</v>
      </c>
      <c r="I32" s="98">
        <f t="shared" si="11"/>
        <v>8.0291970802919703</v>
      </c>
      <c r="J32" s="98">
        <f t="shared" si="11"/>
        <v>41.605839416058394</v>
      </c>
      <c r="K32" s="98">
        <f t="shared" si="11"/>
        <v>2.9197080291970803</v>
      </c>
      <c r="L32" s="98">
        <f t="shared" si="11"/>
        <v>4.0145985401459852</v>
      </c>
      <c r="M32" s="98">
        <f t="shared" si="11"/>
        <v>4.0145985401459852</v>
      </c>
      <c r="N32" s="131"/>
      <c r="O32" s="131"/>
      <c r="P32" s="131"/>
      <c r="Q32" s="131"/>
      <c r="R32" s="131"/>
      <c r="S32" s="132"/>
      <c r="T32" s="132"/>
      <c r="U32" s="132"/>
    </row>
    <row r="33" spans="1:21" s="66" customFormat="1" ht="12" customHeight="1">
      <c r="A33" s="163"/>
      <c r="B33" s="92" t="s">
        <v>21</v>
      </c>
      <c r="C33" s="104">
        <v>346</v>
      </c>
      <c r="D33" s="154">
        <v>192</v>
      </c>
      <c r="E33" s="154">
        <v>99</v>
      </c>
      <c r="F33" s="154">
        <v>211</v>
      </c>
      <c r="G33" s="154">
        <v>122</v>
      </c>
      <c r="H33" s="154">
        <v>77</v>
      </c>
      <c r="I33" s="154">
        <v>35</v>
      </c>
      <c r="J33" s="154">
        <v>158</v>
      </c>
      <c r="K33" s="154">
        <v>5</v>
      </c>
      <c r="L33" s="154">
        <v>5</v>
      </c>
      <c r="M33" s="99">
        <v>14</v>
      </c>
      <c r="N33" s="122"/>
      <c r="O33" s="122"/>
      <c r="P33" s="122"/>
      <c r="Q33" s="122"/>
      <c r="R33" s="122"/>
      <c r="S33" s="37"/>
      <c r="T33" s="37"/>
      <c r="U33" s="37"/>
    </row>
    <row r="34" spans="1:21" s="39" customFormat="1" ht="12" customHeight="1">
      <c r="A34" s="163"/>
      <c r="B34" s="88"/>
      <c r="C34" s="77">
        <v>100</v>
      </c>
      <c r="D34" s="98">
        <f>D33/$C$33*100</f>
        <v>55.49132947976878</v>
      </c>
      <c r="E34" s="98">
        <f t="shared" ref="E34:M34" si="12">E33/$C$33*100</f>
        <v>28.612716763005778</v>
      </c>
      <c r="F34" s="98">
        <f t="shared" si="12"/>
        <v>60.982658959537574</v>
      </c>
      <c r="G34" s="98">
        <f t="shared" si="12"/>
        <v>35.260115606936417</v>
      </c>
      <c r="H34" s="98">
        <f t="shared" si="12"/>
        <v>22.254335260115607</v>
      </c>
      <c r="I34" s="98">
        <f t="shared" si="12"/>
        <v>10.115606936416185</v>
      </c>
      <c r="J34" s="98">
        <f t="shared" si="12"/>
        <v>45.664739884393065</v>
      </c>
      <c r="K34" s="98">
        <f t="shared" si="12"/>
        <v>1.4450867052023122</v>
      </c>
      <c r="L34" s="98">
        <f t="shared" si="12"/>
        <v>1.4450867052023122</v>
      </c>
      <c r="M34" s="98">
        <f t="shared" si="12"/>
        <v>4.0462427745664744</v>
      </c>
      <c r="N34" s="131"/>
      <c r="O34" s="131"/>
      <c r="P34" s="131"/>
      <c r="Q34" s="131"/>
      <c r="R34" s="131"/>
      <c r="S34" s="132"/>
      <c r="T34" s="132"/>
      <c r="U34" s="132"/>
    </row>
    <row r="35" spans="1:21" s="66" customFormat="1" ht="12" customHeight="1">
      <c r="A35" s="163"/>
      <c r="B35" s="89" t="s">
        <v>22</v>
      </c>
      <c r="C35" s="104">
        <v>314</v>
      </c>
      <c r="D35" s="154">
        <v>152</v>
      </c>
      <c r="E35" s="154">
        <v>80</v>
      </c>
      <c r="F35" s="154">
        <v>186</v>
      </c>
      <c r="G35" s="154">
        <v>133</v>
      </c>
      <c r="H35" s="154">
        <v>79</v>
      </c>
      <c r="I35" s="154">
        <v>26</v>
      </c>
      <c r="J35" s="154">
        <v>138</v>
      </c>
      <c r="K35" s="154">
        <v>9</v>
      </c>
      <c r="L35" s="154">
        <v>6</v>
      </c>
      <c r="M35" s="99">
        <v>15</v>
      </c>
      <c r="N35" s="122"/>
      <c r="O35" s="122"/>
      <c r="P35" s="122"/>
      <c r="Q35" s="122"/>
      <c r="R35" s="122"/>
      <c r="S35" s="37"/>
      <c r="T35" s="37"/>
      <c r="U35" s="37"/>
    </row>
    <row r="36" spans="1:21" s="39" customFormat="1" ht="12" customHeight="1">
      <c r="A36" s="163"/>
      <c r="B36" s="88"/>
      <c r="C36" s="76">
        <v>100</v>
      </c>
      <c r="D36" s="98">
        <f>D35/$C$35*100</f>
        <v>48.407643312101911</v>
      </c>
      <c r="E36" s="98">
        <f t="shared" ref="E36:M36" si="13">E35/$C$35*100</f>
        <v>25.477707006369428</v>
      </c>
      <c r="F36" s="98">
        <f t="shared" si="13"/>
        <v>59.235668789808912</v>
      </c>
      <c r="G36" s="98">
        <f t="shared" si="13"/>
        <v>42.356687898089177</v>
      </c>
      <c r="H36" s="98">
        <f t="shared" si="13"/>
        <v>25.159235668789808</v>
      </c>
      <c r="I36" s="98">
        <f t="shared" si="13"/>
        <v>8.2802547770700627</v>
      </c>
      <c r="J36" s="98">
        <f t="shared" si="13"/>
        <v>43.949044585987259</v>
      </c>
      <c r="K36" s="98">
        <f t="shared" si="13"/>
        <v>2.8662420382165608</v>
      </c>
      <c r="L36" s="98">
        <f t="shared" si="13"/>
        <v>1.910828025477707</v>
      </c>
      <c r="M36" s="98">
        <f t="shared" si="13"/>
        <v>4.7770700636942678</v>
      </c>
      <c r="N36" s="131"/>
      <c r="O36" s="131"/>
      <c r="P36" s="131"/>
      <c r="Q36" s="131"/>
      <c r="R36" s="131"/>
      <c r="S36" s="132"/>
      <c r="T36" s="132"/>
      <c r="U36" s="132"/>
    </row>
    <row r="37" spans="1:21" s="66" customFormat="1" ht="12" customHeight="1">
      <c r="A37" s="163"/>
      <c r="B37" s="89" t="s">
        <v>23</v>
      </c>
      <c r="C37" s="104">
        <v>276</v>
      </c>
      <c r="D37" s="154">
        <v>131</v>
      </c>
      <c r="E37" s="154">
        <v>55</v>
      </c>
      <c r="F37" s="154">
        <v>178</v>
      </c>
      <c r="G37" s="154">
        <v>116</v>
      </c>
      <c r="H37" s="154">
        <v>62</v>
      </c>
      <c r="I37" s="154">
        <v>24</v>
      </c>
      <c r="J37" s="154">
        <v>126</v>
      </c>
      <c r="K37" s="154">
        <v>1</v>
      </c>
      <c r="L37" s="154">
        <v>10</v>
      </c>
      <c r="M37" s="99">
        <v>12</v>
      </c>
      <c r="N37" s="122"/>
      <c r="O37" s="122"/>
      <c r="P37" s="122"/>
      <c r="Q37" s="122"/>
      <c r="R37" s="122"/>
      <c r="S37" s="37"/>
      <c r="T37" s="37"/>
      <c r="U37" s="37"/>
    </row>
    <row r="38" spans="1:21" s="39" customFormat="1" ht="12" customHeight="1">
      <c r="A38" s="163"/>
      <c r="B38" s="88"/>
      <c r="C38" s="77">
        <v>100</v>
      </c>
      <c r="D38" s="98">
        <f>D37/$C$37*100</f>
        <v>47.463768115942031</v>
      </c>
      <c r="E38" s="98">
        <f t="shared" ref="E38:M38" si="14">E37/$C$37*100</f>
        <v>19.927536231884059</v>
      </c>
      <c r="F38" s="98">
        <f t="shared" si="14"/>
        <v>64.492753623188406</v>
      </c>
      <c r="G38" s="98">
        <f t="shared" si="14"/>
        <v>42.028985507246375</v>
      </c>
      <c r="H38" s="98">
        <f t="shared" si="14"/>
        <v>22.463768115942027</v>
      </c>
      <c r="I38" s="98">
        <f t="shared" si="14"/>
        <v>8.695652173913043</v>
      </c>
      <c r="J38" s="98">
        <f t="shared" si="14"/>
        <v>45.652173913043477</v>
      </c>
      <c r="K38" s="98">
        <f t="shared" si="14"/>
        <v>0.36231884057971014</v>
      </c>
      <c r="L38" s="98">
        <f t="shared" si="14"/>
        <v>3.6231884057971016</v>
      </c>
      <c r="M38" s="98">
        <f t="shared" si="14"/>
        <v>4.3478260869565215</v>
      </c>
      <c r="N38" s="131"/>
      <c r="O38" s="131"/>
      <c r="P38" s="131"/>
      <c r="Q38" s="131"/>
      <c r="R38" s="131"/>
      <c r="S38" s="132"/>
      <c r="T38" s="132"/>
      <c r="U38" s="132"/>
    </row>
    <row r="39" spans="1:21" s="66" customFormat="1" ht="12" customHeight="1">
      <c r="A39" s="163"/>
      <c r="B39" s="89" t="s">
        <v>24</v>
      </c>
      <c r="C39" s="104">
        <v>178</v>
      </c>
      <c r="D39" s="154">
        <v>101</v>
      </c>
      <c r="E39" s="154">
        <v>46</v>
      </c>
      <c r="F39" s="154">
        <v>109</v>
      </c>
      <c r="G39" s="154">
        <v>67</v>
      </c>
      <c r="H39" s="154">
        <v>45</v>
      </c>
      <c r="I39" s="154">
        <v>13</v>
      </c>
      <c r="J39" s="154">
        <v>91</v>
      </c>
      <c r="K39" s="154">
        <v>2</v>
      </c>
      <c r="L39" s="154">
        <v>9</v>
      </c>
      <c r="M39" s="99">
        <v>3</v>
      </c>
      <c r="N39" s="122"/>
      <c r="O39" s="122"/>
      <c r="P39" s="122"/>
      <c r="Q39" s="122"/>
      <c r="R39" s="122"/>
      <c r="S39" s="37"/>
      <c r="T39" s="37"/>
      <c r="U39" s="37"/>
    </row>
    <row r="40" spans="1:21" s="39" customFormat="1" ht="12" customHeight="1">
      <c r="A40" s="163"/>
      <c r="B40" s="88"/>
      <c r="C40" s="76">
        <v>100</v>
      </c>
      <c r="D40" s="98">
        <f>D39/$C$39*100</f>
        <v>56.741573033707873</v>
      </c>
      <c r="E40" s="98">
        <f t="shared" ref="E40:M40" si="15">E39/$C$39*100</f>
        <v>25.842696629213485</v>
      </c>
      <c r="F40" s="98">
        <f t="shared" si="15"/>
        <v>61.235955056179783</v>
      </c>
      <c r="G40" s="98">
        <f t="shared" si="15"/>
        <v>37.640449438202246</v>
      </c>
      <c r="H40" s="98">
        <f t="shared" si="15"/>
        <v>25.280898876404496</v>
      </c>
      <c r="I40" s="98">
        <f t="shared" si="15"/>
        <v>7.3033707865168536</v>
      </c>
      <c r="J40" s="98">
        <f t="shared" si="15"/>
        <v>51.123595505617978</v>
      </c>
      <c r="K40" s="98">
        <f t="shared" si="15"/>
        <v>1.1235955056179776</v>
      </c>
      <c r="L40" s="98">
        <f t="shared" si="15"/>
        <v>5.0561797752808983</v>
      </c>
      <c r="M40" s="98">
        <f t="shared" si="15"/>
        <v>1.6853932584269662</v>
      </c>
      <c r="N40" s="131"/>
      <c r="O40" s="131"/>
      <c r="P40" s="131"/>
      <c r="Q40" s="131"/>
      <c r="R40" s="131"/>
      <c r="S40" s="132"/>
      <c r="T40" s="132"/>
      <c r="U40" s="132"/>
    </row>
    <row r="41" spans="1:21" s="37" customFormat="1" ht="12" customHeight="1">
      <c r="A41" s="163"/>
      <c r="B41" s="92" t="s">
        <v>25</v>
      </c>
      <c r="C41" s="104">
        <v>271</v>
      </c>
      <c r="D41" s="154">
        <v>133</v>
      </c>
      <c r="E41" s="154">
        <v>58</v>
      </c>
      <c r="F41" s="154">
        <v>177</v>
      </c>
      <c r="G41" s="154">
        <v>125</v>
      </c>
      <c r="H41" s="154">
        <v>74</v>
      </c>
      <c r="I41" s="154">
        <v>25</v>
      </c>
      <c r="J41" s="154">
        <v>114</v>
      </c>
      <c r="K41" s="154">
        <v>7</v>
      </c>
      <c r="L41" s="154">
        <v>6</v>
      </c>
      <c r="M41" s="99">
        <v>9</v>
      </c>
      <c r="N41" s="122"/>
      <c r="O41" s="122"/>
      <c r="P41" s="122"/>
      <c r="Q41" s="122"/>
      <c r="R41" s="122"/>
    </row>
    <row r="42" spans="1:21" s="39" customFormat="1" ht="12" customHeight="1">
      <c r="A42" s="163"/>
      <c r="B42" s="88"/>
      <c r="C42" s="77">
        <v>100</v>
      </c>
      <c r="D42" s="98">
        <f>D41/$C$41*100</f>
        <v>49.077490774907751</v>
      </c>
      <c r="E42" s="98">
        <f t="shared" ref="E42:M42" si="16">E41/$C$41*100</f>
        <v>21.402214022140221</v>
      </c>
      <c r="F42" s="98">
        <f t="shared" si="16"/>
        <v>65.313653136531372</v>
      </c>
      <c r="G42" s="98">
        <f t="shared" si="16"/>
        <v>46.125461254612546</v>
      </c>
      <c r="H42" s="98">
        <f t="shared" si="16"/>
        <v>27.306273062730629</v>
      </c>
      <c r="I42" s="98">
        <f t="shared" si="16"/>
        <v>9.2250922509225095</v>
      </c>
      <c r="J42" s="98">
        <f t="shared" si="16"/>
        <v>42.066420664206646</v>
      </c>
      <c r="K42" s="98">
        <f t="shared" si="16"/>
        <v>2.5830258302583027</v>
      </c>
      <c r="L42" s="98">
        <f t="shared" si="16"/>
        <v>2.214022140221402</v>
      </c>
      <c r="M42" s="98">
        <f t="shared" si="16"/>
        <v>3.3210332103321036</v>
      </c>
      <c r="N42" s="131"/>
      <c r="O42" s="131"/>
      <c r="P42" s="131"/>
      <c r="Q42" s="131"/>
      <c r="R42" s="131"/>
      <c r="S42" s="132"/>
      <c r="T42" s="132"/>
      <c r="U42" s="132"/>
    </row>
    <row r="43" spans="1:21" s="37" customFormat="1" ht="12" customHeight="1">
      <c r="A43" s="163"/>
      <c r="B43" s="89" t="s">
        <v>26</v>
      </c>
      <c r="C43" s="104">
        <v>151</v>
      </c>
      <c r="D43" s="154">
        <v>85</v>
      </c>
      <c r="E43" s="154">
        <v>44</v>
      </c>
      <c r="F43" s="154">
        <v>91</v>
      </c>
      <c r="G43" s="154">
        <v>61</v>
      </c>
      <c r="H43" s="154">
        <v>22</v>
      </c>
      <c r="I43" s="154">
        <v>8</v>
      </c>
      <c r="J43" s="154">
        <v>71</v>
      </c>
      <c r="K43" s="154">
        <v>2</v>
      </c>
      <c r="L43" s="154">
        <v>3</v>
      </c>
      <c r="M43" s="99">
        <v>7</v>
      </c>
      <c r="N43" s="122"/>
      <c r="O43" s="122"/>
      <c r="P43" s="122"/>
      <c r="Q43" s="122"/>
      <c r="R43" s="122"/>
    </row>
    <row r="44" spans="1:21" s="39" customFormat="1" ht="12" customHeight="1">
      <c r="A44" s="163"/>
      <c r="B44" s="88"/>
      <c r="C44" s="76">
        <v>100</v>
      </c>
      <c r="D44" s="98">
        <f>D43/$C$43*100</f>
        <v>56.29139072847682</v>
      </c>
      <c r="E44" s="98">
        <f t="shared" ref="E44:M44" si="17">E43/$C$43*100</f>
        <v>29.139072847682119</v>
      </c>
      <c r="F44" s="98">
        <f t="shared" si="17"/>
        <v>60.264900662251655</v>
      </c>
      <c r="G44" s="98">
        <f t="shared" si="17"/>
        <v>40.397350993377486</v>
      </c>
      <c r="H44" s="98">
        <f t="shared" si="17"/>
        <v>14.569536423841059</v>
      </c>
      <c r="I44" s="98">
        <f t="shared" si="17"/>
        <v>5.298013245033113</v>
      </c>
      <c r="J44" s="98">
        <f t="shared" si="17"/>
        <v>47.019867549668874</v>
      </c>
      <c r="K44" s="98">
        <f t="shared" si="17"/>
        <v>1.3245033112582782</v>
      </c>
      <c r="L44" s="98">
        <f t="shared" si="17"/>
        <v>1.9867549668874174</v>
      </c>
      <c r="M44" s="98">
        <f t="shared" si="17"/>
        <v>4.6357615894039732</v>
      </c>
      <c r="N44" s="131"/>
      <c r="O44" s="131"/>
      <c r="P44" s="131"/>
      <c r="Q44" s="131"/>
      <c r="R44" s="131"/>
      <c r="S44" s="132"/>
      <c r="T44" s="132"/>
      <c r="U44" s="132"/>
    </row>
    <row r="45" spans="1:21" s="37" customFormat="1" ht="12" customHeight="1">
      <c r="A45" s="163"/>
      <c r="B45" s="92" t="s">
        <v>27</v>
      </c>
      <c r="C45" s="104">
        <v>184</v>
      </c>
      <c r="D45" s="154">
        <v>87</v>
      </c>
      <c r="E45" s="154">
        <v>55</v>
      </c>
      <c r="F45" s="154">
        <v>125</v>
      </c>
      <c r="G45" s="154">
        <v>64</v>
      </c>
      <c r="H45" s="154">
        <v>35</v>
      </c>
      <c r="I45" s="154">
        <v>14</v>
      </c>
      <c r="J45" s="154">
        <v>79</v>
      </c>
      <c r="K45" s="154">
        <v>1</v>
      </c>
      <c r="L45" s="154">
        <v>4</v>
      </c>
      <c r="M45" s="99">
        <v>11</v>
      </c>
      <c r="N45" s="122"/>
      <c r="O45" s="122"/>
      <c r="P45" s="122"/>
      <c r="Q45" s="122"/>
      <c r="R45" s="122"/>
    </row>
    <row r="46" spans="1:21" s="39" customFormat="1" ht="12" customHeight="1">
      <c r="A46" s="163"/>
      <c r="B46" s="88"/>
      <c r="C46" s="77">
        <v>100</v>
      </c>
      <c r="D46" s="98">
        <f>D45/$C$45*100</f>
        <v>47.282608695652172</v>
      </c>
      <c r="E46" s="98">
        <f t="shared" ref="E46:M46" si="18">E45/$C$45*100</f>
        <v>29.891304347826086</v>
      </c>
      <c r="F46" s="98">
        <f t="shared" si="18"/>
        <v>67.934782608695656</v>
      </c>
      <c r="G46" s="98">
        <f t="shared" si="18"/>
        <v>34.782608695652172</v>
      </c>
      <c r="H46" s="98">
        <f t="shared" si="18"/>
        <v>19.021739130434785</v>
      </c>
      <c r="I46" s="98">
        <f t="shared" si="18"/>
        <v>7.608695652173914</v>
      </c>
      <c r="J46" s="98">
        <f t="shared" si="18"/>
        <v>42.934782608695656</v>
      </c>
      <c r="K46" s="98">
        <f t="shared" si="18"/>
        <v>0.54347826086956519</v>
      </c>
      <c r="L46" s="98">
        <f t="shared" si="18"/>
        <v>2.1739130434782608</v>
      </c>
      <c r="M46" s="98">
        <f t="shared" si="18"/>
        <v>5.9782608695652177</v>
      </c>
      <c r="N46" s="131"/>
      <c r="O46" s="131"/>
      <c r="P46" s="131"/>
      <c r="Q46" s="131"/>
      <c r="R46" s="131"/>
      <c r="S46" s="132"/>
      <c r="T46" s="132"/>
      <c r="U46" s="132"/>
    </row>
    <row r="47" spans="1:21" s="66" customFormat="1" ht="12" customHeight="1">
      <c r="A47" s="163"/>
      <c r="B47" s="89" t="s">
        <v>28</v>
      </c>
      <c r="C47" s="104">
        <v>292</v>
      </c>
      <c r="D47" s="154">
        <v>160</v>
      </c>
      <c r="E47" s="154">
        <v>88</v>
      </c>
      <c r="F47" s="154">
        <v>178</v>
      </c>
      <c r="G47" s="154">
        <v>117</v>
      </c>
      <c r="H47" s="154">
        <v>83</v>
      </c>
      <c r="I47" s="154">
        <v>17</v>
      </c>
      <c r="J47" s="154">
        <v>140</v>
      </c>
      <c r="K47" s="154">
        <v>9</v>
      </c>
      <c r="L47" s="154">
        <v>8</v>
      </c>
      <c r="M47" s="99">
        <v>10</v>
      </c>
      <c r="N47" s="122"/>
      <c r="O47" s="122"/>
      <c r="P47" s="122"/>
      <c r="Q47" s="122"/>
      <c r="R47" s="122"/>
      <c r="S47" s="37"/>
      <c r="T47" s="37"/>
      <c r="U47" s="37"/>
    </row>
    <row r="48" spans="1:21" s="39" customFormat="1" ht="12" customHeight="1">
      <c r="A48" s="163"/>
      <c r="B48" s="88"/>
      <c r="C48" s="76">
        <v>100</v>
      </c>
      <c r="D48" s="98">
        <f>D47/$C$47*100</f>
        <v>54.794520547945204</v>
      </c>
      <c r="E48" s="98">
        <f t="shared" ref="E48:M48" si="19">E47/$C$47*100</f>
        <v>30.136986301369863</v>
      </c>
      <c r="F48" s="98">
        <f t="shared" si="19"/>
        <v>60.958904109589042</v>
      </c>
      <c r="G48" s="98">
        <f t="shared" si="19"/>
        <v>40.06849315068493</v>
      </c>
      <c r="H48" s="98">
        <f t="shared" si="19"/>
        <v>28.424657534246577</v>
      </c>
      <c r="I48" s="98">
        <f t="shared" si="19"/>
        <v>5.8219178082191778</v>
      </c>
      <c r="J48" s="98">
        <f t="shared" si="19"/>
        <v>47.945205479452049</v>
      </c>
      <c r="K48" s="98">
        <f t="shared" si="19"/>
        <v>3.0821917808219177</v>
      </c>
      <c r="L48" s="98">
        <f t="shared" si="19"/>
        <v>2.7397260273972601</v>
      </c>
      <c r="M48" s="98">
        <f t="shared" si="19"/>
        <v>3.4246575342465753</v>
      </c>
      <c r="N48" s="131"/>
      <c r="O48" s="131"/>
      <c r="P48" s="131"/>
      <c r="Q48" s="131"/>
      <c r="R48" s="131"/>
      <c r="S48" s="132"/>
      <c r="T48" s="132"/>
      <c r="U48" s="132"/>
    </row>
    <row r="49" spans="1:21" s="66" customFormat="1" ht="12" customHeight="1">
      <c r="A49" s="163"/>
      <c r="B49" s="89" t="s">
        <v>29</v>
      </c>
      <c r="C49" s="104">
        <v>207</v>
      </c>
      <c r="D49" s="154">
        <v>103</v>
      </c>
      <c r="E49" s="154">
        <v>61</v>
      </c>
      <c r="F49" s="154">
        <v>136</v>
      </c>
      <c r="G49" s="154">
        <v>72</v>
      </c>
      <c r="H49" s="154">
        <v>41</v>
      </c>
      <c r="I49" s="154">
        <v>18</v>
      </c>
      <c r="J49" s="154">
        <v>105</v>
      </c>
      <c r="K49" s="154">
        <v>3</v>
      </c>
      <c r="L49" s="154">
        <v>10</v>
      </c>
      <c r="M49" s="99">
        <v>0</v>
      </c>
      <c r="N49" s="122"/>
      <c r="O49" s="122"/>
      <c r="P49" s="122"/>
      <c r="Q49" s="122"/>
      <c r="R49" s="122"/>
      <c r="S49" s="37"/>
      <c r="T49" s="37"/>
      <c r="U49" s="37"/>
    </row>
    <row r="50" spans="1:21" s="39" customFormat="1" ht="12" customHeight="1">
      <c r="A50" s="163"/>
      <c r="B50" s="88"/>
      <c r="C50" s="77">
        <v>100</v>
      </c>
      <c r="D50" s="98">
        <f>D49/$C$49*100</f>
        <v>49.75845410628019</v>
      </c>
      <c r="E50" s="98">
        <f t="shared" ref="E50:M50" si="20">E49/$C$49*100</f>
        <v>29.468599033816425</v>
      </c>
      <c r="F50" s="98">
        <f t="shared" si="20"/>
        <v>65.700483091787447</v>
      </c>
      <c r="G50" s="98">
        <f t="shared" si="20"/>
        <v>34.782608695652172</v>
      </c>
      <c r="H50" s="98">
        <f t="shared" si="20"/>
        <v>19.806763285024154</v>
      </c>
      <c r="I50" s="98">
        <f t="shared" si="20"/>
        <v>8.695652173913043</v>
      </c>
      <c r="J50" s="98">
        <f t="shared" si="20"/>
        <v>50.724637681159422</v>
      </c>
      <c r="K50" s="98">
        <f t="shared" si="20"/>
        <v>1.4492753623188406</v>
      </c>
      <c r="L50" s="98">
        <f t="shared" si="20"/>
        <v>4.8309178743961354</v>
      </c>
      <c r="M50" s="98">
        <f t="shared" si="20"/>
        <v>0</v>
      </c>
      <c r="N50" s="131"/>
      <c r="O50" s="131"/>
      <c r="P50" s="131"/>
      <c r="Q50" s="131"/>
      <c r="R50" s="131"/>
      <c r="S50" s="132"/>
      <c r="T50" s="132"/>
      <c r="U50" s="132"/>
    </row>
    <row r="51" spans="1:21" s="66" customFormat="1" ht="12" customHeight="1">
      <c r="A51" s="163"/>
      <c r="B51" s="89" t="s">
        <v>11</v>
      </c>
      <c r="C51" s="104">
        <v>17</v>
      </c>
      <c r="D51" s="154">
        <v>7</v>
      </c>
      <c r="E51" s="154">
        <v>3</v>
      </c>
      <c r="F51" s="154">
        <v>4</v>
      </c>
      <c r="G51" s="154">
        <v>3</v>
      </c>
      <c r="H51" s="154">
        <v>1</v>
      </c>
      <c r="I51" s="154">
        <v>0</v>
      </c>
      <c r="J51" s="154">
        <v>8</v>
      </c>
      <c r="K51" s="154">
        <v>2</v>
      </c>
      <c r="L51" s="154">
        <v>2</v>
      </c>
      <c r="M51" s="99">
        <v>5</v>
      </c>
      <c r="N51" s="122"/>
      <c r="O51" s="122"/>
      <c r="P51" s="122"/>
      <c r="Q51" s="122"/>
      <c r="R51" s="122"/>
      <c r="S51" s="37"/>
      <c r="T51" s="37"/>
      <c r="U51" s="37"/>
    </row>
    <row r="52" spans="1:21" s="39" customFormat="1" ht="12" customHeight="1">
      <c r="A52" s="164"/>
      <c r="B52" s="91"/>
      <c r="C52" s="75">
        <v>100</v>
      </c>
      <c r="D52" s="115">
        <f>D51/$C$51*100</f>
        <v>41.17647058823529</v>
      </c>
      <c r="E52" s="115">
        <f t="shared" ref="E52:M52" si="21">E51/$C$51*100</f>
        <v>17.647058823529413</v>
      </c>
      <c r="F52" s="115">
        <f t="shared" si="21"/>
        <v>23.52941176470588</v>
      </c>
      <c r="G52" s="115">
        <f t="shared" si="21"/>
        <v>17.647058823529413</v>
      </c>
      <c r="H52" s="115">
        <f t="shared" si="21"/>
        <v>5.8823529411764701</v>
      </c>
      <c r="I52" s="115">
        <f t="shared" si="21"/>
        <v>0</v>
      </c>
      <c r="J52" s="115">
        <f t="shared" si="21"/>
        <v>47.058823529411761</v>
      </c>
      <c r="K52" s="115">
        <f t="shared" si="21"/>
        <v>11.76470588235294</v>
      </c>
      <c r="L52" s="115">
        <f t="shared" si="21"/>
        <v>11.76470588235294</v>
      </c>
      <c r="M52" s="115">
        <f t="shared" si="21"/>
        <v>29.411764705882355</v>
      </c>
      <c r="N52" s="131"/>
      <c r="O52" s="131"/>
      <c r="P52" s="131"/>
      <c r="Q52" s="131"/>
      <c r="R52" s="131"/>
      <c r="S52" s="132"/>
      <c r="T52" s="132"/>
      <c r="U52" s="132"/>
    </row>
    <row r="53" spans="1:21" s="39" customFormat="1" ht="12" customHeight="1">
      <c r="A53" s="162" t="s">
        <v>40</v>
      </c>
      <c r="B53" s="94" t="s">
        <v>198</v>
      </c>
      <c r="C53" s="76">
        <v>683</v>
      </c>
      <c r="D53" s="86">
        <v>281</v>
      </c>
      <c r="E53" s="86">
        <v>86</v>
      </c>
      <c r="F53" s="86">
        <v>443</v>
      </c>
      <c r="G53" s="86">
        <v>413</v>
      </c>
      <c r="H53" s="86">
        <v>239</v>
      </c>
      <c r="I53" s="86">
        <v>71</v>
      </c>
      <c r="J53" s="86">
        <v>277</v>
      </c>
      <c r="K53" s="86">
        <v>14</v>
      </c>
      <c r="L53" s="86">
        <v>19</v>
      </c>
      <c r="M53" s="86">
        <v>18</v>
      </c>
      <c r="N53" s="125"/>
      <c r="O53" s="122"/>
      <c r="P53" s="122"/>
      <c r="Q53" s="122"/>
      <c r="R53" s="122"/>
      <c r="S53" s="132"/>
      <c r="T53" s="132"/>
      <c r="U53" s="132"/>
    </row>
    <row r="54" spans="1:21" s="39" customFormat="1" ht="12" customHeight="1">
      <c r="A54" s="163"/>
      <c r="B54" s="93"/>
      <c r="C54" s="77">
        <v>100</v>
      </c>
      <c r="D54" s="98">
        <f>D53/$C$53*100</f>
        <v>41.142020497803806</v>
      </c>
      <c r="E54" s="98">
        <f t="shared" ref="E54:M54" si="22">E53/$C$53*100</f>
        <v>12.591508052708638</v>
      </c>
      <c r="F54" s="98">
        <f t="shared" si="22"/>
        <v>64.860907759882863</v>
      </c>
      <c r="G54" s="98">
        <f t="shared" si="22"/>
        <v>60.46852122986823</v>
      </c>
      <c r="H54" s="98">
        <f t="shared" si="22"/>
        <v>34.992679355783309</v>
      </c>
      <c r="I54" s="98">
        <f t="shared" si="22"/>
        <v>10.395314787701318</v>
      </c>
      <c r="J54" s="98">
        <f t="shared" si="22"/>
        <v>40.556368960468518</v>
      </c>
      <c r="K54" s="98">
        <f t="shared" si="22"/>
        <v>2.0497803806734991</v>
      </c>
      <c r="L54" s="98">
        <f t="shared" si="22"/>
        <v>2.7818448023426061</v>
      </c>
      <c r="M54" s="98">
        <f t="shared" si="22"/>
        <v>2.6354319180087851</v>
      </c>
      <c r="N54" s="130"/>
      <c r="O54" s="131"/>
      <c r="P54" s="131"/>
      <c r="Q54" s="131"/>
      <c r="R54" s="131"/>
      <c r="S54" s="132"/>
      <c r="T54" s="132"/>
      <c r="U54" s="132"/>
    </row>
    <row r="55" spans="1:21" s="39" customFormat="1" ht="12" customHeight="1">
      <c r="A55" s="163"/>
      <c r="B55" s="94" t="s">
        <v>168</v>
      </c>
      <c r="C55" s="76">
        <v>103</v>
      </c>
      <c r="D55" s="97">
        <v>41</v>
      </c>
      <c r="E55" s="97">
        <v>15</v>
      </c>
      <c r="F55" s="97">
        <v>71</v>
      </c>
      <c r="G55" s="97">
        <v>66</v>
      </c>
      <c r="H55" s="97">
        <v>31</v>
      </c>
      <c r="I55" s="97">
        <v>7</v>
      </c>
      <c r="J55" s="97">
        <v>50</v>
      </c>
      <c r="K55" s="97">
        <v>5</v>
      </c>
      <c r="L55" s="97">
        <v>2</v>
      </c>
      <c r="M55" s="97">
        <v>1</v>
      </c>
      <c r="N55" s="125"/>
      <c r="O55" s="122"/>
      <c r="P55" s="122"/>
      <c r="Q55" s="122"/>
      <c r="R55" s="122"/>
      <c r="S55" s="132"/>
      <c r="T55" s="132"/>
      <c r="U55" s="132"/>
    </row>
    <row r="56" spans="1:21" s="39" customFormat="1" ht="12" customHeight="1">
      <c r="A56" s="163"/>
      <c r="B56" s="93"/>
      <c r="C56" s="76">
        <v>100</v>
      </c>
      <c r="D56" s="98">
        <f>D55/$C$55*100</f>
        <v>39.805825242718448</v>
      </c>
      <c r="E56" s="98">
        <f t="shared" ref="E56:M56" si="23">E55/$C$55*100</f>
        <v>14.563106796116504</v>
      </c>
      <c r="F56" s="98">
        <f t="shared" si="23"/>
        <v>68.932038834951456</v>
      </c>
      <c r="G56" s="98">
        <f t="shared" si="23"/>
        <v>64.077669902912632</v>
      </c>
      <c r="H56" s="98">
        <f t="shared" si="23"/>
        <v>30.097087378640776</v>
      </c>
      <c r="I56" s="98">
        <f t="shared" si="23"/>
        <v>6.7961165048543686</v>
      </c>
      <c r="J56" s="98">
        <f t="shared" si="23"/>
        <v>48.543689320388353</v>
      </c>
      <c r="K56" s="98">
        <f t="shared" si="23"/>
        <v>4.8543689320388346</v>
      </c>
      <c r="L56" s="98">
        <f t="shared" si="23"/>
        <v>1.9417475728155338</v>
      </c>
      <c r="M56" s="98">
        <f t="shared" si="23"/>
        <v>0.97087378640776689</v>
      </c>
      <c r="N56" s="130"/>
      <c r="O56" s="131"/>
      <c r="P56" s="131"/>
      <c r="Q56" s="131"/>
      <c r="R56" s="131"/>
      <c r="S56" s="132"/>
      <c r="T56" s="132"/>
      <c r="U56" s="132"/>
    </row>
    <row r="57" spans="1:21" s="39" customFormat="1" ht="12" customHeight="1">
      <c r="A57" s="163"/>
      <c r="B57" s="94" t="s">
        <v>169</v>
      </c>
      <c r="C57" s="104">
        <v>126</v>
      </c>
      <c r="D57" s="99">
        <v>68</v>
      </c>
      <c r="E57" s="99">
        <v>33</v>
      </c>
      <c r="F57" s="99">
        <v>83</v>
      </c>
      <c r="G57" s="99">
        <v>54</v>
      </c>
      <c r="H57" s="99">
        <v>32</v>
      </c>
      <c r="I57" s="99">
        <v>18</v>
      </c>
      <c r="J57" s="99">
        <v>44</v>
      </c>
      <c r="K57" s="99">
        <v>3</v>
      </c>
      <c r="L57" s="99">
        <v>2</v>
      </c>
      <c r="M57" s="99">
        <v>6</v>
      </c>
      <c r="N57" s="125"/>
      <c r="O57" s="122"/>
      <c r="P57" s="122"/>
      <c r="Q57" s="122"/>
      <c r="R57" s="122"/>
      <c r="S57" s="132"/>
      <c r="T57" s="132"/>
      <c r="U57" s="132"/>
    </row>
    <row r="58" spans="1:21" s="39" customFormat="1" ht="12" customHeight="1">
      <c r="A58" s="163"/>
      <c r="B58" s="93"/>
      <c r="C58" s="77">
        <v>100</v>
      </c>
      <c r="D58" s="98">
        <f>D57/$C$57*100</f>
        <v>53.968253968253968</v>
      </c>
      <c r="E58" s="98">
        <f t="shared" ref="E58:M58" si="24">E57/$C$57*100</f>
        <v>26.190476190476193</v>
      </c>
      <c r="F58" s="98">
        <f t="shared" si="24"/>
        <v>65.873015873015873</v>
      </c>
      <c r="G58" s="98">
        <f t="shared" si="24"/>
        <v>42.857142857142854</v>
      </c>
      <c r="H58" s="98">
        <f t="shared" si="24"/>
        <v>25.396825396825395</v>
      </c>
      <c r="I58" s="98">
        <f t="shared" si="24"/>
        <v>14.285714285714285</v>
      </c>
      <c r="J58" s="98">
        <f t="shared" si="24"/>
        <v>34.920634920634917</v>
      </c>
      <c r="K58" s="98">
        <f t="shared" si="24"/>
        <v>2.3809523809523809</v>
      </c>
      <c r="L58" s="98">
        <f t="shared" si="24"/>
        <v>1.5873015873015872</v>
      </c>
      <c r="M58" s="98">
        <f t="shared" si="24"/>
        <v>4.7619047619047619</v>
      </c>
      <c r="N58" s="130"/>
      <c r="O58" s="131"/>
      <c r="P58" s="131"/>
      <c r="Q58" s="131"/>
      <c r="R58" s="131"/>
      <c r="S58" s="132"/>
      <c r="T58" s="132"/>
      <c r="U58" s="132"/>
    </row>
    <row r="59" spans="1:21" s="39" customFormat="1" ht="12" customHeight="1">
      <c r="A59" s="163"/>
      <c r="B59" s="94" t="s">
        <v>170</v>
      </c>
      <c r="C59" s="76">
        <v>387</v>
      </c>
      <c r="D59" s="97">
        <v>224</v>
      </c>
      <c r="E59" s="97">
        <v>84</v>
      </c>
      <c r="F59" s="97">
        <v>250</v>
      </c>
      <c r="G59" s="97">
        <v>159</v>
      </c>
      <c r="H59" s="97">
        <v>105</v>
      </c>
      <c r="I59" s="97">
        <v>31</v>
      </c>
      <c r="J59" s="97">
        <v>208</v>
      </c>
      <c r="K59" s="97">
        <v>4</v>
      </c>
      <c r="L59" s="97">
        <v>9</v>
      </c>
      <c r="M59" s="97">
        <v>9</v>
      </c>
      <c r="N59" s="125"/>
      <c r="O59" s="122"/>
      <c r="P59" s="122"/>
      <c r="Q59" s="122"/>
      <c r="R59" s="122"/>
      <c r="S59" s="132"/>
      <c r="T59" s="132"/>
      <c r="U59" s="132"/>
    </row>
    <row r="60" spans="1:21" s="39" customFormat="1" ht="12" customHeight="1">
      <c r="A60" s="163"/>
      <c r="B60" s="93"/>
      <c r="C60" s="77">
        <v>100</v>
      </c>
      <c r="D60" s="98">
        <f>D59/$C$59*100</f>
        <v>57.881136950904391</v>
      </c>
      <c r="E60" s="98">
        <f t="shared" ref="E60:M60" si="25">E59/$C$59*100</f>
        <v>21.705426356589147</v>
      </c>
      <c r="F60" s="98">
        <f t="shared" si="25"/>
        <v>64.599483204134373</v>
      </c>
      <c r="G60" s="98">
        <f t="shared" si="25"/>
        <v>41.085271317829459</v>
      </c>
      <c r="H60" s="98">
        <f t="shared" si="25"/>
        <v>27.131782945736433</v>
      </c>
      <c r="I60" s="98">
        <f t="shared" si="25"/>
        <v>8.0103359173126609</v>
      </c>
      <c r="J60" s="98">
        <f t="shared" si="25"/>
        <v>53.746770025839794</v>
      </c>
      <c r="K60" s="98">
        <f t="shared" si="25"/>
        <v>1.03359173126615</v>
      </c>
      <c r="L60" s="98">
        <f t="shared" si="25"/>
        <v>2.3255813953488373</v>
      </c>
      <c r="M60" s="98">
        <f t="shared" si="25"/>
        <v>2.3255813953488373</v>
      </c>
      <c r="N60" s="130"/>
      <c r="O60" s="131"/>
      <c r="P60" s="131"/>
      <c r="Q60" s="131"/>
      <c r="R60" s="131"/>
      <c r="S60" s="132"/>
      <c r="T60" s="132"/>
      <c r="U60" s="132"/>
    </row>
    <row r="61" spans="1:21" s="39" customFormat="1" ht="12" customHeight="1">
      <c r="A61" s="163"/>
      <c r="B61" s="94" t="s">
        <v>171</v>
      </c>
      <c r="C61" s="104">
        <v>513</v>
      </c>
      <c r="D61" s="99">
        <v>292</v>
      </c>
      <c r="E61" s="99">
        <v>173</v>
      </c>
      <c r="F61" s="99">
        <v>356</v>
      </c>
      <c r="G61" s="99">
        <v>179</v>
      </c>
      <c r="H61" s="99">
        <v>82</v>
      </c>
      <c r="I61" s="99">
        <v>29</v>
      </c>
      <c r="J61" s="99">
        <v>270</v>
      </c>
      <c r="K61" s="99">
        <v>5</v>
      </c>
      <c r="L61" s="99">
        <v>10</v>
      </c>
      <c r="M61" s="99">
        <v>16</v>
      </c>
      <c r="N61" s="125"/>
      <c r="O61" s="122"/>
      <c r="P61" s="122"/>
      <c r="Q61" s="122"/>
      <c r="R61" s="122"/>
      <c r="S61" s="132"/>
      <c r="T61" s="132"/>
      <c r="U61" s="132"/>
    </row>
    <row r="62" spans="1:21" s="39" customFormat="1" ht="12" customHeight="1">
      <c r="A62" s="163"/>
      <c r="B62" s="93"/>
      <c r="C62" s="77">
        <v>100</v>
      </c>
      <c r="D62" s="98">
        <f>D61/$C$61*100</f>
        <v>56.920077972709549</v>
      </c>
      <c r="E62" s="98">
        <f t="shared" ref="E62:M62" si="26">E61/$C$61*100</f>
        <v>33.723196881091617</v>
      </c>
      <c r="F62" s="98">
        <f t="shared" si="26"/>
        <v>69.395711500974656</v>
      </c>
      <c r="G62" s="98">
        <f t="shared" si="26"/>
        <v>34.892787524366469</v>
      </c>
      <c r="H62" s="98">
        <f t="shared" si="26"/>
        <v>15.984405458089668</v>
      </c>
      <c r="I62" s="98">
        <f t="shared" si="26"/>
        <v>5.6530214424951266</v>
      </c>
      <c r="J62" s="98">
        <f t="shared" si="26"/>
        <v>52.631578947368418</v>
      </c>
      <c r="K62" s="98">
        <f t="shared" si="26"/>
        <v>0.97465886939571145</v>
      </c>
      <c r="L62" s="98">
        <f t="shared" si="26"/>
        <v>1.9493177387914229</v>
      </c>
      <c r="M62" s="98">
        <f t="shared" si="26"/>
        <v>3.1189083820662766</v>
      </c>
      <c r="N62" s="130"/>
      <c r="O62" s="131"/>
      <c r="P62" s="131"/>
      <c r="Q62" s="131"/>
      <c r="R62" s="131"/>
      <c r="S62" s="132"/>
      <c r="T62" s="132"/>
      <c r="U62" s="132"/>
    </row>
    <row r="63" spans="1:21" s="39" customFormat="1" ht="12" customHeight="1">
      <c r="A63" s="163"/>
      <c r="B63" s="96" t="s">
        <v>172</v>
      </c>
      <c r="C63" s="76">
        <v>63</v>
      </c>
      <c r="D63" s="97">
        <v>22</v>
      </c>
      <c r="E63" s="97">
        <v>8</v>
      </c>
      <c r="F63" s="97">
        <v>37</v>
      </c>
      <c r="G63" s="97">
        <v>27</v>
      </c>
      <c r="H63" s="97">
        <v>50</v>
      </c>
      <c r="I63" s="97">
        <v>12</v>
      </c>
      <c r="J63" s="97">
        <v>31</v>
      </c>
      <c r="K63" s="97">
        <v>1</v>
      </c>
      <c r="L63" s="97">
        <v>1</v>
      </c>
      <c r="M63" s="97">
        <v>0</v>
      </c>
      <c r="N63" s="125"/>
      <c r="O63" s="122"/>
      <c r="P63" s="122"/>
      <c r="Q63" s="122"/>
      <c r="R63" s="122"/>
      <c r="S63" s="132"/>
      <c r="T63" s="132"/>
      <c r="U63" s="132"/>
    </row>
    <row r="64" spans="1:21" s="39" customFormat="1" ht="12" customHeight="1">
      <c r="A64" s="163"/>
      <c r="B64" s="93"/>
      <c r="C64" s="76">
        <v>100</v>
      </c>
      <c r="D64" s="98">
        <f>D63/$C$63*100</f>
        <v>34.920634920634917</v>
      </c>
      <c r="E64" s="98">
        <f t="shared" ref="E64:M64" si="27">E63/$C$63*100</f>
        <v>12.698412698412698</v>
      </c>
      <c r="F64" s="98">
        <f t="shared" si="27"/>
        <v>58.730158730158735</v>
      </c>
      <c r="G64" s="98">
        <f t="shared" si="27"/>
        <v>42.857142857142854</v>
      </c>
      <c r="H64" s="98">
        <f t="shared" si="27"/>
        <v>79.365079365079367</v>
      </c>
      <c r="I64" s="98">
        <f t="shared" si="27"/>
        <v>19.047619047619047</v>
      </c>
      <c r="J64" s="98">
        <f t="shared" si="27"/>
        <v>49.206349206349202</v>
      </c>
      <c r="K64" s="98">
        <f t="shared" si="27"/>
        <v>1.5873015873015872</v>
      </c>
      <c r="L64" s="98">
        <f t="shared" si="27"/>
        <v>1.5873015873015872</v>
      </c>
      <c r="M64" s="98">
        <f t="shared" si="27"/>
        <v>0</v>
      </c>
      <c r="N64" s="130"/>
      <c r="O64" s="131"/>
      <c r="P64" s="131"/>
      <c r="Q64" s="131"/>
      <c r="R64" s="131"/>
      <c r="S64" s="132"/>
      <c r="T64" s="132"/>
      <c r="U64" s="132"/>
    </row>
    <row r="65" spans="1:21" s="39" customFormat="1" ht="12" customHeight="1">
      <c r="A65" s="163"/>
      <c r="B65" s="94" t="s">
        <v>173</v>
      </c>
      <c r="C65" s="104">
        <v>537</v>
      </c>
      <c r="D65" s="99">
        <v>310</v>
      </c>
      <c r="E65" s="99">
        <v>233</v>
      </c>
      <c r="F65" s="99">
        <v>270</v>
      </c>
      <c r="G65" s="99">
        <v>74</v>
      </c>
      <c r="H65" s="99">
        <v>38</v>
      </c>
      <c r="I65" s="99">
        <v>27</v>
      </c>
      <c r="J65" s="99">
        <v>226</v>
      </c>
      <c r="K65" s="99">
        <v>12</v>
      </c>
      <c r="L65" s="99">
        <v>27</v>
      </c>
      <c r="M65" s="99">
        <v>35</v>
      </c>
      <c r="N65" s="125"/>
      <c r="O65" s="122"/>
      <c r="P65" s="122"/>
      <c r="Q65" s="122"/>
      <c r="R65" s="122"/>
      <c r="S65" s="132"/>
      <c r="T65" s="132"/>
      <c r="U65" s="132"/>
    </row>
    <row r="66" spans="1:21" s="39" customFormat="1" ht="12" customHeight="1">
      <c r="A66" s="163"/>
      <c r="B66" s="93"/>
      <c r="C66" s="77">
        <v>100</v>
      </c>
      <c r="D66" s="98">
        <f>D65/$C$65*100</f>
        <v>57.728119180633144</v>
      </c>
      <c r="E66" s="98">
        <f t="shared" ref="E66:M66" si="28">E65/$C$65*100</f>
        <v>43.389199255121042</v>
      </c>
      <c r="F66" s="98">
        <f t="shared" si="28"/>
        <v>50.279329608938554</v>
      </c>
      <c r="G66" s="98">
        <f t="shared" si="28"/>
        <v>13.780260707635009</v>
      </c>
      <c r="H66" s="98">
        <f t="shared" si="28"/>
        <v>7.0763500931098688</v>
      </c>
      <c r="I66" s="98">
        <f t="shared" si="28"/>
        <v>5.027932960893855</v>
      </c>
      <c r="J66" s="98">
        <f t="shared" si="28"/>
        <v>42.085661080074487</v>
      </c>
      <c r="K66" s="98">
        <f t="shared" si="28"/>
        <v>2.2346368715083798</v>
      </c>
      <c r="L66" s="98">
        <f t="shared" si="28"/>
        <v>5.027932960893855</v>
      </c>
      <c r="M66" s="98">
        <f t="shared" si="28"/>
        <v>6.5176908752327751</v>
      </c>
      <c r="N66" s="130"/>
      <c r="O66" s="131"/>
      <c r="P66" s="131"/>
      <c r="Q66" s="131"/>
      <c r="R66" s="131"/>
      <c r="S66" s="132"/>
      <c r="T66" s="132"/>
      <c r="U66" s="132"/>
    </row>
    <row r="67" spans="1:21" s="39" customFormat="1" ht="12" customHeight="1">
      <c r="A67" s="163"/>
      <c r="B67" s="94" t="s">
        <v>175</v>
      </c>
      <c r="C67" s="104">
        <v>78</v>
      </c>
      <c r="D67" s="99">
        <v>30</v>
      </c>
      <c r="E67" s="99">
        <v>18</v>
      </c>
      <c r="F67" s="99">
        <v>44</v>
      </c>
      <c r="G67" s="99">
        <v>31</v>
      </c>
      <c r="H67" s="99">
        <v>12</v>
      </c>
      <c r="I67" s="99">
        <v>7</v>
      </c>
      <c r="J67" s="99">
        <v>30</v>
      </c>
      <c r="K67" s="99">
        <v>4</v>
      </c>
      <c r="L67" s="99">
        <v>3</v>
      </c>
      <c r="M67" s="99">
        <v>7</v>
      </c>
      <c r="N67" s="125"/>
      <c r="O67" s="122"/>
      <c r="P67" s="122"/>
      <c r="Q67" s="122"/>
      <c r="R67" s="122"/>
      <c r="S67" s="132"/>
      <c r="T67" s="132"/>
      <c r="U67" s="132"/>
    </row>
    <row r="68" spans="1:21" s="39" customFormat="1" ht="12" customHeight="1">
      <c r="A68" s="163"/>
      <c r="B68" s="93"/>
      <c r="C68" s="77">
        <v>100</v>
      </c>
      <c r="D68" s="98">
        <f>D67/$C$67*100</f>
        <v>38.461538461538467</v>
      </c>
      <c r="E68" s="98">
        <f t="shared" ref="E68:M68" si="29">E67/$C$67*100</f>
        <v>23.076923076923077</v>
      </c>
      <c r="F68" s="98">
        <f t="shared" si="29"/>
        <v>56.410256410256409</v>
      </c>
      <c r="G68" s="98">
        <f t="shared" si="29"/>
        <v>39.743589743589745</v>
      </c>
      <c r="H68" s="98">
        <f t="shared" si="29"/>
        <v>15.384615384615385</v>
      </c>
      <c r="I68" s="98">
        <f t="shared" si="29"/>
        <v>8.9743589743589745</v>
      </c>
      <c r="J68" s="98">
        <f t="shared" si="29"/>
        <v>38.461538461538467</v>
      </c>
      <c r="K68" s="98">
        <f t="shared" si="29"/>
        <v>5.1282051282051277</v>
      </c>
      <c r="L68" s="98">
        <f t="shared" si="29"/>
        <v>3.8461538461538463</v>
      </c>
      <c r="M68" s="98">
        <f t="shared" si="29"/>
        <v>8.9743589743589745</v>
      </c>
      <c r="N68" s="130"/>
      <c r="O68" s="131"/>
      <c r="P68" s="131"/>
      <c r="Q68" s="131"/>
      <c r="R68" s="131"/>
      <c r="S68" s="132"/>
      <c r="T68" s="132"/>
      <c r="U68" s="132"/>
    </row>
    <row r="69" spans="1:21" s="66" customFormat="1" ht="12" customHeight="1">
      <c r="A69" s="163"/>
      <c r="B69" s="94" t="s">
        <v>176</v>
      </c>
      <c r="C69" s="104">
        <v>20</v>
      </c>
      <c r="D69" s="99">
        <v>7</v>
      </c>
      <c r="E69" s="99">
        <v>4</v>
      </c>
      <c r="F69" s="99">
        <v>6</v>
      </c>
      <c r="G69" s="99">
        <v>0</v>
      </c>
      <c r="H69" s="99">
        <v>1</v>
      </c>
      <c r="I69" s="99">
        <v>0</v>
      </c>
      <c r="J69" s="99">
        <v>8</v>
      </c>
      <c r="K69" s="99">
        <v>1</v>
      </c>
      <c r="L69" s="99">
        <v>1</v>
      </c>
      <c r="M69" s="99">
        <v>5</v>
      </c>
      <c r="N69" s="125"/>
      <c r="O69" s="122"/>
      <c r="P69" s="122"/>
      <c r="Q69" s="122"/>
      <c r="R69" s="122"/>
      <c r="S69" s="37"/>
      <c r="T69" s="37"/>
      <c r="U69" s="37"/>
    </row>
    <row r="70" spans="1:21" s="39" customFormat="1" ht="12" customHeight="1">
      <c r="A70" s="164"/>
      <c r="B70" s="95"/>
      <c r="C70" s="75">
        <v>100</v>
      </c>
      <c r="D70" s="115">
        <f>D69/$C$69*100</f>
        <v>35</v>
      </c>
      <c r="E70" s="115">
        <f t="shared" ref="E70:M70" si="30">E69/$C$69*100</f>
        <v>20</v>
      </c>
      <c r="F70" s="115">
        <f t="shared" si="30"/>
        <v>30</v>
      </c>
      <c r="G70" s="115">
        <f t="shared" si="30"/>
        <v>0</v>
      </c>
      <c r="H70" s="115">
        <f t="shared" si="30"/>
        <v>5</v>
      </c>
      <c r="I70" s="115">
        <f t="shared" si="30"/>
        <v>0</v>
      </c>
      <c r="J70" s="115">
        <f t="shared" si="30"/>
        <v>40</v>
      </c>
      <c r="K70" s="115">
        <f t="shared" si="30"/>
        <v>5</v>
      </c>
      <c r="L70" s="115">
        <f t="shared" si="30"/>
        <v>5</v>
      </c>
      <c r="M70" s="115">
        <f t="shared" si="30"/>
        <v>25</v>
      </c>
      <c r="N70" s="130"/>
      <c r="O70" s="131"/>
      <c r="P70" s="131"/>
      <c r="Q70" s="131"/>
      <c r="R70" s="131"/>
      <c r="S70" s="132"/>
      <c r="T70" s="132"/>
      <c r="U70" s="132"/>
    </row>
    <row r="71" spans="1:21" s="37" customFormat="1" ht="12" customHeight="1">
      <c r="A71" s="162" t="s">
        <v>61</v>
      </c>
      <c r="B71" s="89" t="s">
        <v>62</v>
      </c>
      <c r="C71" s="103">
        <v>1617</v>
      </c>
      <c r="D71" s="86">
        <v>851</v>
      </c>
      <c r="E71" s="86">
        <v>463</v>
      </c>
      <c r="F71" s="86">
        <v>1078</v>
      </c>
      <c r="G71" s="86">
        <v>701</v>
      </c>
      <c r="H71" s="86">
        <v>356</v>
      </c>
      <c r="I71" s="86">
        <v>122</v>
      </c>
      <c r="J71" s="86">
        <v>758</v>
      </c>
      <c r="K71" s="86">
        <v>29</v>
      </c>
      <c r="L71" s="86">
        <v>35</v>
      </c>
      <c r="M71" s="86">
        <v>52</v>
      </c>
      <c r="N71" s="125"/>
      <c r="O71" s="122"/>
      <c r="P71" s="122"/>
      <c r="Q71" s="122"/>
      <c r="R71" s="122"/>
    </row>
    <row r="72" spans="1:21" s="39" customFormat="1" ht="12" customHeight="1">
      <c r="A72" s="163"/>
      <c r="B72" s="88"/>
      <c r="C72" s="77">
        <v>100</v>
      </c>
      <c r="D72" s="98">
        <f>D71/$C$71*100</f>
        <v>52.62832405689548</v>
      </c>
      <c r="E72" s="98">
        <f t="shared" ref="E72:M72" si="31">E71/$C$71*100</f>
        <v>28.633271490414348</v>
      </c>
      <c r="F72" s="98">
        <f t="shared" si="31"/>
        <v>66.666666666666657</v>
      </c>
      <c r="G72" s="98">
        <f t="shared" si="31"/>
        <v>43.351886209029068</v>
      </c>
      <c r="H72" s="98">
        <f t="shared" si="31"/>
        <v>22.016079158936304</v>
      </c>
      <c r="I72" s="98">
        <f t="shared" si="31"/>
        <v>7.5448361162646878</v>
      </c>
      <c r="J72" s="98">
        <f t="shared" si="31"/>
        <v>46.876932591218306</v>
      </c>
      <c r="K72" s="98">
        <f t="shared" si="31"/>
        <v>1.7934446505875077</v>
      </c>
      <c r="L72" s="98">
        <f t="shared" si="31"/>
        <v>2.1645021645021645</v>
      </c>
      <c r="M72" s="98">
        <f t="shared" si="31"/>
        <v>3.2158317872603583</v>
      </c>
      <c r="N72" s="130"/>
      <c r="O72" s="131"/>
      <c r="P72" s="131"/>
      <c r="Q72" s="131"/>
      <c r="R72" s="131"/>
      <c r="S72" s="132"/>
      <c r="T72" s="132"/>
      <c r="U72" s="132"/>
    </row>
    <row r="73" spans="1:21" s="37" customFormat="1" ht="12" customHeight="1">
      <c r="A73" s="163"/>
      <c r="B73" s="89" t="s">
        <v>177</v>
      </c>
      <c r="C73" s="76">
        <v>121</v>
      </c>
      <c r="D73" s="97">
        <v>53</v>
      </c>
      <c r="E73" s="97">
        <v>3</v>
      </c>
      <c r="F73" s="97">
        <v>87</v>
      </c>
      <c r="G73" s="97">
        <v>79</v>
      </c>
      <c r="H73" s="97">
        <v>64</v>
      </c>
      <c r="I73" s="97">
        <v>5</v>
      </c>
      <c r="J73" s="97">
        <v>64</v>
      </c>
      <c r="K73" s="97">
        <v>4</v>
      </c>
      <c r="L73" s="97">
        <v>1</v>
      </c>
      <c r="M73" s="97">
        <v>0</v>
      </c>
      <c r="N73" s="125"/>
      <c r="O73" s="122"/>
      <c r="P73" s="122"/>
      <c r="Q73" s="122"/>
      <c r="R73" s="122"/>
    </row>
    <row r="74" spans="1:21" s="39" customFormat="1" ht="12" customHeight="1">
      <c r="A74" s="163"/>
      <c r="B74" s="88"/>
      <c r="C74" s="76">
        <v>100</v>
      </c>
      <c r="D74" s="120">
        <f>D73/$C$73*100</f>
        <v>43.801652892561982</v>
      </c>
      <c r="E74" s="120">
        <f t="shared" ref="E74:M74" si="32">E73/$C$73*100</f>
        <v>2.4793388429752068</v>
      </c>
      <c r="F74" s="120">
        <f t="shared" si="32"/>
        <v>71.900826446281002</v>
      </c>
      <c r="G74" s="120">
        <f t="shared" si="32"/>
        <v>65.289256198347118</v>
      </c>
      <c r="H74" s="120">
        <f t="shared" si="32"/>
        <v>52.892561983471076</v>
      </c>
      <c r="I74" s="120">
        <f t="shared" si="32"/>
        <v>4.1322314049586781</v>
      </c>
      <c r="J74" s="120">
        <f t="shared" si="32"/>
        <v>52.892561983471076</v>
      </c>
      <c r="K74" s="120">
        <f t="shared" si="32"/>
        <v>3.3057851239669422</v>
      </c>
      <c r="L74" s="120">
        <f t="shared" si="32"/>
        <v>0.82644628099173556</v>
      </c>
      <c r="M74" s="120">
        <f t="shared" si="32"/>
        <v>0</v>
      </c>
      <c r="N74" s="130"/>
      <c r="O74" s="131"/>
      <c r="P74" s="131"/>
      <c r="Q74" s="131"/>
      <c r="R74" s="131"/>
      <c r="S74" s="132"/>
      <c r="T74" s="132"/>
      <c r="U74" s="132"/>
    </row>
    <row r="75" spans="1:21" s="37" customFormat="1" ht="12" customHeight="1">
      <c r="A75" s="163"/>
      <c r="B75" s="89" t="s">
        <v>178</v>
      </c>
      <c r="C75" s="104">
        <v>138</v>
      </c>
      <c r="D75" s="99">
        <v>47</v>
      </c>
      <c r="E75" s="99">
        <v>12</v>
      </c>
      <c r="F75" s="99">
        <v>85</v>
      </c>
      <c r="G75" s="99">
        <v>94</v>
      </c>
      <c r="H75" s="99">
        <v>66</v>
      </c>
      <c r="I75" s="99">
        <v>7</v>
      </c>
      <c r="J75" s="99">
        <v>74</v>
      </c>
      <c r="K75" s="99">
        <v>4</v>
      </c>
      <c r="L75" s="99">
        <v>1</v>
      </c>
      <c r="M75" s="99">
        <v>3</v>
      </c>
      <c r="N75" s="125"/>
      <c r="O75" s="122"/>
      <c r="P75" s="122"/>
      <c r="Q75" s="122"/>
      <c r="R75" s="122"/>
    </row>
    <row r="76" spans="1:21" s="39" customFormat="1" ht="12" customHeight="1">
      <c r="A76" s="163"/>
      <c r="B76" s="88"/>
      <c r="C76" s="77">
        <v>100</v>
      </c>
      <c r="D76" s="98">
        <f>D75/$C$75*100</f>
        <v>34.057971014492757</v>
      </c>
      <c r="E76" s="98">
        <f t="shared" ref="E76:M76" si="33">E75/$C$75*100</f>
        <v>8.695652173913043</v>
      </c>
      <c r="F76" s="98">
        <f t="shared" si="33"/>
        <v>61.594202898550719</v>
      </c>
      <c r="G76" s="98">
        <f t="shared" si="33"/>
        <v>68.115942028985515</v>
      </c>
      <c r="H76" s="98">
        <f t="shared" si="33"/>
        <v>47.826086956521742</v>
      </c>
      <c r="I76" s="98">
        <f t="shared" si="33"/>
        <v>5.0724637681159424</v>
      </c>
      <c r="J76" s="98">
        <f t="shared" si="33"/>
        <v>53.623188405797109</v>
      </c>
      <c r="K76" s="98">
        <f t="shared" si="33"/>
        <v>2.8985507246376812</v>
      </c>
      <c r="L76" s="98">
        <f t="shared" si="33"/>
        <v>0.72463768115942029</v>
      </c>
      <c r="M76" s="98">
        <f t="shared" si="33"/>
        <v>2.1739130434782608</v>
      </c>
      <c r="N76" s="130"/>
      <c r="O76" s="131"/>
      <c r="P76" s="131"/>
      <c r="Q76" s="131"/>
      <c r="R76" s="131"/>
      <c r="S76" s="132"/>
      <c r="T76" s="132"/>
      <c r="U76" s="132"/>
    </row>
    <row r="77" spans="1:21" s="37" customFormat="1" ht="12" customHeight="1">
      <c r="A77" s="163"/>
      <c r="B77" s="89" t="s">
        <v>179</v>
      </c>
      <c r="C77" s="104">
        <v>224</v>
      </c>
      <c r="D77" s="99">
        <v>95</v>
      </c>
      <c r="E77" s="99">
        <v>31</v>
      </c>
      <c r="F77" s="99">
        <v>155</v>
      </c>
      <c r="G77" s="99">
        <v>147</v>
      </c>
      <c r="H77" s="99">
        <v>92</v>
      </c>
      <c r="I77" s="99">
        <v>19</v>
      </c>
      <c r="J77" s="99">
        <v>115</v>
      </c>
      <c r="K77" s="99">
        <v>1</v>
      </c>
      <c r="L77" s="99">
        <v>1</v>
      </c>
      <c r="M77" s="99">
        <v>5</v>
      </c>
      <c r="N77" s="125"/>
      <c r="O77" s="122"/>
      <c r="P77" s="122"/>
      <c r="Q77" s="122"/>
      <c r="R77" s="122"/>
    </row>
    <row r="78" spans="1:21" s="39" customFormat="1" ht="12" customHeight="1">
      <c r="A78" s="163"/>
      <c r="B78" s="88"/>
      <c r="C78" s="77">
        <v>100</v>
      </c>
      <c r="D78" s="98">
        <f>D77/$C$77*100</f>
        <v>42.410714285714285</v>
      </c>
      <c r="E78" s="98">
        <f t="shared" ref="E78:M78" si="34">E77/$C$77*100</f>
        <v>13.839285714285715</v>
      </c>
      <c r="F78" s="98">
        <f t="shared" si="34"/>
        <v>69.196428571428569</v>
      </c>
      <c r="G78" s="98">
        <f t="shared" si="34"/>
        <v>65.625</v>
      </c>
      <c r="H78" s="98">
        <f t="shared" si="34"/>
        <v>41.071428571428569</v>
      </c>
      <c r="I78" s="98">
        <f t="shared" si="34"/>
        <v>8.4821428571428577</v>
      </c>
      <c r="J78" s="98">
        <f t="shared" si="34"/>
        <v>51.339285714285708</v>
      </c>
      <c r="K78" s="98">
        <f t="shared" si="34"/>
        <v>0.4464285714285714</v>
      </c>
      <c r="L78" s="98">
        <f t="shared" si="34"/>
        <v>0.4464285714285714</v>
      </c>
      <c r="M78" s="98">
        <f t="shared" si="34"/>
        <v>2.2321428571428572</v>
      </c>
      <c r="N78" s="130"/>
      <c r="O78" s="131"/>
      <c r="P78" s="131"/>
      <c r="Q78" s="131"/>
      <c r="R78" s="131"/>
      <c r="S78" s="132"/>
      <c r="T78" s="132"/>
      <c r="U78" s="132"/>
    </row>
    <row r="79" spans="1:21" s="37" customFormat="1" ht="12" customHeight="1">
      <c r="A79" s="163"/>
      <c r="B79" s="89" t="s">
        <v>180</v>
      </c>
      <c r="C79" s="104">
        <v>123</v>
      </c>
      <c r="D79" s="99">
        <v>54</v>
      </c>
      <c r="E79" s="99">
        <v>23</v>
      </c>
      <c r="F79" s="99">
        <v>78</v>
      </c>
      <c r="G79" s="99">
        <v>76</v>
      </c>
      <c r="H79" s="99">
        <v>45</v>
      </c>
      <c r="I79" s="99">
        <v>8</v>
      </c>
      <c r="J79" s="99">
        <v>58</v>
      </c>
      <c r="K79" s="99">
        <v>2</v>
      </c>
      <c r="L79" s="99">
        <v>2</v>
      </c>
      <c r="M79" s="99">
        <v>4</v>
      </c>
      <c r="N79" s="125"/>
      <c r="O79" s="122"/>
      <c r="P79" s="122"/>
      <c r="Q79" s="122"/>
      <c r="R79" s="122"/>
    </row>
    <row r="80" spans="1:21" s="39" customFormat="1" ht="12" customHeight="1">
      <c r="A80" s="163"/>
      <c r="B80" s="88"/>
      <c r="C80" s="77">
        <v>100</v>
      </c>
      <c r="D80" s="98">
        <f>D79/$C$79*100</f>
        <v>43.902439024390247</v>
      </c>
      <c r="E80" s="98">
        <f t="shared" ref="E80:M80" si="35">E79/$C$79*100</f>
        <v>18.699186991869919</v>
      </c>
      <c r="F80" s="98">
        <f t="shared" si="35"/>
        <v>63.414634146341463</v>
      </c>
      <c r="G80" s="98">
        <f t="shared" si="35"/>
        <v>61.788617886178862</v>
      </c>
      <c r="H80" s="98">
        <f t="shared" si="35"/>
        <v>36.585365853658537</v>
      </c>
      <c r="I80" s="98">
        <f t="shared" si="35"/>
        <v>6.5040650406504072</v>
      </c>
      <c r="J80" s="98">
        <f t="shared" si="35"/>
        <v>47.154471544715449</v>
      </c>
      <c r="K80" s="98">
        <f t="shared" si="35"/>
        <v>1.6260162601626018</v>
      </c>
      <c r="L80" s="98">
        <f t="shared" si="35"/>
        <v>1.6260162601626018</v>
      </c>
      <c r="M80" s="98">
        <f t="shared" si="35"/>
        <v>3.2520325203252036</v>
      </c>
      <c r="N80" s="130"/>
      <c r="O80" s="131"/>
      <c r="P80" s="131"/>
      <c r="Q80" s="131"/>
      <c r="R80" s="131"/>
      <c r="S80" s="132"/>
      <c r="T80" s="132"/>
      <c r="U80" s="132"/>
    </row>
    <row r="81" spans="1:21" s="37" customFormat="1" ht="12" customHeight="1">
      <c r="A81" s="163"/>
      <c r="B81" s="89" t="s">
        <v>181</v>
      </c>
      <c r="C81" s="104">
        <v>143</v>
      </c>
      <c r="D81" s="99">
        <v>70</v>
      </c>
      <c r="E81" s="99">
        <v>36</v>
      </c>
      <c r="F81" s="99">
        <v>89</v>
      </c>
      <c r="G81" s="99">
        <v>80</v>
      </c>
      <c r="H81" s="99">
        <v>53</v>
      </c>
      <c r="I81" s="99">
        <v>14</v>
      </c>
      <c r="J81" s="99">
        <v>63</v>
      </c>
      <c r="K81" s="99">
        <v>2</v>
      </c>
      <c r="L81" s="99">
        <v>2</v>
      </c>
      <c r="M81" s="99">
        <v>4</v>
      </c>
      <c r="N81" s="125"/>
      <c r="O81" s="122"/>
      <c r="P81" s="122"/>
      <c r="Q81" s="122"/>
      <c r="R81" s="122"/>
    </row>
    <row r="82" spans="1:21" s="39" customFormat="1" ht="12" customHeight="1">
      <c r="A82" s="163"/>
      <c r="B82" s="88"/>
      <c r="C82" s="77">
        <v>100</v>
      </c>
      <c r="D82" s="98">
        <f>D81/$C$81*100</f>
        <v>48.951048951048953</v>
      </c>
      <c r="E82" s="98">
        <f t="shared" ref="E82:M82" si="36">E81/$C$81*100</f>
        <v>25.174825174825177</v>
      </c>
      <c r="F82" s="98">
        <f t="shared" si="36"/>
        <v>62.23776223776224</v>
      </c>
      <c r="G82" s="98">
        <f t="shared" si="36"/>
        <v>55.944055944055947</v>
      </c>
      <c r="H82" s="98">
        <f t="shared" si="36"/>
        <v>37.06293706293706</v>
      </c>
      <c r="I82" s="98">
        <f t="shared" si="36"/>
        <v>9.79020979020979</v>
      </c>
      <c r="J82" s="98">
        <f t="shared" si="36"/>
        <v>44.05594405594406</v>
      </c>
      <c r="K82" s="98">
        <f t="shared" si="36"/>
        <v>1.3986013986013985</v>
      </c>
      <c r="L82" s="98">
        <f t="shared" si="36"/>
        <v>1.3986013986013985</v>
      </c>
      <c r="M82" s="98">
        <f t="shared" si="36"/>
        <v>2.7972027972027971</v>
      </c>
      <c r="N82" s="130"/>
      <c r="O82" s="131"/>
      <c r="P82" s="131"/>
      <c r="Q82" s="131"/>
      <c r="R82" s="131"/>
      <c r="S82" s="132"/>
      <c r="T82" s="132"/>
      <c r="U82" s="132"/>
    </row>
    <row r="83" spans="1:21" s="37" customFormat="1" ht="12" customHeight="1">
      <c r="A83" s="163"/>
      <c r="B83" s="89" t="s">
        <v>199</v>
      </c>
      <c r="C83" s="76">
        <v>124</v>
      </c>
      <c r="D83" s="97">
        <v>59</v>
      </c>
      <c r="E83" s="97">
        <v>30</v>
      </c>
      <c r="F83" s="97">
        <v>85</v>
      </c>
      <c r="G83" s="97">
        <v>68</v>
      </c>
      <c r="H83" s="97">
        <v>37</v>
      </c>
      <c r="I83" s="97">
        <v>12</v>
      </c>
      <c r="J83" s="97">
        <v>61</v>
      </c>
      <c r="K83" s="97">
        <v>1</v>
      </c>
      <c r="L83" s="97">
        <v>0</v>
      </c>
      <c r="M83" s="97">
        <v>4</v>
      </c>
      <c r="N83" s="125"/>
      <c r="O83" s="122"/>
      <c r="P83" s="122"/>
      <c r="Q83" s="122"/>
      <c r="R83" s="122"/>
    </row>
    <row r="84" spans="1:21" s="39" customFormat="1" ht="12" customHeight="1">
      <c r="A84" s="163"/>
      <c r="B84" s="88"/>
      <c r="C84" s="76">
        <v>100</v>
      </c>
      <c r="D84" s="120">
        <f>D83/$C$83*100</f>
        <v>47.580645161290327</v>
      </c>
      <c r="E84" s="120">
        <f t="shared" ref="E84:M84" si="37">E83/$C$83*100</f>
        <v>24.193548387096776</v>
      </c>
      <c r="F84" s="120">
        <f t="shared" si="37"/>
        <v>68.548387096774192</v>
      </c>
      <c r="G84" s="120">
        <f t="shared" si="37"/>
        <v>54.838709677419352</v>
      </c>
      <c r="H84" s="120">
        <f t="shared" si="37"/>
        <v>29.838709677419356</v>
      </c>
      <c r="I84" s="120">
        <f t="shared" si="37"/>
        <v>9.67741935483871</v>
      </c>
      <c r="J84" s="120">
        <f t="shared" si="37"/>
        <v>49.193548387096776</v>
      </c>
      <c r="K84" s="120">
        <f t="shared" si="37"/>
        <v>0.80645161290322576</v>
      </c>
      <c r="L84" s="120">
        <f t="shared" si="37"/>
        <v>0</v>
      </c>
      <c r="M84" s="120">
        <f t="shared" si="37"/>
        <v>3.225806451612903</v>
      </c>
      <c r="N84" s="130"/>
      <c r="O84" s="131"/>
      <c r="P84" s="131"/>
      <c r="Q84" s="131"/>
      <c r="R84" s="131"/>
      <c r="S84" s="132"/>
      <c r="T84" s="132"/>
      <c r="U84" s="132"/>
    </row>
    <row r="85" spans="1:21" s="37" customFormat="1" ht="12" customHeight="1">
      <c r="A85" s="163"/>
      <c r="B85" s="89" t="s">
        <v>200</v>
      </c>
      <c r="C85" s="104">
        <v>332</v>
      </c>
      <c r="D85" s="99">
        <v>172</v>
      </c>
      <c r="E85" s="99">
        <v>93</v>
      </c>
      <c r="F85" s="99">
        <v>195</v>
      </c>
      <c r="G85" s="99">
        <v>125</v>
      </c>
      <c r="H85" s="99">
        <v>51</v>
      </c>
      <c r="I85" s="99">
        <v>21</v>
      </c>
      <c r="J85" s="99">
        <v>161</v>
      </c>
      <c r="K85" s="99">
        <v>4</v>
      </c>
      <c r="L85" s="99">
        <v>8</v>
      </c>
      <c r="M85" s="99">
        <v>12</v>
      </c>
      <c r="N85" s="125"/>
      <c r="O85" s="122"/>
      <c r="P85" s="122"/>
      <c r="Q85" s="122"/>
      <c r="R85" s="122"/>
    </row>
    <row r="86" spans="1:21" s="39" customFormat="1" ht="12" customHeight="1">
      <c r="A86" s="163"/>
      <c r="B86" s="88"/>
      <c r="C86" s="77">
        <v>100</v>
      </c>
      <c r="D86" s="98">
        <f>D85/$C$85*100</f>
        <v>51.807228915662648</v>
      </c>
      <c r="E86" s="98">
        <f t="shared" ref="E86:M86" si="38">E85/$C$85*100</f>
        <v>28.012048192771083</v>
      </c>
      <c r="F86" s="98">
        <f t="shared" si="38"/>
        <v>58.734939759036145</v>
      </c>
      <c r="G86" s="98">
        <f t="shared" si="38"/>
        <v>37.650602409638559</v>
      </c>
      <c r="H86" s="98">
        <f t="shared" si="38"/>
        <v>15.361445783132529</v>
      </c>
      <c r="I86" s="98">
        <f t="shared" si="38"/>
        <v>6.3253012048192767</v>
      </c>
      <c r="J86" s="98">
        <f t="shared" si="38"/>
        <v>48.493975903614455</v>
      </c>
      <c r="K86" s="98">
        <f t="shared" si="38"/>
        <v>1.2048192771084338</v>
      </c>
      <c r="L86" s="98">
        <f t="shared" si="38"/>
        <v>2.4096385542168677</v>
      </c>
      <c r="M86" s="98">
        <f t="shared" si="38"/>
        <v>3.6144578313253009</v>
      </c>
      <c r="N86" s="130"/>
      <c r="O86" s="131"/>
      <c r="P86" s="131"/>
      <c r="Q86" s="131"/>
      <c r="R86" s="131"/>
      <c r="S86" s="132"/>
      <c r="T86" s="132"/>
      <c r="U86" s="132"/>
    </row>
    <row r="87" spans="1:21" s="37" customFormat="1" ht="12" customHeight="1">
      <c r="A87" s="163"/>
      <c r="B87" s="89" t="s">
        <v>184</v>
      </c>
      <c r="C87" s="104">
        <v>523</v>
      </c>
      <c r="D87" s="99">
        <v>262</v>
      </c>
      <c r="E87" s="99">
        <v>153</v>
      </c>
      <c r="F87" s="99">
        <v>321</v>
      </c>
      <c r="G87" s="99">
        <v>179</v>
      </c>
      <c r="H87" s="99">
        <v>135</v>
      </c>
      <c r="I87" s="99">
        <v>55</v>
      </c>
      <c r="J87" s="99">
        <v>252</v>
      </c>
      <c r="K87" s="99">
        <v>6</v>
      </c>
      <c r="L87" s="99">
        <v>23</v>
      </c>
      <c r="M87" s="99">
        <v>20</v>
      </c>
      <c r="N87" s="125"/>
      <c r="O87" s="122"/>
      <c r="P87" s="122"/>
      <c r="Q87" s="122"/>
      <c r="R87" s="122"/>
    </row>
    <row r="88" spans="1:21" s="39" customFormat="1" ht="12" customHeight="1">
      <c r="A88" s="163"/>
      <c r="B88" s="88"/>
      <c r="C88" s="76">
        <v>100</v>
      </c>
      <c r="D88" s="120">
        <f>D87/$C$87*100</f>
        <v>50.095602294455063</v>
      </c>
      <c r="E88" s="120">
        <f t="shared" ref="E88:M88" si="39">E87/$C$87*100</f>
        <v>29.254302103250478</v>
      </c>
      <c r="F88" s="120">
        <f t="shared" si="39"/>
        <v>61.376673040152966</v>
      </c>
      <c r="G88" s="120">
        <f t="shared" si="39"/>
        <v>34.225621414913959</v>
      </c>
      <c r="H88" s="120">
        <f t="shared" si="39"/>
        <v>25.812619502868067</v>
      </c>
      <c r="I88" s="120">
        <f t="shared" si="39"/>
        <v>10.51625239005736</v>
      </c>
      <c r="J88" s="120">
        <f t="shared" si="39"/>
        <v>48.183556405353727</v>
      </c>
      <c r="K88" s="120">
        <f t="shared" si="39"/>
        <v>1.1472275334608031</v>
      </c>
      <c r="L88" s="120">
        <f t="shared" si="39"/>
        <v>4.3977055449330784</v>
      </c>
      <c r="M88" s="120">
        <f t="shared" si="39"/>
        <v>3.8240917782026771</v>
      </c>
      <c r="N88" s="130"/>
      <c r="O88" s="131"/>
      <c r="P88" s="131"/>
      <c r="Q88" s="131"/>
      <c r="R88" s="131"/>
      <c r="S88" s="132"/>
      <c r="T88" s="132"/>
      <c r="U88" s="132"/>
    </row>
    <row r="89" spans="1:21" s="37" customFormat="1" ht="12" customHeight="1">
      <c r="A89" s="163"/>
      <c r="B89" s="89" t="s">
        <v>201</v>
      </c>
      <c r="C89" s="104">
        <v>391</v>
      </c>
      <c r="D89" s="99">
        <v>194</v>
      </c>
      <c r="E89" s="99">
        <v>84</v>
      </c>
      <c r="F89" s="99">
        <v>206</v>
      </c>
      <c r="G89" s="99">
        <v>132</v>
      </c>
      <c r="H89" s="99">
        <v>98</v>
      </c>
      <c r="I89" s="99">
        <v>35</v>
      </c>
      <c r="J89" s="99">
        <v>158</v>
      </c>
      <c r="K89" s="99">
        <v>10</v>
      </c>
      <c r="L89" s="99">
        <v>21</v>
      </c>
      <c r="M89" s="99">
        <v>19</v>
      </c>
      <c r="N89" s="125"/>
      <c r="O89" s="122"/>
      <c r="P89" s="122"/>
      <c r="Q89" s="122"/>
      <c r="R89" s="122"/>
    </row>
    <row r="90" spans="1:21" s="39" customFormat="1" ht="12" customHeight="1">
      <c r="A90" s="163"/>
      <c r="B90" s="88"/>
      <c r="C90" s="76">
        <v>100</v>
      </c>
      <c r="D90" s="120">
        <f>D89/$C$89*100</f>
        <v>49.61636828644501</v>
      </c>
      <c r="E90" s="120">
        <f t="shared" ref="E90:M90" si="40">E89/$C$89*100</f>
        <v>21.483375959079286</v>
      </c>
      <c r="F90" s="120">
        <f t="shared" si="40"/>
        <v>52.685421994884905</v>
      </c>
      <c r="G90" s="120">
        <f t="shared" si="40"/>
        <v>33.759590792838871</v>
      </c>
      <c r="H90" s="120">
        <f t="shared" si="40"/>
        <v>25.063938618925828</v>
      </c>
      <c r="I90" s="120">
        <f t="shared" si="40"/>
        <v>8.9514066496163682</v>
      </c>
      <c r="J90" s="120">
        <f t="shared" si="40"/>
        <v>40.409207161125323</v>
      </c>
      <c r="K90" s="120">
        <f t="shared" si="40"/>
        <v>2.5575447570332481</v>
      </c>
      <c r="L90" s="120">
        <f t="shared" si="40"/>
        <v>5.3708439897698215</v>
      </c>
      <c r="M90" s="120">
        <f t="shared" si="40"/>
        <v>4.859335038363171</v>
      </c>
      <c r="N90" s="130"/>
      <c r="O90" s="131"/>
      <c r="P90" s="131"/>
      <c r="Q90" s="131"/>
      <c r="R90" s="131"/>
      <c r="S90" s="132"/>
      <c r="T90" s="132"/>
      <c r="U90" s="132"/>
    </row>
    <row r="91" spans="1:21" s="37" customFormat="1" ht="12" customHeight="1">
      <c r="A91" s="163"/>
      <c r="B91" s="89" t="s">
        <v>202</v>
      </c>
      <c r="C91" s="104">
        <v>31</v>
      </c>
      <c r="D91" s="99">
        <v>11</v>
      </c>
      <c r="E91" s="99">
        <v>8</v>
      </c>
      <c r="F91" s="99">
        <v>9</v>
      </c>
      <c r="G91" s="99">
        <v>2</v>
      </c>
      <c r="H91" s="99">
        <v>2</v>
      </c>
      <c r="I91" s="99">
        <v>0</v>
      </c>
      <c r="J91" s="99">
        <v>10</v>
      </c>
      <c r="K91" s="99">
        <v>1</v>
      </c>
      <c r="L91" s="99">
        <v>3</v>
      </c>
      <c r="M91" s="99">
        <v>9</v>
      </c>
      <c r="N91" s="125"/>
      <c r="O91" s="122"/>
      <c r="P91" s="122"/>
      <c r="Q91" s="122"/>
      <c r="R91" s="122"/>
    </row>
    <row r="92" spans="1:21" s="39" customFormat="1" ht="12" customHeight="1">
      <c r="A92" s="164"/>
      <c r="B92" s="90"/>
      <c r="C92" s="75">
        <v>100</v>
      </c>
      <c r="D92" s="115">
        <f>D91/$C$91*100</f>
        <v>35.483870967741936</v>
      </c>
      <c r="E92" s="115">
        <f t="shared" ref="E92:M92" si="41">E91/$C$91*100</f>
        <v>25.806451612903224</v>
      </c>
      <c r="F92" s="115">
        <f t="shared" si="41"/>
        <v>29.032258064516132</v>
      </c>
      <c r="G92" s="115">
        <f t="shared" si="41"/>
        <v>6.4516129032258061</v>
      </c>
      <c r="H92" s="115">
        <f t="shared" si="41"/>
        <v>6.4516129032258061</v>
      </c>
      <c r="I92" s="115">
        <f t="shared" si="41"/>
        <v>0</v>
      </c>
      <c r="J92" s="115">
        <f t="shared" si="41"/>
        <v>32.258064516129032</v>
      </c>
      <c r="K92" s="115">
        <f t="shared" si="41"/>
        <v>3.225806451612903</v>
      </c>
      <c r="L92" s="115">
        <f t="shared" si="41"/>
        <v>9.67741935483871</v>
      </c>
      <c r="M92" s="115">
        <f t="shared" si="41"/>
        <v>29.032258064516132</v>
      </c>
      <c r="N92" s="130"/>
      <c r="O92" s="131"/>
      <c r="P92" s="131"/>
      <c r="Q92" s="131"/>
      <c r="R92" s="131"/>
      <c r="S92" s="132"/>
      <c r="T92" s="132"/>
      <c r="U92" s="132"/>
    </row>
    <row r="93" spans="1:21" ht="13.5" customHeight="1">
      <c r="A93" s="159" t="s">
        <v>86</v>
      </c>
      <c r="B93" s="108" t="s">
        <v>66</v>
      </c>
      <c r="C93" s="103">
        <v>770</v>
      </c>
      <c r="D93" s="86">
        <v>374</v>
      </c>
      <c r="E93" s="86">
        <v>166</v>
      </c>
      <c r="F93" s="86">
        <v>509</v>
      </c>
      <c r="G93" s="86">
        <v>351</v>
      </c>
      <c r="H93" s="86">
        <v>261</v>
      </c>
      <c r="I93" s="86">
        <v>71</v>
      </c>
      <c r="J93" s="86">
        <v>363</v>
      </c>
      <c r="K93" s="86">
        <v>15</v>
      </c>
      <c r="L93" s="86">
        <v>18</v>
      </c>
      <c r="M93" s="86">
        <v>27</v>
      </c>
      <c r="N93" s="125"/>
      <c r="O93" s="122"/>
      <c r="P93" s="122"/>
      <c r="Q93" s="122"/>
      <c r="R93" s="122"/>
      <c r="U93" s="126"/>
    </row>
    <row r="94" spans="1:21" ht="11.25">
      <c r="A94" s="160"/>
      <c r="B94" s="90"/>
      <c r="C94" s="76">
        <v>100</v>
      </c>
      <c r="D94" s="120">
        <f>D93/$C$93*100</f>
        <v>48.571428571428569</v>
      </c>
      <c r="E94" s="120">
        <f t="shared" ref="E94:M94" si="42">E93/$C$93*100</f>
        <v>21.558441558441558</v>
      </c>
      <c r="F94" s="120">
        <f t="shared" si="42"/>
        <v>66.103896103896105</v>
      </c>
      <c r="G94" s="120">
        <f t="shared" si="42"/>
        <v>45.584415584415581</v>
      </c>
      <c r="H94" s="120">
        <f t="shared" si="42"/>
        <v>33.896103896103895</v>
      </c>
      <c r="I94" s="120">
        <f t="shared" si="42"/>
        <v>9.220779220779221</v>
      </c>
      <c r="J94" s="120">
        <f t="shared" si="42"/>
        <v>47.142857142857139</v>
      </c>
      <c r="K94" s="120">
        <f t="shared" si="42"/>
        <v>1.948051948051948</v>
      </c>
      <c r="L94" s="120">
        <f t="shared" si="42"/>
        <v>2.3376623376623376</v>
      </c>
      <c r="M94" s="120">
        <f t="shared" si="42"/>
        <v>3.5064935064935061</v>
      </c>
      <c r="N94" s="130"/>
      <c r="O94" s="131"/>
      <c r="P94" s="131"/>
      <c r="Q94" s="131"/>
      <c r="R94" s="131"/>
      <c r="U94" s="126"/>
    </row>
    <row r="95" spans="1:21" ht="11.25">
      <c r="A95" s="160"/>
      <c r="B95" s="111" t="s">
        <v>67</v>
      </c>
      <c r="C95" s="104">
        <v>1726</v>
      </c>
      <c r="D95" s="99">
        <v>899</v>
      </c>
      <c r="E95" s="99">
        <v>485</v>
      </c>
      <c r="F95" s="99">
        <v>1049</v>
      </c>
      <c r="G95" s="99">
        <v>652</v>
      </c>
      <c r="H95" s="99">
        <v>329</v>
      </c>
      <c r="I95" s="99">
        <v>131</v>
      </c>
      <c r="J95" s="99">
        <v>775</v>
      </c>
      <c r="K95" s="99">
        <v>34</v>
      </c>
      <c r="L95" s="99">
        <v>53</v>
      </c>
      <c r="M95" s="99">
        <v>65</v>
      </c>
      <c r="N95" s="125"/>
      <c r="O95" s="122"/>
      <c r="P95" s="122"/>
      <c r="Q95" s="122"/>
      <c r="R95" s="122"/>
      <c r="U95" s="126"/>
    </row>
    <row r="96" spans="1:21" ht="11.25">
      <c r="A96" s="160"/>
      <c r="B96" s="88"/>
      <c r="C96" s="77">
        <v>100</v>
      </c>
      <c r="D96" s="98">
        <f>D95/$C$95*100</f>
        <v>52.085747392815762</v>
      </c>
      <c r="E96" s="98">
        <f t="shared" ref="E96:M96" si="43">E95/$C$95*100</f>
        <v>28.09965237543453</v>
      </c>
      <c r="F96" s="98">
        <f t="shared" si="43"/>
        <v>60.776361529548083</v>
      </c>
      <c r="G96" s="98">
        <f t="shared" si="43"/>
        <v>37.775202780996523</v>
      </c>
      <c r="H96" s="98">
        <f t="shared" si="43"/>
        <v>19.061413673232906</v>
      </c>
      <c r="I96" s="98">
        <f t="shared" si="43"/>
        <v>7.5898030127462341</v>
      </c>
      <c r="J96" s="98">
        <f t="shared" si="43"/>
        <v>44.901506373117037</v>
      </c>
      <c r="K96" s="98">
        <f t="shared" si="43"/>
        <v>1.9698725376593278</v>
      </c>
      <c r="L96" s="98">
        <f t="shared" si="43"/>
        <v>3.0706836616454227</v>
      </c>
      <c r="M96" s="98">
        <f t="shared" si="43"/>
        <v>3.7659327925840094</v>
      </c>
      <c r="N96" s="130"/>
      <c r="O96" s="131"/>
      <c r="P96" s="131"/>
      <c r="Q96" s="131"/>
      <c r="R96" s="131"/>
      <c r="U96" s="126"/>
    </row>
    <row r="97" spans="1:21" ht="11.25" customHeight="1">
      <c r="A97" s="160"/>
      <c r="B97" s="111" t="s">
        <v>11</v>
      </c>
      <c r="C97" s="76">
        <v>14</v>
      </c>
      <c r="D97" s="97">
        <v>2</v>
      </c>
      <c r="E97" s="97">
        <v>3</v>
      </c>
      <c r="F97" s="97">
        <v>2</v>
      </c>
      <c r="G97" s="97">
        <v>0</v>
      </c>
      <c r="H97" s="97">
        <v>0</v>
      </c>
      <c r="I97" s="97">
        <v>0</v>
      </c>
      <c r="J97" s="97">
        <v>6</v>
      </c>
      <c r="K97" s="97">
        <v>0</v>
      </c>
      <c r="L97" s="97">
        <v>3</v>
      </c>
      <c r="M97" s="97">
        <v>5</v>
      </c>
      <c r="N97" s="125"/>
      <c r="O97" s="122"/>
      <c r="P97" s="122"/>
      <c r="Q97" s="122"/>
      <c r="R97" s="122"/>
      <c r="U97" s="126"/>
    </row>
    <row r="98" spans="1:21" ht="11.25">
      <c r="A98" s="161"/>
      <c r="B98" s="91"/>
      <c r="C98" s="75">
        <v>100</v>
      </c>
      <c r="D98" s="115">
        <f>D97/$C$97*100</f>
        <v>14.285714285714285</v>
      </c>
      <c r="E98" s="115">
        <f t="shared" ref="E98:M98" si="44">E97/$C$97*100</f>
        <v>21.428571428571427</v>
      </c>
      <c r="F98" s="115">
        <f t="shared" si="44"/>
        <v>14.285714285714285</v>
      </c>
      <c r="G98" s="115">
        <f t="shared" si="44"/>
        <v>0</v>
      </c>
      <c r="H98" s="115">
        <f t="shared" si="44"/>
        <v>0</v>
      </c>
      <c r="I98" s="115">
        <f t="shared" si="44"/>
        <v>0</v>
      </c>
      <c r="J98" s="115">
        <f t="shared" si="44"/>
        <v>42.857142857142854</v>
      </c>
      <c r="K98" s="115">
        <f t="shared" si="44"/>
        <v>0</v>
      </c>
      <c r="L98" s="115">
        <f t="shared" si="44"/>
        <v>21.428571428571427</v>
      </c>
      <c r="M98" s="115">
        <f t="shared" si="44"/>
        <v>35.714285714285715</v>
      </c>
      <c r="N98" s="130"/>
      <c r="O98" s="131"/>
      <c r="P98" s="131"/>
      <c r="Q98" s="131"/>
      <c r="R98" s="131"/>
      <c r="U98" s="126"/>
    </row>
    <row r="99" spans="1:21" ht="11.25">
      <c r="A99" s="160" t="s">
        <v>87</v>
      </c>
      <c r="B99" s="114" t="s">
        <v>68</v>
      </c>
      <c r="C99" s="76">
        <v>37</v>
      </c>
      <c r="D99" s="112">
        <v>20</v>
      </c>
      <c r="E99" s="112">
        <v>3</v>
      </c>
      <c r="F99" s="112">
        <v>20</v>
      </c>
      <c r="G99" s="112">
        <v>17</v>
      </c>
      <c r="H99" s="112">
        <v>19</v>
      </c>
      <c r="I99" s="112">
        <v>5</v>
      </c>
      <c r="J99" s="112">
        <v>19</v>
      </c>
      <c r="K99" s="112">
        <v>0</v>
      </c>
      <c r="L99" s="112">
        <v>1</v>
      </c>
      <c r="M99" s="112">
        <v>2</v>
      </c>
      <c r="N99" s="125"/>
      <c r="O99" s="122"/>
      <c r="P99" s="122"/>
      <c r="Q99" s="122"/>
      <c r="R99" s="122"/>
      <c r="U99" s="126"/>
    </row>
    <row r="100" spans="1:21" ht="11.25">
      <c r="A100" s="160"/>
      <c r="B100" s="90"/>
      <c r="C100" s="76">
        <v>100</v>
      </c>
      <c r="D100" s="98">
        <f>D99/$C$99*100</f>
        <v>54.054054054054056</v>
      </c>
      <c r="E100" s="98">
        <f t="shared" ref="E100:M100" si="45">E99/$C$99*100</f>
        <v>8.1081081081081088</v>
      </c>
      <c r="F100" s="98">
        <f t="shared" si="45"/>
        <v>54.054054054054056</v>
      </c>
      <c r="G100" s="98">
        <f t="shared" si="45"/>
        <v>45.945945945945951</v>
      </c>
      <c r="H100" s="98">
        <f t="shared" si="45"/>
        <v>51.351351351351347</v>
      </c>
      <c r="I100" s="98">
        <f t="shared" si="45"/>
        <v>13.513513513513514</v>
      </c>
      <c r="J100" s="98">
        <f t="shared" si="45"/>
        <v>51.351351351351347</v>
      </c>
      <c r="K100" s="98">
        <f t="shared" si="45"/>
        <v>0</v>
      </c>
      <c r="L100" s="98">
        <f t="shared" si="45"/>
        <v>2.7027027027027026</v>
      </c>
      <c r="M100" s="98">
        <f t="shared" si="45"/>
        <v>5.4054054054054053</v>
      </c>
      <c r="N100" s="130"/>
      <c r="O100" s="131"/>
      <c r="P100" s="131"/>
      <c r="Q100" s="131"/>
      <c r="R100" s="131"/>
      <c r="U100" s="126"/>
    </row>
    <row r="101" spans="1:21" ht="11.25">
      <c r="A101" s="160"/>
      <c r="B101" s="116" t="s">
        <v>69</v>
      </c>
      <c r="C101" s="104">
        <v>76</v>
      </c>
      <c r="D101" s="112">
        <v>29</v>
      </c>
      <c r="E101" s="112">
        <v>10</v>
      </c>
      <c r="F101" s="112">
        <v>43</v>
      </c>
      <c r="G101" s="112">
        <v>48</v>
      </c>
      <c r="H101" s="112">
        <v>28</v>
      </c>
      <c r="I101" s="112">
        <v>8</v>
      </c>
      <c r="J101" s="112">
        <v>36</v>
      </c>
      <c r="K101" s="112">
        <v>2</v>
      </c>
      <c r="L101" s="112">
        <v>2</v>
      </c>
      <c r="M101" s="112">
        <v>5</v>
      </c>
      <c r="N101" s="125"/>
      <c r="O101" s="122"/>
      <c r="P101" s="122"/>
      <c r="Q101" s="122"/>
      <c r="R101" s="122"/>
      <c r="U101" s="126"/>
    </row>
    <row r="102" spans="1:21" ht="11.25">
      <c r="A102" s="160"/>
      <c r="B102" s="93"/>
      <c r="C102" s="77">
        <v>100</v>
      </c>
      <c r="D102" s="98">
        <f>D101/$C$101*100</f>
        <v>38.15789473684211</v>
      </c>
      <c r="E102" s="98">
        <f t="shared" ref="E102:M102" si="46">E101/$C$101*100</f>
        <v>13.157894736842104</v>
      </c>
      <c r="F102" s="98">
        <f t="shared" si="46"/>
        <v>56.578947368421048</v>
      </c>
      <c r="G102" s="98">
        <f t="shared" si="46"/>
        <v>63.157894736842103</v>
      </c>
      <c r="H102" s="98">
        <f t="shared" si="46"/>
        <v>36.84210526315789</v>
      </c>
      <c r="I102" s="98">
        <f t="shared" si="46"/>
        <v>10.526315789473683</v>
      </c>
      <c r="J102" s="98">
        <f t="shared" si="46"/>
        <v>47.368421052631575</v>
      </c>
      <c r="K102" s="98">
        <f t="shared" si="46"/>
        <v>2.6315789473684208</v>
      </c>
      <c r="L102" s="98">
        <f t="shared" si="46"/>
        <v>2.6315789473684208</v>
      </c>
      <c r="M102" s="98">
        <f t="shared" si="46"/>
        <v>6.5789473684210522</v>
      </c>
      <c r="N102" s="130"/>
      <c r="O102" s="131"/>
      <c r="P102" s="131"/>
      <c r="Q102" s="131"/>
      <c r="R102" s="131"/>
      <c r="U102" s="126"/>
    </row>
    <row r="103" spans="1:21" ht="11.25">
      <c r="A103" s="160"/>
      <c r="B103" s="116" t="s">
        <v>186</v>
      </c>
      <c r="C103" s="104">
        <v>52</v>
      </c>
      <c r="D103" s="112">
        <v>25</v>
      </c>
      <c r="E103" s="112">
        <v>4</v>
      </c>
      <c r="F103" s="112">
        <v>35</v>
      </c>
      <c r="G103" s="112">
        <v>22</v>
      </c>
      <c r="H103" s="112">
        <v>18</v>
      </c>
      <c r="I103" s="112">
        <v>5</v>
      </c>
      <c r="J103" s="112">
        <v>21</v>
      </c>
      <c r="K103" s="112">
        <v>0</v>
      </c>
      <c r="L103" s="112">
        <v>5</v>
      </c>
      <c r="M103" s="112">
        <v>2</v>
      </c>
      <c r="N103" s="125"/>
      <c r="O103" s="122"/>
      <c r="P103" s="122"/>
      <c r="Q103" s="122"/>
      <c r="R103" s="122"/>
      <c r="U103" s="126"/>
    </row>
    <row r="104" spans="1:21" ht="11.25">
      <c r="A104" s="160"/>
      <c r="B104" s="93"/>
      <c r="C104" s="77">
        <v>100</v>
      </c>
      <c r="D104" s="98">
        <f>D103/$C$103*100</f>
        <v>48.07692307692308</v>
      </c>
      <c r="E104" s="98">
        <f t="shared" ref="E104:M104" si="47">E103/$C$103*100</f>
        <v>7.6923076923076925</v>
      </c>
      <c r="F104" s="98">
        <f t="shared" si="47"/>
        <v>67.307692307692307</v>
      </c>
      <c r="G104" s="98">
        <f t="shared" si="47"/>
        <v>42.307692307692307</v>
      </c>
      <c r="H104" s="98">
        <f t="shared" si="47"/>
        <v>34.615384615384613</v>
      </c>
      <c r="I104" s="98">
        <f t="shared" si="47"/>
        <v>9.6153846153846168</v>
      </c>
      <c r="J104" s="98">
        <f t="shared" si="47"/>
        <v>40.384615384615387</v>
      </c>
      <c r="K104" s="98">
        <f t="shared" si="47"/>
        <v>0</v>
      </c>
      <c r="L104" s="98">
        <f t="shared" si="47"/>
        <v>9.6153846153846168</v>
      </c>
      <c r="M104" s="98">
        <f t="shared" si="47"/>
        <v>3.8461538461538463</v>
      </c>
      <c r="N104" s="130"/>
      <c r="O104" s="131"/>
      <c r="P104" s="131"/>
      <c r="Q104" s="131"/>
      <c r="R104" s="131"/>
      <c r="U104" s="126"/>
    </row>
    <row r="105" spans="1:21" ht="11.25">
      <c r="A105" s="160"/>
      <c r="B105" s="116" t="s">
        <v>71</v>
      </c>
      <c r="C105" s="104">
        <v>122</v>
      </c>
      <c r="D105" s="112">
        <v>60</v>
      </c>
      <c r="E105" s="112">
        <v>20</v>
      </c>
      <c r="F105" s="112">
        <v>76</v>
      </c>
      <c r="G105" s="112">
        <v>63</v>
      </c>
      <c r="H105" s="112">
        <v>40</v>
      </c>
      <c r="I105" s="112">
        <v>10</v>
      </c>
      <c r="J105" s="112">
        <v>56</v>
      </c>
      <c r="K105" s="112">
        <v>3</v>
      </c>
      <c r="L105" s="112">
        <v>4</v>
      </c>
      <c r="M105" s="112">
        <v>1</v>
      </c>
      <c r="N105" s="125"/>
      <c r="O105" s="122"/>
      <c r="P105" s="122"/>
      <c r="Q105" s="122"/>
      <c r="R105" s="122"/>
      <c r="U105" s="126"/>
    </row>
    <row r="106" spans="1:21" ht="11.25">
      <c r="A106" s="160"/>
      <c r="B106" s="93"/>
      <c r="C106" s="77">
        <v>100</v>
      </c>
      <c r="D106" s="98">
        <f>D105/$C$105*100</f>
        <v>49.180327868852459</v>
      </c>
      <c r="E106" s="98">
        <f t="shared" ref="E106:M106" si="48">E105/$C$105*100</f>
        <v>16.393442622950818</v>
      </c>
      <c r="F106" s="98">
        <f t="shared" si="48"/>
        <v>62.295081967213115</v>
      </c>
      <c r="G106" s="98">
        <f t="shared" si="48"/>
        <v>51.639344262295083</v>
      </c>
      <c r="H106" s="98">
        <f t="shared" si="48"/>
        <v>32.786885245901637</v>
      </c>
      <c r="I106" s="98">
        <f t="shared" si="48"/>
        <v>8.1967213114754092</v>
      </c>
      <c r="J106" s="98">
        <f t="shared" si="48"/>
        <v>45.901639344262293</v>
      </c>
      <c r="K106" s="98">
        <f t="shared" si="48"/>
        <v>2.459016393442623</v>
      </c>
      <c r="L106" s="98">
        <f t="shared" si="48"/>
        <v>3.278688524590164</v>
      </c>
      <c r="M106" s="98">
        <f t="shared" si="48"/>
        <v>0.81967213114754101</v>
      </c>
      <c r="N106" s="130"/>
      <c r="O106" s="131"/>
      <c r="P106" s="131"/>
      <c r="Q106" s="131"/>
      <c r="R106" s="131"/>
      <c r="U106" s="126"/>
    </row>
    <row r="107" spans="1:21" ht="11.25">
      <c r="A107" s="160"/>
      <c r="B107" s="116" t="s">
        <v>203</v>
      </c>
      <c r="C107" s="104">
        <v>297</v>
      </c>
      <c r="D107" s="112">
        <v>131</v>
      </c>
      <c r="E107" s="112">
        <v>54</v>
      </c>
      <c r="F107" s="112">
        <v>179</v>
      </c>
      <c r="G107" s="112">
        <v>145</v>
      </c>
      <c r="H107" s="112">
        <v>106</v>
      </c>
      <c r="I107" s="112">
        <v>22</v>
      </c>
      <c r="J107" s="112">
        <v>135</v>
      </c>
      <c r="K107" s="112">
        <v>8</v>
      </c>
      <c r="L107" s="112">
        <v>7</v>
      </c>
      <c r="M107" s="112">
        <v>9</v>
      </c>
      <c r="N107" s="125"/>
      <c r="O107" s="122"/>
      <c r="P107" s="122"/>
      <c r="Q107" s="122"/>
      <c r="R107" s="122"/>
      <c r="U107" s="126"/>
    </row>
    <row r="108" spans="1:21" ht="11.25">
      <c r="A108" s="160"/>
      <c r="B108" s="93"/>
      <c r="C108" s="77">
        <v>100</v>
      </c>
      <c r="D108" s="98">
        <f>D107/$C$107*100</f>
        <v>44.107744107744104</v>
      </c>
      <c r="E108" s="98">
        <f t="shared" ref="E108:M108" si="49">E107/$C$107*100</f>
        <v>18.181818181818183</v>
      </c>
      <c r="F108" s="98">
        <f t="shared" si="49"/>
        <v>60.26936026936027</v>
      </c>
      <c r="G108" s="98">
        <f t="shared" si="49"/>
        <v>48.821548821548824</v>
      </c>
      <c r="H108" s="98">
        <f t="shared" si="49"/>
        <v>35.690235690235689</v>
      </c>
      <c r="I108" s="98">
        <f t="shared" si="49"/>
        <v>7.4074074074074066</v>
      </c>
      <c r="J108" s="98">
        <f t="shared" si="49"/>
        <v>45.454545454545453</v>
      </c>
      <c r="K108" s="98">
        <f t="shared" si="49"/>
        <v>2.6936026936026933</v>
      </c>
      <c r="L108" s="98">
        <f t="shared" si="49"/>
        <v>2.3569023569023568</v>
      </c>
      <c r="M108" s="98">
        <f t="shared" si="49"/>
        <v>3.0303030303030303</v>
      </c>
      <c r="N108" s="130"/>
      <c r="O108" s="131"/>
      <c r="P108" s="131"/>
      <c r="Q108" s="131"/>
      <c r="R108" s="131"/>
      <c r="U108" s="126"/>
    </row>
    <row r="109" spans="1:21" ht="11.25">
      <c r="A109" s="160"/>
      <c r="B109" s="116" t="s">
        <v>73</v>
      </c>
      <c r="C109" s="104">
        <v>433</v>
      </c>
      <c r="D109" s="112">
        <v>197</v>
      </c>
      <c r="E109" s="112">
        <v>86</v>
      </c>
      <c r="F109" s="112">
        <v>278</v>
      </c>
      <c r="G109" s="112">
        <v>217</v>
      </c>
      <c r="H109" s="112">
        <v>156</v>
      </c>
      <c r="I109" s="112">
        <v>60</v>
      </c>
      <c r="J109" s="112">
        <v>196</v>
      </c>
      <c r="K109" s="112">
        <v>8</v>
      </c>
      <c r="L109" s="112">
        <v>11</v>
      </c>
      <c r="M109" s="112">
        <v>9</v>
      </c>
      <c r="N109" s="125"/>
      <c r="O109" s="122"/>
      <c r="P109" s="122"/>
      <c r="Q109" s="122"/>
      <c r="R109" s="122"/>
      <c r="U109" s="126"/>
    </row>
    <row r="110" spans="1:21" ht="11.25">
      <c r="A110" s="160"/>
      <c r="B110" s="93"/>
      <c r="C110" s="77">
        <v>100</v>
      </c>
      <c r="D110" s="98">
        <f>D109/$C$109*100</f>
        <v>45.496535796766743</v>
      </c>
      <c r="E110" s="98">
        <f t="shared" ref="E110:M110" si="50">E109/$C$109*100</f>
        <v>19.861431870669747</v>
      </c>
      <c r="F110" s="98">
        <f t="shared" si="50"/>
        <v>64.203233256351041</v>
      </c>
      <c r="G110" s="98">
        <f t="shared" si="50"/>
        <v>50.115473441108549</v>
      </c>
      <c r="H110" s="98">
        <f t="shared" si="50"/>
        <v>36.027713625866056</v>
      </c>
      <c r="I110" s="98">
        <f t="shared" si="50"/>
        <v>13.856812933025402</v>
      </c>
      <c r="J110" s="98">
        <f t="shared" si="50"/>
        <v>45.265588914549653</v>
      </c>
      <c r="K110" s="98">
        <f t="shared" si="50"/>
        <v>1.8475750577367205</v>
      </c>
      <c r="L110" s="98">
        <f t="shared" si="50"/>
        <v>2.5404157043879905</v>
      </c>
      <c r="M110" s="98">
        <f t="shared" si="50"/>
        <v>2.0785219399538106</v>
      </c>
      <c r="N110" s="130"/>
      <c r="O110" s="131"/>
      <c r="P110" s="131"/>
      <c r="Q110" s="131"/>
      <c r="R110" s="131"/>
      <c r="U110" s="126"/>
    </row>
    <row r="111" spans="1:21" ht="11.25">
      <c r="A111" s="160"/>
      <c r="B111" s="116" t="s">
        <v>204</v>
      </c>
      <c r="C111" s="104">
        <v>1454</v>
      </c>
      <c r="D111" s="112">
        <v>795</v>
      </c>
      <c r="E111" s="112">
        <v>465</v>
      </c>
      <c r="F111" s="112">
        <v>910</v>
      </c>
      <c r="G111" s="112">
        <v>481</v>
      </c>
      <c r="H111" s="112">
        <v>219</v>
      </c>
      <c r="I111" s="112">
        <v>92</v>
      </c>
      <c r="J111" s="112">
        <v>664</v>
      </c>
      <c r="K111" s="112">
        <v>26</v>
      </c>
      <c r="L111" s="112">
        <v>41</v>
      </c>
      <c r="M111" s="112">
        <v>62</v>
      </c>
      <c r="N111" s="125"/>
      <c r="O111" s="122"/>
      <c r="P111" s="122"/>
      <c r="Q111" s="122"/>
      <c r="R111" s="122"/>
      <c r="U111" s="126"/>
    </row>
    <row r="112" spans="1:21" ht="11.25">
      <c r="A112" s="160"/>
      <c r="B112" s="93"/>
      <c r="C112" s="77">
        <v>100</v>
      </c>
      <c r="D112" s="98">
        <f>D111/$C$111*100</f>
        <v>54.676753782668499</v>
      </c>
      <c r="E112" s="98">
        <f t="shared" ref="E112:M112" si="51">E111/$C$111*100</f>
        <v>31.980742778541956</v>
      </c>
      <c r="F112" s="98">
        <f t="shared" si="51"/>
        <v>62.58596973865199</v>
      </c>
      <c r="G112" s="98">
        <f t="shared" si="51"/>
        <v>33.081155433287485</v>
      </c>
      <c r="H112" s="98">
        <f t="shared" si="51"/>
        <v>15.061898211829435</v>
      </c>
      <c r="I112" s="98">
        <f t="shared" si="51"/>
        <v>6.3273727647867952</v>
      </c>
      <c r="J112" s="98">
        <f t="shared" si="51"/>
        <v>45.667125171939475</v>
      </c>
      <c r="K112" s="98">
        <f t="shared" si="51"/>
        <v>1.7881705639614855</v>
      </c>
      <c r="L112" s="98">
        <f t="shared" si="51"/>
        <v>2.8198074277854195</v>
      </c>
      <c r="M112" s="98">
        <f t="shared" si="51"/>
        <v>4.2640990371389274</v>
      </c>
      <c r="N112" s="130"/>
      <c r="O112" s="131"/>
      <c r="P112" s="131"/>
      <c r="Q112" s="131"/>
      <c r="R112" s="131"/>
      <c r="U112" s="126"/>
    </row>
    <row r="113" spans="1:21" ht="11.25">
      <c r="A113" s="160"/>
      <c r="B113" s="114" t="s">
        <v>11</v>
      </c>
      <c r="C113" s="104">
        <v>39</v>
      </c>
      <c r="D113" s="112">
        <v>18</v>
      </c>
      <c r="E113" s="112">
        <v>12</v>
      </c>
      <c r="F113" s="112">
        <v>19</v>
      </c>
      <c r="G113" s="112">
        <v>10</v>
      </c>
      <c r="H113" s="112">
        <v>4</v>
      </c>
      <c r="I113" s="112">
        <v>0</v>
      </c>
      <c r="J113" s="112">
        <v>17</v>
      </c>
      <c r="K113" s="112">
        <v>2</v>
      </c>
      <c r="L113" s="112">
        <v>3</v>
      </c>
      <c r="M113" s="112">
        <v>7</v>
      </c>
      <c r="N113" s="125"/>
      <c r="O113" s="122"/>
      <c r="P113" s="122"/>
      <c r="Q113" s="122"/>
      <c r="R113" s="122"/>
      <c r="U113" s="126"/>
    </row>
    <row r="114" spans="1:21" ht="11.25">
      <c r="A114" s="161"/>
      <c r="B114" s="91"/>
      <c r="C114" s="75">
        <v>100</v>
      </c>
      <c r="D114" s="115">
        <f>D113/$C$113*100</f>
        <v>46.153846153846153</v>
      </c>
      <c r="E114" s="115">
        <f t="shared" ref="E114:M114" si="52">E113/$C$113*100</f>
        <v>30.76923076923077</v>
      </c>
      <c r="F114" s="115">
        <f t="shared" si="52"/>
        <v>48.717948717948715</v>
      </c>
      <c r="G114" s="115">
        <f t="shared" si="52"/>
        <v>25.641025641025639</v>
      </c>
      <c r="H114" s="115">
        <f t="shared" si="52"/>
        <v>10.256410256410255</v>
      </c>
      <c r="I114" s="115">
        <f t="shared" si="52"/>
        <v>0</v>
      </c>
      <c r="J114" s="115">
        <f t="shared" si="52"/>
        <v>43.589743589743591</v>
      </c>
      <c r="K114" s="115">
        <f t="shared" si="52"/>
        <v>5.1282051282051277</v>
      </c>
      <c r="L114" s="115">
        <f t="shared" si="52"/>
        <v>7.6923076923076925</v>
      </c>
      <c r="M114" s="115">
        <f t="shared" si="52"/>
        <v>17.948717948717949</v>
      </c>
      <c r="N114" s="130"/>
      <c r="O114" s="131"/>
      <c r="P114" s="131"/>
      <c r="Q114" s="131"/>
      <c r="R114" s="131"/>
      <c r="U114" s="126"/>
    </row>
    <row r="115" spans="1:21" ht="11.25">
      <c r="A115" s="160" t="s">
        <v>88</v>
      </c>
      <c r="B115" s="114" t="s">
        <v>68</v>
      </c>
      <c r="C115" s="76">
        <v>126</v>
      </c>
      <c r="D115" s="112">
        <v>60</v>
      </c>
      <c r="E115" s="112">
        <v>12</v>
      </c>
      <c r="F115" s="112">
        <v>76</v>
      </c>
      <c r="G115" s="112">
        <v>66</v>
      </c>
      <c r="H115" s="112">
        <v>54</v>
      </c>
      <c r="I115" s="112">
        <v>14</v>
      </c>
      <c r="J115" s="112">
        <v>60</v>
      </c>
      <c r="K115" s="112">
        <v>3</v>
      </c>
      <c r="L115" s="112">
        <v>4</v>
      </c>
      <c r="M115" s="112">
        <v>3</v>
      </c>
      <c r="N115" s="125"/>
      <c r="O115" s="122"/>
      <c r="P115" s="122"/>
      <c r="Q115" s="122"/>
      <c r="R115" s="122"/>
      <c r="U115" s="126"/>
    </row>
    <row r="116" spans="1:21" ht="11.25">
      <c r="A116" s="160"/>
      <c r="B116" s="90"/>
      <c r="C116" s="76">
        <v>100</v>
      </c>
      <c r="D116" s="98">
        <f>D115/$C$115*100</f>
        <v>47.619047619047613</v>
      </c>
      <c r="E116" s="98">
        <f t="shared" ref="E116:M116" si="53">E115/$C$115*100</f>
        <v>9.5238095238095237</v>
      </c>
      <c r="F116" s="98">
        <f t="shared" si="53"/>
        <v>60.317460317460316</v>
      </c>
      <c r="G116" s="98">
        <f t="shared" si="53"/>
        <v>52.380952380952387</v>
      </c>
      <c r="H116" s="98">
        <f t="shared" si="53"/>
        <v>42.857142857142854</v>
      </c>
      <c r="I116" s="98">
        <f t="shared" si="53"/>
        <v>11.111111111111111</v>
      </c>
      <c r="J116" s="98">
        <f t="shared" si="53"/>
        <v>47.619047619047613</v>
      </c>
      <c r="K116" s="98">
        <f t="shared" si="53"/>
        <v>2.3809523809523809</v>
      </c>
      <c r="L116" s="98">
        <f t="shared" si="53"/>
        <v>3.1746031746031744</v>
      </c>
      <c r="M116" s="98">
        <f t="shared" si="53"/>
        <v>2.3809523809523809</v>
      </c>
      <c r="N116" s="130"/>
      <c r="O116" s="131"/>
      <c r="P116" s="131"/>
      <c r="Q116" s="131"/>
      <c r="R116" s="131"/>
      <c r="U116" s="126"/>
    </row>
    <row r="117" spans="1:21" ht="11.25">
      <c r="A117" s="160"/>
      <c r="B117" s="116" t="s">
        <v>69</v>
      </c>
      <c r="C117" s="104">
        <v>254</v>
      </c>
      <c r="D117" s="112">
        <v>107</v>
      </c>
      <c r="E117" s="112">
        <v>31</v>
      </c>
      <c r="F117" s="112">
        <v>172</v>
      </c>
      <c r="G117" s="112">
        <v>148</v>
      </c>
      <c r="H117" s="112">
        <v>97</v>
      </c>
      <c r="I117" s="112">
        <v>26</v>
      </c>
      <c r="J117" s="112">
        <v>125</v>
      </c>
      <c r="K117" s="112">
        <v>10</v>
      </c>
      <c r="L117" s="112">
        <v>10</v>
      </c>
      <c r="M117" s="112">
        <v>8</v>
      </c>
      <c r="N117" s="125"/>
      <c r="O117" s="122"/>
      <c r="P117" s="122"/>
      <c r="Q117" s="122"/>
      <c r="R117" s="122"/>
      <c r="U117" s="126"/>
    </row>
    <row r="118" spans="1:21" ht="11.25">
      <c r="A118" s="160"/>
      <c r="B118" s="93"/>
      <c r="C118" s="77">
        <v>100</v>
      </c>
      <c r="D118" s="98">
        <f>D117/$C$117*100</f>
        <v>42.125984251968504</v>
      </c>
      <c r="E118" s="98">
        <f t="shared" ref="E118:M118" si="54">E117/$C$117*100</f>
        <v>12.204724409448819</v>
      </c>
      <c r="F118" s="98">
        <f t="shared" si="54"/>
        <v>67.716535433070874</v>
      </c>
      <c r="G118" s="98">
        <f t="shared" si="54"/>
        <v>58.267716535433067</v>
      </c>
      <c r="H118" s="98">
        <f t="shared" si="54"/>
        <v>38.188976377952756</v>
      </c>
      <c r="I118" s="98">
        <f t="shared" si="54"/>
        <v>10.236220472440944</v>
      </c>
      <c r="J118" s="98">
        <f t="shared" si="54"/>
        <v>49.212598425196852</v>
      </c>
      <c r="K118" s="98">
        <f t="shared" si="54"/>
        <v>3.9370078740157481</v>
      </c>
      <c r="L118" s="98">
        <f t="shared" si="54"/>
        <v>3.9370078740157481</v>
      </c>
      <c r="M118" s="98">
        <f t="shared" si="54"/>
        <v>3.1496062992125982</v>
      </c>
      <c r="N118" s="130"/>
      <c r="O118" s="131"/>
      <c r="P118" s="131"/>
      <c r="Q118" s="131"/>
      <c r="R118" s="131"/>
      <c r="U118" s="126"/>
    </row>
    <row r="119" spans="1:21" ht="11.25">
      <c r="A119" s="160"/>
      <c r="B119" s="116" t="s">
        <v>205</v>
      </c>
      <c r="C119" s="104">
        <v>174</v>
      </c>
      <c r="D119" s="112">
        <v>79</v>
      </c>
      <c r="E119" s="112">
        <v>25</v>
      </c>
      <c r="F119" s="112">
        <v>108</v>
      </c>
      <c r="G119" s="112">
        <v>89</v>
      </c>
      <c r="H119" s="112">
        <v>57</v>
      </c>
      <c r="I119" s="112">
        <v>12</v>
      </c>
      <c r="J119" s="112">
        <v>77</v>
      </c>
      <c r="K119" s="112">
        <v>4</v>
      </c>
      <c r="L119" s="112">
        <v>5</v>
      </c>
      <c r="M119" s="112">
        <v>4</v>
      </c>
      <c r="N119" s="125"/>
      <c r="O119" s="122"/>
      <c r="P119" s="122"/>
      <c r="Q119" s="122"/>
      <c r="R119" s="122"/>
      <c r="U119" s="126"/>
    </row>
    <row r="120" spans="1:21" ht="11.25">
      <c r="A120" s="160"/>
      <c r="B120" s="93"/>
      <c r="C120" s="77">
        <v>100</v>
      </c>
      <c r="D120" s="98">
        <f>D119/$C$119*100</f>
        <v>45.402298850574709</v>
      </c>
      <c r="E120" s="98">
        <f t="shared" ref="E120:M120" si="55">E119/$C$119*100</f>
        <v>14.367816091954023</v>
      </c>
      <c r="F120" s="98">
        <f t="shared" si="55"/>
        <v>62.068965517241381</v>
      </c>
      <c r="G120" s="98">
        <f t="shared" si="55"/>
        <v>51.149425287356323</v>
      </c>
      <c r="H120" s="98">
        <f t="shared" si="55"/>
        <v>32.758620689655174</v>
      </c>
      <c r="I120" s="98">
        <f t="shared" si="55"/>
        <v>6.8965517241379306</v>
      </c>
      <c r="J120" s="98">
        <f t="shared" si="55"/>
        <v>44.252873563218394</v>
      </c>
      <c r="K120" s="98">
        <f t="shared" si="55"/>
        <v>2.2988505747126435</v>
      </c>
      <c r="L120" s="98">
        <f t="shared" si="55"/>
        <v>2.8735632183908044</v>
      </c>
      <c r="M120" s="98">
        <f t="shared" si="55"/>
        <v>2.2988505747126435</v>
      </c>
      <c r="N120" s="130"/>
      <c r="O120" s="131"/>
      <c r="P120" s="131"/>
      <c r="Q120" s="131"/>
      <c r="R120" s="131"/>
      <c r="U120" s="126"/>
    </row>
    <row r="121" spans="1:21" ht="11.25">
      <c r="A121" s="160"/>
      <c r="B121" s="116" t="s">
        <v>71</v>
      </c>
      <c r="C121" s="104">
        <v>307</v>
      </c>
      <c r="D121" s="112">
        <v>154</v>
      </c>
      <c r="E121" s="112">
        <v>54</v>
      </c>
      <c r="F121" s="112">
        <v>186</v>
      </c>
      <c r="G121" s="112">
        <v>155</v>
      </c>
      <c r="H121" s="112">
        <v>94</v>
      </c>
      <c r="I121" s="112">
        <v>27</v>
      </c>
      <c r="J121" s="112">
        <v>139</v>
      </c>
      <c r="K121" s="112">
        <v>2</v>
      </c>
      <c r="L121" s="112">
        <v>8</v>
      </c>
      <c r="M121" s="112">
        <v>9</v>
      </c>
      <c r="N121" s="125"/>
      <c r="O121" s="122"/>
      <c r="P121" s="122"/>
      <c r="Q121" s="122"/>
      <c r="R121" s="122"/>
      <c r="U121" s="126"/>
    </row>
    <row r="122" spans="1:21" ht="11.25">
      <c r="A122" s="160"/>
      <c r="B122" s="93"/>
      <c r="C122" s="77">
        <v>100</v>
      </c>
      <c r="D122" s="98">
        <f>D121/$C$121*100</f>
        <v>50.162866449511398</v>
      </c>
      <c r="E122" s="98">
        <f t="shared" ref="E122:M122" si="56">E121/$C$121*100</f>
        <v>17.589576547231271</v>
      </c>
      <c r="F122" s="98">
        <f t="shared" si="56"/>
        <v>60.586319218241044</v>
      </c>
      <c r="G122" s="98">
        <f t="shared" si="56"/>
        <v>50.488599348534201</v>
      </c>
      <c r="H122" s="98">
        <f t="shared" si="56"/>
        <v>30.618892508143325</v>
      </c>
      <c r="I122" s="98">
        <f t="shared" si="56"/>
        <v>8.7947882736156355</v>
      </c>
      <c r="J122" s="98">
        <f t="shared" si="56"/>
        <v>45.276872964169378</v>
      </c>
      <c r="K122" s="98">
        <f t="shared" si="56"/>
        <v>0.65146579804560267</v>
      </c>
      <c r="L122" s="98">
        <f t="shared" si="56"/>
        <v>2.6058631921824107</v>
      </c>
      <c r="M122" s="98">
        <f t="shared" si="56"/>
        <v>2.9315960912052117</v>
      </c>
      <c r="N122" s="130"/>
      <c r="O122" s="131"/>
      <c r="P122" s="131"/>
      <c r="Q122" s="131"/>
      <c r="R122" s="131"/>
      <c r="U122" s="126"/>
    </row>
    <row r="123" spans="1:21" ht="11.25">
      <c r="A123" s="160"/>
      <c r="B123" s="116" t="s">
        <v>203</v>
      </c>
      <c r="C123" s="104">
        <v>517</v>
      </c>
      <c r="D123" s="112">
        <v>240</v>
      </c>
      <c r="E123" s="112">
        <v>114</v>
      </c>
      <c r="F123" s="112">
        <v>320</v>
      </c>
      <c r="G123" s="112">
        <v>229</v>
      </c>
      <c r="H123" s="112">
        <v>153</v>
      </c>
      <c r="I123" s="112">
        <v>50</v>
      </c>
      <c r="J123" s="112">
        <v>228</v>
      </c>
      <c r="K123" s="112">
        <v>7</v>
      </c>
      <c r="L123" s="112">
        <v>9</v>
      </c>
      <c r="M123" s="112">
        <v>18</v>
      </c>
      <c r="N123" s="125"/>
      <c r="O123" s="122"/>
      <c r="P123" s="122"/>
      <c r="Q123" s="122"/>
      <c r="R123" s="122"/>
      <c r="U123" s="126"/>
    </row>
    <row r="124" spans="1:21" ht="11.25">
      <c r="A124" s="160"/>
      <c r="B124" s="93"/>
      <c r="C124" s="77">
        <v>100</v>
      </c>
      <c r="D124" s="98">
        <f>D123/$C$123*100</f>
        <v>46.421663442940037</v>
      </c>
      <c r="E124" s="98">
        <f t="shared" ref="E124:M124" si="57">E123/$C$123*100</f>
        <v>22.050290135396519</v>
      </c>
      <c r="F124" s="98">
        <f t="shared" si="57"/>
        <v>61.895551257253388</v>
      </c>
      <c r="G124" s="98">
        <f t="shared" si="57"/>
        <v>44.294003868471954</v>
      </c>
      <c r="H124" s="98">
        <f t="shared" si="57"/>
        <v>29.593810444874276</v>
      </c>
      <c r="I124" s="98">
        <f t="shared" si="57"/>
        <v>9.6711798839458414</v>
      </c>
      <c r="J124" s="98">
        <f t="shared" si="57"/>
        <v>44.100580270793039</v>
      </c>
      <c r="K124" s="98">
        <f t="shared" si="57"/>
        <v>1.3539651837524178</v>
      </c>
      <c r="L124" s="98">
        <f t="shared" si="57"/>
        <v>1.7408123791102514</v>
      </c>
      <c r="M124" s="98">
        <f t="shared" si="57"/>
        <v>3.4816247582205029</v>
      </c>
      <c r="N124" s="130"/>
      <c r="O124" s="131"/>
      <c r="P124" s="131"/>
      <c r="Q124" s="131"/>
      <c r="R124" s="131"/>
      <c r="U124" s="126"/>
    </row>
    <row r="125" spans="1:21" ht="11.25">
      <c r="A125" s="160"/>
      <c r="B125" s="116" t="s">
        <v>73</v>
      </c>
      <c r="C125" s="104">
        <v>446</v>
      </c>
      <c r="D125" s="112">
        <v>236</v>
      </c>
      <c r="E125" s="112">
        <v>130</v>
      </c>
      <c r="F125" s="112">
        <v>283</v>
      </c>
      <c r="G125" s="112">
        <v>168</v>
      </c>
      <c r="H125" s="112">
        <v>79</v>
      </c>
      <c r="I125" s="112">
        <v>39</v>
      </c>
      <c r="J125" s="112">
        <v>193</v>
      </c>
      <c r="K125" s="112">
        <v>6</v>
      </c>
      <c r="L125" s="112">
        <v>13</v>
      </c>
      <c r="M125" s="112">
        <v>16</v>
      </c>
      <c r="N125" s="125"/>
      <c r="O125" s="122"/>
      <c r="P125" s="122"/>
      <c r="Q125" s="122"/>
      <c r="R125" s="122"/>
      <c r="U125" s="126"/>
    </row>
    <row r="126" spans="1:21" ht="11.25">
      <c r="A126" s="160"/>
      <c r="B126" s="93"/>
      <c r="C126" s="77">
        <v>100</v>
      </c>
      <c r="D126" s="98">
        <f>D125/$C$125*100</f>
        <v>52.914798206278022</v>
      </c>
      <c r="E126" s="98">
        <f t="shared" ref="E126:M126" si="58">E125/$C$125*100</f>
        <v>29.147982062780269</v>
      </c>
      <c r="F126" s="98">
        <f t="shared" si="58"/>
        <v>63.452914798206287</v>
      </c>
      <c r="G126" s="98">
        <f t="shared" si="58"/>
        <v>37.668161434977577</v>
      </c>
      <c r="H126" s="98">
        <f t="shared" si="58"/>
        <v>17.713004484304935</v>
      </c>
      <c r="I126" s="98">
        <f t="shared" si="58"/>
        <v>8.7443946188340806</v>
      </c>
      <c r="J126" s="98">
        <f t="shared" si="58"/>
        <v>43.27354260089686</v>
      </c>
      <c r="K126" s="98">
        <f t="shared" si="58"/>
        <v>1.3452914798206279</v>
      </c>
      <c r="L126" s="98">
        <f t="shared" si="58"/>
        <v>2.9147982062780269</v>
      </c>
      <c r="M126" s="98">
        <f t="shared" si="58"/>
        <v>3.5874439461883409</v>
      </c>
      <c r="N126" s="130"/>
      <c r="O126" s="131"/>
      <c r="P126" s="131"/>
      <c r="Q126" s="131"/>
      <c r="R126" s="131"/>
      <c r="U126" s="126"/>
    </row>
    <row r="127" spans="1:21" ht="11.25">
      <c r="A127" s="160"/>
      <c r="B127" s="116" t="s">
        <v>206</v>
      </c>
      <c r="C127" s="104">
        <v>671</v>
      </c>
      <c r="D127" s="112">
        <v>396</v>
      </c>
      <c r="E127" s="112">
        <v>286</v>
      </c>
      <c r="F127" s="112">
        <v>412</v>
      </c>
      <c r="G127" s="112">
        <v>144</v>
      </c>
      <c r="H127" s="112">
        <v>54</v>
      </c>
      <c r="I127" s="112">
        <v>34</v>
      </c>
      <c r="J127" s="112">
        <v>315</v>
      </c>
      <c r="K127" s="112">
        <v>16</v>
      </c>
      <c r="L127" s="112">
        <v>24</v>
      </c>
      <c r="M127" s="112">
        <v>34</v>
      </c>
      <c r="N127" s="125"/>
      <c r="O127" s="122"/>
      <c r="P127" s="122"/>
      <c r="Q127" s="122"/>
      <c r="R127" s="122"/>
      <c r="U127" s="126"/>
    </row>
    <row r="128" spans="1:21" ht="11.25">
      <c r="A128" s="160"/>
      <c r="B128" s="93"/>
      <c r="C128" s="77">
        <v>100</v>
      </c>
      <c r="D128" s="98">
        <f>D127/$C$127*100</f>
        <v>59.016393442622949</v>
      </c>
      <c r="E128" s="98">
        <f t="shared" ref="E128:M128" si="59">E127/$C$127*100</f>
        <v>42.622950819672127</v>
      </c>
      <c r="F128" s="98">
        <f t="shared" si="59"/>
        <v>61.400894187779429</v>
      </c>
      <c r="G128" s="98">
        <f t="shared" si="59"/>
        <v>21.460506706408346</v>
      </c>
      <c r="H128" s="98">
        <f t="shared" si="59"/>
        <v>8.0476900149031287</v>
      </c>
      <c r="I128" s="98">
        <f t="shared" si="59"/>
        <v>5.0670640834575256</v>
      </c>
      <c r="J128" s="98">
        <f t="shared" si="59"/>
        <v>46.944858420268254</v>
      </c>
      <c r="K128" s="98">
        <f t="shared" si="59"/>
        <v>2.3845007451564828</v>
      </c>
      <c r="L128" s="98">
        <f t="shared" si="59"/>
        <v>3.5767511177347244</v>
      </c>
      <c r="M128" s="98">
        <f t="shared" si="59"/>
        <v>5.0670640834575256</v>
      </c>
      <c r="N128" s="130"/>
      <c r="O128" s="131"/>
      <c r="P128" s="131"/>
      <c r="Q128" s="131"/>
      <c r="R128" s="131"/>
      <c r="U128" s="126"/>
    </row>
    <row r="129" spans="1:21" ht="11.25">
      <c r="A129" s="160"/>
      <c r="B129" s="114" t="s">
        <v>176</v>
      </c>
      <c r="C129" s="104">
        <v>15</v>
      </c>
      <c r="D129" s="112">
        <v>3</v>
      </c>
      <c r="E129" s="112">
        <v>2</v>
      </c>
      <c r="F129" s="112">
        <v>3</v>
      </c>
      <c r="G129" s="112">
        <v>4</v>
      </c>
      <c r="H129" s="112">
        <v>2</v>
      </c>
      <c r="I129" s="112">
        <v>0</v>
      </c>
      <c r="J129" s="112">
        <v>7</v>
      </c>
      <c r="K129" s="112">
        <v>1</v>
      </c>
      <c r="L129" s="112">
        <v>1</v>
      </c>
      <c r="M129" s="112">
        <v>5</v>
      </c>
      <c r="N129" s="125"/>
      <c r="O129" s="122"/>
      <c r="P129" s="122"/>
      <c r="Q129" s="122"/>
      <c r="R129" s="122"/>
      <c r="U129" s="126"/>
    </row>
    <row r="130" spans="1:21" ht="11.25">
      <c r="A130" s="161"/>
      <c r="B130" s="91"/>
      <c r="C130" s="75">
        <v>100</v>
      </c>
      <c r="D130" s="115">
        <f>D129/$C$129*100</f>
        <v>20</v>
      </c>
      <c r="E130" s="115">
        <f t="shared" ref="E130:M130" si="60">E129/$C$129*100</f>
        <v>13.333333333333334</v>
      </c>
      <c r="F130" s="115">
        <f t="shared" si="60"/>
        <v>20</v>
      </c>
      <c r="G130" s="115">
        <f t="shared" si="60"/>
        <v>26.666666666666668</v>
      </c>
      <c r="H130" s="115">
        <f t="shared" si="60"/>
        <v>13.333333333333334</v>
      </c>
      <c r="I130" s="115">
        <f t="shared" si="60"/>
        <v>0</v>
      </c>
      <c r="J130" s="115">
        <f t="shared" si="60"/>
        <v>46.666666666666664</v>
      </c>
      <c r="K130" s="115">
        <f t="shared" si="60"/>
        <v>6.666666666666667</v>
      </c>
      <c r="L130" s="115">
        <f t="shared" si="60"/>
        <v>6.666666666666667</v>
      </c>
      <c r="M130" s="115">
        <f t="shared" si="60"/>
        <v>33.333333333333329</v>
      </c>
      <c r="N130" s="130"/>
      <c r="O130" s="131"/>
      <c r="P130" s="131"/>
      <c r="Q130" s="131"/>
      <c r="R130" s="131"/>
      <c r="U130" s="126"/>
    </row>
    <row r="131" spans="1:21" ht="11.25" customHeight="1">
      <c r="A131" s="159" t="s">
        <v>89</v>
      </c>
      <c r="B131" s="108" t="s">
        <v>75</v>
      </c>
      <c r="C131" s="103">
        <v>1267</v>
      </c>
      <c r="D131" s="109">
        <v>756</v>
      </c>
      <c r="E131" s="109">
        <v>568</v>
      </c>
      <c r="F131" s="109">
        <v>847</v>
      </c>
      <c r="G131" s="109">
        <v>408</v>
      </c>
      <c r="H131" s="109">
        <v>193</v>
      </c>
      <c r="I131" s="109">
        <v>77</v>
      </c>
      <c r="J131" s="109">
        <v>636</v>
      </c>
      <c r="K131" s="109">
        <v>17</v>
      </c>
      <c r="L131" s="109">
        <v>26</v>
      </c>
      <c r="M131" s="109">
        <v>46</v>
      </c>
      <c r="N131" s="125"/>
      <c r="O131" s="122"/>
      <c r="P131" s="122"/>
      <c r="Q131" s="122"/>
      <c r="R131" s="122"/>
      <c r="U131" s="126"/>
    </row>
    <row r="132" spans="1:21" ht="11.25">
      <c r="A132" s="160"/>
      <c r="B132" s="90"/>
      <c r="C132" s="76">
        <v>100</v>
      </c>
      <c r="D132" s="98">
        <f>D131/$C$131*100</f>
        <v>59.668508287292823</v>
      </c>
      <c r="E132" s="98">
        <f t="shared" ref="E132:M132" si="61">E131/$C$131*100</f>
        <v>44.830307813733228</v>
      </c>
      <c r="F132" s="98">
        <f t="shared" si="61"/>
        <v>66.850828729281758</v>
      </c>
      <c r="G132" s="98">
        <f t="shared" si="61"/>
        <v>32.202052091554854</v>
      </c>
      <c r="H132" s="98">
        <f t="shared" si="61"/>
        <v>15.232833464877663</v>
      </c>
      <c r="I132" s="98">
        <f t="shared" si="61"/>
        <v>6.0773480662983426</v>
      </c>
      <c r="J132" s="98">
        <f t="shared" si="61"/>
        <v>50.197316495659038</v>
      </c>
      <c r="K132" s="98">
        <f t="shared" si="61"/>
        <v>1.3417521704814523</v>
      </c>
      <c r="L132" s="98">
        <f t="shared" si="61"/>
        <v>2.0520915548539858</v>
      </c>
      <c r="M132" s="98">
        <f t="shared" si="61"/>
        <v>3.6306235201262824</v>
      </c>
      <c r="N132" s="130"/>
      <c r="O132" s="131"/>
      <c r="P132" s="131"/>
      <c r="Q132" s="131"/>
      <c r="R132" s="131"/>
      <c r="U132" s="126"/>
    </row>
    <row r="133" spans="1:21" ht="11.25">
      <c r="A133" s="160"/>
      <c r="B133" s="116" t="s">
        <v>189</v>
      </c>
      <c r="C133" s="104">
        <v>1534</v>
      </c>
      <c r="D133" s="112">
        <v>950</v>
      </c>
      <c r="E133" s="112">
        <v>485</v>
      </c>
      <c r="F133" s="112">
        <v>990</v>
      </c>
      <c r="G133" s="112">
        <v>564</v>
      </c>
      <c r="H133" s="112">
        <v>358</v>
      </c>
      <c r="I133" s="112">
        <v>118</v>
      </c>
      <c r="J133" s="112">
        <v>791</v>
      </c>
      <c r="K133" s="112">
        <v>24</v>
      </c>
      <c r="L133" s="112">
        <v>34</v>
      </c>
      <c r="M133" s="112">
        <v>51</v>
      </c>
      <c r="N133" s="125"/>
      <c r="O133" s="122"/>
      <c r="P133" s="122"/>
      <c r="Q133" s="122"/>
      <c r="R133" s="122"/>
      <c r="U133" s="126"/>
    </row>
    <row r="134" spans="1:21" ht="11.25">
      <c r="A134" s="160"/>
      <c r="B134" s="93"/>
      <c r="C134" s="77">
        <v>100</v>
      </c>
      <c r="D134" s="98">
        <f>D133/$C$133*100</f>
        <v>61.929595827900904</v>
      </c>
      <c r="E134" s="98">
        <f t="shared" ref="E134:M134" si="62">E133/$C$133*100</f>
        <v>31.616688396349414</v>
      </c>
      <c r="F134" s="98">
        <f t="shared" si="62"/>
        <v>64.537157757496743</v>
      </c>
      <c r="G134" s="98">
        <f t="shared" si="62"/>
        <v>36.766623207301173</v>
      </c>
      <c r="H134" s="98">
        <f t="shared" si="62"/>
        <v>23.33767926988266</v>
      </c>
      <c r="I134" s="98">
        <f t="shared" si="62"/>
        <v>7.6923076923076925</v>
      </c>
      <c r="J134" s="98">
        <f t="shared" si="62"/>
        <v>51.564537157757492</v>
      </c>
      <c r="K134" s="98">
        <f t="shared" si="62"/>
        <v>1.5645371577574969</v>
      </c>
      <c r="L134" s="98">
        <f t="shared" si="62"/>
        <v>2.216427640156454</v>
      </c>
      <c r="M134" s="98">
        <f t="shared" si="62"/>
        <v>3.3246414602346808</v>
      </c>
      <c r="N134" s="130"/>
      <c r="O134" s="131"/>
      <c r="P134" s="131"/>
      <c r="Q134" s="131"/>
      <c r="R134" s="131"/>
      <c r="U134" s="126"/>
    </row>
    <row r="135" spans="1:21" ht="11.25">
      <c r="A135" s="160"/>
      <c r="B135" s="116" t="s">
        <v>190</v>
      </c>
      <c r="C135" s="104">
        <v>375</v>
      </c>
      <c r="D135" s="112">
        <v>267</v>
      </c>
      <c r="E135" s="112">
        <v>167</v>
      </c>
      <c r="F135" s="112">
        <v>254</v>
      </c>
      <c r="G135" s="112">
        <v>125</v>
      </c>
      <c r="H135" s="112">
        <v>74</v>
      </c>
      <c r="I135" s="112">
        <v>29</v>
      </c>
      <c r="J135" s="112">
        <v>201</v>
      </c>
      <c r="K135" s="112">
        <v>5</v>
      </c>
      <c r="L135" s="112">
        <v>1</v>
      </c>
      <c r="M135" s="112">
        <v>16</v>
      </c>
      <c r="N135" s="125"/>
      <c r="O135" s="122"/>
      <c r="P135" s="122"/>
      <c r="Q135" s="122"/>
      <c r="R135" s="122"/>
      <c r="U135" s="126"/>
    </row>
    <row r="136" spans="1:21" ht="11.25">
      <c r="A136" s="160"/>
      <c r="B136" s="93"/>
      <c r="C136" s="77">
        <v>100</v>
      </c>
      <c r="D136" s="98">
        <f>D135/$C$135*100</f>
        <v>71.2</v>
      </c>
      <c r="E136" s="98">
        <f t="shared" ref="E136:M136" si="63">E135/$C$135*100</f>
        <v>44.533333333333339</v>
      </c>
      <c r="F136" s="98">
        <f t="shared" si="63"/>
        <v>67.733333333333334</v>
      </c>
      <c r="G136" s="98">
        <f t="shared" si="63"/>
        <v>33.333333333333329</v>
      </c>
      <c r="H136" s="98">
        <f t="shared" si="63"/>
        <v>19.733333333333334</v>
      </c>
      <c r="I136" s="98">
        <f t="shared" si="63"/>
        <v>7.7333333333333334</v>
      </c>
      <c r="J136" s="98">
        <f t="shared" si="63"/>
        <v>53.6</v>
      </c>
      <c r="K136" s="98">
        <f t="shared" si="63"/>
        <v>1.3333333333333335</v>
      </c>
      <c r="L136" s="98">
        <f t="shared" si="63"/>
        <v>0.26666666666666666</v>
      </c>
      <c r="M136" s="98">
        <f t="shared" si="63"/>
        <v>4.2666666666666666</v>
      </c>
      <c r="N136" s="130"/>
      <c r="O136" s="131"/>
      <c r="P136" s="131"/>
      <c r="Q136" s="131"/>
      <c r="R136" s="131"/>
      <c r="U136" s="126"/>
    </row>
    <row r="137" spans="1:21" ht="11.25">
      <c r="A137" s="160"/>
      <c r="B137" s="116" t="s">
        <v>207</v>
      </c>
      <c r="C137" s="104">
        <v>849</v>
      </c>
      <c r="D137" s="112">
        <v>413</v>
      </c>
      <c r="E137" s="112">
        <v>151</v>
      </c>
      <c r="F137" s="112">
        <v>571</v>
      </c>
      <c r="G137" s="112">
        <v>569</v>
      </c>
      <c r="H137" s="112">
        <v>337</v>
      </c>
      <c r="I137" s="112">
        <v>122</v>
      </c>
      <c r="J137" s="112">
        <v>403</v>
      </c>
      <c r="K137" s="112">
        <v>21</v>
      </c>
      <c r="L137" s="112">
        <v>10</v>
      </c>
      <c r="M137" s="112">
        <v>11</v>
      </c>
      <c r="N137" s="125"/>
      <c r="O137" s="122"/>
      <c r="P137" s="122"/>
      <c r="Q137" s="122"/>
      <c r="R137" s="122"/>
      <c r="U137" s="126"/>
    </row>
    <row r="138" spans="1:21" ht="11.25">
      <c r="A138" s="160"/>
      <c r="B138" s="93"/>
      <c r="C138" s="77">
        <v>100</v>
      </c>
      <c r="D138" s="98">
        <f>D137/$C$137*100</f>
        <v>48.645465253239109</v>
      </c>
      <c r="E138" s="98">
        <f t="shared" ref="E138:M138" si="64">E137/$C$137*100</f>
        <v>17.785630153121318</v>
      </c>
      <c r="F138" s="98">
        <f t="shared" si="64"/>
        <v>67.255594817432268</v>
      </c>
      <c r="G138" s="98">
        <f t="shared" si="64"/>
        <v>67.020023557126024</v>
      </c>
      <c r="H138" s="98">
        <f t="shared" si="64"/>
        <v>39.693757361601882</v>
      </c>
      <c r="I138" s="98">
        <f t="shared" si="64"/>
        <v>14.3698468786808</v>
      </c>
      <c r="J138" s="98">
        <f t="shared" si="64"/>
        <v>47.467608951707888</v>
      </c>
      <c r="K138" s="98">
        <f t="shared" si="64"/>
        <v>2.4734982332155475</v>
      </c>
      <c r="L138" s="98">
        <f t="shared" si="64"/>
        <v>1.1778563015312131</v>
      </c>
      <c r="M138" s="98">
        <f t="shared" si="64"/>
        <v>1.2956419316843346</v>
      </c>
      <c r="N138" s="130"/>
      <c r="O138" s="131"/>
      <c r="P138" s="131"/>
      <c r="Q138" s="131"/>
      <c r="R138" s="131"/>
      <c r="U138" s="126"/>
    </row>
    <row r="139" spans="1:21" ht="11.25">
      <c r="A139" s="160"/>
      <c r="B139" s="116" t="s">
        <v>208</v>
      </c>
      <c r="C139" s="104">
        <v>245</v>
      </c>
      <c r="D139" s="112">
        <v>117</v>
      </c>
      <c r="E139" s="112">
        <v>31</v>
      </c>
      <c r="F139" s="112">
        <v>157</v>
      </c>
      <c r="G139" s="112">
        <v>146</v>
      </c>
      <c r="H139" s="112">
        <v>208</v>
      </c>
      <c r="I139" s="112">
        <v>42</v>
      </c>
      <c r="J139" s="112">
        <v>132</v>
      </c>
      <c r="K139" s="112">
        <v>4</v>
      </c>
      <c r="L139" s="112">
        <v>1</v>
      </c>
      <c r="M139" s="112">
        <v>5</v>
      </c>
      <c r="N139" s="125"/>
      <c r="O139" s="122"/>
      <c r="P139" s="122"/>
      <c r="Q139" s="122"/>
      <c r="R139" s="122"/>
      <c r="U139" s="126"/>
    </row>
    <row r="140" spans="1:21" ht="11.25">
      <c r="A140" s="160"/>
      <c r="B140" s="93"/>
      <c r="C140" s="77">
        <v>100</v>
      </c>
      <c r="D140" s="98">
        <f>D139/$C$139*100</f>
        <v>47.755102040816325</v>
      </c>
      <c r="E140" s="98">
        <f t="shared" ref="E140:M140" si="65">E139/$C$139*100</f>
        <v>12.653061224489795</v>
      </c>
      <c r="F140" s="98">
        <f t="shared" si="65"/>
        <v>64.08163265306122</v>
      </c>
      <c r="G140" s="98">
        <f t="shared" si="65"/>
        <v>59.591836734693885</v>
      </c>
      <c r="H140" s="98">
        <f t="shared" si="65"/>
        <v>84.897959183673464</v>
      </c>
      <c r="I140" s="98">
        <f t="shared" si="65"/>
        <v>17.142857142857142</v>
      </c>
      <c r="J140" s="98">
        <f t="shared" si="65"/>
        <v>53.877551020408163</v>
      </c>
      <c r="K140" s="98">
        <f t="shared" si="65"/>
        <v>1.6326530612244898</v>
      </c>
      <c r="L140" s="98">
        <f t="shared" si="65"/>
        <v>0.40816326530612246</v>
      </c>
      <c r="M140" s="98">
        <f t="shared" si="65"/>
        <v>2.0408163265306123</v>
      </c>
      <c r="N140" s="130"/>
      <c r="O140" s="131"/>
      <c r="P140" s="131"/>
      <c r="Q140" s="131"/>
      <c r="R140" s="131"/>
      <c r="U140" s="126"/>
    </row>
    <row r="141" spans="1:21" ht="11.25">
      <c r="A141" s="160"/>
      <c r="B141" s="116" t="s">
        <v>80</v>
      </c>
      <c r="C141" s="104">
        <v>1891</v>
      </c>
      <c r="D141" s="112">
        <v>1035</v>
      </c>
      <c r="E141" s="112">
        <v>575</v>
      </c>
      <c r="F141" s="112">
        <v>1273</v>
      </c>
      <c r="G141" s="112">
        <v>773</v>
      </c>
      <c r="H141" s="112">
        <v>373</v>
      </c>
      <c r="I141" s="112">
        <v>142</v>
      </c>
      <c r="J141" s="112">
        <v>898</v>
      </c>
      <c r="K141" s="112">
        <v>33</v>
      </c>
      <c r="L141" s="112">
        <v>37</v>
      </c>
      <c r="M141" s="112">
        <v>62</v>
      </c>
      <c r="N141" s="125"/>
      <c r="O141" s="122"/>
      <c r="P141" s="122"/>
      <c r="Q141" s="122"/>
      <c r="R141" s="122"/>
      <c r="U141" s="126"/>
    </row>
    <row r="142" spans="1:21" ht="11.25">
      <c r="A142" s="160"/>
      <c r="B142" s="93"/>
      <c r="C142" s="77">
        <v>100</v>
      </c>
      <c r="D142" s="98">
        <f>D141/$C$141*100</f>
        <v>54.732945531464836</v>
      </c>
      <c r="E142" s="98">
        <f t="shared" ref="E142:M142" si="66">E141/$C$141*100</f>
        <v>30.407191961924905</v>
      </c>
      <c r="F142" s="98">
        <f t="shared" si="66"/>
        <v>67.31887890005288</v>
      </c>
      <c r="G142" s="98">
        <f t="shared" si="66"/>
        <v>40.877842411422527</v>
      </c>
      <c r="H142" s="98">
        <f t="shared" si="66"/>
        <v>19.725013220518246</v>
      </c>
      <c r="I142" s="98">
        <f t="shared" si="66"/>
        <v>7.5092543627710198</v>
      </c>
      <c r="J142" s="98">
        <f t="shared" si="66"/>
        <v>47.488101533580121</v>
      </c>
      <c r="K142" s="98">
        <f t="shared" si="66"/>
        <v>1.7451084082496033</v>
      </c>
      <c r="L142" s="98">
        <f t="shared" si="66"/>
        <v>1.9566367001586462</v>
      </c>
      <c r="M142" s="98">
        <f t="shared" si="66"/>
        <v>3.278688524590164</v>
      </c>
      <c r="N142" s="130"/>
      <c r="O142" s="131"/>
      <c r="P142" s="131"/>
      <c r="Q142" s="131"/>
      <c r="R142" s="131"/>
      <c r="U142" s="126"/>
    </row>
    <row r="143" spans="1:21" ht="11.25">
      <c r="A143" s="160"/>
      <c r="B143" s="116" t="s">
        <v>209</v>
      </c>
      <c r="C143" s="104">
        <v>662</v>
      </c>
      <c r="D143" s="112">
        <v>404</v>
      </c>
      <c r="E143" s="112">
        <v>239</v>
      </c>
      <c r="F143" s="112">
        <v>471</v>
      </c>
      <c r="G143" s="112">
        <v>276</v>
      </c>
      <c r="H143" s="112">
        <v>148</v>
      </c>
      <c r="I143" s="112">
        <v>62</v>
      </c>
      <c r="J143" s="112">
        <v>376</v>
      </c>
      <c r="K143" s="112">
        <v>10</v>
      </c>
      <c r="L143" s="112">
        <v>8</v>
      </c>
      <c r="M143" s="112">
        <v>19</v>
      </c>
      <c r="N143" s="125"/>
      <c r="O143" s="122"/>
      <c r="P143" s="122"/>
      <c r="Q143" s="122"/>
      <c r="R143" s="122"/>
      <c r="U143" s="126"/>
    </row>
    <row r="144" spans="1:21" ht="11.25">
      <c r="A144" s="160"/>
      <c r="B144" s="93"/>
      <c r="C144" s="77">
        <v>100</v>
      </c>
      <c r="D144" s="98">
        <f>D143/$C$143*100</f>
        <v>61.027190332326285</v>
      </c>
      <c r="E144" s="98">
        <f t="shared" ref="E144:M144" si="67">E143/$C$143*100</f>
        <v>36.102719033232624</v>
      </c>
      <c r="F144" s="98">
        <f t="shared" si="67"/>
        <v>71.148036253776439</v>
      </c>
      <c r="G144" s="98">
        <f t="shared" si="67"/>
        <v>41.69184290030212</v>
      </c>
      <c r="H144" s="98">
        <f t="shared" si="67"/>
        <v>22.356495468277945</v>
      </c>
      <c r="I144" s="98">
        <f t="shared" si="67"/>
        <v>9.3655589123867067</v>
      </c>
      <c r="J144" s="98">
        <f t="shared" si="67"/>
        <v>56.797583081570998</v>
      </c>
      <c r="K144" s="98">
        <f t="shared" si="67"/>
        <v>1.5105740181268883</v>
      </c>
      <c r="L144" s="98">
        <f t="shared" si="67"/>
        <v>1.2084592145015105</v>
      </c>
      <c r="M144" s="98">
        <f t="shared" si="67"/>
        <v>2.8700906344410875</v>
      </c>
      <c r="N144" s="130"/>
      <c r="O144" s="131"/>
      <c r="P144" s="131"/>
      <c r="Q144" s="131"/>
      <c r="R144" s="131"/>
      <c r="U144" s="126"/>
    </row>
    <row r="145" spans="1:21" ht="11.25">
      <c r="A145" s="160"/>
      <c r="B145" s="114" t="s">
        <v>210</v>
      </c>
      <c r="C145" s="104">
        <v>958</v>
      </c>
      <c r="D145" s="112">
        <v>542</v>
      </c>
      <c r="E145" s="112">
        <v>362</v>
      </c>
      <c r="F145" s="112">
        <v>652</v>
      </c>
      <c r="G145" s="112">
        <v>342</v>
      </c>
      <c r="H145" s="112">
        <v>151</v>
      </c>
      <c r="I145" s="112">
        <v>67</v>
      </c>
      <c r="J145" s="112">
        <v>512</v>
      </c>
      <c r="K145" s="112">
        <v>17</v>
      </c>
      <c r="L145" s="112">
        <v>13</v>
      </c>
      <c r="M145" s="112">
        <v>38</v>
      </c>
      <c r="N145" s="125"/>
      <c r="O145" s="122"/>
      <c r="P145" s="122"/>
      <c r="Q145" s="122"/>
      <c r="R145" s="122"/>
      <c r="U145" s="126"/>
    </row>
    <row r="146" spans="1:21" ht="11.25">
      <c r="A146" s="160"/>
      <c r="B146" s="93"/>
      <c r="C146" s="77">
        <v>100</v>
      </c>
      <c r="D146" s="120">
        <f>D145/$C$145*100</f>
        <v>56.57620041753654</v>
      </c>
      <c r="E146" s="120">
        <f t="shared" ref="E146:M146" si="68">E145/$C$145*100</f>
        <v>37.78705636743215</v>
      </c>
      <c r="F146" s="120">
        <f t="shared" si="68"/>
        <v>68.05845511482255</v>
      </c>
      <c r="G146" s="120">
        <f t="shared" si="68"/>
        <v>35.699373695198325</v>
      </c>
      <c r="H146" s="120">
        <f t="shared" si="68"/>
        <v>15.762004175365343</v>
      </c>
      <c r="I146" s="120">
        <f t="shared" si="68"/>
        <v>6.9937369519832977</v>
      </c>
      <c r="J146" s="120">
        <f t="shared" si="68"/>
        <v>53.444676409185796</v>
      </c>
      <c r="K146" s="120">
        <f t="shared" si="68"/>
        <v>1.7745302713987474</v>
      </c>
      <c r="L146" s="120">
        <f t="shared" si="68"/>
        <v>1.3569937369519833</v>
      </c>
      <c r="M146" s="120">
        <f t="shared" si="68"/>
        <v>3.9665970772442591</v>
      </c>
      <c r="N146" s="130"/>
      <c r="O146" s="131"/>
      <c r="P146" s="131"/>
      <c r="Q146" s="131"/>
      <c r="R146" s="131"/>
      <c r="U146" s="126"/>
    </row>
    <row r="147" spans="1:21" ht="11.25">
      <c r="A147" s="160"/>
      <c r="B147" s="123" t="s">
        <v>211</v>
      </c>
      <c r="C147" s="104">
        <v>544</v>
      </c>
      <c r="D147" s="112">
        <v>328</v>
      </c>
      <c r="E147" s="112">
        <v>189</v>
      </c>
      <c r="F147" s="112">
        <v>365</v>
      </c>
      <c r="G147" s="112">
        <v>201</v>
      </c>
      <c r="H147" s="112">
        <v>143</v>
      </c>
      <c r="I147" s="112">
        <v>48</v>
      </c>
      <c r="J147" s="112">
        <v>405</v>
      </c>
      <c r="K147" s="112">
        <v>6</v>
      </c>
      <c r="L147" s="112">
        <v>8</v>
      </c>
      <c r="M147" s="112">
        <v>15</v>
      </c>
      <c r="N147" s="125"/>
      <c r="O147" s="122"/>
      <c r="P147" s="122"/>
      <c r="Q147" s="122"/>
      <c r="R147" s="122"/>
      <c r="U147" s="126"/>
    </row>
    <row r="148" spans="1:21" ht="11.25">
      <c r="A148" s="160"/>
      <c r="B148" s="93"/>
      <c r="C148" s="77">
        <v>100</v>
      </c>
      <c r="D148" s="98">
        <f>D147/$C$147*100</f>
        <v>60.294117647058819</v>
      </c>
      <c r="E148" s="98">
        <f t="shared" ref="E148:M148" si="69">E147/$C$147*100</f>
        <v>34.742647058823529</v>
      </c>
      <c r="F148" s="98">
        <f t="shared" si="69"/>
        <v>67.095588235294116</v>
      </c>
      <c r="G148" s="98">
        <f t="shared" si="69"/>
        <v>36.94852941176471</v>
      </c>
      <c r="H148" s="98">
        <f t="shared" si="69"/>
        <v>26.286764705882355</v>
      </c>
      <c r="I148" s="98">
        <f t="shared" si="69"/>
        <v>8.8235294117647065</v>
      </c>
      <c r="J148" s="98">
        <f t="shared" si="69"/>
        <v>74.44852941176471</v>
      </c>
      <c r="K148" s="98">
        <f t="shared" si="69"/>
        <v>1.1029411764705883</v>
      </c>
      <c r="L148" s="98">
        <f t="shared" si="69"/>
        <v>1.4705882352941175</v>
      </c>
      <c r="M148" s="98">
        <f t="shared" si="69"/>
        <v>2.7573529411764706</v>
      </c>
      <c r="N148" s="130"/>
      <c r="O148" s="131"/>
      <c r="P148" s="131"/>
      <c r="Q148" s="131"/>
      <c r="R148" s="131"/>
      <c r="U148" s="126"/>
    </row>
    <row r="149" spans="1:21" ht="11.25">
      <c r="A149" s="160"/>
      <c r="B149" s="116" t="s">
        <v>212</v>
      </c>
      <c r="C149" s="104">
        <v>17</v>
      </c>
      <c r="D149" s="112">
        <v>9</v>
      </c>
      <c r="E149" s="112">
        <v>7</v>
      </c>
      <c r="F149" s="112">
        <v>11</v>
      </c>
      <c r="G149" s="112">
        <v>6</v>
      </c>
      <c r="H149" s="112">
        <v>5</v>
      </c>
      <c r="I149" s="112">
        <v>0</v>
      </c>
      <c r="J149" s="112">
        <v>5</v>
      </c>
      <c r="K149" s="112">
        <v>6</v>
      </c>
      <c r="L149" s="112">
        <v>1</v>
      </c>
      <c r="M149" s="112">
        <v>0</v>
      </c>
      <c r="N149" s="125"/>
      <c r="O149" s="122"/>
      <c r="P149" s="122"/>
      <c r="Q149" s="122"/>
      <c r="R149" s="122"/>
      <c r="U149" s="126"/>
    </row>
    <row r="150" spans="1:21" ht="11.25">
      <c r="A150" s="160"/>
      <c r="B150" s="93"/>
      <c r="C150" s="77">
        <v>100</v>
      </c>
      <c r="D150" s="98">
        <f>D149/$C$149*100</f>
        <v>52.941176470588239</v>
      </c>
      <c r="E150" s="98">
        <f t="shared" ref="E150:M150" si="70">E149/$C$149*100</f>
        <v>41.17647058823529</v>
      </c>
      <c r="F150" s="98">
        <f t="shared" si="70"/>
        <v>64.705882352941174</v>
      </c>
      <c r="G150" s="98">
        <f t="shared" si="70"/>
        <v>35.294117647058826</v>
      </c>
      <c r="H150" s="98">
        <f t="shared" si="70"/>
        <v>29.411764705882355</v>
      </c>
      <c r="I150" s="98">
        <f t="shared" si="70"/>
        <v>0</v>
      </c>
      <c r="J150" s="98">
        <f t="shared" si="70"/>
        <v>29.411764705882355</v>
      </c>
      <c r="K150" s="98">
        <f t="shared" si="70"/>
        <v>35.294117647058826</v>
      </c>
      <c r="L150" s="98">
        <f t="shared" si="70"/>
        <v>5.8823529411764701</v>
      </c>
      <c r="M150" s="98">
        <f t="shared" si="70"/>
        <v>0</v>
      </c>
      <c r="N150" s="130"/>
      <c r="O150" s="131"/>
      <c r="P150" s="131"/>
      <c r="Q150" s="131"/>
      <c r="R150" s="131"/>
      <c r="U150" s="126"/>
    </row>
    <row r="151" spans="1:21" ht="11.25">
      <c r="A151" s="160"/>
      <c r="B151" s="116" t="s">
        <v>213</v>
      </c>
      <c r="C151" s="104">
        <v>73</v>
      </c>
      <c r="D151" s="112">
        <v>12</v>
      </c>
      <c r="E151" s="112">
        <v>3</v>
      </c>
      <c r="F151" s="112">
        <v>30</v>
      </c>
      <c r="G151" s="112">
        <v>22</v>
      </c>
      <c r="H151" s="112">
        <v>23</v>
      </c>
      <c r="I151" s="112">
        <v>7</v>
      </c>
      <c r="J151" s="112">
        <v>15</v>
      </c>
      <c r="K151" s="112">
        <v>2</v>
      </c>
      <c r="L151" s="112">
        <v>19</v>
      </c>
      <c r="M151" s="112">
        <v>4</v>
      </c>
      <c r="N151" s="125"/>
      <c r="O151" s="122"/>
      <c r="P151" s="122"/>
      <c r="Q151" s="122"/>
      <c r="R151" s="122"/>
      <c r="U151" s="126"/>
    </row>
    <row r="152" spans="1:21" ht="11.25">
      <c r="A152" s="160"/>
      <c r="B152" s="93"/>
      <c r="C152" s="77">
        <v>100</v>
      </c>
      <c r="D152" s="98">
        <f>D151/$C$151*100</f>
        <v>16.43835616438356</v>
      </c>
      <c r="E152" s="98">
        <f t="shared" ref="E152:M152" si="71">E151/$C$151*100</f>
        <v>4.10958904109589</v>
      </c>
      <c r="F152" s="98">
        <f t="shared" si="71"/>
        <v>41.095890410958901</v>
      </c>
      <c r="G152" s="98">
        <f t="shared" si="71"/>
        <v>30.136986301369863</v>
      </c>
      <c r="H152" s="98">
        <f t="shared" si="71"/>
        <v>31.506849315068493</v>
      </c>
      <c r="I152" s="98">
        <f t="shared" si="71"/>
        <v>9.5890410958904102</v>
      </c>
      <c r="J152" s="98">
        <f t="shared" si="71"/>
        <v>20.547945205479451</v>
      </c>
      <c r="K152" s="98">
        <f t="shared" si="71"/>
        <v>2.7397260273972601</v>
      </c>
      <c r="L152" s="98">
        <f t="shared" si="71"/>
        <v>26.027397260273972</v>
      </c>
      <c r="M152" s="98">
        <f t="shared" si="71"/>
        <v>5.4794520547945202</v>
      </c>
      <c r="N152" s="130"/>
      <c r="O152" s="131"/>
      <c r="P152" s="131"/>
      <c r="Q152" s="131"/>
      <c r="R152" s="131"/>
      <c r="U152" s="126"/>
    </row>
    <row r="153" spans="1:21" ht="11.25">
      <c r="A153" s="160"/>
      <c r="B153" s="116" t="s">
        <v>85</v>
      </c>
      <c r="C153" s="104">
        <v>14</v>
      </c>
      <c r="D153" s="112">
        <v>3</v>
      </c>
      <c r="E153" s="112">
        <v>1</v>
      </c>
      <c r="F153" s="112">
        <v>1</v>
      </c>
      <c r="G153" s="112">
        <v>3</v>
      </c>
      <c r="H153" s="112">
        <v>1</v>
      </c>
      <c r="I153" s="112">
        <v>0</v>
      </c>
      <c r="J153" s="112">
        <v>4</v>
      </c>
      <c r="K153" s="112">
        <v>0</v>
      </c>
      <c r="L153" s="112">
        <v>1</v>
      </c>
      <c r="M153" s="112">
        <v>6</v>
      </c>
      <c r="N153" s="125"/>
      <c r="O153" s="122"/>
      <c r="P153" s="122"/>
      <c r="Q153" s="122"/>
      <c r="R153" s="122"/>
      <c r="U153" s="126"/>
    </row>
    <row r="154" spans="1:21" ht="11.25">
      <c r="A154" s="161"/>
      <c r="B154" s="95"/>
      <c r="C154" s="75">
        <v>100</v>
      </c>
      <c r="D154" s="115">
        <f>D153/$C$153*100</f>
        <v>21.428571428571427</v>
      </c>
      <c r="E154" s="115">
        <f t="shared" ref="E154:M154" si="72">E153/$C$153*100</f>
        <v>7.1428571428571423</v>
      </c>
      <c r="F154" s="115">
        <f t="shared" si="72"/>
        <v>7.1428571428571423</v>
      </c>
      <c r="G154" s="115">
        <f t="shared" si="72"/>
        <v>21.428571428571427</v>
      </c>
      <c r="H154" s="115">
        <f t="shared" si="72"/>
        <v>7.1428571428571423</v>
      </c>
      <c r="I154" s="115">
        <f t="shared" si="72"/>
        <v>0</v>
      </c>
      <c r="J154" s="115">
        <f t="shared" si="72"/>
        <v>28.571428571428569</v>
      </c>
      <c r="K154" s="115">
        <f t="shared" si="72"/>
        <v>0</v>
      </c>
      <c r="L154" s="115">
        <f t="shared" si="72"/>
        <v>7.1428571428571423</v>
      </c>
      <c r="M154" s="115">
        <f t="shared" si="72"/>
        <v>42.857142857142854</v>
      </c>
      <c r="N154" s="130"/>
      <c r="O154" s="131"/>
      <c r="P154" s="131"/>
      <c r="Q154" s="131"/>
      <c r="R154" s="131"/>
      <c r="U154" s="126"/>
    </row>
    <row r="155" spans="1:21">
      <c r="N155" s="133"/>
    </row>
  </sheetData>
  <mergeCells count="11">
    <mergeCell ref="A4:M4"/>
    <mergeCell ref="A5:H5"/>
    <mergeCell ref="A11:A16"/>
    <mergeCell ref="A17:A30"/>
    <mergeCell ref="A31:A52"/>
    <mergeCell ref="A131:A154"/>
    <mergeCell ref="A53:A70"/>
    <mergeCell ref="A71:A92"/>
    <mergeCell ref="A93:A98"/>
    <mergeCell ref="A99:A114"/>
    <mergeCell ref="A115:A130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2" manualBreakCount="2">
    <brk id="70" max="14" man="1"/>
    <brk id="15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58"/>
  <sheetViews>
    <sheetView showGridLines="0" view="pageBreakPreview" zoomScaleNormal="100" workbookViewId="0">
      <selection activeCell="I34" sqref="I34"/>
    </sheetView>
  </sheetViews>
  <sheetFormatPr defaultColWidth="10.375" defaultRowHeight="13.5"/>
  <cols>
    <col min="1" max="16" width="7.875" style="12" customWidth="1"/>
    <col min="17" max="16384" width="10.375" style="12"/>
  </cols>
  <sheetData>
    <row r="1" spans="1:17" ht="21" customHeight="1" thickBot="1">
      <c r="A1" s="29" t="s">
        <v>4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5" customHeight="1">
      <c r="B4" s="14" t="s">
        <v>0</v>
      </c>
      <c r="E4" s="64" t="s">
        <v>30</v>
      </c>
    </row>
    <row r="5" spans="1:17" ht="15" customHeight="1">
      <c r="B5" s="14"/>
      <c r="E5" s="16"/>
    </row>
    <row r="6" spans="1:17" ht="15" customHeight="1">
      <c r="B6" s="13"/>
      <c r="E6" s="16"/>
    </row>
    <row r="7" spans="1:17" s="9" customFormat="1" ht="15" customHeight="1">
      <c r="B7" s="8" t="s">
        <v>241</v>
      </c>
      <c r="C7" s="17"/>
      <c r="D7" s="18"/>
      <c r="E7" s="67" t="s">
        <v>31</v>
      </c>
    </row>
    <row r="8" spans="1:17" s="9" customFormat="1" ht="15" customHeight="1">
      <c r="B8" s="8"/>
      <c r="C8" s="17"/>
      <c r="D8" s="18"/>
      <c r="E8" s="18"/>
    </row>
    <row r="9" spans="1:17" ht="15" customHeight="1">
      <c r="B9" s="13"/>
      <c r="E9" s="15"/>
    </row>
    <row r="10" spans="1:17" s="9" customFormat="1" ht="15" customHeight="1">
      <c r="B10" s="8" t="s">
        <v>3</v>
      </c>
      <c r="C10" s="19"/>
      <c r="E10" s="67" t="s">
        <v>53</v>
      </c>
    </row>
    <row r="11" spans="1:17" s="9" customFormat="1" ht="15" customHeight="1">
      <c r="B11" s="8"/>
      <c r="C11" s="19"/>
      <c r="E11" s="20"/>
    </row>
    <row r="12" spans="1:17" s="9" customFormat="1" ht="15" customHeight="1">
      <c r="B12" s="17"/>
      <c r="C12" s="19"/>
      <c r="E12" s="18"/>
    </row>
    <row r="13" spans="1:17" s="9" customFormat="1" ht="15" customHeight="1">
      <c r="B13" s="8" t="s">
        <v>1</v>
      </c>
      <c r="C13" s="19"/>
      <c r="E13" s="67" t="s">
        <v>32</v>
      </c>
    </row>
    <row r="14" spans="1:17" s="9" customFormat="1" ht="15" customHeight="1">
      <c r="B14" s="8"/>
      <c r="C14" s="19"/>
      <c r="E14" s="18"/>
    </row>
    <row r="15" spans="1:17" s="9" customFormat="1" ht="15" customHeight="1">
      <c r="B15" s="8"/>
      <c r="C15" s="19"/>
      <c r="E15" s="18"/>
    </row>
    <row r="16" spans="1:17" s="9" customFormat="1" ht="15" customHeight="1">
      <c r="B16" s="8" t="s">
        <v>38</v>
      </c>
      <c r="C16" s="19"/>
      <c r="E16" s="102" t="s">
        <v>242</v>
      </c>
    </row>
    <row r="17" spans="2:19" s="9" customFormat="1" ht="15" customHeight="1">
      <c r="B17" s="8"/>
      <c r="C17" s="19"/>
      <c r="E17" s="18"/>
    </row>
    <row r="18" spans="2:19" s="9" customFormat="1" ht="15" customHeight="1">
      <c r="B18" s="8"/>
      <c r="C18" s="19"/>
      <c r="E18" s="18"/>
    </row>
    <row r="19" spans="2:19" s="9" customFormat="1" ht="15" customHeight="1">
      <c r="B19" s="8" t="s">
        <v>39</v>
      </c>
      <c r="C19" s="19"/>
      <c r="E19" s="102" t="s">
        <v>240</v>
      </c>
    </row>
    <row r="20" spans="2:19" s="9" customFormat="1" ht="15" customHeight="1">
      <c r="B20" s="8"/>
      <c r="C20" s="19"/>
      <c r="E20" s="18"/>
    </row>
    <row r="21" spans="2:19" s="9" customFormat="1" ht="15" customHeight="1">
      <c r="B21" s="8"/>
      <c r="C21" s="19"/>
      <c r="E21" s="18"/>
    </row>
    <row r="22" spans="2:19" ht="15" customHeight="1">
      <c r="B22" s="14" t="s">
        <v>5</v>
      </c>
      <c r="C22" s="22"/>
      <c r="E22" s="102" t="s">
        <v>243</v>
      </c>
      <c r="P22" s="24"/>
      <c r="Q22" s="24"/>
      <c r="R22" s="24"/>
      <c r="S22" s="24"/>
    </row>
    <row r="23" spans="2:19" ht="15" customHeight="1">
      <c r="B23" s="14"/>
      <c r="C23" s="22"/>
      <c r="E23" s="64"/>
      <c r="P23" s="24"/>
      <c r="Q23" s="24"/>
      <c r="R23" s="24"/>
      <c r="S23" s="24"/>
    </row>
    <row r="24" spans="2:19" s="9" customFormat="1" ht="15" customHeight="1">
      <c r="B24" s="17"/>
      <c r="C24" s="19"/>
      <c r="E24" s="18"/>
    </row>
    <row r="25" spans="2:19" s="9" customFormat="1" ht="15" customHeight="1">
      <c r="B25" s="8" t="s">
        <v>2</v>
      </c>
      <c r="C25" s="19"/>
      <c r="E25" s="67" t="s">
        <v>244</v>
      </c>
      <c r="G25" s="18"/>
    </row>
    <row r="26" spans="2:19" s="9" customFormat="1" ht="15" customHeight="1">
      <c r="B26" s="8"/>
      <c r="C26" s="19"/>
      <c r="E26" s="59"/>
    </row>
    <row r="27" spans="2:19" ht="15" customHeight="1">
      <c r="B27" s="13"/>
      <c r="E27" s="60"/>
      <c r="F27" s="9"/>
      <c r="H27" s="72" t="s">
        <v>36</v>
      </c>
      <c r="I27" s="73" t="s">
        <v>37</v>
      </c>
      <c r="J27" s="9"/>
    </row>
    <row r="28" spans="2:19" ht="15" customHeight="1">
      <c r="B28" s="13"/>
      <c r="F28" s="157" t="s">
        <v>33</v>
      </c>
      <c r="G28" s="158"/>
      <c r="H28" s="69">
        <v>5000</v>
      </c>
      <c r="I28" s="68"/>
      <c r="J28"/>
      <c r="K28"/>
      <c r="L28"/>
    </row>
    <row r="29" spans="2:19" ht="15" customHeight="1">
      <c r="F29" s="157" t="s">
        <v>34</v>
      </c>
      <c r="G29" s="158"/>
      <c r="H29" s="69">
        <v>2510</v>
      </c>
      <c r="I29" s="70">
        <f>ROUND(H29/$H$28*100,1)</f>
        <v>50.2</v>
      </c>
      <c r="J29"/>
      <c r="K29"/>
      <c r="L29"/>
    </row>
    <row r="30" spans="2:19" ht="15" customHeight="1">
      <c r="F30" s="157" t="s">
        <v>35</v>
      </c>
      <c r="G30" s="158"/>
      <c r="H30" s="69">
        <v>2510</v>
      </c>
      <c r="I30" s="70">
        <f>ROUND(H30/$H$28*100,1)</f>
        <v>50.2</v>
      </c>
      <c r="J30"/>
      <c r="K30"/>
      <c r="L30"/>
    </row>
    <row r="31" spans="2:19" ht="15" customHeight="1">
      <c r="E31"/>
      <c r="F31"/>
      <c r="H31"/>
      <c r="I31" s="71"/>
      <c r="J31"/>
      <c r="K31"/>
      <c r="L31"/>
    </row>
    <row r="32" spans="2:19" ht="15" customHeight="1">
      <c r="E32" s="63"/>
      <c r="I32" s="21"/>
    </row>
    <row r="33" spans="1:19" ht="15" customHeight="1">
      <c r="B33" s="14"/>
      <c r="C33" s="22"/>
      <c r="E33" s="64"/>
      <c r="P33" s="24"/>
      <c r="Q33" s="24"/>
      <c r="R33" s="24"/>
      <c r="S33" s="24"/>
    </row>
    <row r="34" spans="1:19" ht="15" customHeight="1">
      <c r="A34" s="13"/>
      <c r="B34" s="22"/>
      <c r="D34" s="23"/>
      <c r="P34" s="24"/>
      <c r="Q34" s="24"/>
      <c r="R34" s="24"/>
      <c r="S34" s="24"/>
    </row>
    <row r="35" spans="1:19" ht="15" customHeight="1">
      <c r="A35" s="13"/>
    </row>
    <row r="36" spans="1:19" ht="15" customHeight="1">
      <c r="A36" s="25"/>
      <c r="C36" s="23"/>
      <c r="E36" s="23"/>
      <c r="P36" s="24"/>
      <c r="Q36" s="24"/>
      <c r="R36" s="24"/>
      <c r="S36" s="24"/>
    </row>
    <row r="37" spans="1:19" ht="15" customHeight="1">
      <c r="A37" s="25"/>
      <c r="C37" s="23"/>
      <c r="E37" s="23"/>
    </row>
    <row r="38" spans="1:19" ht="15" customHeight="1">
      <c r="A38" s="25"/>
      <c r="C38" s="23"/>
      <c r="E38" s="23"/>
    </row>
    <row r="39" spans="1:19" ht="15" customHeight="1"/>
    <row r="40" spans="1:19" ht="15" customHeight="1"/>
    <row r="41" spans="1:19" ht="15" customHeight="1"/>
    <row r="42" spans="1:19" ht="15" customHeight="1"/>
    <row r="43" spans="1:19" ht="15" customHeight="1"/>
    <row r="44" spans="1:19" ht="15" customHeight="1"/>
    <row r="45" spans="1:19" ht="15" customHeight="1">
      <c r="A45" s="26"/>
      <c r="C45" s="23"/>
      <c r="E45" s="23"/>
    </row>
    <row r="46" spans="1:19" ht="15" customHeight="1">
      <c r="A46" s="26"/>
    </row>
    <row r="47" spans="1:19" ht="15" customHeight="1">
      <c r="A47" s="26"/>
    </row>
    <row r="48" spans="1:19" ht="15" customHeight="1">
      <c r="A48" s="26"/>
      <c r="B48" s="27"/>
      <c r="C48" s="23"/>
    </row>
    <row r="49" spans="1:3" ht="15" customHeight="1">
      <c r="A49" s="28"/>
      <c r="B49" s="23"/>
      <c r="C49" s="23"/>
    </row>
    <row r="50" spans="1:3" ht="15" customHeight="1"/>
    <row r="51" spans="1:3" ht="15" customHeight="1"/>
    <row r="52" spans="1:3" ht="15" customHeight="1"/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</sheetData>
  <mergeCells count="3">
    <mergeCell ref="F28:G28"/>
    <mergeCell ref="F29:G29"/>
    <mergeCell ref="F30:G30"/>
  </mergeCells>
  <phoneticPr fontId="11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topLeftCell="A8" zoomScale="85" zoomScaleNormal="85" zoomScaleSheetLayoutView="100" workbookViewId="0">
      <selection activeCell="M8" sqref="M1:O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1" width="4.625" style="2" customWidth="1"/>
    <col min="62" max="16384" width="9" style="2"/>
  </cols>
  <sheetData>
    <row r="1" spans="1:15" ht="22.5" customHeight="1" thickBot="1">
      <c r="A1" s="6" t="s">
        <v>93</v>
      </c>
      <c r="B1" s="5"/>
      <c r="C1" s="32"/>
      <c r="D1" s="2"/>
      <c r="E1" s="5"/>
      <c r="F1" s="2"/>
    </row>
    <row r="2" spans="1:15" ht="11.25" customHeight="1">
      <c r="D2" s="79"/>
      <c r="F2" s="79"/>
    </row>
    <row r="3" spans="1:15" ht="11.25" customHeight="1">
      <c r="A3" s="85"/>
      <c r="B3" s="2"/>
      <c r="C3" s="84"/>
      <c r="D3" s="2"/>
      <c r="E3" s="2"/>
      <c r="F3" s="2"/>
    </row>
    <row r="4" spans="1:15" ht="11.25">
      <c r="A4" s="100" t="s">
        <v>94</v>
      </c>
      <c r="B4" s="83"/>
      <c r="C4" s="84"/>
      <c r="D4" s="2"/>
      <c r="E4" s="78"/>
      <c r="F4" s="2"/>
    </row>
    <row r="5" spans="1:15" ht="11.25">
      <c r="A5" s="100" t="s">
        <v>95</v>
      </c>
      <c r="B5" s="83"/>
      <c r="C5" s="84"/>
      <c r="D5" s="2"/>
      <c r="E5" s="78"/>
      <c r="F5" s="2"/>
    </row>
    <row r="6" spans="1:15" ht="11.25">
      <c r="A6" s="2"/>
      <c r="B6" s="83"/>
      <c r="C6" s="84"/>
      <c r="D6" s="81"/>
      <c r="E6" s="80"/>
      <c r="F6" s="81"/>
    </row>
    <row r="7" spans="1:15" ht="24" customHeight="1">
      <c r="A7" s="2"/>
      <c r="B7" s="61"/>
      <c r="D7" s="117"/>
      <c r="E7" s="118"/>
      <c r="F7" s="118"/>
    </row>
    <row r="8" spans="1:15" s="4" customFormat="1" ht="180" customHeight="1">
      <c r="A8" s="74" t="s">
        <v>10</v>
      </c>
      <c r="B8" s="3"/>
      <c r="C8" s="62" t="s">
        <v>9</v>
      </c>
      <c r="D8" s="105" t="s">
        <v>96</v>
      </c>
      <c r="E8" s="105" t="s">
        <v>97</v>
      </c>
      <c r="F8" s="105" t="s">
        <v>60</v>
      </c>
    </row>
    <row r="9" spans="1:15" s="37" customFormat="1" ht="12" customHeight="1">
      <c r="A9" s="34"/>
      <c r="B9" s="35" t="s">
        <v>6</v>
      </c>
      <c r="C9" s="103">
        <v>2510</v>
      </c>
      <c r="D9" s="57">
        <v>1832</v>
      </c>
      <c r="E9" s="57">
        <v>593</v>
      </c>
      <c r="F9" s="86">
        <v>85</v>
      </c>
    </row>
    <row r="10" spans="1:15" s="39" customFormat="1" ht="12" customHeight="1">
      <c r="A10" s="38"/>
      <c r="B10" s="82"/>
      <c r="C10" s="75">
        <v>100</v>
      </c>
      <c r="D10" s="58">
        <f>D9/$C$9*100</f>
        <v>72.988047808764946</v>
      </c>
      <c r="E10" s="58">
        <f>E9/$C$9*100</f>
        <v>23.625498007968126</v>
      </c>
      <c r="F10" s="115">
        <f t="shared" ref="F10" si="0">F9/$C$9*100</f>
        <v>3.3864541832669319</v>
      </c>
      <c r="N10" s="37"/>
      <c r="O10" s="37"/>
    </row>
    <row r="11" spans="1:15" s="37" customFormat="1" ht="12" customHeight="1">
      <c r="A11" s="162" t="s">
        <v>17</v>
      </c>
      <c r="B11" s="87" t="s">
        <v>7</v>
      </c>
      <c r="C11" s="103">
        <v>1002</v>
      </c>
      <c r="D11" s="86">
        <v>702</v>
      </c>
      <c r="E11" s="86">
        <v>264</v>
      </c>
      <c r="F11" s="36">
        <v>36</v>
      </c>
    </row>
    <row r="12" spans="1:15" s="39" customFormat="1" ht="12" customHeight="1">
      <c r="A12" s="163"/>
      <c r="B12" s="88"/>
      <c r="C12" s="76">
        <v>100</v>
      </c>
      <c r="D12" s="119">
        <f>D11/$C$11*100</f>
        <v>70.05988023952095</v>
      </c>
      <c r="E12" s="119">
        <f>E11/$C$11*100</f>
        <v>26.34730538922156</v>
      </c>
      <c r="F12" s="120">
        <f t="shared" ref="F12" si="1">F11/$C$11*100</f>
        <v>3.5928143712574849</v>
      </c>
      <c r="N12" s="37"/>
      <c r="O12" s="37"/>
    </row>
    <row r="13" spans="1:15" s="37" customFormat="1" ht="12" customHeight="1">
      <c r="A13" s="163"/>
      <c r="B13" s="89" t="s">
        <v>8</v>
      </c>
      <c r="C13" s="104">
        <v>1491</v>
      </c>
      <c r="D13" s="99">
        <v>1127</v>
      </c>
      <c r="E13" s="99">
        <v>322</v>
      </c>
      <c r="F13" s="40">
        <v>42</v>
      </c>
    </row>
    <row r="14" spans="1:15" s="39" customFormat="1" ht="12" customHeight="1">
      <c r="A14" s="163"/>
      <c r="B14" s="90"/>
      <c r="C14" s="77">
        <v>100</v>
      </c>
      <c r="D14" s="121">
        <f>D13/$C$13*100</f>
        <v>75.586854460093903</v>
      </c>
      <c r="E14" s="121">
        <f>E13/$C$13*100</f>
        <v>21.5962441314554</v>
      </c>
      <c r="F14" s="98">
        <f t="shared" ref="F14" si="2">F13/$C$13*100</f>
        <v>2.8169014084507045</v>
      </c>
      <c r="N14" s="37"/>
      <c r="O14" s="37"/>
    </row>
    <row r="15" spans="1:15" s="37" customFormat="1" ht="12" customHeight="1">
      <c r="A15" s="163"/>
      <c r="B15" s="89" t="s">
        <v>12</v>
      </c>
      <c r="C15" s="76">
        <v>17</v>
      </c>
      <c r="D15" s="97">
        <v>3</v>
      </c>
      <c r="E15" s="97">
        <v>7</v>
      </c>
      <c r="F15" s="41">
        <v>7</v>
      </c>
    </row>
    <row r="16" spans="1:15" s="39" customFormat="1" ht="12" customHeight="1">
      <c r="A16" s="164"/>
      <c r="B16" s="91"/>
      <c r="C16" s="75">
        <v>100</v>
      </c>
      <c r="D16" s="58">
        <f>D15/$C$15*100</f>
        <v>17.647058823529413</v>
      </c>
      <c r="E16" s="58">
        <f>E15/$C$15*100</f>
        <v>41.17647058823529</v>
      </c>
      <c r="F16" s="115">
        <f t="shared" ref="F16" si="3">F15/$C$15*100</f>
        <v>41.17647058823529</v>
      </c>
      <c r="N16" s="37"/>
      <c r="O16" s="37"/>
    </row>
    <row r="17" spans="1:15" s="66" customFormat="1" ht="12" customHeight="1">
      <c r="A17" s="163" t="s">
        <v>18</v>
      </c>
      <c r="B17" s="89" t="s">
        <v>56</v>
      </c>
      <c r="C17" s="104">
        <v>199</v>
      </c>
      <c r="D17" s="97">
        <v>184</v>
      </c>
      <c r="E17" s="97">
        <v>14</v>
      </c>
      <c r="F17" s="41">
        <v>1</v>
      </c>
      <c r="L17" s="37"/>
      <c r="N17" s="37"/>
      <c r="O17" s="37"/>
    </row>
    <row r="18" spans="1:15" s="39" customFormat="1" ht="12" customHeight="1">
      <c r="A18" s="163"/>
      <c r="B18" s="88"/>
      <c r="C18" s="77">
        <v>100</v>
      </c>
      <c r="D18" s="98">
        <f>D17/$C$17*100</f>
        <v>92.462311557788951</v>
      </c>
      <c r="E18" s="98">
        <f>E17/$C$17*100</f>
        <v>7.0351758793969852</v>
      </c>
      <c r="F18" s="98">
        <f t="shared" ref="F18" si="4">F17/$C$17*100</f>
        <v>0.50251256281407031</v>
      </c>
      <c r="N18" s="37"/>
      <c r="O18" s="37"/>
    </row>
    <row r="19" spans="1:15" s="66" customFormat="1" ht="12" customHeight="1">
      <c r="A19" s="163"/>
      <c r="B19" s="89" t="s">
        <v>13</v>
      </c>
      <c r="C19" s="104">
        <v>276</v>
      </c>
      <c r="D19" s="97">
        <v>257</v>
      </c>
      <c r="E19" s="97">
        <v>18</v>
      </c>
      <c r="F19" s="41">
        <v>1</v>
      </c>
      <c r="L19" s="37"/>
      <c r="N19" s="37"/>
      <c r="O19" s="37"/>
    </row>
    <row r="20" spans="1:15" s="39" customFormat="1" ht="12" customHeight="1">
      <c r="A20" s="163"/>
      <c r="B20" s="88"/>
      <c r="C20" s="77">
        <v>100</v>
      </c>
      <c r="D20" s="98">
        <f>D19/$C$19*100</f>
        <v>93.115942028985515</v>
      </c>
      <c r="E20" s="98">
        <f>E19/$C$19*100</f>
        <v>6.5217391304347823</v>
      </c>
      <c r="F20" s="98">
        <f t="shared" ref="F20" si="5">F19/$C$19*100</f>
        <v>0.36231884057971014</v>
      </c>
      <c r="N20" s="37"/>
      <c r="O20" s="37"/>
    </row>
    <row r="21" spans="1:15" s="66" customFormat="1" ht="12" customHeight="1">
      <c r="A21" s="163"/>
      <c r="B21" s="92" t="s">
        <v>14</v>
      </c>
      <c r="C21" s="76">
        <v>413</v>
      </c>
      <c r="D21" s="99">
        <v>363</v>
      </c>
      <c r="E21" s="99">
        <v>42</v>
      </c>
      <c r="F21" s="40">
        <v>8</v>
      </c>
      <c r="L21" s="37"/>
      <c r="N21" s="37"/>
      <c r="O21" s="37"/>
    </row>
    <row r="22" spans="1:15" s="39" customFormat="1" ht="12" customHeight="1">
      <c r="A22" s="163"/>
      <c r="B22" s="88"/>
      <c r="C22" s="76">
        <v>100</v>
      </c>
      <c r="D22" s="98">
        <f>D21/$C$21*100</f>
        <v>87.893462469733649</v>
      </c>
      <c r="E22" s="98">
        <f>E21/$C$21*100</f>
        <v>10.16949152542373</v>
      </c>
      <c r="F22" s="98">
        <f t="shared" ref="F22" si="6">F21/$C$21*100</f>
        <v>1.937046004842615</v>
      </c>
      <c r="N22" s="37"/>
      <c r="O22" s="37"/>
    </row>
    <row r="23" spans="1:15" s="66" customFormat="1" ht="12" customHeight="1">
      <c r="A23" s="163"/>
      <c r="B23" s="89" t="s">
        <v>15</v>
      </c>
      <c r="C23" s="104">
        <v>405</v>
      </c>
      <c r="D23" s="97">
        <v>331</v>
      </c>
      <c r="E23" s="97">
        <v>67</v>
      </c>
      <c r="F23" s="41">
        <v>7</v>
      </c>
      <c r="L23" s="37"/>
      <c r="N23" s="37"/>
      <c r="O23" s="37"/>
    </row>
    <row r="24" spans="1:15" s="39" customFormat="1" ht="12" customHeight="1">
      <c r="A24" s="163"/>
      <c r="B24" s="88"/>
      <c r="C24" s="77">
        <v>100</v>
      </c>
      <c r="D24" s="98">
        <f>D23/$C$23*100</f>
        <v>81.728395061728392</v>
      </c>
      <c r="E24" s="98">
        <f>E23/$C$23*100</f>
        <v>16.543209876543212</v>
      </c>
      <c r="F24" s="98">
        <f t="shared" ref="F24" si="7">F23/$C$23*100</f>
        <v>1.728395061728395</v>
      </c>
      <c r="N24" s="37"/>
      <c r="O24" s="37"/>
    </row>
    <row r="25" spans="1:15" s="66" customFormat="1" ht="12" customHeight="1">
      <c r="A25" s="163"/>
      <c r="B25" s="89" t="s">
        <v>16</v>
      </c>
      <c r="C25" s="76">
        <v>525</v>
      </c>
      <c r="D25" s="99">
        <v>345</v>
      </c>
      <c r="E25" s="99">
        <v>164</v>
      </c>
      <c r="F25" s="40">
        <v>16</v>
      </c>
      <c r="L25" s="37"/>
      <c r="N25" s="37"/>
      <c r="O25" s="37"/>
    </row>
    <row r="26" spans="1:15" s="39" customFormat="1" ht="12" customHeight="1">
      <c r="A26" s="163"/>
      <c r="B26" s="88"/>
      <c r="C26" s="76">
        <v>100</v>
      </c>
      <c r="D26" s="98">
        <f>D25/$C$25*100</f>
        <v>65.714285714285708</v>
      </c>
      <c r="E26" s="98">
        <f>E25/$C$25*100</f>
        <v>31.238095238095237</v>
      </c>
      <c r="F26" s="98">
        <f t="shared" ref="F26" si="8">F25/$C$25*100</f>
        <v>3.0476190476190474</v>
      </c>
      <c r="N26" s="37"/>
      <c r="O26" s="37"/>
    </row>
    <row r="27" spans="1:15" s="37" customFormat="1" ht="12" customHeight="1">
      <c r="A27" s="163"/>
      <c r="B27" s="92" t="s">
        <v>57</v>
      </c>
      <c r="C27" s="104">
        <v>683</v>
      </c>
      <c r="D27" s="99">
        <v>351</v>
      </c>
      <c r="E27" s="99">
        <v>285</v>
      </c>
      <c r="F27" s="40">
        <v>47</v>
      </c>
    </row>
    <row r="28" spans="1:15" s="39" customFormat="1" ht="12" customHeight="1">
      <c r="A28" s="163"/>
      <c r="B28" s="88"/>
      <c r="C28" s="77">
        <v>100</v>
      </c>
      <c r="D28" s="98">
        <f>D27/$C$27*100</f>
        <v>51.390922401171302</v>
      </c>
      <c r="E28" s="98">
        <f>E27/$C$27*100</f>
        <v>41.727672035139094</v>
      </c>
      <c r="F28" s="98">
        <f t="shared" ref="F28" si="9">F27/$C$27*100</f>
        <v>6.8814055636896052</v>
      </c>
      <c r="N28" s="37"/>
      <c r="O28" s="37"/>
    </row>
    <row r="29" spans="1:15" s="66" customFormat="1" ht="12" customHeight="1">
      <c r="A29" s="163"/>
      <c r="B29" s="89" t="s">
        <v>11</v>
      </c>
      <c r="C29" s="76">
        <v>9</v>
      </c>
      <c r="D29" s="97">
        <v>1</v>
      </c>
      <c r="E29" s="97">
        <v>3</v>
      </c>
      <c r="F29" s="41">
        <v>5</v>
      </c>
      <c r="L29" s="37"/>
      <c r="N29" s="37"/>
      <c r="O29" s="37"/>
    </row>
    <row r="30" spans="1:15" s="39" customFormat="1" ht="12" customHeight="1">
      <c r="A30" s="164"/>
      <c r="B30" s="91"/>
      <c r="C30" s="75">
        <v>100</v>
      </c>
      <c r="D30" s="98">
        <f>D29/$C$29*100</f>
        <v>11.111111111111111</v>
      </c>
      <c r="E30" s="98">
        <f>E29/$C$29*100</f>
        <v>33.333333333333329</v>
      </c>
      <c r="F30" s="98">
        <f t="shared" ref="F30" si="10">F29/$C$29*100</f>
        <v>55.555555555555557</v>
      </c>
      <c r="N30" s="37"/>
      <c r="O30" s="37"/>
    </row>
    <row r="31" spans="1:15" s="66" customFormat="1" ht="12" customHeight="1">
      <c r="A31" s="162" t="s">
        <v>19</v>
      </c>
      <c r="B31" s="87" t="s">
        <v>20</v>
      </c>
      <c r="C31" s="103">
        <v>274</v>
      </c>
      <c r="D31" s="86">
        <v>217</v>
      </c>
      <c r="E31" s="86">
        <v>53</v>
      </c>
      <c r="F31" s="36">
        <v>4</v>
      </c>
      <c r="L31" s="37"/>
      <c r="N31" s="37"/>
      <c r="O31" s="37"/>
    </row>
    <row r="32" spans="1:15" s="39" customFormat="1" ht="12" customHeight="1">
      <c r="A32" s="163"/>
      <c r="B32" s="88"/>
      <c r="C32" s="76">
        <v>100</v>
      </c>
      <c r="D32" s="98">
        <f>D31/$C$31*100</f>
        <v>79.197080291970806</v>
      </c>
      <c r="E32" s="98">
        <f>E31/$C$31*100</f>
        <v>19.34306569343066</v>
      </c>
      <c r="F32" s="98">
        <f t="shared" ref="F32" si="11">F31/$C$31*100</f>
        <v>1.4598540145985401</v>
      </c>
      <c r="N32" s="37"/>
      <c r="O32" s="37"/>
    </row>
    <row r="33" spans="1:15" s="66" customFormat="1" ht="12" customHeight="1">
      <c r="A33" s="163"/>
      <c r="B33" s="92" t="s">
        <v>21</v>
      </c>
      <c r="C33" s="104">
        <v>346</v>
      </c>
      <c r="D33" s="99">
        <v>234</v>
      </c>
      <c r="E33" s="99">
        <v>97</v>
      </c>
      <c r="F33" s="40">
        <v>15</v>
      </c>
      <c r="L33" s="37"/>
      <c r="N33" s="37"/>
      <c r="O33" s="37"/>
    </row>
    <row r="34" spans="1:15" s="39" customFormat="1" ht="12" customHeight="1">
      <c r="A34" s="163"/>
      <c r="B34" s="88"/>
      <c r="C34" s="77">
        <v>100</v>
      </c>
      <c r="D34" s="98">
        <f>D33/$C$33*100</f>
        <v>67.630057803468219</v>
      </c>
      <c r="E34" s="98">
        <f>E33/$C$33*100</f>
        <v>28.034682080924856</v>
      </c>
      <c r="F34" s="98">
        <f t="shared" ref="F34" si="12">F33/$C$33*100</f>
        <v>4.3352601156069364</v>
      </c>
      <c r="N34" s="37"/>
      <c r="O34" s="37"/>
    </row>
    <row r="35" spans="1:15" s="66" customFormat="1" ht="12" customHeight="1">
      <c r="A35" s="163"/>
      <c r="B35" s="89" t="s">
        <v>22</v>
      </c>
      <c r="C35" s="76">
        <v>314</v>
      </c>
      <c r="D35" s="97">
        <v>228</v>
      </c>
      <c r="E35" s="97">
        <v>75</v>
      </c>
      <c r="F35" s="41">
        <v>11</v>
      </c>
      <c r="L35" s="37"/>
      <c r="N35" s="37"/>
      <c r="O35" s="37"/>
    </row>
    <row r="36" spans="1:15" s="39" customFormat="1" ht="12" customHeight="1">
      <c r="A36" s="163"/>
      <c r="B36" s="88"/>
      <c r="C36" s="76">
        <v>100</v>
      </c>
      <c r="D36" s="98">
        <f>D35/$C$35*100</f>
        <v>72.611464968152859</v>
      </c>
      <c r="E36" s="98">
        <f>E35/$C$35*100</f>
        <v>23.885350318471339</v>
      </c>
      <c r="F36" s="98">
        <f t="shared" ref="F36" si="13">F35/$C$35*100</f>
        <v>3.5031847133757963</v>
      </c>
      <c r="N36" s="37"/>
      <c r="O36" s="37"/>
    </row>
    <row r="37" spans="1:15" s="66" customFormat="1" ht="12" customHeight="1">
      <c r="A37" s="163"/>
      <c r="B37" s="89" t="s">
        <v>23</v>
      </c>
      <c r="C37" s="104">
        <v>276</v>
      </c>
      <c r="D37" s="99">
        <v>212</v>
      </c>
      <c r="E37" s="99">
        <v>60</v>
      </c>
      <c r="F37" s="40">
        <v>4</v>
      </c>
      <c r="L37" s="37"/>
      <c r="N37" s="37"/>
      <c r="O37" s="37"/>
    </row>
    <row r="38" spans="1:15" s="39" customFormat="1" ht="12" customHeight="1">
      <c r="A38" s="163"/>
      <c r="B38" s="88"/>
      <c r="C38" s="77">
        <v>100</v>
      </c>
      <c r="D38" s="98">
        <f>D37/$C$37*100</f>
        <v>76.811594202898547</v>
      </c>
      <c r="E38" s="98">
        <f>E37/$C$37*100</f>
        <v>21.739130434782609</v>
      </c>
      <c r="F38" s="98">
        <f t="shared" ref="F38" si="14">F37/$C$37*100</f>
        <v>1.4492753623188406</v>
      </c>
      <c r="N38" s="37"/>
      <c r="O38" s="37"/>
    </row>
    <row r="39" spans="1:15" s="66" customFormat="1" ht="12" customHeight="1">
      <c r="A39" s="163"/>
      <c r="B39" s="89" t="s">
        <v>24</v>
      </c>
      <c r="C39" s="76">
        <v>178</v>
      </c>
      <c r="D39" s="97">
        <v>128</v>
      </c>
      <c r="E39" s="97">
        <v>47</v>
      </c>
      <c r="F39" s="41">
        <v>3</v>
      </c>
      <c r="L39" s="37"/>
      <c r="N39" s="37"/>
      <c r="O39" s="37"/>
    </row>
    <row r="40" spans="1:15" s="39" customFormat="1" ht="12" customHeight="1">
      <c r="A40" s="163"/>
      <c r="B40" s="88"/>
      <c r="C40" s="76">
        <v>100</v>
      </c>
      <c r="D40" s="98">
        <f>D39/$C$39*100</f>
        <v>71.910112359550567</v>
      </c>
      <c r="E40" s="98">
        <f>E39/$C$39*100</f>
        <v>26.40449438202247</v>
      </c>
      <c r="F40" s="98">
        <f t="shared" ref="F40" si="15">F39/$C$39*100</f>
        <v>1.6853932584269662</v>
      </c>
      <c r="N40" s="37"/>
      <c r="O40" s="37"/>
    </row>
    <row r="41" spans="1:15" s="37" customFormat="1" ht="12" customHeight="1">
      <c r="A41" s="163"/>
      <c r="B41" s="92" t="s">
        <v>25</v>
      </c>
      <c r="C41" s="104">
        <v>271</v>
      </c>
      <c r="D41" s="99">
        <v>213</v>
      </c>
      <c r="E41" s="99">
        <v>53</v>
      </c>
      <c r="F41" s="40">
        <v>5</v>
      </c>
    </row>
    <row r="42" spans="1:15" s="39" customFormat="1" ht="12" customHeight="1">
      <c r="A42" s="163"/>
      <c r="B42" s="88"/>
      <c r="C42" s="77">
        <v>100</v>
      </c>
      <c r="D42" s="98">
        <f>D41/$C$41*100</f>
        <v>78.597785977859786</v>
      </c>
      <c r="E42" s="98">
        <f>E41/$C$41*100</f>
        <v>19.557195571955717</v>
      </c>
      <c r="F42" s="98">
        <f t="shared" ref="F42" si="16">F41/$C$41*100</f>
        <v>1.8450184501845017</v>
      </c>
      <c r="N42" s="37"/>
      <c r="O42" s="37"/>
    </row>
    <row r="43" spans="1:15" s="37" customFormat="1" ht="12" customHeight="1">
      <c r="A43" s="163"/>
      <c r="B43" s="89" t="s">
        <v>26</v>
      </c>
      <c r="C43" s="76">
        <v>151</v>
      </c>
      <c r="D43" s="97">
        <v>101</v>
      </c>
      <c r="E43" s="97">
        <v>38</v>
      </c>
      <c r="F43" s="41">
        <v>12</v>
      </c>
    </row>
    <row r="44" spans="1:15" s="39" customFormat="1" ht="12" customHeight="1">
      <c r="A44" s="163"/>
      <c r="B44" s="88"/>
      <c r="C44" s="76">
        <v>100</v>
      </c>
      <c r="D44" s="98">
        <f>D43/$C$43*100</f>
        <v>66.88741721854305</v>
      </c>
      <c r="E44" s="98">
        <f>E43/$C$43*100</f>
        <v>25.165562913907287</v>
      </c>
      <c r="F44" s="98">
        <f t="shared" ref="F44" si="17">F43/$C$43*100</f>
        <v>7.9470198675496695</v>
      </c>
      <c r="N44" s="37"/>
      <c r="O44" s="37"/>
    </row>
    <row r="45" spans="1:15" s="37" customFormat="1" ht="12" customHeight="1">
      <c r="A45" s="163"/>
      <c r="B45" s="92" t="s">
        <v>27</v>
      </c>
      <c r="C45" s="104">
        <v>184</v>
      </c>
      <c r="D45" s="99">
        <v>121</v>
      </c>
      <c r="E45" s="99">
        <v>57</v>
      </c>
      <c r="F45" s="40">
        <v>6</v>
      </c>
    </row>
    <row r="46" spans="1:15" s="39" customFormat="1" ht="12" customHeight="1">
      <c r="A46" s="163"/>
      <c r="B46" s="88"/>
      <c r="C46" s="77">
        <v>100</v>
      </c>
      <c r="D46" s="98">
        <f>D45/$C$45*100</f>
        <v>65.760869565217391</v>
      </c>
      <c r="E46" s="98">
        <f>E45/$C$45*100</f>
        <v>30.978260869565215</v>
      </c>
      <c r="F46" s="98">
        <f t="shared" ref="F46" si="18">F45/$C$45*100</f>
        <v>3.2608695652173911</v>
      </c>
      <c r="N46" s="37"/>
      <c r="O46" s="37"/>
    </row>
    <row r="47" spans="1:15" s="66" customFormat="1" ht="12" customHeight="1">
      <c r="A47" s="163"/>
      <c r="B47" s="89" t="s">
        <v>28</v>
      </c>
      <c r="C47" s="76">
        <v>292</v>
      </c>
      <c r="D47" s="97">
        <v>217</v>
      </c>
      <c r="E47" s="97">
        <v>60</v>
      </c>
      <c r="F47" s="41">
        <v>15</v>
      </c>
      <c r="L47" s="37"/>
      <c r="N47" s="37"/>
      <c r="O47" s="37"/>
    </row>
    <row r="48" spans="1:15" s="39" customFormat="1" ht="12" customHeight="1">
      <c r="A48" s="163"/>
      <c r="B48" s="88"/>
      <c r="C48" s="76">
        <v>100</v>
      </c>
      <c r="D48" s="98">
        <f>D47/$C$47*100</f>
        <v>74.315068493150676</v>
      </c>
      <c r="E48" s="98">
        <f>E47/$C$47*100</f>
        <v>20.547945205479451</v>
      </c>
      <c r="F48" s="98">
        <f t="shared" ref="F48" si="19">F47/$C$47*100</f>
        <v>5.1369863013698627</v>
      </c>
      <c r="N48" s="37"/>
      <c r="O48" s="37"/>
    </row>
    <row r="49" spans="1:15" s="66" customFormat="1" ht="12" customHeight="1">
      <c r="A49" s="163"/>
      <c r="B49" s="89" t="s">
        <v>29</v>
      </c>
      <c r="C49" s="104">
        <v>207</v>
      </c>
      <c r="D49" s="99">
        <v>156</v>
      </c>
      <c r="E49" s="99">
        <v>46</v>
      </c>
      <c r="F49" s="40">
        <v>5</v>
      </c>
      <c r="L49" s="37"/>
      <c r="N49" s="37"/>
      <c r="O49" s="37"/>
    </row>
    <row r="50" spans="1:15" s="39" customFormat="1" ht="12" customHeight="1">
      <c r="A50" s="163"/>
      <c r="B50" s="88"/>
      <c r="C50" s="77">
        <v>100</v>
      </c>
      <c r="D50" s="98">
        <f>D49/$C$49*100</f>
        <v>75.362318840579718</v>
      </c>
      <c r="E50" s="98">
        <f>E49/$C$49*100</f>
        <v>22.222222222222221</v>
      </c>
      <c r="F50" s="98">
        <f t="shared" ref="F50" si="20">F49/$C$49*100</f>
        <v>2.4154589371980677</v>
      </c>
      <c r="N50" s="37"/>
      <c r="O50" s="37"/>
    </row>
    <row r="51" spans="1:15" s="66" customFormat="1" ht="12" customHeight="1">
      <c r="A51" s="163"/>
      <c r="B51" s="89" t="s">
        <v>11</v>
      </c>
      <c r="C51" s="76">
        <v>17</v>
      </c>
      <c r="D51" s="97">
        <v>5</v>
      </c>
      <c r="E51" s="97">
        <v>7</v>
      </c>
      <c r="F51" s="41">
        <v>5</v>
      </c>
      <c r="L51" s="37"/>
      <c r="N51" s="37"/>
      <c r="O51" s="37"/>
    </row>
    <row r="52" spans="1:15" s="39" customFormat="1" ht="12" customHeight="1">
      <c r="A52" s="164"/>
      <c r="B52" s="91"/>
      <c r="C52" s="75">
        <v>100</v>
      </c>
      <c r="D52" s="115">
        <f>D51/$C$51*100</f>
        <v>29.411764705882355</v>
      </c>
      <c r="E52" s="115">
        <f>E51/$C$51*100</f>
        <v>41.17647058823529</v>
      </c>
      <c r="F52" s="115">
        <f t="shared" ref="F52" si="21">F51/$C$51*100</f>
        <v>29.411764705882355</v>
      </c>
      <c r="N52" s="37"/>
      <c r="O52" s="37"/>
    </row>
    <row r="53" spans="1:15" s="39" customFormat="1" ht="12" customHeight="1">
      <c r="A53" s="162" t="s">
        <v>40</v>
      </c>
      <c r="B53" s="138" t="s">
        <v>54</v>
      </c>
      <c r="C53" s="103">
        <v>683</v>
      </c>
      <c r="D53" s="86">
        <v>571</v>
      </c>
      <c r="E53" s="86">
        <v>98</v>
      </c>
      <c r="F53" s="36">
        <v>14</v>
      </c>
      <c r="L53" s="37"/>
      <c r="N53" s="37"/>
      <c r="O53" s="37"/>
    </row>
    <row r="54" spans="1:15" s="39" customFormat="1" ht="12" customHeight="1">
      <c r="A54" s="163"/>
      <c r="B54" s="93"/>
      <c r="C54" s="77">
        <v>100</v>
      </c>
      <c r="D54" s="98">
        <f>D53/$C$53*100</f>
        <v>83.601756954612</v>
      </c>
      <c r="E54" s="98">
        <f>E53/$C$53*100</f>
        <v>14.348462664714495</v>
      </c>
      <c r="F54" s="98">
        <f t="shared" ref="F54" si="22">F53/$C$53*100</f>
        <v>2.0497803806734991</v>
      </c>
      <c r="N54" s="37"/>
      <c r="O54" s="37"/>
    </row>
    <row r="55" spans="1:15" s="39" customFormat="1" ht="12" customHeight="1">
      <c r="A55" s="163"/>
      <c r="B55" s="94" t="s">
        <v>41</v>
      </c>
      <c r="C55" s="76">
        <v>103</v>
      </c>
      <c r="D55" s="97">
        <v>87</v>
      </c>
      <c r="E55" s="97">
        <v>14</v>
      </c>
      <c r="F55" s="41">
        <v>2</v>
      </c>
      <c r="L55" s="37"/>
      <c r="N55" s="37"/>
      <c r="O55" s="37"/>
    </row>
    <row r="56" spans="1:15" s="39" customFormat="1" ht="12" customHeight="1">
      <c r="A56" s="163"/>
      <c r="B56" s="93"/>
      <c r="C56" s="76">
        <v>100</v>
      </c>
      <c r="D56" s="98">
        <f>D55/$C$55*100</f>
        <v>84.466019417475721</v>
      </c>
      <c r="E56" s="98">
        <f>E55/$C$55*100</f>
        <v>13.592233009708737</v>
      </c>
      <c r="F56" s="98">
        <f t="shared" ref="F56" si="23">F55/$C$55*100</f>
        <v>1.9417475728155338</v>
      </c>
      <c r="N56" s="37"/>
      <c r="O56" s="37"/>
    </row>
    <row r="57" spans="1:15" s="39" customFormat="1" ht="12" customHeight="1">
      <c r="A57" s="163"/>
      <c r="B57" s="94" t="s">
        <v>42</v>
      </c>
      <c r="C57" s="104">
        <v>126</v>
      </c>
      <c r="D57" s="99">
        <v>93</v>
      </c>
      <c r="E57" s="99">
        <v>29</v>
      </c>
      <c r="F57" s="40">
        <v>4</v>
      </c>
      <c r="L57" s="37"/>
      <c r="N57" s="37"/>
      <c r="O57" s="37"/>
    </row>
    <row r="58" spans="1:15" s="39" customFormat="1" ht="12" customHeight="1">
      <c r="A58" s="163"/>
      <c r="B58" s="93"/>
      <c r="C58" s="77">
        <v>100</v>
      </c>
      <c r="D58" s="98">
        <f>D57/$C$57*100</f>
        <v>73.80952380952381</v>
      </c>
      <c r="E58" s="98">
        <f>E57/$C$57*100</f>
        <v>23.015873015873016</v>
      </c>
      <c r="F58" s="98">
        <f t="shared" ref="F58" si="24">F57/$C$57*100</f>
        <v>3.1746031746031744</v>
      </c>
      <c r="N58" s="37"/>
      <c r="O58" s="37"/>
    </row>
    <row r="59" spans="1:15" s="39" customFormat="1" ht="12" customHeight="1">
      <c r="A59" s="163"/>
      <c r="B59" s="94" t="s">
        <v>43</v>
      </c>
      <c r="C59" s="76">
        <v>387</v>
      </c>
      <c r="D59" s="97">
        <v>300</v>
      </c>
      <c r="E59" s="97">
        <v>79</v>
      </c>
      <c r="F59" s="41">
        <v>8</v>
      </c>
      <c r="L59" s="37"/>
      <c r="N59" s="37"/>
      <c r="O59" s="37"/>
    </row>
    <row r="60" spans="1:15" s="39" customFormat="1" ht="12" customHeight="1">
      <c r="A60" s="163"/>
      <c r="B60" s="93"/>
      <c r="C60" s="77">
        <v>100</v>
      </c>
      <c r="D60" s="98">
        <f>D59/$C$59*100</f>
        <v>77.51937984496125</v>
      </c>
      <c r="E60" s="98">
        <f>E59/$C$59*100</f>
        <v>20.413436692506458</v>
      </c>
      <c r="F60" s="98">
        <f t="shared" ref="F60" si="25">F59/$C$59*100</f>
        <v>2.0671834625323</v>
      </c>
      <c r="N60" s="37"/>
      <c r="O60" s="37"/>
    </row>
    <row r="61" spans="1:15" s="39" customFormat="1" ht="12" customHeight="1">
      <c r="A61" s="163"/>
      <c r="B61" s="94" t="s">
        <v>44</v>
      </c>
      <c r="C61" s="104">
        <v>513</v>
      </c>
      <c r="D61" s="99">
        <v>380</v>
      </c>
      <c r="E61" s="99">
        <v>121</v>
      </c>
      <c r="F61" s="40">
        <v>12</v>
      </c>
      <c r="L61" s="37"/>
      <c r="N61" s="37"/>
      <c r="O61" s="37"/>
    </row>
    <row r="62" spans="1:15" s="39" customFormat="1" ht="12" customHeight="1">
      <c r="A62" s="163"/>
      <c r="B62" s="93"/>
      <c r="C62" s="77">
        <v>100</v>
      </c>
      <c r="D62" s="98">
        <f>D61/$C$61*100</f>
        <v>74.074074074074076</v>
      </c>
      <c r="E62" s="98">
        <f>E61/$C$61*100</f>
        <v>23.586744639376217</v>
      </c>
      <c r="F62" s="98">
        <f t="shared" ref="F62" si="26">F61/$C$61*100</f>
        <v>2.3391812865497075</v>
      </c>
      <c r="N62" s="37"/>
      <c r="O62" s="37"/>
    </row>
    <row r="63" spans="1:15" s="39" customFormat="1" ht="12" customHeight="1">
      <c r="A63" s="163"/>
      <c r="B63" s="96" t="s">
        <v>45</v>
      </c>
      <c r="C63" s="76">
        <v>63</v>
      </c>
      <c r="D63" s="97">
        <v>59</v>
      </c>
      <c r="E63" s="97">
        <v>4</v>
      </c>
      <c r="F63" s="41">
        <v>0</v>
      </c>
      <c r="L63" s="37"/>
      <c r="N63" s="37"/>
      <c r="O63" s="37"/>
    </row>
    <row r="64" spans="1:15" s="39" customFormat="1" ht="12" customHeight="1">
      <c r="A64" s="163"/>
      <c r="B64" s="93"/>
      <c r="C64" s="76">
        <v>100</v>
      </c>
      <c r="D64" s="98">
        <f>D63/$C$63*100</f>
        <v>93.650793650793645</v>
      </c>
      <c r="E64" s="98">
        <f>E63/$C$63*100</f>
        <v>6.3492063492063489</v>
      </c>
      <c r="F64" s="98">
        <f t="shared" ref="F64" si="27">F63/$C$63*100</f>
        <v>0</v>
      </c>
      <c r="N64" s="37"/>
      <c r="O64" s="37"/>
    </row>
    <row r="65" spans="1:15" s="39" customFormat="1" ht="12" customHeight="1">
      <c r="A65" s="163"/>
      <c r="B65" s="94" t="s">
        <v>46</v>
      </c>
      <c r="C65" s="104">
        <v>537</v>
      </c>
      <c r="D65" s="99">
        <v>289</v>
      </c>
      <c r="E65" s="99">
        <v>211</v>
      </c>
      <c r="F65" s="40">
        <v>37</v>
      </c>
      <c r="L65" s="37"/>
      <c r="N65" s="37"/>
      <c r="O65" s="37"/>
    </row>
    <row r="66" spans="1:15" s="39" customFormat="1" ht="12" customHeight="1">
      <c r="A66" s="163"/>
      <c r="B66" s="93"/>
      <c r="C66" s="77">
        <v>100</v>
      </c>
      <c r="D66" s="98">
        <f>D65/$C$65*100</f>
        <v>53.817504655493487</v>
      </c>
      <c r="E66" s="98">
        <f t="shared" ref="E66:F66" si="28">E65/$C$65*100</f>
        <v>39.292364990689009</v>
      </c>
      <c r="F66" s="98">
        <f t="shared" si="28"/>
        <v>6.8901303538175043</v>
      </c>
      <c r="N66" s="37"/>
      <c r="O66" s="37"/>
    </row>
    <row r="67" spans="1:15" s="39" customFormat="1" ht="12" customHeight="1">
      <c r="A67" s="163"/>
      <c r="B67" s="94" t="s">
        <v>47</v>
      </c>
      <c r="C67" s="104">
        <v>78</v>
      </c>
      <c r="D67" s="99">
        <v>46</v>
      </c>
      <c r="E67" s="99">
        <v>28</v>
      </c>
      <c r="F67" s="40">
        <v>4</v>
      </c>
      <c r="L67" s="37"/>
      <c r="N67" s="37"/>
      <c r="O67" s="37"/>
    </row>
    <row r="68" spans="1:15" s="39" customFormat="1" ht="12" customHeight="1">
      <c r="A68" s="163"/>
      <c r="B68" s="93"/>
      <c r="C68" s="77">
        <v>100</v>
      </c>
      <c r="D68" s="98">
        <f>D67/$C$67*100</f>
        <v>58.974358974358978</v>
      </c>
      <c r="E68" s="98">
        <f t="shared" ref="E68:F68" si="29">E67/$C$67*100</f>
        <v>35.897435897435898</v>
      </c>
      <c r="F68" s="98">
        <f t="shared" si="29"/>
        <v>5.1282051282051277</v>
      </c>
      <c r="N68" s="37"/>
      <c r="O68" s="37"/>
    </row>
    <row r="69" spans="1:15" s="66" customFormat="1" ht="12" customHeight="1">
      <c r="A69" s="163"/>
      <c r="B69" s="94" t="s">
        <v>48</v>
      </c>
      <c r="C69" s="76">
        <v>20</v>
      </c>
      <c r="D69" s="97">
        <v>7</v>
      </c>
      <c r="E69" s="97">
        <v>9</v>
      </c>
      <c r="F69" s="41">
        <v>4</v>
      </c>
      <c r="L69" s="37"/>
      <c r="N69" s="37"/>
      <c r="O69" s="37"/>
    </row>
    <row r="70" spans="1:15" s="39" customFormat="1" ht="12" customHeight="1">
      <c r="A70" s="164"/>
      <c r="B70" s="95"/>
      <c r="C70" s="75">
        <v>100</v>
      </c>
      <c r="D70" s="115">
        <f>D69/$C$69*100</f>
        <v>35</v>
      </c>
      <c r="E70" s="115">
        <f t="shared" ref="E70:F70" si="30">E69/$C$69*100</f>
        <v>45</v>
      </c>
      <c r="F70" s="115">
        <f t="shared" si="30"/>
        <v>20</v>
      </c>
      <c r="N70" s="37"/>
      <c r="O70" s="37"/>
    </row>
    <row r="71" spans="1:15" s="37" customFormat="1" ht="12" customHeight="1">
      <c r="A71" s="162" t="s">
        <v>61</v>
      </c>
      <c r="B71" s="89" t="s">
        <v>62</v>
      </c>
      <c r="C71" s="103">
        <v>1617</v>
      </c>
      <c r="D71" s="86">
        <v>1216</v>
      </c>
      <c r="E71" s="86">
        <v>362</v>
      </c>
      <c r="F71" s="36">
        <v>39</v>
      </c>
    </row>
    <row r="72" spans="1:15" s="39" customFormat="1" ht="12" customHeight="1">
      <c r="A72" s="163"/>
      <c r="B72" s="88"/>
      <c r="C72" s="76">
        <v>100</v>
      </c>
      <c r="D72" s="98">
        <f>D71/$C$71*100</f>
        <v>75.200989486703776</v>
      </c>
      <c r="E72" s="98">
        <f t="shared" ref="E72:F72" si="31">E71/$C$71*100</f>
        <v>22.387136672850957</v>
      </c>
      <c r="F72" s="98">
        <f t="shared" si="31"/>
        <v>2.4118738404452689</v>
      </c>
      <c r="N72" s="37"/>
      <c r="O72" s="37"/>
    </row>
    <row r="73" spans="1:15" s="37" customFormat="1" ht="12" customHeight="1">
      <c r="A73" s="163"/>
      <c r="B73" s="89" t="s">
        <v>49</v>
      </c>
      <c r="C73" s="104">
        <v>121</v>
      </c>
      <c r="D73" s="97">
        <v>110</v>
      </c>
      <c r="E73" s="97">
        <v>11</v>
      </c>
      <c r="F73" s="41">
        <v>0</v>
      </c>
    </row>
    <row r="74" spans="1:15" s="39" customFormat="1" ht="12" customHeight="1">
      <c r="A74" s="163"/>
      <c r="B74" s="88"/>
      <c r="C74" s="77">
        <v>100</v>
      </c>
      <c r="D74" s="98">
        <f>D73/$C$73*100</f>
        <v>90.909090909090907</v>
      </c>
      <c r="E74" s="98">
        <f t="shared" ref="E74:F74" si="32">E73/$C$73*100</f>
        <v>9.0909090909090917</v>
      </c>
      <c r="F74" s="98">
        <f t="shared" si="32"/>
        <v>0</v>
      </c>
      <c r="N74" s="37"/>
      <c r="O74" s="37"/>
    </row>
    <row r="75" spans="1:15" s="37" customFormat="1" ht="12" customHeight="1">
      <c r="A75" s="163"/>
      <c r="B75" s="89" t="s">
        <v>50</v>
      </c>
      <c r="C75" s="76">
        <v>138</v>
      </c>
      <c r="D75" s="99">
        <v>127</v>
      </c>
      <c r="E75" s="99">
        <v>11</v>
      </c>
      <c r="F75" s="40">
        <v>0</v>
      </c>
    </row>
    <row r="76" spans="1:15" s="39" customFormat="1" ht="12" customHeight="1">
      <c r="A76" s="163"/>
      <c r="B76" s="88"/>
      <c r="C76" s="76">
        <v>100</v>
      </c>
      <c r="D76" s="98">
        <f>D75/$C$75*100</f>
        <v>92.028985507246375</v>
      </c>
      <c r="E76" s="98">
        <f t="shared" ref="E76:F76" si="33">E75/$C$75*100</f>
        <v>7.9710144927536222</v>
      </c>
      <c r="F76" s="98">
        <f t="shared" si="33"/>
        <v>0</v>
      </c>
      <c r="N76" s="37"/>
      <c r="O76" s="37"/>
    </row>
    <row r="77" spans="1:15" s="37" customFormat="1" ht="12" customHeight="1">
      <c r="A77" s="163"/>
      <c r="B77" s="89" t="s">
        <v>51</v>
      </c>
      <c r="C77" s="104">
        <v>224</v>
      </c>
      <c r="D77" s="99">
        <v>202</v>
      </c>
      <c r="E77" s="99">
        <v>20</v>
      </c>
      <c r="F77" s="40">
        <v>2</v>
      </c>
    </row>
    <row r="78" spans="1:15" s="39" customFormat="1" ht="12" customHeight="1">
      <c r="A78" s="163"/>
      <c r="B78" s="88"/>
      <c r="C78" s="77">
        <v>100</v>
      </c>
      <c r="D78" s="98">
        <f>D77/$C$77*100</f>
        <v>90.178571428571431</v>
      </c>
      <c r="E78" s="98">
        <f t="shared" ref="E78:F78" si="34">E77/$C$77*100</f>
        <v>8.9285714285714288</v>
      </c>
      <c r="F78" s="98">
        <f t="shared" si="34"/>
        <v>0.89285714285714279</v>
      </c>
      <c r="N78" s="37"/>
      <c r="O78" s="37"/>
    </row>
    <row r="79" spans="1:15" s="37" customFormat="1" ht="12" customHeight="1">
      <c r="A79" s="163"/>
      <c r="B79" s="89" t="s">
        <v>52</v>
      </c>
      <c r="C79" s="104">
        <v>123</v>
      </c>
      <c r="D79" s="97">
        <v>112</v>
      </c>
      <c r="E79" s="97">
        <v>11</v>
      </c>
      <c r="F79" s="41">
        <v>0</v>
      </c>
    </row>
    <row r="80" spans="1:15" s="39" customFormat="1" ht="12" customHeight="1">
      <c r="A80" s="163"/>
      <c r="B80" s="88"/>
      <c r="C80" s="77">
        <v>100</v>
      </c>
      <c r="D80" s="98">
        <f>D79/$C$79*100</f>
        <v>91.056910569105682</v>
      </c>
      <c r="E80" s="98">
        <f>E79/$C$79*100</f>
        <v>8.9430894308943092</v>
      </c>
      <c r="F80" s="98">
        <f t="shared" ref="F80" si="35">F79/$C$79*100</f>
        <v>0</v>
      </c>
      <c r="N80" s="37"/>
      <c r="O80" s="37"/>
    </row>
    <row r="81" spans="1:15" s="37" customFormat="1" ht="12" customHeight="1">
      <c r="A81" s="163"/>
      <c r="B81" s="89" t="s">
        <v>63</v>
      </c>
      <c r="C81" s="76">
        <v>143</v>
      </c>
      <c r="D81" s="99">
        <v>117</v>
      </c>
      <c r="E81" s="99">
        <v>24</v>
      </c>
      <c r="F81" s="40">
        <v>2</v>
      </c>
    </row>
    <row r="82" spans="1:15" s="39" customFormat="1" ht="12" customHeight="1">
      <c r="A82" s="163"/>
      <c r="B82" s="88"/>
      <c r="C82" s="76">
        <v>100</v>
      </c>
      <c r="D82" s="98">
        <f>D81/$C$81*100</f>
        <v>81.818181818181827</v>
      </c>
      <c r="E82" s="98">
        <f>E81/$C$81*100</f>
        <v>16.783216783216783</v>
      </c>
      <c r="F82" s="98">
        <f t="shared" ref="F82" si="36">F81/$C$81*100</f>
        <v>1.3986013986013985</v>
      </c>
      <c r="N82" s="37"/>
      <c r="O82" s="37"/>
    </row>
    <row r="83" spans="1:15" s="37" customFormat="1" ht="12" customHeight="1">
      <c r="A83" s="163"/>
      <c r="B83" s="89" t="s">
        <v>64</v>
      </c>
      <c r="C83" s="104">
        <v>124</v>
      </c>
      <c r="D83" s="97">
        <v>100</v>
      </c>
      <c r="E83" s="97">
        <v>23</v>
      </c>
      <c r="F83" s="41">
        <v>1</v>
      </c>
    </row>
    <row r="84" spans="1:15" s="39" customFormat="1" ht="12" customHeight="1">
      <c r="A84" s="163"/>
      <c r="B84" s="88"/>
      <c r="C84" s="77">
        <v>100</v>
      </c>
      <c r="D84" s="98">
        <f>D83/$C$83*100</f>
        <v>80.645161290322577</v>
      </c>
      <c r="E84" s="98">
        <f>E83/$C$83*100</f>
        <v>18.548387096774192</v>
      </c>
      <c r="F84" s="98">
        <f t="shared" ref="F84" si="37">F83/$C$83*100</f>
        <v>0.80645161290322576</v>
      </c>
      <c r="N84" s="37"/>
      <c r="O84" s="37"/>
    </row>
    <row r="85" spans="1:15" s="37" customFormat="1" ht="12" customHeight="1">
      <c r="A85" s="163"/>
      <c r="B85" s="89" t="s">
        <v>65</v>
      </c>
      <c r="C85" s="104">
        <v>332</v>
      </c>
      <c r="D85" s="99">
        <v>224</v>
      </c>
      <c r="E85" s="99">
        <v>94</v>
      </c>
      <c r="F85" s="40">
        <v>14</v>
      </c>
    </row>
    <row r="86" spans="1:15" s="39" customFormat="1" ht="12" customHeight="1">
      <c r="A86" s="163"/>
      <c r="B86" s="88"/>
      <c r="C86" s="77">
        <v>100</v>
      </c>
      <c r="D86" s="98">
        <f>D85/$C$85*100</f>
        <v>67.46987951807229</v>
      </c>
      <c r="E86" s="98">
        <f>E85/$C$85*100</f>
        <v>28.313253012048197</v>
      </c>
      <c r="F86" s="98">
        <f t="shared" ref="F86" si="38">F85/$C$85*100</f>
        <v>4.2168674698795181</v>
      </c>
      <c r="N86" s="37"/>
      <c r="O86" s="37"/>
    </row>
    <row r="87" spans="1:15" s="37" customFormat="1" ht="12" customHeight="1">
      <c r="A87" s="163"/>
      <c r="B87" s="89" t="s">
        <v>162</v>
      </c>
      <c r="C87" s="76">
        <v>523</v>
      </c>
      <c r="D87" s="99">
        <v>387</v>
      </c>
      <c r="E87" s="99">
        <v>121</v>
      </c>
      <c r="F87" s="40">
        <v>15</v>
      </c>
    </row>
    <row r="88" spans="1:15" s="39" customFormat="1" ht="12" customHeight="1">
      <c r="A88" s="163"/>
      <c r="B88" s="88"/>
      <c r="C88" s="76">
        <v>100</v>
      </c>
      <c r="D88" s="98">
        <f>D87/$C$87*100</f>
        <v>73.996175908221801</v>
      </c>
      <c r="E88" s="98">
        <f t="shared" ref="E88:F88" si="39">E87/$C$87*100</f>
        <v>23.135755258126196</v>
      </c>
      <c r="F88" s="98">
        <f t="shared" si="39"/>
        <v>2.8680688336520075</v>
      </c>
      <c r="N88" s="37"/>
      <c r="O88" s="37"/>
    </row>
    <row r="89" spans="1:15" s="37" customFormat="1" ht="12" customHeight="1">
      <c r="A89" s="163"/>
      <c r="B89" s="89" t="s">
        <v>163</v>
      </c>
      <c r="C89" s="104">
        <v>391</v>
      </c>
      <c r="D89" s="97">
        <v>262</v>
      </c>
      <c r="E89" s="97">
        <v>111</v>
      </c>
      <c r="F89" s="41">
        <v>18</v>
      </c>
    </row>
    <row r="90" spans="1:15" s="39" customFormat="1" ht="12" customHeight="1">
      <c r="A90" s="163"/>
      <c r="B90" s="88"/>
      <c r="C90" s="77">
        <v>100</v>
      </c>
      <c r="D90" s="98">
        <f>D89/$C$89*100</f>
        <v>67.007672634271103</v>
      </c>
      <c r="E90" s="98">
        <f t="shared" ref="E90:F90" si="40">E89/$C$89*100</f>
        <v>28.388746803069054</v>
      </c>
      <c r="F90" s="98">
        <f t="shared" si="40"/>
        <v>4.6035805626598467</v>
      </c>
      <c r="N90" s="37"/>
      <c r="O90" s="37"/>
    </row>
    <row r="91" spans="1:15" s="37" customFormat="1" ht="12" customHeight="1">
      <c r="A91" s="163"/>
      <c r="B91" s="89" t="s">
        <v>48</v>
      </c>
      <c r="C91" s="76">
        <v>31</v>
      </c>
      <c r="D91" s="97">
        <v>11</v>
      </c>
      <c r="E91" s="97">
        <v>11</v>
      </c>
      <c r="F91" s="41">
        <v>9</v>
      </c>
    </row>
    <row r="92" spans="1:15" s="39" customFormat="1" ht="12" customHeight="1">
      <c r="A92" s="164"/>
      <c r="B92" s="90"/>
      <c r="C92" s="76">
        <v>100</v>
      </c>
      <c r="D92" s="98">
        <f>D91/$C$91*100</f>
        <v>35.483870967741936</v>
      </c>
      <c r="E92" s="98">
        <f t="shared" ref="E92:F92" si="41">E91/$C$91*100</f>
        <v>35.483870967741936</v>
      </c>
      <c r="F92" s="98">
        <f t="shared" si="41"/>
        <v>29.032258064516132</v>
      </c>
      <c r="N92" s="37"/>
      <c r="O92" s="37"/>
    </row>
    <row r="93" spans="1:15" ht="13.5" customHeight="1">
      <c r="A93" s="159" t="s">
        <v>86</v>
      </c>
      <c r="B93" s="108" t="s">
        <v>66</v>
      </c>
      <c r="C93" s="103">
        <v>770</v>
      </c>
      <c r="D93" s="109">
        <v>630</v>
      </c>
      <c r="E93" s="109">
        <v>126</v>
      </c>
      <c r="F93" s="110">
        <v>14</v>
      </c>
      <c r="H93" s="1"/>
      <c r="I93" s="1"/>
      <c r="J93" s="1"/>
      <c r="L93" s="37"/>
      <c r="N93" s="37"/>
      <c r="O93" s="37"/>
    </row>
    <row r="94" spans="1:15" ht="11.25">
      <c r="A94" s="160"/>
      <c r="B94" s="90"/>
      <c r="C94" s="76">
        <v>100</v>
      </c>
      <c r="D94" s="98">
        <f>D93/$C$93*100</f>
        <v>81.818181818181827</v>
      </c>
      <c r="E94" s="98">
        <f t="shared" ref="E94:F94" si="42">E93/$C$93*100</f>
        <v>16.363636363636363</v>
      </c>
      <c r="F94" s="98">
        <f t="shared" si="42"/>
        <v>1.8181818181818181</v>
      </c>
      <c r="L94" s="39"/>
      <c r="N94" s="37"/>
      <c r="O94" s="37"/>
    </row>
    <row r="95" spans="1:15" ht="11.25">
      <c r="A95" s="160"/>
      <c r="B95" s="111" t="s">
        <v>67</v>
      </c>
      <c r="C95" s="104">
        <v>1726</v>
      </c>
      <c r="D95" s="112">
        <v>1199</v>
      </c>
      <c r="E95" s="112">
        <v>460</v>
      </c>
      <c r="F95" s="113">
        <v>67</v>
      </c>
      <c r="L95" s="37"/>
      <c r="N95" s="37"/>
      <c r="O95" s="37"/>
    </row>
    <row r="96" spans="1:15" ht="11.25">
      <c r="A96" s="160"/>
      <c r="B96" s="88"/>
      <c r="C96" s="77">
        <v>100</v>
      </c>
      <c r="D96" s="98">
        <f>D95/$C$95*100</f>
        <v>69.466975666280419</v>
      </c>
      <c r="E96" s="98">
        <f>E95/$C$95*100</f>
        <v>26.65121668597914</v>
      </c>
      <c r="F96" s="98">
        <f t="shared" ref="F96" si="43">F95/$C$95*100</f>
        <v>3.8818076477404402</v>
      </c>
      <c r="L96" s="39"/>
      <c r="N96" s="37"/>
      <c r="O96" s="37"/>
    </row>
    <row r="97" spans="1:15" ht="11.25" customHeight="1">
      <c r="A97" s="160"/>
      <c r="B97" s="111" t="s">
        <v>11</v>
      </c>
      <c r="C97" s="104">
        <v>14</v>
      </c>
      <c r="D97" s="112">
        <v>3</v>
      </c>
      <c r="E97" s="112">
        <v>7</v>
      </c>
      <c r="F97" s="113">
        <v>4</v>
      </c>
      <c r="L97" s="37"/>
      <c r="N97" s="37"/>
      <c r="O97" s="37"/>
    </row>
    <row r="98" spans="1:15" ht="11.25">
      <c r="A98" s="161"/>
      <c r="B98" s="91"/>
      <c r="C98" s="75">
        <v>100</v>
      </c>
      <c r="D98" s="115">
        <f>D97/$C$97*100</f>
        <v>21.428571428571427</v>
      </c>
      <c r="E98" s="115">
        <f>E97/$C$97*100</f>
        <v>50</v>
      </c>
      <c r="F98" s="115">
        <f t="shared" ref="F98" si="44">F97/$C$97*100</f>
        <v>28.571428571428569</v>
      </c>
      <c r="L98" s="39"/>
      <c r="N98" s="37"/>
      <c r="O98" s="37"/>
    </row>
    <row r="99" spans="1:15" ht="11.25">
      <c r="A99" s="160" t="s">
        <v>87</v>
      </c>
      <c r="B99" s="114" t="s">
        <v>68</v>
      </c>
      <c r="C99" s="76">
        <v>37</v>
      </c>
      <c r="D99" s="112">
        <v>27</v>
      </c>
      <c r="E99" s="112">
        <v>9</v>
      </c>
      <c r="F99" s="113">
        <v>1</v>
      </c>
      <c r="L99" s="37"/>
      <c r="N99" s="37"/>
      <c r="O99" s="37"/>
    </row>
    <row r="100" spans="1:15" ht="11.25">
      <c r="A100" s="160"/>
      <c r="B100" s="90"/>
      <c r="C100" s="76">
        <v>100</v>
      </c>
      <c r="D100" s="98">
        <f>D99/$C$99*100</f>
        <v>72.972972972972968</v>
      </c>
      <c r="E100" s="98">
        <f t="shared" ref="E100:F100" si="45">E99/$C$99*100</f>
        <v>24.324324324324326</v>
      </c>
      <c r="F100" s="98">
        <f t="shared" si="45"/>
        <v>2.7027027027027026</v>
      </c>
      <c r="L100" s="39"/>
      <c r="N100" s="37"/>
      <c r="O100" s="37"/>
    </row>
    <row r="101" spans="1:15" ht="11.25">
      <c r="A101" s="160"/>
      <c r="B101" s="116" t="s">
        <v>69</v>
      </c>
      <c r="C101" s="104">
        <v>76</v>
      </c>
      <c r="D101" s="112">
        <v>59</v>
      </c>
      <c r="E101" s="112">
        <v>15</v>
      </c>
      <c r="F101" s="113">
        <v>2</v>
      </c>
      <c r="L101" s="37"/>
      <c r="N101" s="37"/>
      <c r="O101" s="37"/>
    </row>
    <row r="102" spans="1:15" ht="11.25">
      <c r="A102" s="160"/>
      <c r="B102" s="93"/>
      <c r="C102" s="77">
        <v>100</v>
      </c>
      <c r="D102" s="98">
        <f>D101/$C$101*100</f>
        <v>77.631578947368425</v>
      </c>
      <c r="E102" s="98">
        <f t="shared" ref="E102:F102" si="46">E101/$C$101*100</f>
        <v>19.736842105263158</v>
      </c>
      <c r="F102" s="98">
        <f t="shared" si="46"/>
        <v>2.6315789473684208</v>
      </c>
      <c r="L102" s="39"/>
      <c r="N102" s="37"/>
      <c r="O102" s="37"/>
    </row>
    <row r="103" spans="1:15" ht="11.25">
      <c r="A103" s="160"/>
      <c r="B103" s="116" t="s">
        <v>70</v>
      </c>
      <c r="C103" s="76">
        <v>52</v>
      </c>
      <c r="D103" s="112">
        <v>42</v>
      </c>
      <c r="E103" s="112">
        <v>8</v>
      </c>
      <c r="F103" s="113">
        <v>2</v>
      </c>
      <c r="L103" s="37"/>
      <c r="N103" s="37"/>
      <c r="O103" s="37"/>
    </row>
    <row r="104" spans="1:15" ht="11.25">
      <c r="A104" s="160"/>
      <c r="B104" s="93"/>
      <c r="C104" s="77">
        <v>100</v>
      </c>
      <c r="D104" s="98">
        <f>D103/$C$103*100</f>
        <v>80.769230769230774</v>
      </c>
      <c r="E104" s="98">
        <f t="shared" ref="E104:F104" si="47">E103/$C$103*100</f>
        <v>15.384615384615385</v>
      </c>
      <c r="F104" s="98">
        <f t="shared" si="47"/>
        <v>3.8461538461538463</v>
      </c>
      <c r="L104" s="39"/>
      <c r="N104" s="37"/>
      <c r="O104" s="37"/>
    </row>
    <row r="105" spans="1:15" ht="11.25">
      <c r="A105" s="160"/>
      <c r="B105" s="116" t="s">
        <v>71</v>
      </c>
      <c r="C105" s="104">
        <v>122</v>
      </c>
      <c r="D105" s="112">
        <v>98</v>
      </c>
      <c r="E105" s="112">
        <v>19</v>
      </c>
      <c r="F105" s="113">
        <v>5</v>
      </c>
      <c r="L105" s="37"/>
      <c r="N105" s="37"/>
      <c r="O105" s="37"/>
    </row>
    <row r="106" spans="1:15" ht="11.25">
      <c r="A106" s="160"/>
      <c r="B106" s="93"/>
      <c r="C106" s="77">
        <v>100</v>
      </c>
      <c r="D106" s="98">
        <f>D105/$C$105*100</f>
        <v>80.327868852459019</v>
      </c>
      <c r="E106" s="98">
        <f t="shared" ref="E106:F106" si="48">E105/$C$105*100</f>
        <v>15.573770491803279</v>
      </c>
      <c r="F106" s="98">
        <f t="shared" si="48"/>
        <v>4.0983606557377046</v>
      </c>
      <c r="L106" s="39"/>
      <c r="N106" s="37"/>
      <c r="O106" s="37"/>
    </row>
    <row r="107" spans="1:15" ht="11.25">
      <c r="A107" s="160"/>
      <c r="B107" s="116" t="s">
        <v>72</v>
      </c>
      <c r="C107" s="76">
        <v>297</v>
      </c>
      <c r="D107" s="112">
        <v>246</v>
      </c>
      <c r="E107" s="112">
        <v>47</v>
      </c>
      <c r="F107" s="113">
        <v>4</v>
      </c>
      <c r="L107" s="37"/>
      <c r="N107" s="37"/>
      <c r="O107" s="37"/>
    </row>
    <row r="108" spans="1:15" ht="11.25">
      <c r="A108" s="160"/>
      <c r="B108" s="93"/>
      <c r="C108" s="77">
        <v>100</v>
      </c>
      <c r="D108" s="98">
        <f>D107/$C$107*100</f>
        <v>82.828282828282823</v>
      </c>
      <c r="E108" s="98">
        <f t="shared" ref="E108:F108" si="49">E107/$C$107*100</f>
        <v>15.824915824915825</v>
      </c>
      <c r="F108" s="98">
        <f t="shared" si="49"/>
        <v>1.3468013468013467</v>
      </c>
      <c r="L108" s="39"/>
      <c r="N108" s="37"/>
      <c r="O108" s="37"/>
    </row>
    <row r="109" spans="1:15" ht="11.25">
      <c r="A109" s="160"/>
      <c r="B109" s="116" t="s">
        <v>73</v>
      </c>
      <c r="C109" s="104">
        <v>433</v>
      </c>
      <c r="D109" s="112">
        <v>340</v>
      </c>
      <c r="E109" s="112">
        <v>82</v>
      </c>
      <c r="F109" s="113">
        <v>11</v>
      </c>
      <c r="L109" s="37"/>
      <c r="N109" s="37"/>
      <c r="O109" s="37"/>
    </row>
    <row r="110" spans="1:15" ht="11.25">
      <c r="A110" s="160"/>
      <c r="B110" s="93"/>
      <c r="C110" s="77">
        <v>100</v>
      </c>
      <c r="D110" s="98">
        <f>D109/$C$109*100</f>
        <v>78.52193995381063</v>
      </c>
      <c r="E110" s="98">
        <f t="shared" ref="E110:F110" si="50">E109/$C$109*100</f>
        <v>18.937644341801384</v>
      </c>
      <c r="F110" s="98">
        <f t="shared" si="50"/>
        <v>2.5404157043879905</v>
      </c>
      <c r="L110" s="39"/>
      <c r="N110" s="37"/>
      <c r="O110" s="37"/>
    </row>
    <row r="111" spans="1:15" ht="11.25">
      <c r="A111" s="160"/>
      <c r="B111" s="116" t="s">
        <v>74</v>
      </c>
      <c r="C111" s="76">
        <v>1454</v>
      </c>
      <c r="D111" s="112">
        <v>1000</v>
      </c>
      <c r="E111" s="112">
        <v>401</v>
      </c>
      <c r="F111" s="113">
        <v>53</v>
      </c>
      <c r="L111" s="37"/>
      <c r="N111" s="37"/>
      <c r="O111" s="37"/>
    </row>
    <row r="112" spans="1:15" ht="11.25">
      <c r="A112" s="160"/>
      <c r="B112" s="93"/>
      <c r="C112" s="77">
        <v>100</v>
      </c>
      <c r="D112" s="98">
        <f>D111/$C$111*100</f>
        <v>68.7757909215956</v>
      </c>
      <c r="E112" s="98">
        <f t="shared" ref="E112:F112" si="51">E111/$C$111*100</f>
        <v>27.579092159559838</v>
      </c>
      <c r="F112" s="98">
        <f t="shared" si="51"/>
        <v>3.6451169188445669</v>
      </c>
      <c r="L112" s="39"/>
      <c r="N112" s="37"/>
      <c r="O112" s="37"/>
    </row>
    <row r="113" spans="1:15" ht="11.25">
      <c r="A113" s="160"/>
      <c r="B113" s="114" t="s">
        <v>11</v>
      </c>
      <c r="C113" s="76">
        <v>39</v>
      </c>
      <c r="D113" s="112">
        <v>20</v>
      </c>
      <c r="E113" s="112">
        <v>12</v>
      </c>
      <c r="F113" s="113">
        <v>7</v>
      </c>
      <c r="L113" s="37"/>
      <c r="N113" s="37"/>
      <c r="O113" s="37"/>
    </row>
    <row r="114" spans="1:15" ht="11.25">
      <c r="A114" s="161"/>
      <c r="B114" s="91"/>
      <c r="C114" s="75">
        <v>100</v>
      </c>
      <c r="D114" s="115">
        <f>D113/$C$113*100</f>
        <v>51.282051282051277</v>
      </c>
      <c r="E114" s="115">
        <f t="shared" ref="E114:F114" si="52">E113/$C$113*100</f>
        <v>30.76923076923077</v>
      </c>
      <c r="F114" s="115">
        <f t="shared" si="52"/>
        <v>17.948717948717949</v>
      </c>
      <c r="L114" s="39"/>
      <c r="N114" s="37"/>
      <c r="O114" s="37"/>
    </row>
    <row r="115" spans="1:15" ht="11.25">
      <c r="A115" s="160" t="s">
        <v>88</v>
      </c>
      <c r="B115" s="114" t="s">
        <v>68</v>
      </c>
      <c r="C115" s="76">
        <v>126</v>
      </c>
      <c r="D115" s="112">
        <v>102</v>
      </c>
      <c r="E115" s="112">
        <v>22</v>
      </c>
      <c r="F115" s="113">
        <v>2</v>
      </c>
      <c r="L115" s="37"/>
      <c r="N115" s="37"/>
      <c r="O115" s="37"/>
    </row>
    <row r="116" spans="1:15" ht="11.25">
      <c r="A116" s="160"/>
      <c r="B116" s="90"/>
      <c r="C116" s="76">
        <v>100</v>
      </c>
      <c r="D116" s="98">
        <f>D115/$C$115*100</f>
        <v>80.952380952380949</v>
      </c>
      <c r="E116" s="98">
        <f t="shared" ref="E116:F116" si="53">E115/$C$115*100</f>
        <v>17.460317460317459</v>
      </c>
      <c r="F116" s="98">
        <f t="shared" si="53"/>
        <v>1.5873015873015872</v>
      </c>
      <c r="L116" s="39"/>
      <c r="N116" s="37"/>
      <c r="O116" s="37"/>
    </row>
    <row r="117" spans="1:15" ht="11.25">
      <c r="A117" s="160"/>
      <c r="B117" s="116" t="s">
        <v>69</v>
      </c>
      <c r="C117" s="104">
        <v>254</v>
      </c>
      <c r="D117" s="112">
        <v>209</v>
      </c>
      <c r="E117" s="112">
        <v>41</v>
      </c>
      <c r="F117" s="113">
        <v>4</v>
      </c>
      <c r="L117" s="37"/>
      <c r="N117" s="37"/>
      <c r="O117" s="37"/>
    </row>
    <row r="118" spans="1:15" ht="11.25">
      <c r="A118" s="160"/>
      <c r="B118" s="93"/>
      <c r="C118" s="77">
        <v>100</v>
      </c>
      <c r="D118" s="98">
        <f>D117/$C$117*100</f>
        <v>82.283464566929126</v>
      </c>
      <c r="E118" s="98">
        <f t="shared" ref="E118:F118" si="54">E117/$C$117*100</f>
        <v>16.141732283464567</v>
      </c>
      <c r="F118" s="98">
        <f t="shared" si="54"/>
        <v>1.5748031496062991</v>
      </c>
      <c r="L118" s="39"/>
      <c r="N118" s="37"/>
      <c r="O118" s="37"/>
    </row>
    <row r="119" spans="1:15" ht="11.25">
      <c r="A119" s="160"/>
      <c r="B119" s="116" t="s">
        <v>70</v>
      </c>
      <c r="C119" s="76">
        <v>174</v>
      </c>
      <c r="D119" s="112">
        <v>135</v>
      </c>
      <c r="E119" s="112">
        <v>33</v>
      </c>
      <c r="F119" s="113">
        <v>6</v>
      </c>
      <c r="L119" s="37"/>
      <c r="N119" s="37"/>
      <c r="O119" s="37"/>
    </row>
    <row r="120" spans="1:15" ht="11.25">
      <c r="A120" s="160"/>
      <c r="B120" s="93"/>
      <c r="C120" s="77">
        <v>100</v>
      </c>
      <c r="D120" s="98">
        <f>D119/$C$119*100</f>
        <v>77.58620689655173</v>
      </c>
      <c r="E120" s="98">
        <f t="shared" ref="E120:F120" si="55">E119/$C$119*100</f>
        <v>18.96551724137931</v>
      </c>
      <c r="F120" s="98">
        <f t="shared" si="55"/>
        <v>3.4482758620689653</v>
      </c>
      <c r="L120" s="39"/>
      <c r="N120" s="37"/>
      <c r="O120" s="37"/>
    </row>
    <row r="121" spans="1:15" ht="11.25">
      <c r="A121" s="160"/>
      <c r="B121" s="116" t="s">
        <v>71</v>
      </c>
      <c r="C121" s="104">
        <v>307</v>
      </c>
      <c r="D121" s="112">
        <v>247</v>
      </c>
      <c r="E121" s="112">
        <v>50</v>
      </c>
      <c r="F121" s="113">
        <v>10</v>
      </c>
      <c r="L121" s="37"/>
      <c r="N121" s="37"/>
      <c r="O121" s="37"/>
    </row>
    <row r="122" spans="1:15" ht="11.25">
      <c r="A122" s="160"/>
      <c r="B122" s="93"/>
      <c r="C122" s="77">
        <v>100</v>
      </c>
      <c r="D122" s="98">
        <f>D121/$C$121*100</f>
        <v>80.45602605863192</v>
      </c>
      <c r="E122" s="98">
        <f t="shared" ref="E122:F122" si="56">E121/$C$121*100</f>
        <v>16.286644951140065</v>
      </c>
      <c r="F122" s="98">
        <f t="shared" si="56"/>
        <v>3.2573289902280131</v>
      </c>
      <c r="L122" s="39"/>
      <c r="N122" s="37"/>
      <c r="O122" s="37"/>
    </row>
    <row r="123" spans="1:15" ht="11.25">
      <c r="A123" s="160"/>
      <c r="B123" s="116" t="s">
        <v>72</v>
      </c>
      <c r="C123" s="76">
        <v>517</v>
      </c>
      <c r="D123" s="112">
        <v>411</v>
      </c>
      <c r="E123" s="112">
        <v>94</v>
      </c>
      <c r="F123" s="113">
        <v>12</v>
      </c>
      <c r="L123" s="37"/>
      <c r="N123" s="37"/>
      <c r="O123" s="37"/>
    </row>
    <row r="124" spans="1:15" ht="11.25">
      <c r="A124" s="160"/>
      <c r="B124" s="93"/>
      <c r="C124" s="77">
        <v>100</v>
      </c>
      <c r="D124" s="98">
        <f>D123/$C$123*100</f>
        <v>79.497098646034814</v>
      </c>
      <c r="E124" s="98">
        <f t="shared" ref="E124:F124" si="57">E123/$C$123*100</f>
        <v>18.181818181818183</v>
      </c>
      <c r="F124" s="98">
        <f t="shared" si="57"/>
        <v>2.3210831721470022</v>
      </c>
      <c r="L124" s="39"/>
      <c r="N124" s="37"/>
      <c r="O124" s="37"/>
    </row>
    <row r="125" spans="1:15" ht="11.25">
      <c r="A125" s="160"/>
      <c r="B125" s="116" t="s">
        <v>73</v>
      </c>
      <c r="C125" s="104">
        <v>446</v>
      </c>
      <c r="D125" s="112">
        <v>313</v>
      </c>
      <c r="E125" s="112">
        <v>119</v>
      </c>
      <c r="F125" s="113">
        <v>14</v>
      </c>
      <c r="L125" s="37"/>
      <c r="N125" s="37"/>
      <c r="O125" s="37"/>
    </row>
    <row r="126" spans="1:15" ht="11.25">
      <c r="A126" s="160"/>
      <c r="B126" s="93"/>
      <c r="C126" s="77">
        <v>100</v>
      </c>
      <c r="D126" s="98">
        <f>D125/$C$125*100</f>
        <v>70.179372197309419</v>
      </c>
      <c r="E126" s="98">
        <f t="shared" ref="E126:F126" si="58">E125/$C$125*100</f>
        <v>26.681614349775785</v>
      </c>
      <c r="F126" s="98">
        <f t="shared" si="58"/>
        <v>3.1390134529147984</v>
      </c>
      <c r="L126" s="39"/>
      <c r="N126" s="37"/>
      <c r="O126" s="37"/>
    </row>
    <row r="127" spans="1:15" ht="11.25">
      <c r="A127" s="160"/>
      <c r="B127" s="116" t="s">
        <v>74</v>
      </c>
      <c r="C127" s="76">
        <v>671</v>
      </c>
      <c r="D127" s="112">
        <v>409</v>
      </c>
      <c r="E127" s="112">
        <v>231</v>
      </c>
      <c r="F127" s="113">
        <v>31</v>
      </c>
      <c r="L127" s="37"/>
      <c r="N127" s="37"/>
      <c r="O127" s="37"/>
    </row>
    <row r="128" spans="1:15" ht="11.25">
      <c r="A128" s="160"/>
      <c r="B128" s="93"/>
      <c r="C128" s="77">
        <v>100</v>
      </c>
      <c r="D128" s="98">
        <f>D127/$C$127*100</f>
        <v>60.953800298062589</v>
      </c>
      <c r="E128" s="98">
        <f t="shared" ref="E128:F128" si="59">E127/$C$127*100</f>
        <v>34.42622950819672</v>
      </c>
      <c r="F128" s="98">
        <f t="shared" si="59"/>
        <v>4.6199701937406861</v>
      </c>
      <c r="L128" s="39"/>
      <c r="N128" s="37"/>
      <c r="O128" s="37"/>
    </row>
    <row r="129" spans="1:15" ht="11.25">
      <c r="A129" s="160"/>
      <c r="B129" s="114" t="s">
        <v>48</v>
      </c>
      <c r="C129" s="76">
        <v>15</v>
      </c>
      <c r="D129" s="112">
        <v>6</v>
      </c>
      <c r="E129" s="112">
        <v>3</v>
      </c>
      <c r="F129" s="113">
        <v>6</v>
      </c>
      <c r="L129" s="37"/>
      <c r="N129" s="37"/>
      <c r="O129" s="37"/>
    </row>
    <row r="130" spans="1:15" ht="11.25">
      <c r="A130" s="161"/>
      <c r="B130" s="91"/>
      <c r="C130" s="75">
        <v>100</v>
      </c>
      <c r="D130" s="115">
        <f>D129/$C$129*100</f>
        <v>40</v>
      </c>
      <c r="E130" s="115">
        <f t="shared" ref="E130:F130" si="60">E129/$C$129*100</f>
        <v>20</v>
      </c>
      <c r="F130" s="115">
        <f t="shared" si="60"/>
        <v>40</v>
      </c>
      <c r="L130" s="39"/>
      <c r="N130" s="37"/>
      <c r="O130" s="37"/>
    </row>
    <row r="131" spans="1:15" ht="11.25" customHeight="1">
      <c r="A131" s="159" t="s">
        <v>89</v>
      </c>
      <c r="B131" s="108" t="s">
        <v>75</v>
      </c>
      <c r="C131" s="103">
        <v>1267</v>
      </c>
      <c r="D131" s="109">
        <v>884</v>
      </c>
      <c r="E131" s="109">
        <v>335</v>
      </c>
      <c r="F131" s="110">
        <v>48</v>
      </c>
      <c r="L131" s="37"/>
      <c r="N131" s="37"/>
      <c r="O131" s="37"/>
    </row>
    <row r="132" spans="1:15" ht="11.25">
      <c r="A132" s="160"/>
      <c r="B132" s="90"/>
      <c r="C132" s="76">
        <v>100</v>
      </c>
      <c r="D132" s="98">
        <f>D131/$C$131*100</f>
        <v>69.771112865035505</v>
      </c>
      <c r="E132" s="98">
        <f t="shared" ref="E132:F132" si="61">E131/$C$131*100</f>
        <v>26.440410418310972</v>
      </c>
      <c r="F132" s="98">
        <f t="shared" si="61"/>
        <v>3.7884767166535127</v>
      </c>
      <c r="L132" s="39"/>
      <c r="N132" s="37"/>
      <c r="O132" s="37"/>
    </row>
    <row r="133" spans="1:15" ht="11.25">
      <c r="A133" s="160"/>
      <c r="B133" s="116" t="s">
        <v>76</v>
      </c>
      <c r="C133" s="104">
        <v>1534</v>
      </c>
      <c r="D133" s="112">
        <v>1122</v>
      </c>
      <c r="E133" s="112">
        <v>364</v>
      </c>
      <c r="F133" s="113">
        <v>48</v>
      </c>
      <c r="L133" s="37"/>
      <c r="N133" s="37"/>
      <c r="O133" s="37"/>
    </row>
    <row r="134" spans="1:15" ht="11.25">
      <c r="A134" s="160"/>
      <c r="B134" s="93"/>
      <c r="C134" s="77">
        <v>100</v>
      </c>
      <c r="D134" s="98">
        <f>D133/$C$133*100</f>
        <v>73.142112125162967</v>
      </c>
      <c r="E134" s="98">
        <f t="shared" ref="E134:F134" si="62">E133/$C$133*100</f>
        <v>23.728813559322035</v>
      </c>
      <c r="F134" s="98">
        <f t="shared" si="62"/>
        <v>3.1290743155149938</v>
      </c>
      <c r="L134" s="39"/>
      <c r="N134" s="37"/>
      <c r="O134" s="37"/>
    </row>
    <row r="135" spans="1:15" ht="11.25">
      <c r="A135" s="160"/>
      <c r="B135" s="116" t="s">
        <v>77</v>
      </c>
      <c r="C135" s="76">
        <v>375</v>
      </c>
      <c r="D135" s="112">
        <v>273</v>
      </c>
      <c r="E135" s="112">
        <v>83</v>
      </c>
      <c r="F135" s="113">
        <v>19</v>
      </c>
      <c r="L135" s="37"/>
      <c r="N135" s="37"/>
      <c r="O135" s="37"/>
    </row>
    <row r="136" spans="1:15" ht="11.25">
      <c r="A136" s="160"/>
      <c r="B136" s="93"/>
      <c r="C136" s="77">
        <v>100</v>
      </c>
      <c r="D136" s="98">
        <f>D135/$C$135*100</f>
        <v>72.8</v>
      </c>
      <c r="E136" s="98">
        <f t="shared" ref="E136:F136" si="63">E135/$C$135*100</f>
        <v>22.133333333333333</v>
      </c>
      <c r="F136" s="98">
        <f t="shared" si="63"/>
        <v>5.0666666666666664</v>
      </c>
      <c r="L136" s="39"/>
      <c r="N136" s="37"/>
      <c r="O136" s="37"/>
    </row>
    <row r="137" spans="1:15" ht="11.25">
      <c r="A137" s="160"/>
      <c r="B137" s="116" t="s">
        <v>78</v>
      </c>
      <c r="C137" s="104">
        <v>849</v>
      </c>
      <c r="D137" s="112">
        <v>734</v>
      </c>
      <c r="E137" s="112">
        <v>105</v>
      </c>
      <c r="F137" s="113">
        <v>10</v>
      </c>
      <c r="L137" s="37"/>
      <c r="N137" s="37"/>
      <c r="O137" s="37"/>
    </row>
    <row r="138" spans="1:15" ht="11.25">
      <c r="A138" s="160"/>
      <c r="B138" s="93"/>
      <c r="C138" s="77">
        <v>100</v>
      </c>
      <c r="D138" s="98">
        <f>D137/$C$137*100</f>
        <v>86.454652532391052</v>
      </c>
      <c r="E138" s="98">
        <f t="shared" ref="E138:F138" si="64">E137/$C$137*100</f>
        <v>12.367491166077739</v>
      </c>
      <c r="F138" s="98">
        <f t="shared" si="64"/>
        <v>1.1778563015312131</v>
      </c>
      <c r="L138" s="39"/>
      <c r="N138" s="37"/>
      <c r="O138" s="37"/>
    </row>
    <row r="139" spans="1:15" ht="11.25">
      <c r="A139" s="160"/>
      <c r="B139" s="116" t="s">
        <v>79</v>
      </c>
      <c r="C139" s="76">
        <v>245</v>
      </c>
      <c r="D139" s="112">
        <v>225</v>
      </c>
      <c r="E139" s="112">
        <v>18</v>
      </c>
      <c r="F139" s="113">
        <v>2</v>
      </c>
      <c r="L139" s="37"/>
      <c r="N139" s="37"/>
      <c r="O139" s="37"/>
    </row>
    <row r="140" spans="1:15" ht="11.25">
      <c r="A140" s="160"/>
      <c r="B140" s="93"/>
      <c r="C140" s="77">
        <v>100</v>
      </c>
      <c r="D140" s="98">
        <f>D139/$C$139*100</f>
        <v>91.83673469387756</v>
      </c>
      <c r="E140" s="98">
        <f t="shared" ref="E140:F140" si="65">E139/$C$139*100</f>
        <v>7.3469387755102051</v>
      </c>
      <c r="F140" s="98">
        <f t="shared" si="65"/>
        <v>0.81632653061224492</v>
      </c>
      <c r="L140" s="39"/>
      <c r="N140" s="37"/>
      <c r="O140" s="37"/>
    </row>
    <row r="141" spans="1:15" ht="11.25">
      <c r="A141" s="160"/>
      <c r="B141" s="116" t="s">
        <v>80</v>
      </c>
      <c r="C141" s="104">
        <v>1891</v>
      </c>
      <c r="D141" s="112">
        <v>1397</v>
      </c>
      <c r="E141" s="112">
        <v>435</v>
      </c>
      <c r="F141" s="113">
        <v>59</v>
      </c>
      <c r="L141" s="37"/>
      <c r="N141" s="37"/>
      <c r="O141" s="37"/>
    </row>
    <row r="142" spans="1:15" ht="11.25">
      <c r="A142" s="160"/>
      <c r="B142" s="93"/>
      <c r="C142" s="77">
        <v>100</v>
      </c>
      <c r="D142" s="98">
        <f>D141/$C$141*100</f>
        <v>73.876255949233212</v>
      </c>
      <c r="E142" s="98">
        <f t="shared" ref="E142:F142" si="66">E141/$C$141*100</f>
        <v>23.003701745108408</v>
      </c>
      <c r="F142" s="98">
        <f t="shared" si="66"/>
        <v>3.1200423056583819</v>
      </c>
      <c r="L142" s="39"/>
      <c r="N142" s="37"/>
      <c r="O142" s="37"/>
    </row>
    <row r="143" spans="1:15" ht="11.25">
      <c r="A143" s="160"/>
      <c r="B143" s="116" t="s">
        <v>81</v>
      </c>
      <c r="C143" s="76">
        <v>662</v>
      </c>
      <c r="D143" s="112">
        <v>506</v>
      </c>
      <c r="E143" s="112">
        <v>140</v>
      </c>
      <c r="F143" s="113">
        <v>16</v>
      </c>
      <c r="L143" s="37"/>
      <c r="N143" s="37"/>
      <c r="O143" s="37"/>
    </row>
    <row r="144" spans="1:15" ht="11.25">
      <c r="A144" s="160"/>
      <c r="B144" s="93"/>
      <c r="C144" s="77">
        <v>100</v>
      </c>
      <c r="D144" s="98">
        <f>D143/$C$143*100</f>
        <v>76.435045317220542</v>
      </c>
      <c r="E144" s="98">
        <f t="shared" ref="E144:F144" si="67">E143/$C$143*100</f>
        <v>21.148036253776432</v>
      </c>
      <c r="F144" s="98">
        <f t="shared" si="67"/>
        <v>2.416918429003021</v>
      </c>
      <c r="L144" s="39"/>
      <c r="N144" s="37"/>
      <c r="O144" s="37"/>
    </row>
    <row r="145" spans="1:15" ht="11.25">
      <c r="A145" s="160"/>
      <c r="B145" s="114" t="s">
        <v>82</v>
      </c>
      <c r="C145" s="76">
        <v>958</v>
      </c>
      <c r="D145" s="112">
        <v>668</v>
      </c>
      <c r="E145" s="112">
        <v>256</v>
      </c>
      <c r="F145" s="113">
        <v>34</v>
      </c>
      <c r="L145" s="37"/>
      <c r="N145" s="37"/>
      <c r="O145" s="37"/>
    </row>
    <row r="146" spans="1:15" ht="11.25">
      <c r="A146" s="160"/>
      <c r="B146" s="93"/>
      <c r="C146" s="77">
        <v>100</v>
      </c>
      <c r="D146" s="120">
        <f>D145/$C$145*100</f>
        <v>69.728601252609607</v>
      </c>
      <c r="E146" s="120">
        <f t="shared" ref="E146:F146" si="68">E145/$C$145*100</f>
        <v>26.722338204592898</v>
      </c>
      <c r="F146" s="120">
        <f t="shared" si="68"/>
        <v>3.5490605427974948</v>
      </c>
      <c r="L146" s="39"/>
      <c r="N146" s="37"/>
      <c r="O146" s="37"/>
    </row>
    <row r="147" spans="1:15" ht="11.25">
      <c r="A147" s="160"/>
      <c r="B147" s="123" t="s">
        <v>83</v>
      </c>
      <c r="C147" s="76">
        <v>544</v>
      </c>
      <c r="D147" s="124">
        <v>399</v>
      </c>
      <c r="E147" s="124">
        <v>126</v>
      </c>
      <c r="F147" s="124">
        <v>19</v>
      </c>
      <c r="L147" s="37"/>
      <c r="N147" s="37"/>
      <c r="O147" s="37"/>
    </row>
    <row r="148" spans="1:15" ht="11.25">
      <c r="A148" s="160"/>
      <c r="B148" s="93"/>
      <c r="C148" s="77">
        <v>100</v>
      </c>
      <c r="D148" s="98">
        <f>D147/$C$147*100</f>
        <v>73.345588235294116</v>
      </c>
      <c r="E148" s="98">
        <f t="shared" ref="E148:F148" si="69">E147/$C$147*100</f>
        <v>23.161764705882355</v>
      </c>
      <c r="F148" s="98">
        <f t="shared" si="69"/>
        <v>3.4926470588235294</v>
      </c>
      <c r="L148" s="39"/>
      <c r="N148" s="37"/>
      <c r="O148" s="37"/>
    </row>
    <row r="149" spans="1:15" ht="11.25">
      <c r="A149" s="160"/>
      <c r="B149" s="116" t="s">
        <v>47</v>
      </c>
      <c r="C149" s="104">
        <v>17</v>
      </c>
      <c r="D149" s="112">
        <v>12</v>
      </c>
      <c r="E149" s="112">
        <v>4</v>
      </c>
      <c r="F149" s="113">
        <v>1</v>
      </c>
      <c r="L149" s="37"/>
      <c r="N149" s="37"/>
      <c r="O149" s="37"/>
    </row>
    <row r="150" spans="1:15" ht="11.25">
      <c r="A150" s="160"/>
      <c r="B150" s="93"/>
      <c r="C150" s="77">
        <v>100</v>
      </c>
      <c r="D150" s="98">
        <f>D149/$C$149*100</f>
        <v>70.588235294117652</v>
      </c>
      <c r="E150" s="98">
        <f t="shared" ref="E150:F150" si="70">E149/$C$149*100</f>
        <v>23.52941176470588</v>
      </c>
      <c r="F150" s="98">
        <f t="shared" si="70"/>
        <v>5.8823529411764701</v>
      </c>
      <c r="L150" s="39"/>
      <c r="N150" s="37"/>
      <c r="O150" s="37"/>
    </row>
    <row r="151" spans="1:15" ht="11.25">
      <c r="A151" s="160"/>
      <c r="B151" s="116" t="s">
        <v>84</v>
      </c>
      <c r="C151" s="76">
        <v>73</v>
      </c>
      <c r="D151" s="112">
        <v>47</v>
      </c>
      <c r="E151" s="112">
        <v>25</v>
      </c>
      <c r="F151" s="113">
        <v>1</v>
      </c>
      <c r="L151" s="37"/>
      <c r="N151" s="37"/>
      <c r="O151" s="37"/>
    </row>
    <row r="152" spans="1:15" ht="11.25">
      <c r="A152" s="160"/>
      <c r="B152" s="93"/>
      <c r="C152" s="77">
        <v>100</v>
      </c>
      <c r="D152" s="98">
        <f>D151/$C$151*100</f>
        <v>64.38356164383562</v>
      </c>
      <c r="E152" s="98">
        <f t="shared" ref="E152:F152" si="71">E151/$C$151*100</f>
        <v>34.246575342465754</v>
      </c>
      <c r="F152" s="98">
        <f t="shared" si="71"/>
        <v>1.3698630136986301</v>
      </c>
      <c r="L152" s="39"/>
      <c r="N152" s="37"/>
      <c r="O152" s="37"/>
    </row>
    <row r="153" spans="1:15" ht="11.25">
      <c r="A153" s="160"/>
      <c r="B153" s="116" t="s">
        <v>85</v>
      </c>
      <c r="C153" s="104">
        <v>14</v>
      </c>
      <c r="D153" s="112">
        <v>5</v>
      </c>
      <c r="E153" s="112">
        <v>3</v>
      </c>
      <c r="F153" s="113">
        <v>6</v>
      </c>
      <c r="L153" s="37"/>
      <c r="N153" s="37"/>
      <c r="O153" s="37"/>
    </row>
    <row r="154" spans="1:15" ht="11.25">
      <c r="A154" s="161"/>
      <c r="B154" s="95"/>
      <c r="C154" s="75">
        <v>100</v>
      </c>
      <c r="D154" s="115">
        <f>D153/$C$153*100</f>
        <v>35.714285714285715</v>
      </c>
      <c r="E154" s="115">
        <f t="shared" ref="E154:F154" si="72">E153/$C$153*100</f>
        <v>21.428571428571427</v>
      </c>
      <c r="F154" s="115">
        <f t="shared" si="72"/>
        <v>42.857142857142854</v>
      </c>
      <c r="L154" s="39"/>
      <c r="N154" s="37"/>
      <c r="O154" s="37"/>
    </row>
  </sheetData>
  <mergeCells count="9">
    <mergeCell ref="A131:A154"/>
    <mergeCell ref="A93:A98"/>
    <mergeCell ref="A99:A114"/>
    <mergeCell ref="A71:A92"/>
    <mergeCell ref="A11:A16"/>
    <mergeCell ref="A17:A30"/>
    <mergeCell ref="A31:A52"/>
    <mergeCell ref="A115:A130"/>
    <mergeCell ref="A53:A70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1" manualBreakCount="1">
    <brk id="70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5"/>
  <sheetViews>
    <sheetView showGridLines="0" topLeftCell="A9" zoomScale="85" zoomScaleNormal="85" zoomScaleSheetLayoutView="100" workbookViewId="0">
      <selection activeCell="N9" sqref="N1:N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5" width="6.625" style="1" customWidth="1"/>
    <col min="16" max="72" width="4.625" style="2" customWidth="1"/>
    <col min="73" max="16384" width="9" style="2"/>
  </cols>
  <sheetData>
    <row r="1" spans="1:15" ht="22.5" customHeight="1" thickBot="1">
      <c r="A1" s="6" t="s">
        <v>93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1.25" customHeight="1"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1.25" customHeight="1">
      <c r="A3" s="85"/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1.25">
      <c r="A4" s="106" t="s">
        <v>98</v>
      </c>
      <c r="B4" s="83"/>
      <c r="C4" s="84"/>
      <c r="D4" s="7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1.25">
      <c r="A5" s="106" t="s">
        <v>99</v>
      </c>
      <c r="B5" s="83"/>
      <c r="C5" s="84"/>
      <c r="D5" s="78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1.25">
      <c r="A6" s="106" t="s">
        <v>100</v>
      </c>
      <c r="B6" s="83"/>
      <c r="C6" s="84"/>
      <c r="D6" s="78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>
      <c r="A7" s="2"/>
      <c r="B7" s="83"/>
      <c r="C7" s="84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</row>
    <row r="8" spans="1:15" ht="24" customHeight="1">
      <c r="A8" s="2"/>
      <c r="B8" s="61"/>
      <c r="D8" s="165"/>
      <c r="E8" s="166"/>
      <c r="F8" s="166"/>
      <c r="G8" s="166"/>
      <c r="H8" s="166"/>
      <c r="I8" s="134"/>
      <c r="J8" s="134"/>
      <c r="K8" s="134"/>
      <c r="L8" s="134"/>
      <c r="M8" s="134"/>
      <c r="N8" s="134"/>
      <c r="O8" s="134"/>
    </row>
    <row r="9" spans="1:15" s="4" customFormat="1" ht="173.25" customHeight="1">
      <c r="A9" s="74" t="s">
        <v>10</v>
      </c>
      <c r="B9" s="3"/>
      <c r="C9" s="62" t="s">
        <v>9</v>
      </c>
      <c r="D9" s="107" t="s">
        <v>101</v>
      </c>
      <c r="E9" s="107" t="s">
        <v>102</v>
      </c>
      <c r="F9" s="107" t="s">
        <v>103</v>
      </c>
      <c r="G9" s="107" t="s">
        <v>104</v>
      </c>
      <c r="H9" s="107" t="s">
        <v>105</v>
      </c>
      <c r="I9" s="107" t="s">
        <v>106</v>
      </c>
      <c r="J9" s="107" t="s">
        <v>107</v>
      </c>
      <c r="K9" s="107" t="s">
        <v>108</v>
      </c>
      <c r="L9" s="107" t="s">
        <v>109</v>
      </c>
      <c r="M9" s="107" t="s">
        <v>110</v>
      </c>
      <c r="N9" s="107" t="s">
        <v>90</v>
      </c>
      <c r="O9" s="107" t="s">
        <v>60</v>
      </c>
    </row>
    <row r="10" spans="1:15" s="37" customFormat="1" ht="12" customHeight="1">
      <c r="A10" s="34"/>
      <c r="B10" s="35" t="s">
        <v>6</v>
      </c>
      <c r="C10" s="103">
        <v>1832</v>
      </c>
      <c r="D10" s="57">
        <v>1476</v>
      </c>
      <c r="E10" s="57">
        <v>875</v>
      </c>
      <c r="F10" s="86">
        <v>319</v>
      </c>
      <c r="G10" s="86">
        <v>1165</v>
      </c>
      <c r="H10" s="86">
        <v>336</v>
      </c>
      <c r="I10" s="57">
        <v>786</v>
      </c>
      <c r="J10" s="86">
        <v>256</v>
      </c>
      <c r="K10" s="86">
        <v>414</v>
      </c>
      <c r="L10" s="57">
        <v>288</v>
      </c>
      <c r="M10" s="86">
        <v>440</v>
      </c>
      <c r="N10" s="86">
        <v>49</v>
      </c>
      <c r="O10" s="86">
        <v>16</v>
      </c>
    </row>
    <row r="11" spans="1:15" s="39" customFormat="1" ht="12" customHeight="1">
      <c r="A11" s="38"/>
      <c r="B11" s="82"/>
      <c r="C11" s="75">
        <v>100</v>
      </c>
      <c r="D11" s="58">
        <f>D10/$C$10*100</f>
        <v>80.567685589519655</v>
      </c>
      <c r="E11" s="58">
        <f t="shared" ref="E11:O11" si="0">E10/$C$10*100</f>
        <v>47.762008733624455</v>
      </c>
      <c r="F11" s="58">
        <f t="shared" si="0"/>
        <v>17.412663755458517</v>
      </c>
      <c r="G11" s="58">
        <f t="shared" si="0"/>
        <v>63.591703056768559</v>
      </c>
      <c r="H11" s="58">
        <f t="shared" si="0"/>
        <v>18.340611353711793</v>
      </c>
      <c r="I11" s="58">
        <f t="shared" si="0"/>
        <v>42.903930131004365</v>
      </c>
      <c r="J11" s="58">
        <f t="shared" si="0"/>
        <v>13.973799126637553</v>
      </c>
      <c r="K11" s="58">
        <f t="shared" si="0"/>
        <v>22.598253275109169</v>
      </c>
      <c r="L11" s="58">
        <f t="shared" si="0"/>
        <v>15.72052401746725</v>
      </c>
      <c r="M11" s="58">
        <f t="shared" si="0"/>
        <v>24.017467248908297</v>
      </c>
      <c r="N11" s="58">
        <f t="shared" si="0"/>
        <v>2.6746724890829694</v>
      </c>
      <c r="O11" s="115">
        <f t="shared" si="0"/>
        <v>0.87336244541484709</v>
      </c>
    </row>
    <row r="12" spans="1:15" s="37" customFormat="1" ht="12" customHeight="1">
      <c r="A12" s="162" t="s">
        <v>17</v>
      </c>
      <c r="B12" s="87" t="s">
        <v>7</v>
      </c>
      <c r="C12" s="103">
        <v>702</v>
      </c>
      <c r="D12" s="57">
        <v>571</v>
      </c>
      <c r="E12" s="86">
        <v>365</v>
      </c>
      <c r="F12" s="36">
        <v>130</v>
      </c>
      <c r="G12" s="86">
        <v>460</v>
      </c>
      <c r="H12" s="86">
        <v>138</v>
      </c>
      <c r="I12" s="86">
        <v>251</v>
      </c>
      <c r="J12" s="36">
        <v>98</v>
      </c>
      <c r="K12" s="86">
        <v>144</v>
      </c>
      <c r="L12" s="86">
        <v>116</v>
      </c>
      <c r="M12" s="36">
        <v>167</v>
      </c>
      <c r="N12" s="86">
        <v>22</v>
      </c>
      <c r="O12" s="86">
        <v>3</v>
      </c>
    </row>
    <row r="13" spans="1:15" s="39" customFormat="1" ht="12" customHeight="1">
      <c r="A13" s="163"/>
      <c r="B13" s="88"/>
      <c r="C13" s="76">
        <v>100</v>
      </c>
      <c r="D13" s="119">
        <f>D12/$C$12*100</f>
        <v>81.339031339031337</v>
      </c>
      <c r="E13" s="119">
        <f t="shared" ref="E13:O13" si="1">E12/$C$12*100</f>
        <v>51.994301994301992</v>
      </c>
      <c r="F13" s="119">
        <f t="shared" si="1"/>
        <v>18.518518518518519</v>
      </c>
      <c r="G13" s="119">
        <f t="shared" si="1"/>
        <v>65.527065527065531</v>
      </c>
      <c r="H13" s="119">
        <f t="shared" si="1"/>
        <v>19.658119658119659</v>
      </c>
      <c r="I13" s="119">
        <f t="shared" si="1"/>
        <v>35.754985754985761</v>
      </c>
      <c r="J13" s="119">
        <f t="shared" si="1"/>
        <v>13.96011396011396</v>
      </c>
      <c r="K13" s="119">
        <f t="shared" si="1"/>
        <v>20.512820512820511</v>
      </c>
      <c r="L13" s="119">
        <f t="shared" si="1"/>
        <v>16.524216524216524</v>
      </c>
      <c r="M13" s="119">
        <f t="shared" si="1"/>
        <v>23.789173789173791</v>
      </c>
      <c r="N13" s="119">
        <f t="shared" si="1"/>
        <v>3.133903133903134</v>
      </c>
      <c r="O13" s="120">
        <f t="shared" si="1"/>
        <v>0.42735042735042739</v>
      </c>
    </row>
    <row r="14" spans="1:15" s="37" customFormat="1" ht="12" customHeight="1">
      <c r="A14" s="163"/>
      <c r="B14" s="89" t="s">
        <v>8</v>
      </c>
      <c r="C14" s="104">
        <v>1127</v>
      </c>
      <c r="D14" s="99">
        <v>903</v>
      </c>
      <c r="E14" s="99">
        <v>509</v>
      </c>
      <c r="F14" s="40">
        <v>189</v>
      </c>
      <c r="G14" s="99">
        <v>703</v>
      </c>
      <c r="H14" s="99">
        <v>198</v>
      </c>
      <c r="I14" s="99">
        <v>533</v>
      </c>
      <c r="J14" s="40">
        <v>157</v>
      </c>
      <c r="K14" s="99">
        <v>270</v>
      </c>
      <c r="L14" s="99">
        <v>171</v>
      </c>
      <c r="M14" s="40">
        <v>273</v>
      </c>
      <c r="N14" s="99">
        <v>27</v>
      </c>
      <c r="O14" s="99">
        <v>13</v>
      </c>
    </row>
    <row r="15" spans="1:15" s="39" customFormat="1" ht="12" customHeight="1">
      <c r="A15" s="163"/>
      <c r="B15" s="90"/>
      <c r="C15" s="77">
        <v>100</v>
      </c>
      <c r="D15" s="121">
        <f>D14/$C$14*100</f>
        <v>80.124223602484463</v>
      </c>
      <c r="E15" s="121">
        <f t="shared" ref="E15:O15" si="2">E14/$C$14*100</f>
        <v>45.164152617568767</v>
      </c>
      <c r="F15" s="121">
        <f t="shared" si="2"/>
        <v>16.770186335403729</v>
      </c>
      <c r="G15" s="121">
        <f t="shared" si="2"/>
        <v>62.377994676131323</v>
      </c>
      <c r="H15" s="121">
        <f t="shared" si="2"/>
        <v>17.56876663708962</v>
      </c>
      <c r="I15" s="121">
        <f t="shared" si="2"/>
        <v>47.293700088731143</v>
      </c>
      <c r="J15" s="121">
        <f t="shared" si="2"/>
        <v>13.930789707187222</v>
      </c>
      <c r="K15" s="121">
        <f t="shared" si="2"/>
        <v>23.957409050576754</v>
      </c>
      <c r="L15" s="121">
        <f t="shared" si="2"/>
        <v>15.173025732031945</v>
      </c>
      <c r="M15" s="121">
        <f t="shared" si="2"/>
        <v>24.22360248447205</v>
      </c>
      <c r="N15" s="121">
        <f t="shared" si="2"/>
        <v>2.3957409050576755</v>
      </c>
      <c r="O15" s="98">
        <f t="shared" si="2"/>
        <v>1.1535048802129548</v>
      </c>
    </row>
    <row r="16" spans="1:15" s="37" customFormat="1" ht="12" customHeight="1">
      <c r="A16" s="163"/>
      <c r="B16" s="89" t="s">
        <v>12</v>
      </c>
      <c r="C16" s="76">
        <v>3</v>
      </c>
      <c r="D16" s="97">
        <v>2</v>
      </c>
      <c r="E16" s="97">
        <v>1</v>
      </c>
      <c r="F16" s="41">
        <v>0</v>
      </c>
      <c r="G16" s="97">
        <v>2</v>
      </c>
      <c r="H16" s="97">
        <v>0</v>
      </c>
      <c r="I16" s="97">
        <v>2</v>
      </c>
      <c r="J16" s="41">
        <v>1</v>
      </c>
      <c r="K16" s="97">
        <v>0</v>
      </c>
      <c r="L16" s="97">
        <v>1</v>
      </c>
      <c r="M16" s="41">
        <v>0</v>
      </c>
      <c r="N16" s="97">
        <v>0</v>
      </c>
      <c r="O16" s="97">
        <v>0</v>
      </c>
    </row>
    <row r="17" spans="1:15" s="39" customFormat="1" ht="12" customHeight="1">
      <c r="A17" s="164"/>
      <c r="B17" s="91"/>
      <c r="C17" s="75">
        <v>100</v>
      </c>
      <c r="D17" s="58">
        <f>D16/$C$16*100</f>
        <v>66.666666666666657</v>
      </c>
      <c r="E17" s="58">
        <f t="shared" ref="E17:O17" si="3">E16/$C$16*100</f>
        <v>33.333333333333329</v>
      </c>
      <c r="F17" s="58">
        <f t="shared" si="3"/>
        <v>0</v>
      </c>
      <c r="G17" s="58">
        <f t="shared" si="3"/>
        <v>66.666666666666657</v>
      </c>
      <c r="H17" s="58">
        <f t="shared" si="3"/>
        <v>0</v>
      </c>
      <c r="I17" s="58">
        <f t="shared" si="3"/>
        <v>66.666666666666657</v>
      </c>
      <c r="J17" s="58">
        <f t="shared" si="3"/>
        <v>33.333333333333329</v>
      </c>
      <c r="K17" s="58">
        <f t="shared" si="3"/>
        <v>0</v>
      </c>
      <c r="L17" s="58">
        <f t="shared" si="3"/>
        <v>33.333333333333329</v>
      </c>
      <c r="M17" s="58">
        <f t="shared" si="3"/>
        <v>0</v>
      </c>
      <c r="N17" s="58">
        <f t="shared" si="3"/>
        <v>0</v>
      </c>
      <c r="O17" s="115">
        <f t="shared" si="3"/>
        <v>0</v>
      </c>
    </row>
    <row r="18" spans="1:15" s="66" customFormat="1" ht="12" customHeight="1">
      <c r="A18" s="163" t="s">
        <v>18</v>
      </c>
      <c r="B18" s="89" t="s">
        <v>56</v>
      </c>
      <c r="C18" s="104">
        <v>184</v>
      </c>
      <c r="D18" s="97">
        <v>128</v>
      </c>
      <c r="E18" s="97">
        <v>90</v>
      </c>
      <c r="F18" s="41">
        <v>49</v>
      </c>
      <c r="G18" s="97">
        <v>143</v>
      </c>
      <c r="H18" s="97">
        <v>63</v>
      </c>
      <c r="I18" s="97">
        <v>67</v>
      </c>
      <c r="J18" s="41">
        <v>9</v>
      </c>
      <c r="K18" s="97">
        <v>81</v>
      </c>
      <c r="L18" s="97">
        <v>51</v>
      </c>
      <c r="M18" s="41">
        <v>45</v>
      </c>
      <c r="N18" s="97">
        <v>7</v>
      </c>
      <c r="O18" s="97">
        <v>1</v>
      </c>
    </row>
    <row r="19" spans="1:15" s="39" customFormat="1" ht="12" customHeight="1">
      <c r="A19" s="163"/>
      <c r="B19" s="88"/>
      <c r="C19" s="77">
        <v>100</v>
      </c>
      <c r="D19" s="98">
        <f>D18/$C$18*100</f>
        <v>69.565217391304344</v>
      </c>
      <c r="E19" s="98">
        <f t="shared" ref="E19:O19" si="4">E18/$C$18*100</f>
        <v>48.913043478260867</v>
      </c>
      <c r="F19" s="98">
        <f t="shared" si="4"/>
        <v>26.630434782608699</v>
      </c>
      <c r="G19" s="98">
        <f t="shared" si="4"/>
        <v>77.717391304347828</v>
      </c>
      <c r="H19" s="98">
        <f t="shared" si="4"/>
        <v>34.239130434782609</v>
      </c>
      <c r="I19" s="98">
        <f t="shared" si="4"/>
        <v>36.413043478260867</v>
      </c>
      <c r="J19" s="98">
        <f t="shared" si="4"/>
        <v>4.8913043478260869</v>
      </c>
      <c r="K19" s="98">
        <f t="shared" si="4"/>
        <v>44.021739130434781</v>
      </c>
      <c r="L19" s="98">
        <f t="shared" si="4"/>
        <v>27.717391304347828</v>
      </c>
      <c r="M19" s="98">
        <f t="shared" si="4"/>
        <v>24.456521739130434</v>
      </c>
      <c r="N19" s="98">
        <f t="shared" si="4"/>
        <v>3.804347826086957</v>
      </c>
      <c r="O19" s="98">
        <f t="shared" si="4"/>
        <v>0.54347826086956519</v>
      </c>
    </row>
    <row r="20" spans="1:15" s="66" customFormat="1" ht="12" customHeight="1">
      <c r="A20" s="163"/>
      <c r="B20" s="89" t="s">
        <v>13</v>
      </c>
      <c r="C20" s="104">
        <v>257</v>
      </c>
      <c r="D20" s="97">
        <v>214</v>
      </c>
      <c r="E20" s="97">
        <v>154</v>
      </c>
      <c r="F20" s="41">
        <v>58</v>
      </c>
      <c r="G20" s="97">
        <v>195</v>
      </c>
      <c r="H20" s="97">
        <v>62</v>
      </c>
      <c r="I20" s="97">
        <v>112</v>
      </c>
      <c r="J20" s="41">
        <v>6</v>
      </c>
      <c r="K20" s="97">
        <v>73</v>
      </c>
      <c r="L20" s="97">
        <v>62</v>
      </c>
      <c r="M20" s="41">
        <v>60</v>
      </c>
      <c r="N20" s="97">
        <v>7</v>
      </c>
      <c r="O20" s="97">
        <v>0</v>
      </c>
    </row>
    <row r="21" spans="1:15" s="39" customFormat="1" ht="12" customHeight="1">
      <c r="A21" s="163"/>
      <c r="B21" s="88"/>
      <c r="C21" s="77">
        <v>100</v>
      </c>
      <c r="D21" s="98">
        <f>D20/$C$20*100</f>
        <v>83.268482490272376</v>
      </c>
      <c r="E21" s="98">
        <f t="shared" ref="E21:O21" si="5">E20/$C$20*100</f>
        <v>59.922178988326849</v>
      </c>
      <c r="F21" s="98">
        <f t="shared" si="5"/>
        <v>22.568093385214009</v>
      </c>
      <c r="G21" s="98">
        <f t="shared" si="5"/>
        <v>75.875486381322958</v>
      </c>
      <c r="H21" s="98">
        <f t="shared" si="5"/>
        <v>24.124513618677042</v>
      </c>
      <c r="I21" s="98">
        <f t="shared" si="5"/>
        <v>43.579766536964982</v>
      </c>
      <c r="J21" s="98">
        <f t="shared" si="5"/>
        <v>2.3346303501945527</v>
      </c>
      <c r="K21" s="98">
        <f t="shared" si="5"/>
        <v>28.404669260700388</v>
      </c>
      <c r="L21" s="98">
        <f t="shared" si="5"/>
        <v>24.124513618677042</v>
      </c>
      <c r="M21" s="98">
        <f t="shared" si="5"/>
        <v>23.346303501945524</v>
      </c>
      <c r="N21" s="98">
        <f t="shared" si="5"/>
        <v>2.7237354085603114</v>
      </c>
      <c r="O21" s="98">
        <f t="shared" si="5"/>
        <v>0</v>
      </c>
    </row>
    <row r="22" spans="1:15" s="66" customFormat="1" ht="12" customHeight="1">
      <c r="A22" s="163"/>
      <c r="B22" s="92" t="s">
        <v>14</v>
      </c>
      <c r="C22" s="76">
        <v>363</v>
      </c>
      <c r="D22" s="99">
        <v>291</v>
      </c>
      <c r="E22" s="99">
        <v>165</v>
      </c>
      <c r="F22" s="40">
        <v>65</v>
      </c>
      <c r="G22" s="99">
        <v>239</v>
      </c>
      <c r="H22" s="99">
        <v>66</v>
      </c>
      <c r="I22" s="99">
        <v>146</v>
      </c>
      <c r="J22" s="40">
        <v>8</v>
      </c>
      <c r="K22" s="99">
        <v>89</v>
      </c>
      <c r="L22" s="99">
        <v>71</v>
      </c>
      <c r="M22" s="40">
        <v>83</v>
      </c>
      <c r="N22" s="99">
        <v>13</v>
      </c>
      <c r="O22" s="99">
        <v>2</v>
      </c>
    </row>
    <row r="23" spans="1:15" s="39" customFormat="1" ht="12" customHeight="1">
      <c r="A23" s="163"/>
      <c r="B23" s="88"/>
      <c r="C23" s="76">
        <v>100</v>
      </c>
      <c r="D23" s="98">
        <f>D22/$C$22*100</f>
        <v>80.165289256198349</v>
      </c>
      <c r="E23" s="98">
        <f t="shared" ref="E23:O23" si="6">E22/$C$22*100</f>
        <v>45.454545454545453</v>
      </c>
      <c r="F23" s="98">
        <f t="shared" si="6"/>
        <v>17.906336088154269</v>
      </c>
      <c r="G23" s="98">
        <f t="shared" si="6"/>
        <v>65.840220385674925</v>
      </c>
      <c r="H23" s="98">
        <f t="shared" si="6"/>
        <v>18.181818181818183</v>
      </c>
      <c r="I23" s="98">
        <f t="shared" si="6"/>
        <v>40.22038567493113</v>
      </c>
      <c r="J23" s="98">
        <f t="shared" si="6"/>
        <v>2.2038567493112948</v>
      </c>
      <c r="K23" s="98">
        <f t="shared" si="6"/>
        <v>24.517906336088156</v>
      </c>
      <c r="L23" s="98">
        <f t="shared" si="6"/>
        <v>19.55922865013774</v>
      </c>
      <c r="M23" s="98">
        <f t="shared" si="6"/>
        <v>22.865013774104685</v>
      </c>
      <c r="N23" s="98">
        <f t="shared" si="6"/>
        <v>3.5812672176308542</v>
      </c>
      <c r="O23" s="98">
        <f t="shared" si="6"/>
        <v>0.55096418732782371</v>
      </c>
    </row>
    <row r="24" spans="1:15" s="66" customFormat="1" ht="12" customHeight="1">
      <c r="A24" s="163"/>
      <c r="B24" s="89" t="s">
        <v>15</v>
      </c>
      <c r="C24" s="104">
        <v>331</v>
      </c>
      <c r="D24" s="97">
        <v>268</v>
      </c>
      <c r="E24" s="97">
        <v>145</v>
      </c>
      <c r="F24" s="41">
        <v>63</v>
      </c>
      <c r="G24" s="97">
        <v>202</v>
      </c>
      <c r="H24" s="97">
        <v>65</v>
      </c>
      <c r="I24" s="97">
        <v>127</v>
      </c>
      <c r="J24" s="41">
        <v>13</v>
      </c>
      <c r="K24" s="97">
        <v>68</v>
      </c>
      <c r="L24" s="97">
        <v>55</v>
      </c>
      <c r="M24" s="41">
        <v>81</v>
      </c>
      <c r="N24" s="97">
        <v>8</v>
      </c>
      <c r="O24" s="97">
        <v>4</v>
      </c>
    </row>
    <row r="25" spans="1:15" s="39" customFormat="1" ht="12" customHeight="1">
      <c r="A25" s="163"/>
      <c r="B25" s="88"/>
      <c r="C25" s="77">
        <v>100</v>
      </c>
      <c r="D25" s="98">
        <f>D24/$C$24*100</f>
        <v>80.966767371601208</v>
      </c>
      <c r="E25" s="98">
        <f t="shared" ref="E25:O25" si="7">E24/$C$24*100</f>
        <v>43.80664652567976</v>
      </c>
      <c r="F25" s="98">
        <f t="shared" si="7"/>
        <v>19.033232628398792</v>
      </c>
      <c r="G25" s="98">
        <f t="shared" si="7"/>
        <v>61.027190332326285</v>
      </c>
      <c r="H25" s="98">
        <f t="shared" si="7"/>
        <v>19.637462235649547</v>
      </c>
      <c r="I25" s="98">
        <f t="shared" si="7"/>
        <v>38.368580060422964</v>
      </c>
      <c r="J25" s="98">
        <f t="shared" si="7"/>
        <v>3.9274924471299091</v>
      </c>
      <c r="K25" s="98">
        <f t="shared" si="7"/>
        <v>20.543806646525681</v>
      </c>
      <c r="L25" s="98">
        <f t="shared" si="7"/>
        <v>16.61631419939577</v>
      </c>
      <c r="M25" s="98">
        <f t="shared" si="7"/>
        <v>24.471299093655588</v>
      </c>
      <c r="N25" s="98">
        <f t="shared" si="7"/>
        <v>2.416918429003021</v>
      </c>
      <c r="O25" s="98">
        <f t="shared" si="7"/>
        <v>1.2084592145015105</v>
      </c>
    </row>
    <row r="26" spans="1:15" s="66" customFormat="1" ht="12" customHeight="1">
      <c r="A26" s="163"/>
      <c r="B26" s="89" t="s">
        <v>16</v>
      </c>
      <c r="C26" s="76">
        <v>345</v>
      </c>
      <c r="D26" s="99">
        <v>294</v>
      </c>
      <c r="E26" s="99">
        <v>160</v>
      </c>
      <c r="F26" s="40">
        <v>54</v>
      </c>
      <c r="G26" s="99">
        <v>203</v>
      </c>
      <c r="H26" s="99">
        <v>44</v>
      </c>
      <c r="I26" s="99">
        <v>150</v>
      </c>
      <c r="J26" s="40">
        <v>15</v>
      </c>
      <c r="K26" s="99">
        <v>48</v>
      </c>
      <c r="L26" s="99">
        <v>33</v>
      </c>
      <c r="M26" s="40">
        <v>98</v>
      </c>
      <c r="N26" s="99">
        <v>8</v>
      </c>
      <c r="O26" s="99">
        <v>0</v>
      </c>
    </row>
    <row r="27" spans="1:15" s="39" customFormat="1" ht="12" customHeight="1">
      <c r="A27" s="163"/>
      <c r="B27" s="88"/>
      <c r="C27" s="76">
        <v>100</v>
      </c>
      <c r="D27" s="98">
        <f>D26/$C$26*100</f>
        <v>85.217391304347828</v>
      </c>
      <c r="E27" s="98">
        <f t="shared" ref="E27:O27" si="8">E26/$C$26*100</f>
        <v>46.376811594202898</v>
      </c>
      <c r="F27" s="98">
        <f t="shared" si="8"/>
        <v>15.65217391304348</v>
      </c>
      <c r="G27" s="98">
        <f t="shared" si="8"/>
        <v>58.840579710144922</v>
      </c>
      <c r="H27" s="98">
        <f t="shared" si="8"/>
        <v>12.753623188405797</v>
      </c>
      <c r="I27" s="98">
        <f t="shared" si="8"/>
        <v>43.478260869565219</v>
      </c>
      <c r="J27" s="98">
        <f t="shared" si="8"/>
        <v>4.3478260869565215</v>
      </c>
      <c r="K27" s="98">
        <f t="shared" si="8"/>
        <v>13.913043478260869</v>
      </c>
      <c r="L27" s="98">
        <f t="shared" si="8"/>
        <v>9.5652173913043477</v>
      </c>
      <c r="M27" s="98">
        <f t="shared" si="8"/>
        <v>28.405797101449277</v>
      </c>
      <c r="N27" s="98">
        <f t="shared" si="8"/>
        <v>2.318840579710145</v>
      </c>
      <c r="O27" s="98">
        <f t="shared" si="8"/>
        <v>0</v>
      </c>
    </row>
    <row r="28" spans="1:15" s="37" customFormat="1" ht="12" customHeight="1">
      <c r="A28" s="163"/>
      <c r="B28" s="92" t="s">
        <v>57</v>
      </c>
      <c r="C28" s="104">
        <v>351</v>
      </c>
      <c r="D28" s="99">
        <v>280</v>
      </c>
      <c r="E28" s="99">
        <v>161</v>
      </c>
      <c r="F28" s="40">
        <v>30</v>
      </c>
      <c r="G28" s="99">
        <v>182</v>
      </c>
      <c r="H28" s="99">
        <v>36</v>
      </c>
      <c r="I28" s="99">
        <v>183</v>
      </c>
      <c r="J28" s="40">
        <v>205</v>
      </c>
      <c r="K28" s="99">
        <v>55</v>
      </c>
      <c r="L28" s="99">
        <v>15</v>
      </c>
      <c r="M28" s="40">
        <v>73</v>
      </c>
      <c r="N28" s="99">
        <v>6</v>
      </c>
      <c r="O28" s="99">
        <v>9</v>
      </c>
    </row>
    <row r="29" spans="1:15" s="39" customFormat="1" ht="12" customHeight="1">
      <c r="A29" s="163"/>
      <c r="B29" s="88"/>
      <c r="C29" s="77">
        <v>100</v>
      </c>
      <c r="D29" s="98">
        <f>D28/$C$28*100</f>
        <v>79.772079772079778</v>
      </c>
      <c r="E29" s="98">
        <f t="shared" ref="E29:O29" si="9">E28/$C$28*100</f>
        <v>45.868945868945872</v>
      </c>
      <c r="F29" s="98">
        <f t="shared" si="9"/>
        <v>8.5470085470085468</v>
      </c>
      <c r="G29" s="98">
        <f t="shared" si="9"/>
        <v>51.851851851851848</v>
      </c>
      <c r="H29" s="98">
        <f t="shared" si="9"/>
        <v>10.256410256410255</v>
      </c>
      <c r="I29" s="98">
        <f t="shared" si="9"/>
        <v>52.136752136752143</v>
      </c>
      <c r="J29" s="98">
        <f t="shared" si="9"/>
        <v>58.404558404558401</v>
      </c>
      <c r="K29" s="98">
        <f t="shared" si="9"/>
        <v>15.669515669515668</v>
      </c>
      <c r="L29" s="98">
        <f t="shared" si="9"/>
        <v>4.2735042735042734</v>
      </c>
      <c r="M29" s="98">
        <f t="shared" si="9"/>
        <v>20.7977207977208</v>
      </c>
      <c r="N29" s="98">
        <f t="shared" si="9"/>
        <v>1.7094017094017095</v>
      </c>
      <c r="O29" s="98">
        <f t="shared" si="9"/>
        <v>2.5641025641025639</v>
      </c>
    </row>
    <row r="30" spans="1:15" s="66" customFormat="1" ht="12" customHeight="1">
      <c r="A30" s="163"/>
      <c r="B30" s="89" t="s">
        <v>11</v>
      </c>
      <c r="C30" s="76">
        <v>1</v>
      </c>
      <c r="D30" s="97">
        <v>1</v>
      </c>
      <c r="E30" s="97">
        <v>0</v>
      </c>
      <c r="F30" s="41">
        <v>0</v>
      </c>
      <c r="G30" s="97">
        <v>1</v>
      </c>
      <c r="H30" s="97">
        <v>0</v>
      </c>
      <c r="I30" s="97">
        <v>1</v>
      </c>
      <c r="J30" s="41">
        <v>0</v>
      </c>
      <c r="K30" s="97">
        <v>0</v>
      </c>
      <c r="L30" s="97">
        <v>1</v>
      </c>
      <c r="M30" s="41">
        <v>0</v>
      </c>
      <c r="N30" s="97">
        <v>0</v>
      </c>
      <c r="O30" s="97">
        <v>0</v>
      </c>
    </row>
    <row r="31" spans="1:15" s="39" customFormat="1" ht="12" customHeight="1">
      <c r="A31" s="164"/>
      <c r="B31" s="91"/>
      <c r="C31" s="75">
        <v>100</v>
      </c>
      <c r="D31" s="98">
        <f>D30/$C$30*100</f>
        <v>100</v>
      </c>
      <c r="E31" s="98">
        <f t="shared" ref="E31:O31" si="10">E30/$C$30*100</f>
        <v>0</v>
      </c>
      <c r="F31" s="98">
        <f t="shared" si="10"/>
        <v>0</v>
      </c>
      <c r="G31" s="98">
        <f t="shared" si="10"/>
        <v>100</v>
      </c>
      <c r="H31" s="98">
        <f t="shared" si="10"/>
        <v>0</v>
      </c>
      <c r="I31" s="98">
        <f t="shared" si="10"/>
        <v>100</v>
      </c>
      <c r="J31" s="98">
        <f t="shared" si="10"/>
        <v>0</v>
      </c>
      <c r="K31" s="98">
        <f t="shared" si="10"/>
        <v>0</v>
      </c>
      <c r="L31" s="98">
        <f t="shared" si="10"/>
        <v>100</v>
      </c>
      <c r="M31" s="98">
        <f t="shared" si="10"/>
        <v>0</v>
      </c>
      <c r="N31" s="98">
        <f t="shared" si="10"/>
        <v>0</v>
      </c>
      <c r="O31" s="98">
        <f t="shared" si="10"/>
        <v>0</v>
      </c>
    </row>
    <row r="32" spans="1:15" s="66" customFormat="1" ht="12" customHeight="1">
      <c r="A32" s="162" t="s">
        <v>19</v>
      </c>
      <c r="B32" s="92" t="s">
        <v>20</v>
      </c>
      <c r="C32" s="103">
        <v>217</v>
      </c>
      <c r="D32" s="86">
        <v>177</v>
      </c>
      <c r="E32" s="86">
        <v>98</v>
      </c>
      <c r="F32" s="36">
        <v>38</v>
      </c>
      <c r="G32" s="86">
        <v>139</v>
      </c>
      <c r="H32" s="86">
        <v>40</v>
      </c>
      <c r="I32" s="86">
        <v>89</v>
      </c>
      <c r="J32" s="36">
        <v>26</v>
      </c>
      <c r="K32" s="86">
        <v>68</v>
      </c>
      <c r="L32" s="86">
        <v>36</v>
      </c>
      <c r="M32" s="36">
        <v>57</v>
      </c>
      <c r="N32" s="86">
        <v>9</v>
      </c>
      <c r="O32" s="86">
        <v>3</v>
      </c>
    </row>
    <row r="33" spans="1:15" s="39" customFormat="1" ht="12" customHeight="1">
      <c r="A33" s="163"/>
      <c r="B33" s="88"/>
      <c r="C33" s="76">
        <v>100</v>
      </c>
      <c r="D33" s="98">
        <f>D32/$C$32*100</f>
        <v>81.566820276497694</v>
      </c>
      <c r="E33" s="98">
        <f t="shared" ref="E33:O33" si="11">E32/$C$32*100</f>
        <v>45.161290322580641</v>
      </c>
      <c r="F33" s="98">
        <f t="shared" si="11"/>
        <v>17.511520737327189</v>
      </c>
      <c r="G33" s="98">
        <f t="shared" si="11"/>
        <v>64.055299539170505</v>
      </c>
      <c r="H33" s="98">
        <f t="shared" si="11"/>
        <v>18.433179723502306</v>
      </c>
      <c r="I33" s="98">
        <f t="shared" si="11"/>
        <v>41.013824884792626</v>
      </c>
      <c r="J33" s="98">
        <f t="shared" si="11"/>
        <v>11.981566820276496</v>
      </c>
      <c r="K33" s="98">
        <f t="shared" si="11"/>
        <v>31.336405529953915</v>
      </c>
      <c r="L33" s="98">
        <f t="shared" si="11"/>
        <v>16.589861751152075</v>
      </c>
      <c r="M33" s="98">
        <f t="shared" si="11"/>
        <v>26.267281105990779</v>
      </c>
      <c r="N33" s="98">
        <f t="shared" si="11"/>
        <v>4.1474654377880187</v>
      </c>
      <c r="O33" s="98">
        <f t="shared" si="11"/>
        <v>1.3824884792626728</v>
      </c>
    </row>
    <row r="34" spans="1:15" s="66" customFormat="1" ht="12" customHeight="1">
      <c r="A34" s="163"/>
      <c r="B34" s="92" t="s">
        <v>21</v>
      </c>
      <c r="C34" s="104">
        <v>234</v>
      </c>
      <c r="D34" s="99">
        <v>192</v>
      </c>
      <c r="E34" s="99">
        <v>102</v>
      </c>
      <c r="F34" s="40">
        <v>31</v>
      </c>
      <c r="G34" s="99">
        <v>151</v>
      </c>
      <c r="H34" s="99">
        <v>36</v>
      </c>
      <c r="I34" s="99">
        <v>103</v>
      </c>
      <c r="J34" s="40">
        <v>32</v>
      </c>
      <c r="K34" s="99">
        <v>49</v>
      </c>
      <c r="L34" s="99">
        <v>43</v>
      </c>
      <c r="M34" s="40">
        <v>57</v>
      </c>
      <c r="N34" s="99">
        <v>9</v>
      </c>
      <c r="O34" s="99">
        <v>0</v>
      </c>
    </row>
    <row r="35" spans="1:15" s="39" customFormat="1" ht="12" customHeight="1">
      <c r="A35" s="163"/>
      <c r="B35" s="88"/>
      <c r="C35" s="77">
        <v>100</v>
      </c>
      <c r="D35" s="98">
        <f>D34/$C$34*100</f>
        <v>82.051282051282044</v>
      </c>
      <c r="E35" s="98">
        <f t="shared" ref="E35:O35" si="12">E34/$C$34*100</f>
        <v>43.589743589743591</v>
      </c>
      <c r="F35" s="98">
        <f t="shared" si="12"/>
        <v>13.247863247863249</v>
      </c>
      <c r="G35" s="98">
        <f t="shared" si="12"/>
        <v>64.529914529914535</v>
      </c>
      <c r="H35" s="98">
        <f t="shared" si="12"/>
        <v>15.384615384615385</v>
      </c>
      <c r="I35" s="98">
        <f t="shared" si="12"/>
        <v>44.017094017094017</v>
      </c>
      <c r="J35" s="98">
        <f t="shared" si="12"/>
        <v>13.675213675213676</v>
      </c>
      <c r="K35" s="98">
        <f t="shared" si="12"/>
        <v>20.94017094017094</v>
      </c>
      <c r="L35" s="98">
        <f t="shared" si="12"/>
        <v>18.376068376068378</v>
      </c>
      <c r="M35" s="98">
        <f t="shared" si="12"/>
        <v>24.358974358974358</v>
      </c>
      <c r="N35" s="98">
        <f t="shared" si="12"/>
        <v>3.8461538461538463</v>
      </c>
      <c r="O35" s="98">
        <f t="shared" si="12"/>
        <v>0</v>
      </c>
    </row>
    <row r="36" spans="1:15" s="66" customFormat="1" ht="12" customHeight="1">
      <c r="A36" s="163"/>
      <c r="B36" s="89" t="s">
        <v>22</v>
      </c>
      <c r="C36" s="76">
        <v>228</v>
      </c>
      <c r="D36" s="97">
        <v>187</v>
      </c>
      <c r="E36" s="97">
        <v>123</v>
      </c>
      <c r="F36" s="41">
        <v>50</v>
      </c>
      <c r="G36" s="97">
        <v>155</v>
      </c>
      <c r="H36" s="97">
        <v>52</v>
      </c>
      <c r="I36" s="97">
        <v>108</v>
      </c>
      <c r="J36" s="41">
        <v>26</v>
      </c>
      <c r="K36" s="97">
        <v>62</v>
      </c>
      <c r="L36" s="97">
        <v>45</v>
      </c>
      <c r="M36" s="41">
        <v>59</v>
      </c>
      <c r="N36" s="97">
        <v>4</v>
      </c>
      <c r="O36" s="97">
        <v>3</v>
      </c>
    </row>
    <row r="37" spans="1:15" s="39" customFormat="1" ht="12" customHeight="1">
      <c r="A37" s="163"/>
      <c r="B37" s="88"/>
      <c r="C37" s="76">
        <v>100</v>
      </c>
      <c r="D37" s="98">
        <f>D36/$C$36*100</f>
        <v>82.017543859649123</v>
      </c>
      <c r="E37" s="98">
        <f t="shared" ref="E37:O37" si="13">E36/$C$36*100</f>
        <v>53.94736842105263</v>
      </c>
      <c r="F37" s="98">
        <f t="shared" si="13"/>
        <v>21.929824561403507</v>
      </c>
      <c r="G37" s="98">
        <f t="shared" si="13"/>
        <v>67.982456140350877</v>
      </c>
      <c r="H37" s="98">
        <f t="shared" si="13"/>
        <v>22.807017543859647</v>
      </c>
      <c r="I37" s="98">
        <f t="shared" si="13"/>
        <v>47.368421052631575</v>
      </c>
      <c r="J37" s="98">
        <f t="shared" si="13"/>
        <v>11.403508771929824</v>
      </c>
      <c r="K37" s="98">
        <f t="shared" si="13"/>
        <v>27.192982456140353</v>
      </c>
      <c r="L37" s="98">
        <f t="shared" si="13"/>
        <v>19.736842105263158</v>
      </c>
      <c r="M37" s="98">
        <f t="shared" si="13"/>
        <v>25.877192982456144</v>
      </c>
      <c r="N37" s="98">
        <f t="shared" si="13"/>
        <v>1.7543859649122806</v>
      </c>
      <c r="O37" s="98">
        <f t="shared" si="13"/>
        <v>1.3157894736842104</v>
      </c>
    </row>
    <row r="38" spans="1:15" s="66" customFormat="1" ht="12" customHeight="1">
      <c r="A38" s="163"/>
      <c r="B38" s="89" t="s">
        <v>23</v>
      </c>
      <c r="C38" s="104">
        <v>212</v>
      </c>
      <c r="D38" s="99">
        <v>163</v>
      </c>
      <c r="E38" s="99">
        <v>102</v>
      </c>
      <c r="F38" s="40">
        <v>50</v>
      </c>
      <c r="G38" s="99">
        <v>127</v>
      </c>
      <c r="H38" s="99">
        <v>39</v>
      </c>
      <c r="I38" s="99">
        <v>96</v>
      </c>
      <c r="J38" s="40">
        <v>27</v>
      </c>
      <c r="K38" s="99">
        <v>42</v>
      </c>
      <c r="L38" s="99">
        <v>42</v>
      </c>
      <c r="M38" s="40">
        <v>43</v>
      </c>
      <c r="N38" s="99">
        <v>10</v>
      </c>
      <c r="O38" s="99">
        <v>2</v>
      </c>
    </row>
    <row r="39" spans="1:15" s="39" customFormat="1" ht="12" customHeight="1">
      <c r="A39" s="163"/>
      <c r="B39" s="88"/>
      <c r="C39" s="77">
        <v>100</v>
      </c>
      <c r="D39" s="98">
        <f>D38/$C$38*100</f>
        <v>76.886792452830193</v>
      </c>
      <c r="E39" s="98">
        <f>E38/$C$36*100</f>
        <v>44.736842105263158</v>
      </c>
      <c r="F39" s="98">
        <f t="shared" ref="F39:H39" si="14">F38/$C$36*100</f>
        <v>21.929824561403507</v>
      </c>
      <c r="G39" s="98">
        <f t="shared" si="14"/>
        <v>55.701754385964911</v>
      </c>
      <c r="H39" s="98">
        <f t="shared" si="14"/>
        <v>17.105263157894736</v>
      </c>
      <c r="I39" s="98">
        <f>I38/$C$36*100</f>
        <v>42.105263157894733</v>
      </c>
      <c r="J39" s="98">
        <f t="shared" ref="J39:O39" si="15">J38/$C$36*100</f>
        <v>11.842105263157894</v>
      </c>
      <c r="K39" s="98">
        <f t="shared" si="15"/>
        <v>18.421052631578945</v>
      </c>
      <c r="L39" s="98">
        <f>L38/$C$36*100</f>
        <v>18.421052631578945</v>
      </c>
      <c r="M39" s="98">
        <f t="shared" ref="M39" si="16">M38/$C$36*100</f>
        <v>18.859649122807017</v>
      </c>
      <c r="N39" s="98">
        <f t="shared" si="15"/>
        <v>4.3859649122807012</v>
      </c>
      <c r="O39" s="98">
        <f t="shared" si="15"/>
        <v>0.8771929824561403</v>
      </c>
    </row>
    <row r="40" spans="1:15" s="66" customFormat="1" ht="12" customHeight="1">
      <c r="A40" s="163"/>
      <c r="B40" s="89" t="s">
        <v>24</v>
      </c>
      <c r="C40" s="76">
        <v>128</v>
      </c>
      <c r="D40" s="97">
        <v>107</v>
      </c>
      <c r="E40" s="97">
        <v>69</v>
      </c>
      <c r="F40" s="41">
        <v>24</v>
      </c>
      <c r="G40" s="97">
        <v>90</v>
      </c>
      <c r="H40" s="97">
        <v>22</v>
      </c>
      <c r="I40" s="97">
        <v>52</v>
      </c>
      <c r="J40" s="41">
        <v>25</v>
      </c>
      <c r="K40" s="97">
        <v>33</v>
      </c>
      <c r="L40" s="97">
        <v>22</v>
      </c>
      <c r="M40" s="41">
        <v>29</v>
      </c>
      <c r="N40" s="97">
        <v>4</v>
      </c>
      <c r="O40" s="97">
        <v>1</v>
      </c>
    </row>
    <row r="41" spans="1:15" s="39" customFormat="1" ht="12" customHeight="1">
      <c r="A41" s="163"/>
      <c r="B41" s="88"/>
      <c r="C41" s="76">
        <v>100</v>
      </c>
      <c r="D41" s="98">
        <f>D40/$C$40*100</f>
        <v>83.59375</v>
      </c>
      <c r="E41" s="98">
        <f t="shared" ref="E41:O41" si="17">E40/$C$40*100</f>
        <v>53.90625</v>
      </c>
      <c r="F41" s="98">
        <f t="shared" si="17"/>
        <v>18.75</v>
      </c>
      <c r="G41" s="98">
        <f t="shared" si="17"/>
        <v>70.3125</v>
      </c>
      <c r="H41" s="98">
        <f t="shared" si="17"/>
        <v>17.1875</v>
      </c>
      <c r="I41" s="98">
        <f t="shared" si="17"/>
        <v>40.625</v>
      </c>
      <c r="J41" s="98">
        <f t="shared" si="17"/>
        <v>19.53125</v>
      </c>
      <c r="K41" s="98">
        <f t="shared" si="17"/>
        <v>25.78125</v>
      </c>
      <c r="L41" s="98">
        <f t="shared" si="17"/>
        <v>17.1875</v>
      </c>
      <c r="M41" s="98">
        <f t="shared" si="17"/>
        <v>22.65625</v>
      </c>
      <c r="N41" s="98">
        <f t="shared" si="17"/>
        <v>3.125</v>
      </c>
      <c r="O41" s="98">
        <f t="shared" si="17"/>
        <v>0.78125</v>
      </c>
    </row>
    <row r="42" spans="1:15" s="37" customFormat="1" ht="12" customHeight="1">
      <c r="A42" s="163"/>
      <c r="B42" s="92" t="s">
        <v>25</v>
      </c>
      <c r="C42" s="104">
        <v>213</v>
      </c>
      <c r="D42" s="99">
        <v>168</v>
      </c>
      <c r="E42" s="99">
        <v>103</v>
      </c>
      <c r="F42" s="40">
        <v>35</v>
      </c>
      <c r="G42" s="99">
        <v>139</v>
      </c>
      <c r="H42" s="99">
        <v>54</v>
      </c>
      <c r="I42" s="99">
        <v>94</v>
      </c>
      <c r="J42" s="40">
        <v>30</v>
      </c>
      <c r="K42" s="99">
        <v>45</v>
      </c>
      <c r="L42" s="99">
        <v>33</v>
      </c>
      <c r="M42" s="40">
        <v>55</v>
      </c>
      <c r="N42" s="99">
        <v>7</v>
      </c>
      <c r="O42" s="99">
        <v>1</v>
      </c>
    </row>
    <row r="43" spans="1:15" s="39" customFormat="1" ht="12" customHeight="1">
      <c r="A43" s="163"/>
      <c r="B43" s="88"/>
      <c r="C43" s="77">
        <v>100</v>
      </c>
      <c r="D43" s="98">
        <f>D42/$C$42*100</f>
        <v>78.873239436619713</v>
      </c>
      <c r="E43" s="98">
        <f t="shared" ref="E43:O43" si="18">E42/$C$42*100</f>
        <v>48.356807511737088</v>
      </c>
      <c r="F43" s="98">
        <f t="shared" si="18"/>
        <v>16.431924882629108</v>
      </c>
      <c r="G43" s="98">
        <f t="shared" si="18"/>
        <v>65.258215962441312</v>
      </c>
      <c r="H43" s="98">
        <f t="shared" si="18"/>
        <v>25.352112676056336</v>
      </c>
      <c r="I43" s="98">
        <f t="shared" si="18"/>
        <v>44.131455399061032</v>
      </c>
      <c r="J43" s="98">
        <f t="shared" si="18"/>
        <v>14.084507042253522</v>
      </c>
      <c r="K43" s="98">
        <f t="shared" si="18"/>
        <v>21.12676056338028</v>
      </c>
      <c r="L43" s="98">
        <f t="shared" si="18"/>
        <v>15.492957746478872</v>
      </c>
      <c r="M43" s="98">
        <f t="shared" si="18"/>
        <v>25.821596244131456</v>
      </c>
      <c r="N43" s="98">
        <f t="shared" si="18"/>
        <v>3.286384976525822</v>
      </c>
      <c r="O43" s="98">
        <f t="shared" si="18"/>
        <v>0.46948356807511737</v>
      </c>
    </row>
    <row r="44" spans="1:15" s="37" customFormat="1" ht="12" customHeight="1">
      <c r="A44" s="163"/>
      <c r="B44" s="89" t="s">
        <v>26</v>
      </c>
      <c r="C44" s="76">
        <v>101</v>
      </c>
      <c r="D44" s="97">
        <v>79</v>
      </c>
      <c r="E44" s="97">
        <v>47</v>
      </c>
      <c r="F44" s="41">
        <v>16</v>
      </c>
      <c r="G44" s="97">
        <v>66</v>
      </c>
      <c r="H44" s="97">
        <v>20</v>
      </c>
      <c r="I44" s="97">
        <v>41</v>
      </c>
      <c r="J44" s="41">
        <v>12</v>
      </c>
      <c r="K44" s="97">
        <v>16</v>
      </c>
      <c r="L44" s="97">
        <v>10</v>
      </c>
      <c r="M44" s="41">
        <v>24</v>
      </c>
      <c r="N44" s="97">
        <v>0</v>
      </c>
      <c r="O44" s="97">
        <v>1</v>
      </c>
    </row>
    <row r="45" spans="1:15" s="39" customFormat="1" ht="12" customHeight="1">
      <c r="A45" s="163"/>
      <c r="B45" s="88"/>
      <c r="C45" s="76">
        <v>100</v>
      </c>
      <c r="D45" s="98">
        <f>D44/$C$44*100</f>
        <v>78.21782178217822</v>
      </c>
      <c r="E45" s="98">
        <f t="shared" ref="E45:O45" si="19">E44/$C$44*100</f>
        <v>46.534653465346537</v>
      </c>
      <c r="F45" s="98">
        <f t="shared" si="19"/>
        <v>15.841584158415841</v>
      </c>
      <c r="G45" s="98">
        <f t="shared" si="19"/>
        <v>65.346534653465355</v>
      </c>
      <c r="H45" s="98">
        <f t="shared" si="19"/>
        <v>19.801980198019802</v>
      </c>
      <c r="I45" s="98">
        <f t="shared" si="19"/>
        <v>40.594059405940598</v>
      </c>
      <c r="J45" s="98">
        <f t="shared" si="19"/>
        <v>11.881188118811881</v>
      </c>
      <c r="K45" s="98">
        <f t="shared" si="19"/>
        <v>15.841584158415841</v>
      </c>
      <c r="L45" s="98">
        <f t="shared" si="19"/>
        <v>9.9009900990099009</v>
      </c>
      <c r="M45" s="98">
        <f t="shared" si="19"/>
        <v>23.762376237623762</v>
      </c>
      <c r="N45" s="98">
        <f t="shared" si="19"/>
        <v>0</v>
      </c>
      <c r="O45" s="98">
        <f t="shared" si="19"/>
        <v>0.99009900990099009</v>
      </c>
    </row>
    <row r="46" spans="1:15" s="37" customFormat="1" ht="12" customHeight="1">
      <c r="A46" s="163"/>
      <c r="B46" s="92" t="s">
        <v>27</v>
      </c>
      <c r="C46" s="104">
        <v>121</v>
      </c>
      <c r="D46" s="99">
        <v>95</v>
      </c>
      <c r="E46" s="99">
        <v>58</v>
      </c>
      <c r="F46" s="40">
        <v>17</v>
      </c>
      <c r="G46" s="99">
        <v>83</v>
      </c>
      <c r="H46" s="99">
        <v>18</v>
      </c>
      <c r="I46" s="99">
        <v>56</v>
      </c>
      <c r="J46" s="40">
        <v>24</v>
      </c>
      <c r="K46" s="99">
        <v>27</v>
      </c>
      <c r="L46" s="99">
        <v>12</v>
      </c>
      <c r="M46" s="40">
        <v>31</v>
      </c>
      <c r="N46" s="99">
        <v>1</v>
      </c>
      <c r="O46" s="99">
        <v>2</v>
      </c>
    </row>
    <row r="47" spans="1:15" s="39" customFormat="1" ht="12" customHeight="1">
      <c r="A47" s="163"/>
      <c r="B47" s="88"/>
      <c r="C47" s="77">
        <v>100</v>
      </c>
      <c r="D47" s="98">
        <f>D46/$C$46*100</f>
        <v>78.512396694214885</v>
      </c>
      <c r="E47" s="98">
        <f t="shared" ref="E47:O47" si="20">E46/$C$46*100</f>
        <v>47.933884297520663</v>
      </c>
      <c r="F47" s="98">
        <f t="shared" si="20"/>
        <v>14.049586776859504</v>
      </c>
      <c r="G47" s="98">
        <f t="shared" si="20"/>
        <v>68.59504132231406</v>
      </c>
      <c r="H47" s="98">
        <f t="shared" si="20"/>
        <v>14.87603305785124</v>
      </c>
      <c r="I47" s="98">
        <f t="shared" si="20"/>
        <v>46.280991735537192</v>
      </c>
      <c r="J47" s="98">
        <f t="shared" si="20"/>
        <v>19.834710743801654</v>
      </c>
      <c r="K47" s="98">
        <f t="shared" si="20"/>
        <v>22.314049586776861</v>
      </c>
      <c r="L47" s="98">
        <f t="shared" si="20"/>
        <v>9.9173553719008272</v>
      </c>
      <c r="M47" s="98">
        <f t="shared" si="20"/>
        <v>25.619834710743799</v>
      </c>
      <c r="N47" s="98">
        <f t="shared" si="20"/>
        <v>0.82644628099173556</v>
      </c>
      <c r="O47" s="98">
        <f t="shared" si="20"/>
        <v>1.6528925619834711</v>
      </c>
    </row>
    <row r="48" spans="1:15" s="66" customFormat="1" ht="12" customHeight="1">
      <c r="A48" s="163"/>
      <c r="B48" s="89" t="s">
        <v>28</v>
      </c>
      <c r="C48" s="76">
        <v>217</v>
      </c>
      <c r="D48" s="97">
        <v>174</v>
      </c>
      <c r="E48" s="97">
        <v>89</v>
      </c>
      <c r="F48" s="41">
        <v>39</v>
      </c>
      <c r="G48" s="97">
        <v>129</v>
      </c>
      <c r="H48" s="97">
        <v>36</v>
      </c>
      <c r="I48" s="97">
        <v>76</v>
      </c>
      <c r="J48" s="41">
        <v>23</v>
      </c>
      <c r="K48" s="97">
        <v>46</v>
      </c>
      <c r="L48" s="97">
        <v>29</v>
      </c>
      <c r="M48" s="41">
        <v>47</v>
      </c>
      <c r="N48" s="97">
        <v>4</v>
      </c>
      <c r="O48" s="97">
        <v>1</v>
      </c>
    </row>
    <row r="49" spans="1:15" s="39" customFormat="1" ht="12" customHeight="1">
      <c r="A49" s="163"/>
      <c r="B49" s="88"/>
      <c r="C49" s="76">
        <v>100</v>
      </c>
      <c r="D49" s="98">
        <f>D48/$C$48*100</f>
        <v>80.184331797235018</v>
      </c>
      <c r="E49" s="98">
        <f t="shared" ref="E49:O49" si="21">E48/$C$48*100</f>
        <v>41.013824884792626</v>
      </c>
      <c r="F49" s="98">
        <f t="shared" si="21"/>
        <v>17.972350230414747</v>
      </c>
      <c r="G49" s="98">
        <f t="shared" si="21"/>
        <v>59.447004608294932</v>
      </c>
      <c r="H49" s="98">
        <f t="shared" si="21"/>
        <v>16.589861751152075</v>
      </c>
      <c r="I49" s="98">
        <f t="shared" si="21"/>
        <v>35.023041474654377</v>
      </c>
      <c r="J49" s="98">
        <f t="shared" si="21"/>
        <v>10.599078341013826</v>
      </c>
      <c r="K49" s="98">
        <f t="shared" si="21"/>
        <v>21.198156682027651</v>
      </c>
      <c r="L49" s="98">
        <f t="shared" si="21"/>
        <v>13.364055299539171</v>
      </c>
      <c r="M49" s="98">
        <f t="shared" si="21"/>
        <v>21.658986175115206</v>
      </c>
      <c r="N49" s="98">
        <f t="shared" si="21"/>
        <v>1.8433179723502304</v>
      </c>
      <c r="O49" s="98">
        <f t="shared" si="21"/>
        <v>0.46082949308755761</v>
      </c>
    </row>
    <row r="50" spans="1:15" s="66" customFormat="1" ht="12" customHeight="1">
      <c r="A50" s="163"/>
      <c r="B50" s="89" t="s">
        <v>29</v>
      </c>
      <c r="C50" s="104">
        <v>156</v>
      </c>
      <c r="D50" s="99">
        <v>129</v>
      </c>
      <c r="E50" s="99">
        <v>83</v>
      </c>
      <c r="F50" s="40">
        <v>19</v>
      </c>
      <c r="G50" s="99">
        <v>84</v>
      </c>
      <c r="H50" s="99">
        <v>18</v>
      </c>
      <c r="I50" s="99">
        <v>69</v>
      </c>
      <c r="J50" s="40">
        <v>31</v>
      </c>
      <c r="K50" s="99">
        <v>25</v>
      </c>
      <c r="L50" s="99">
        <v>15</v>
      </c>
      <c r="M50" s="40">
        <v>38</v>
      </c>
      <c r="N50" s="99">
        <v>1</v>
      </c>
      <c r="O50" s="99">
        <v>2</v>
      </c>
    </row>
    <row r="51" spans="1:15" s="39" customFormat="1" ht="12" customHeight="1">
      <c r="A51" s="163"/>
      <c r="B51" s="88"/>
      <c r="C51" s="77">
        <v>100</v>
      </c>
      <c r="D51" s="98">
        <f>D50/$C$50*100</f>
        <v>82.692307692307693</v>
      </c>
      <c r="E51" s="98">
        <f t="shared" ref="E51:O51" si="22">E50/$C$50*100</f>
        <v>53.205128205128204</v>
      </c>
      <c r="F51" s="98">
        <f t="shared" si="22"/>
        <v>12.179487179487179</v>
      </c>
      <c r="G51" s="98">
        <f t="shared" si="22"/>
        <v>53.846153846153847</v>
      </c>
      <c r="H51" s="98">
        <f t="shared" si="22"/>
        <v>11.538461538461538</v>
      </c>
      <c r="I51" s="98">
        <f t="shared" si="22"/>
        <v>44.230769230769226</v>
      </c>
      <c r="J51" s="98">
        <f t="shared" si="22"/>
        <v>19.871794871794872</v>
      </c>
      <c r="K51" s="98">
        <f t="shared" si="22"/>
        <v>16.025641025641026</v>
      </c>
      <c r="L51" s="98">
        <f t="shared" si="22"/>
        <v>9.6153846153846168</v>
      </c>
      <c r="M51" s="98">
        <f t="shared" si="22"/>
        <v>24.358974358974358</v>
      </c>
      <c r="N51" s="98">
        <f t="shared" si="22"/>
        <v>0.64102564102564097</v>
      </c>
      <c r="O51" s="98">
        <f t="shared" si="22"/>
        <v>1.2820512820512819</v>
      </c>
    </row>
    <row r="52" spans="1:15" s="66" customFormat="1" ht="12" customHeight="1">
      <c r="A52" s="163"/>
      <c r="B52" s="89" t="s">
        <v>11</v>
      </c>
      <c r="C52" s="76">
        <v>5</v>
      </c>
      <c r="D52" s="97">
        <v>5</v>
      </c>
      <c r="E52" s="97">
        <v>1</v>
      </c>
      <c r="F52" s="41">
        <v>0</v>
      </c>
      <c r="G52" s="97">
        <v>2</v>
      </c>
      <c r="H52" s="97">
        <v>1</v>
      </c>
      <c r="I52" s="97">
        <v>2</v>
      </c>
      <c r="J52" s="41">
        <v>0</v>
      </c>
      <c r="K52" s="97">
        <v>1</v>
      </c>
      <c r="L52" s="97">
        <v>1</v>
      </c>
      <c r="M52" s="41">
        <v>0</v>
      </c>
      <c r="N52" s="97">
        <v>0</v>
      </c>
      <c r="O52" s="97">
        <v>0</v>
      </c>
    </row>
    <row r="53" spans="1:15" s="39" customFormat="1" ht="12" customHeight="1">
      <c r="A53" s="163"/>
      <c r="B53" s="90"/>
      <c r="C53" s="76">
        <v>100</v>
      </c>
      <c r="D53" s="120">
        <f>D52/$C$52*100</f>
        <v>100</v>
      </c>
      <c r="E53" s="120">
        <f t="shared" ref="E53:O53" si="23">E52/$C$52*100</f>
        <v>20</v>
      </c>
      <c r="F53" s="120">
        <f t="shared" si="23"/>
        <v>0</v>
      </c>
      <c r="G53" s="120">
        <f t="shared" si="23"/>
        <v>40</v>
      </c>
      <c r="H53" s="120">
        <f t="shared" si="23"/>
        <v>20</v>
      </c>
      <c r="I53" s="120">
        <f t="shared" si="23"/>
        <v>40</v>
      </c>
      <c r="J53" s="120">
        <f t="shared" si="23"/>
        <v>0</v>
      </c>
      <c r="K53" s="120">
        <f t="shared" si="23"/>
        <v>20</v>
      </c>
      <c r="L53" s="120">
        <f t="shared" si="23"/>
        <v>20</v>
      </c>
      <c r="M53" s="120">
        <f t="shared" si="23"/>
        <v>0</v>
      </c>
      <c r="N53" s="120">
        <f t="shared" si="23"/>
        <v>0</v>
      </c>
      <c r="O53" s="120">
        <f t="shared" si="23"/>
        <v>0</v>
      </c>
    </row>
    <row r="54" spans="1:15" s="39" customFormat="1" ht="12" customHeight="1">
      <c r="A54" s="162" t="s">
        <v>40</v>
      </c>
      <c r="B54" s="138" t="s">
        <v>54</v>
      </c>
      <c r="C54" s="103">
        <v>571</v>
      </c>
      <c r="D54" s="86">
        <v>462</v>
      </c>
      <c r="E54" s="86">
        <v>281</v>
      </c>
      <c r="F54" s="36">
        <v>126</v>
      </c>
      <c r="G54" s="86">
        <v>401</v>
      </c>
      <c r="H54" s="86">
        <v>135</v>
      </c>
      <c r="I54" s="86">
        <v>198</v>
      </c>
      <c r="J54" s="36">
        <v>26</v>
      </c>
      <c r="K54" s="86">
        <v>152</v>
      </c>
      <c r="L54" s="86">
        <v>120</v>
      </c>
      <c r="M54" s="36">
        <v>141</v>
      </c>
      <c r="N54" s="86">
        <v>20</v>
      </c>
      <c r="O54" s="86">
        <v>3</v>
      </c>
    </row>
    <row r="55" spans="1:15" s="39" customFormat="1" ht="12" customHeight="1">
      <c r="A55" s="163"/>
      <c r="B55" s="93"/>
      <c r="C55" s="77">
        <v>100</v>
      </c>
      <c r="D55" s="98">
        <f>D54/$C$54*100</f>
        <v>80.910683012259199</v>
      </c>
      <c r="E55" s="98">
        <f t="shared" ref="E55:O55" si="24">E54/$C$54*100</f>
        <v>49.211908931698773</v>
      </c>
      <c r="F55" s="98">
        <f t="shared" si="24"/>
        <v>22.066549912434326</v>
      </c>
      <c r="G55" s="98">
        <f t="shared" si="24"/>
        <v>70.2276707530648</v>
      </c>
      <c r="H55" s="98">
        <f t="shared" si="24"/>
        <v>23.642732049036777</v>
      </c>
      <c r="I55" s="98">
        <f t="shared" si="24"/>
        <v>34.676007005253936</v>
      </c>
      <c r="J55" s="98">
        <f t="shared" si="24"/>
        <v>4.5534150612959721</v>
      </c>
      <c r="K55" s="98">
        <f t="shared" si="24"/>
        <v>26.619964973730298</v>
      </c>
      <c r="L55" s="98">
        <f t="shared" si="24"/>
        <v>21.015761821366024</v>
      </c>
      <c r="M55" s="98">
        <f t="shared" si="24"/>
        <v>24.693520140105079</v>
      </c>
      <c r="N55" s="98">
        <f t="shared" si="24"/>
        <v>3.5026269702276709</v>
      </c>
      <c r="O55" s="98">
        <f t="shared" si="24"/>
        <v>0.52539404553415059</v>
      </c>
    </row>
    <row r="56" spans="1:15" s="39" customFormat="1" ht="12" customHeight="1">
      <c r="A56" s="163"/>
      <c r="B56" s="94" t="s">
        <v>41</v>
      </c>
      <c r="C56" s="76">
        <v>87</v>
      </c>
      <c r="D56" s="97">
        <v>73</v>
      </c>
      <c r="E56" s="97">
        <v>48</v>
      </c>
      <c r="F56" s="41">
        <v>18</v>
      </c>
      <c r="G56" s="97">
        <v>51</v>
      </c>
      <c r="H56" s="97">
        <v>19</v>
      </c>
      <c r="I56" s="97">
        <v>30</v>
      </c>
      <c r="J56" s="41">
        <v>8</v>
      </c>
      <c r="K56" s="97">
        <v>21</v>
      </c>
      <c r="L56" s="97">
        <v>27</v>
      </c>
      <c r="M56" s="41">
        <v>33</v>
      </c>
      <c r="N56" s="97">
        <v>3</v>
      </c>
      <c r="O56" s="97">
        <v>0</v>
      </c>
    </row>
    <row r="57" spans="1:15" s="39" customFormat="1" ht="12" customHeight="1">
      <c r="A57" s="163"/>
      <c r="B57" s="93"/>
      <c r="C57" s="76">
        <v>100</v>
      </c>
      <c r="D57" s="98">
        <f>D56/$C$56*100</f>
        <v>83.908045977011497</v>
      </c>
      <c r="E57" s="98">
        <f t="shared" ref="E57:O57" si="25">E56/$C$56*100</f>
        <v>55.172413793103445</v>
      </c>
      <c r="F57" s="98">
        <f t="shared" si="25"/>
        <v>20.689655172413794</v>
      </c>
      <c r="G57" s="98">
        <f t="shared" si="25"/>
        <v>58.620689655172406</v>
      </c>
      <c r="H57" s="98">
        <f t="shared" si="25"/>
        <v>21.839080459770116</v>
      </c>
      <c r="I57" s="98">
        <f t="shared" si="25"/>
        <v>34.482758620689658</v>
      </c>
      <c r="J57" s="98">
        <f t="shared" si="25"/>
        <v>9.1954022988505741</v>
      </c>
      <c r="K57" s="98">
        <f t="shared" si="25"/>
        <v>24.137931034482758</v>
      </c>
      <c r="L57" s="98">
        <f t="shared" si="25"/>
        <v>31.03448275862069</v>
      </c>
      <c r="M57" s="98">
        <f t="shared" si="25"/>
        <v>37.931034482758619</v>
      </c>
      <c r="N57" s="98">
        <f t="shared" si="25"/>
        <v>3.4482758620689653</v>
      </c>
      <c r="O57" s="98">
        <f t="shared" si="25"/>
        <v>0</v>
      </c>
    </row>
    <row r="58" spans="1:15" s="39" customFormat="1" ht="12" customHeight="1">
      <c r="A58" s="163"/>
      <c r="B58" s="94" t="s">
        <v>42</v>
      </c>
      <c r="C58" s="104">
        <v>93</v>
      </c>
      <c r="D58" s="99">
        <v>74</v>
      </c>
      <c r="E58" s="99">
        <v>51</v>
      </c>
      <c r="F58" s="40">
        <v>18</v>
      </c>
      <c r="G58" s="99">
        <v>52</v>
      </c>
      <c r="H58" s="99">
        <v>12</v>
      </c>
      <c r="I58" s="99">
        <v>53</v>
      </c>
      <c r="J58" s="40">
        <v>8</v>
      </c>
      <c r="K58" s="99">
        <v>17</v>
      </c>
      <c r="L58" s="99">
        <v>14</v>
      </c>
      <c r="M58" s="40">
        <v>19</v>
      </c>
      <c r="N58" s="99">
        <v>1</v>
      </c>
      <c r="O58" s="99">
        <v>1</v>
      </c>
    </row>
    <row r="59" spans="1:15" s="39" customFormat="1" ht="12" customHeight="1">
      <c r="A59" s="163"/>
      <c r="B59" s="93"/>
      <c r="C59" s="77">
        <v>100</v>
      </c>
      <c r="D59" s="98">
        <f>D58/$C$58*100</f>
        <v>79.569892473118273</v>
      </c>
      <c r="E59" s="98">
        <f t="shared" ref="E59:O59" si="26">E58/$C$58*100</f>
        <v>54.838709677419352</v>
      </c>
      <c r="F59" s="98">
        <f t="shared" si="26"/>
        <v>19.35483870967742</v>
      </c>
      <c r="G59" s="98">
        <f t="shared" si="26"/>
        <v>55.913978494623649</v>
      </c>
      <c r="H59" s="98">
        <f t="shared" si="26"/>
        <v>12.903225806451612</v>
      </c>
      <c r="I59" s="98">
        <f t="shared" si="26"/>
        <v>56.98924731182796</v>
      </c>
      <c r="J59" s="98">
        <f t="shared" si="26"/>
        <v>8.6021505376344098</v>
      </c>
      <c r="K59" s="98">
        <f t="shared" si="26"/>
        <v>18.27956989247312</v>
      </c>
      <c r="L59" s="98">
        <f t="shared" si="26"/>
        <v>15.053763440860216</v>
      </c>
      <c r="M59" s="98">
        <f t="shared" si="26"/>
        <v>20.43010752688172</v>
      </c>
      <c r="N59" s="98">
        <f t="shared" si="26"/>
        <v>1.0752688172043012</v>
      </c>
      <c r="O59" s="98">
        <f t="shared" si="26"/>
        <v>1.0752688172043012</v>
      </c>
    </row>
    <row r="60" spans="1:15" s="39" customFormat="1" ht="12" customHeight="1">
      <c r="A60" s="163"/>
      <c r="B60" s="94" t="s">
        <v>43</v>
      </c>
      <c r="C60" s="76">
        <v>300</v>
      </c>
      <c r="D60" s="97">
        <v>244</v>
      </c>
      <c r="E60" s="97">
        <v>131</v>
      </c>
      <c r="F60" s="41">
        <v>53</v>
      </c>
      <c r="G60" s="97">
        <v>185</v>
      </c>
      <c r="H60" s="97">
        <v>52</v>
      </c>
      <c r="I60" s="97">
        <v>133</v>
      </c>
      <c r="J60" s="41">
        <v>15</v>
      </c>
      <c r="K60" s="97">
        <v>72</v>
      </c>
      <c r="L60" s="97">
        <v>40</v>
      </c>
      <c r="M60" s="41">
        <v>69</v>
      </c>
      <c r="N60" s="97">
        <v>6</v>
      </c>
      <c r="O60" s="97">
        <v>4</v>
      </c>
    </row>
    <row r="61" spans="1:15" s="39" customFormat="1" ht="12" customHeight="1">
      <c r="A61" s="163"/>
      <c r="B61" s="93"/>
      <c r="C61" s="77">
        <v>100</v>
      </c>
      <c r="D61" s="98">
        <f>D60/$C$60*100</f>
        <v>81.333333333333329</v>
      </c>
      <c r="E61" s="98">
        <f t="shared" ref="E61:O61" si="27">E60/$C$60*100</f>
        <v>43.666666666666664</v>
      </c>
      <c r="F61" s="98">
        <f t="shared" si="27"/>
        <v>17.666666666666668</v>
      </c>
      <c r="G61" s="98">
        <f t="shared" si="27"/>
        <v>61.666666666666671</v>
      </c>
      <c r="H61" s="98">
        <f t="shared" si="27"/>
        <v>17.333333333333336</v>
      </c>
      <c r="I61" s="98">
        <f t="shared" si="27"/>
        <v>44.333333333333336</v>
      </c>
      <c r="J61" s="98">
        <f t="shared" si="27"/>
        <v>5</v>
      </c>
      <c r="K61" s="98">
        <f t="shared" si="27"/>
        <v>24</v>
      </c>
      <c r="L61" s="98">
        <f t="shared" si="27"/>
        <v>13.333333333333334</v>
      </c>
      <c r="M61" s="98">
        <f t="shared" si="27"/>
        <v>23</v>
      </c>
      <c r="N61" s="98">
        <f t="shared" si="27"/>
        <v>2</v>
      </c>
      <c r="O61" s="98">
        <f t="shared" si="27"/>
        <v>1.3333333333333335</v>
      </c>
    </row>
    <row r="62" spans="1:15" s="39" customFormat="1" ht="12" customHeight="1">
      <c r="A62" s="163"/>
      <c r="B62" s="94" t="s">
        <v>44</v>
      </c>
      <c r="C62" s="104">
        <v>380</v>
      </c>
      <c r="D62" s="99">
        <v>314</v>
      </c>
      <c r="E62" s="99">
        <v>182</v>
      </c>
      <c r="F62" s="40">
        <v>53</v>
      </c>
      <c r="G62" s="99">
        <v>224</v>
      </c>
      <c r="H62" s="99">
        <v>61</v>
      </c>
      <c r="I62" s="99">
        <v>206</v>
      </c>
      <c r="J62" s="40">
        <v>77</v>
      </c>
      <c r="K62" s="99">
        <v>68</v>
      </c>
      <c r="L62" s="99">
        <v>45</v>
      </c>
      <c r="M62" s="40">
        <v>88</v>
      </c>
      <c r="N62" s="99">
        <v>9</v>
      </c>
      <c r="O62" s="99">
        <v>3</v>
      </c>
    </row>
    <row r="63" spans="1:15" s="39" customFormat="1" ht="12" customHeight="1">
      <c r="A63" s="163"/>
      <c r="B63" s="93"/>
      <c r="C63" s="77">
        <v>100</v>
      </c>
      <c r="D63" s="98">
        <f>D62/$C$62*100</f>
        <v>82.631578947368425</v>
      </c>
      <c r="E63" s="98">
        <f t="shared" ref="E63:O63" si="28">E62/$C$62*100</f>
        <v>47.89473684210526</v>
      </c>
      <c r="F63" s="98">
        <f t="shared" si="28"/>
        <v>13.94736842105263</v>
      </c>
      <c r="G63" s="98">
        <f t="shared" si="28"/>
        <v>58.947368421052623</v>
      </c>
      <c r="H63" s="98">
        <f t="shared" si="28"/>
        <v>16.05263157894737</v>
      </c>
      <c r="I63" s="98">
        <f t="shared" si="28"/>
        <v>54.210526315789473</v>
      </c>
      <c r="J63" s="98">
        <f t="shared" si="28"/>
        <v>20.263157894736842</v>
      </c>
      <c r="K63" s="98">
        <f t="shared" si="28"/>
        <v>17.894736842105264</v>
      </c>
      <c r="L63" s="98">
        <f t="shared" si="28"/>
        <v>11.842105263157894</v>
      </c>
      <c r="M63" s="98">
        <f t="shared" si="28"/>
        <v>23.157894736842106</v>
      </c>
      <c r="N63" s="98">
        <f t="shared" si="28"/>
        <v>2.3684210526315792</v>
      </c>
      <c r="O63" s="98">
        <f t="shared" si="28"/>
        <v>0.78947368421052633</v>
      </c>
    </row>
    <row r="64" spans="1:15" s="39" customFormat="1" ht="12" customHeight="1">
      <c r="A64" s="163"/>
      <c r="B64" s="96" t="s">
        <v>45</v>
      </c>
      <c r="C64" s="76">
        <v>59</v>
      </c>
      <c r="D64" s="97">
        <v>37</v>
      </c>
      <c r="E64" s="97">
        <v>24</v>
      </c>
      <c r="F64" s="41">
        <v>14</v>
      </c>
      <c r="G64" s="97">
        <v>46</v>
      </c>
      <c r="H64" s="97">
        <v>23</v>
      </c>
      <c r="I64" s="97">
        <v>14</v>
      </c>
      <c r="J64" s="41">
        <v>3</v>
      </c>
      <c r="K64" s="97">
        <v>30</v>
      </c>
      <c r="L64" s="97">
        <v>15</v>
      </c>
      <c r="M64" s="41">
        <v>13</v>
      </c>
      <c r="N64" s="97">
        <v>3</v>
      </c>
      <c r="O64" s="97">
        <v>0</v>
      </c>
    </row>
    <row r="65" spans="1:15" s="39" customFormat="1" ht="12" customHeight="1">
      <c r="A65" s="163"/>
      <c r="B65" s="93"/>
      <c r="C65" s="76">
        <v>100</v>
      </c>
      <c r="D65" s="98">
        <f>D64/$C$64*100</f>
        <v>62.711864406779661</v>
      </c>
      <c r="E65" s="98">
        <f t="shared" ref="E65:O65" si="29">E64/$C$64*100</f>
        <v>40.677966101694921</v>
      </c>
      <c r="F65" s="98">
        <f t="shared" si="29"/>
        <v>23.728813559322035</v>
      </c>
      <c r="G65" s="98">
        <f t="shared" si="29"/>
        <v>77.966101694915253</v>
      </c>
      <c r="H65" s="98">
        <f t="shared" si="29"/>
        <v>38.983050847457626</v>
      </c>
      <c r="I65" s="98">
        <f t="shared" si="29"/>
        <v>23.728813559322035</v>
      </c>
      <c r="J65" s="98">
        <f t="shared" si="29"/>
        <v>5.0847457627118651</v>
      </c>
      <c r="K65" s="98">
        <f t="shared" si="29"/>
        <v>50.847457627118644</v>
      </c>
      <c r="L65" s="98">
        <f t="shared" si="29"/>
        <v>25.423728813559322</v>
      </c>
      <c r="M65" s="98">
        <f t="shared" si="29"/>
        <v>22.033898305084744</v>
      </c>
      <c r="N65" s="98">
        <f t="shared" si="29"/>
        <v>5.0847457627118651</v>
      </c>
      <c r="O65" s="98">
        <f t="shared" si="29"/>
        <v>0</v>
      </c>
    </row>
    <row r="66" spans="1:15" s="39" customFormat="1" ht="12" customHeight="1">
      <c r="A66" s="163"/>
      <c r="B66" s="94" t="s">
        <v>46</v>
      </c>
      <c r="C66" s="104">
        <v>289</v>
      </c>
      <c r="D66" s="99">
        <v>233</v>
      </c>
      <c r="E66" s="99">
        <v>134</v>
      </c>
      <c r="F66" s="40">
        <v>28</v>
      </c>
      <c r="G66" s="99">
        <v>173</v>
      </c>
      <c r="H66" s="99">
        <v>28</v>
      </c>
      <c r="I66" s="99">
        <v>132</v>
      </c>
      <c r="J66" s="40">
        <v>110</v>
      </c>
      <c r="K66" s="99">
        <v>43</v>
      </c>
      <c r="L66" s="99">
        <v>21</v>
      </c>
      <c r="M66" s="40">
        <v>62</v>
      </c>
      <c r="N66" s="99">
        <v>6</v>
      </c>
      <c r="O66" s="99">
        <v>4</v>
      </c>
    </row>
    <row r="67" spans="1:15" s="39" customFormat="1" ht="12" customHeight="1">
      <c r="A67" s="163"/>
      <c r="B67" s="93"/>
      <c r="C67" s="77">
        <v>100</v>
      </c>
      <c r="D67" s="98">
        <f>D66/$C$66*100</f>
        <v>80.622837370242223</v>
      </c>
      <c r="E67" s="98">
        <f t="shared" ref="E67:O67" si="30">E66/$C$66*100</f>
        <v>46.366782006920417</v>
      </c>
      <c r="F67" s="98">
        <f t="shared" si="30"/>
        <v>9.688581314878892</v>
      </c>
      <c r="G67" s="98">
        <f t="shared" si="30"/>
        <v>59.861591695501723</v>
      </c>
      <c r="H67" s="98">
        <f t="shared" si="30"/>
        <v>9.688581314878892</v>
      </c>
      <c r="I67" s="98">
        <f t="shared" si="30"/>
        <v>45.674740484429066</v>
      </c>
      <c r="J67" s="98">
        <f t="shared" si="30"/>
        <v>38.062283737024224</v>
      </c>
      <c r="K67" s="98">
        <f t="shared" si="30"/>
        <v>14.878892733564014</v>
      </c>
      <c r="L67" s="98">
        <f t="shared" si="30"/>
        <v>7.2664359861591699</v>
      </c>
      <c r="M67" s="98">
        <f t="shared" si="30"/>
        <v>21.453287197231834</v>
      </c>
      <c r="N67" s="98">
        <f t="shared" si="30"/>
        <v>2.0761245674740483</v>
      </c>
      <c r="O67" s="98">
        <f t="shared" si="30"/>
        <v>1.3840830449826991</v>
      </c>
    </row>
    <row r="68" spans="1:15" s="39" customFormat="1" ht="12" customHeight="1">
      <c r="A68" s="163"/>
      <c r="B68" s="94" t="s">
        <v>47</v>
      </c>
      <c r="C68" s="104">
        <v>46</v>
      </c>
      <c r="D68" s="99">
        <v>32</v>
      </c>
      <c r="E68" s="99">
        <v>21</v>
      </c>
      <c r="F68" s="40">
        <v>8</v>
      </c>
      <c r="G68" s="99">
        <v>28</v>
      </c>
      <c r="H68" s="99">
        <v>5</v>
      </c>
      <c r="I68" s="99">
        <v>18</v>
      </c>
      <c r="J68" s="40">
        <v>8</v>
      </c>
      <c r="K68" s="99">
        <v>11</v>
      </c>
      <c r="L68" s="99">
        <v>5</v>
      </c>
      <c r="M68" s="40">
        <v>14</v>
      </c>
      <c r="N68" s="99">
        <v>1</v>
      </c>
      <c r="O68" s="99">
        <v>1</v>
      </c>
    </row>
    <row r="69" spans="1:15" s="39" customFormat="1" ht="12" customHeight="1">
      <c r="A69" s="163"/>
      <c r="B69" s="93"/>
      <c r="C69" s="77">
        <v>100</v>
      </c>
      <c r="D69" s="98">
        <f>D68/$C$68*100</f>
        <v>69.565217391304344</v>
      </c>
      <c r="E69" s="98">
        <f t="shared" ref="E69:O69" si="31">E68/$C$68*100</f>
        <v>45.652173913043477</v>
      </c>
      <c r="F69" s="98">
        <f t="shared" si="31"/>
        <v>17.391304347826086</v>
      </c>
      <c r="G69" s="98">
        <f t="shared" si="31"/>
        <v>60.869565217391312</v>
      </c>
      <c r="H69" s="98">
        <f t="shared" si="31"/>
        <v>10.869565217391305</v>
      </c>
      <c r="I69" s="98">
        <f t="shared" si="31"/>
        <v>39.130434782608695</v>
      </c>
      <c r="J69" s="98">
        <f t="shared" si="31"/>
        <v>17.391304347826086</v>
      </c>
      <c r="K69" s="98">
        <f t="shared" si="31"/>
        <v>23.913043478260871</v>
      </c>
      <c r="L69" s="98">
        <f t="shared" si="31"/>
        <v>10.869565217391305</v>
      </c>
      <c r="M69" s="98">
        <f t="shared" si="31"/>
        <v>30.434782608695656</v>
      </c>
      <c r="N69" s="98">
        <f t="shared" si="31"/>
        <v>2.1739130434782608</v>
      </c>
      <c r="O69" s="98">
        <f t="shared" si="31"/>
        <v>2.1739130434782608</v>
      </c>
    </row>
    <row r="70" spans="1:15" s="66" customFormat="1" ht="12" customHeight="1">
      <c r="A70" s="163"/>
      <c r="B70" s="94" t="s">
        <v>48</v>
      </c>
      <c r="C70" s="76">
        <v>7</v>
      </c>
      <c r="D70" s="97">
        <v>7</v>
      </c>
      <c r="E70" s="97">
        <v>3</v>
      </c>
      <c r="F70" s="41">
        <v>1</v>
      </c>
      <c r="G70" s="97">
        <v>5</v>
      </c>
      <c r="H70" s="97">
        <v>1</v>
      </c>
      <c r="I70" s="97">
        <v>2</v>
      </c>
      <c r="J70" s="41">
        <v>1</v>
      </c>
      <c r="K70" s="97">
        <v>0</v>
      </c>
      <c r="L70" s="97">
        <v>1</v>
      </c>
      <c r="M70" s="41">
        <v>1</v>
      </c>
      <c r="N70" s="97">
        <v>0</v>
      </c>
      <c r="O70" s="97">
        <v>0</v>
      </c>
    </row>
    <row r="71" spans="1:15" s="39" customFormat="1" ht="12" customHeight="1">
      <c r="A71" s="164"/>
      <c r="B71" s="95"/>
      <c r="C71" s="75">
        <v>100</v>
      </c>
      <c r="D71" s="115">
        <f>D70/$C$70*100</f>
        <v>100</v>
      </c>
      <c r="E71" s="115">
        <f t="shared" ref="E71:O71" si="32">E70/$C$70*100</f>
        <v>42.857142857142854</v>
      </c>
      <c r="F71" s="115">
        <f t="shared" si="32"/>
        <v>14.285714285714285</v>
      </c>
      <c r="G71" s="115">
        <f t="shared" si="32"/>
        <v>71.428571428571431</v>
      </c>
      <c r="H71" s="115">
        <f t="shared" si="32"/>
        <v>14.285714285714285</v>
      </c>
      <c r="I71" s="115">
        <f t="shared" si="32"/>
        <v>28.571428571428569</v>
      </c>
      <c r="J71" s="115">
        <f t="shared" si="32"/>
        <v>14.285714285714285</v>
      </c>
      <c r="K71" s="115">
        <f t="shared" si="32"/>
        <v>0</v>
      </c>
      <c r="L71" s="115">
        <f t="shared" si="32"/>
        <v>14.285714285714285</v>
      </c>
      <c r="M71" s="115">
        <f t="shared" si="32"/>
        <v>14.285714285714285</v>
      </c>
      <c r="N71" s="115">
        <f t="shared" si="32"/>
        <v>0</v>
      </c>
      <c r="O71" s="115">
        <f t="shared" si="32"/>
        <v>0</v>
      </c>
    </row>
    <row r="72" spans="1:15" s="37" customFormat="1" ht="12" customHeight="1">
      <c r="A72" s="162" t="s">
        <v>61</v>
      </c>
      <c r="B72" s="89" t="s">
        <v>62</v>
      </c>
      <c r="C72" s="103">
        <v>1216</v>
      </c>
      <c r="D72" s="86">
        <v>1006</v>
      </c>
      <c r="E72" s="86">
        <v>620</v>
      </c>
      <c r="F72" s="36">
        <v>204</v>
      </c>
      <c r="G72" s="86">
        <v>761</v>
      </c>
      <c r="H72" s="86">
        <v>222</v>
      </c>
      <c r="I72" s="86">
        <v>526</v>
      </c>
      <c r="J72" s="36">
        <v>167</v>
      </c>
      <c r="K72" s="86">
        <v>244</v>
      </c>
      <c r="L72" s="86">
        <v>199</v>
      </c>
      <c r="M72" s="36">
        <v>298</v>
      </c>
      <c r="N72" s="86">
        <v>27</v>
      </c>
      <c r="O72" s="86">
        <v>11</v>
      </c>
    </row>
    <row r="73" spans="1:15" s="39" customFormat="1" ht="12" customHeight="1">
      <c r="A73" s="163"/>
      <c r="B73" s="88"/>
      <c r="C73" s="76">
        <v>100</v>
      </c>
      <c r="D73" s="98">
        <f>D72/$C$72*100</f>
        <v>82.73026315789474</v>
      </c>
      <c r="E73" s="98">
        <f t="shared" ref="E73:O73" si="33">E72/$C$72*100</f>
        <v>50.98684210526315</v>
      </c>
      <c r="F73" s="98">
        <f t="shared" si="33"/>
        <v>16.776315789473685</v>
      </c>
      <c r="G73" s="98">
        <f t="shared" si="33"/>
        <v>62.582236842105267</v>
      </c>
      <c r="H73" s="98">
        <f t="shared" si="33"/>
        <v>18.256578947368421</v>
      </c>
      <c r="I73" s="98">
        <f t="shared" si="33"/>
        <v>43.256578947368425</v>
      </c>
      <c r="J73" s="98">
        <f t="shared" si="33"/>
        <v>13.733552631578947</v>
      </c>
      <c r="K73" s="98">
        <f t="shared" si="33"/>
        <v>20.065789473684212</v>
      </c>
      <c r="L73" s="98">
        <f t="shared" si="33"/>
        <v>16.365131578947366</v>
      </c>
      <c r="M73" s="98">
        <f t="shared" si="33"/>
        <v>24.506578947368421</v>
      </c>
      <c r="N73" s="98">
        <f t="shared" si="33"/>
        <v>2.2203947368421053</v>
      </c>
      <c r="O73" s="98">
        <f t="shared" si="33"/>
        <v>0.9046052631578948</v>
      </c>
    </row>
    <row r="74" spans="1:15" s="37" customFormat="1" ht="12" customHeight="1">
      <c r="A74" s="163"/>
      <c r="B74" s="89" t="s">
        <v>49</v>
      </c>
      <c r="C74" s="104">
        <v>110</v>
      </c>
      <c r="D74" s="97">
        <v>92</v>
      </c>
      <c r="E74" s="97">
        <v>70</v>
      </c>
      <c r="F74" s="41">
        <v>19</v>
      </c>
      <c r="G74" s="97">
        <v>83</v>
      </c>
      <c r="H74" s="97">
        <v>22</v>
      </c>
      <c r="I74" s="97">
        <v>56</v>
      </c>
      <c r="J74" s="41">
        <v>2</v>
      </c>
      <c r="K74" s="97">
        <v>32</v>
      </c>
      <c r="L74" s="97">
        <v>23</v>
      </c>
      <c r="M74" s="41">
        <v>23</v>
      </c>
      <c r="N74" s="97">
        <v>4</v>
      </c>
      <c r="O74" s="97">
        <v>0</v>
      </c>
    </row>
    <row r="75" spans="1:15" s="39" customFormat="1" ht="12" customHeight="1">
      <c r="A75" s="163"/>
      <c r="B75" s="88"/>
      <c r="C75" s="77">
        <v>100</v>
      </c>
      <c r="D75" s="98">
        <f>D74/$C$74*100</f>
        <v>83.636363636363626</v>
      </c>
      <c r="E75" s="98">
        <f t="shared" ref="E75:O75" si="34">E74/$C$74*100</f>
        <v>63.636363636363633</v>
      </c>
      <c r="F75" s="98">
        <f t="shared" si="34"/>
        <v>17.272727272727273</v>
      </c>
      <c r="G75" s="98">
        <f t="shared" si="34"/>
        <v>75.454545454545453</v>
      </c>
      <c r="H75" s="98">
        <f t="shared" si="34"/>
        <v>20</v>
      </c>
      <c r="I75" s="98">
        <f t="shared" si="34"/>
        <v>50.909090909090907</v>
      </c>
      <c r="J75" s="98">
        <f t="shared" si="34"/>
        <v>1.8181818181818181</v>
      </c>
      <c r="K75" s="98">
        <f t="shared" si="34"/>
        <v>29.09090909090909</v>
      </c>
      <c r="L75" s="98">
        <f t="shared" si="34"/>
        <v>20.909090909090907</v>
      </c>
      <c r="M75" s="98">
        <f t="shared" si="34"/>
        <v>20.909090909090907</v>
      </c>
      <c r="N75" s="98">
        <f t="shared" si="34"/>
        <v>3.6363636363636362</v>
      </c>
      <c r="O75" s="98">
        <f t="shared" si="34"/>
        <v>0</v>
      </c>
    </row>
    <row r="76" spans="1:15" s="37" customFormat="1" ht="12" customHeight="1">
      <c r="A76" s="163"/>
      <c r="B76" s="89" t="s">
        <v>50</v>
      </c>
      <c r="C76" s="76">
        <v>127</v>
      </c>
      <c r="D76" s="99">
        <v>114</v>
      </c>
      <c r="E76" s="99">
        <v>89</v>
      </c>
      <c r="F76" s="40">
        <v>26</v>
      </c>
      <c r="G76" s="99">
        <v>94</v>
      </c>
      <c r="H76" s="99">
        <v>23</v>
      </c>
      <c r="I76" s="99">
        <v>61</v>
      </c>
      <c r="J76" s="40">
        <v>3</v>
      </c>
      <c r="K76" s="99">
        <v>29</v>
      </c>
      <c r="L76" s="99">
        <v>33</v>
      </c>
      <c r="M76" s="40">
        <v>29</v>
      </c>
      <c r="N76" s="99">
        <v>1</v>
      </c>
      <c r="O76" s="99">
        <v>1</v>
      </c>
    </row>
    <row r="77" spans="1:15" s="39" customFormat="1" ht="12" customHeight="1">
      <c r="A77" s="163"/>
      <c r="B77" s="88"/>
      <c r="C77" s="76">
        <v>100</v>
      </c>
      <c r="D77" s="98">
        <f>D76/$C$76*100</f>
        <v>89.763779527559052</v>
      </c>
      <c r="E77" s="98">
        <f t="shared" ref="E77:O77" si="35">E76/$C$76*100</f>
        <v>70.078740157480311</v>
      </c>
      <c r="F77" s="98">
        <f t="shared" si="35"/>
        <v>20.472440944881889</v>
      </c>
      <c r="G77" s="98">
        <f t="shared" si="35"/>
        <v>74.015748031496059</v>
      </c>
      <c r="H77" s="98">
        <f t="shared" si="35"/>
        <v>18.110236220472441</v>
      </c>
      <c r="I77" s="98">
        <f t="shared" si="35"/>
        <v>48.031496062992126</v>
      </c>
      <c r="J77" s="98">
        <f t="shared" si="35"/>
        <v>2.3622047244094486</v>
      </c>
      <c r="K77" s="98">
        <f t="shared" si="35"/>
        <v>22.834645669291341</v>
      </c>
      <c r="L77" s="98">
        <f t="shared" si="35"/>
        <v>25.984251968503933</v>
      </c>
      <c r="M77" s="98">
        <f t="shared" si="35"/>
        <v>22.834645669291341</v>
      </c>
      <c r="N77" s="98">
        <f t="shared" si="35"/>
        <v>0.78740157480314954</v>
      </c>
      <c r="O77" s="98">
        <f t="shared" si="35"/>
        <v>0.78740157480314954</v>
      </c>
    </row>
    <row r="78" spans="1:15" s="37" customFormat="1" ht="12" customHeight="1">
      <c r="A78" s="163"/>
      <c r="B78" s="89" t="s">
        <v>51</v>
      </c>
      <c r="C78" s="104">
        <v>202</v>
      </c>
      <c r="D78" s="99">
        <v>174</v>
      </c>
      <c r="E78" s="99">
        <v>117</v>
      </c>
      <c r="F78" s="40">
        <v>37</v>
      </c>
      <c r="G78" s="99">
        <v>127</v>
      </c>
      <c r="H78" s="99">
        <v>44</v>
      </c>
      <c r="I78" s="99">
        <v>85</v>
      </c>
      <c r="J78" s="40">
        <v>7</v>
      </c>
      <c r="K78" s="99">
        <v>33</v>
      </c>
      <c r="L78" s="99">
        <v>45</v>
      </c>
      <c r="M78" s="40">
        <v>51</v>
      </c>
      <c r="N78" s="99">
        <v>6</v>
      </c>
      <c r="O78" s="99">
        <v>1</v>
      </c>
    </row>
    <row r="79" spans="1:15" s="39" customFormat="1" ht="12" customHeight="1">
      <c r="A79" s="163"/>
      <c r="B79" s="88"/>
      <c r="C79" s="77">
        <v>100</v>
      </c>
      <c r="D79" s="98">
        <f>D78/$C$78*100</f>
        <v>86.138613861386133</v>
      </c>
      <c r="E79" s="98">
        <f t="shared" ref="E79:O79" si="36">E78/$C$78*100</f>
        <v>57.920792079207914</v>
      </c>
      <c r="F79" s="98">
        <f t="shared" si="36"/>
        <v>18.316831683168317</v>
      </c>
      <c r="G79" s="98">
        <f t="shared" si="36"/>
        <v>62.871287128712872</v>
      </c>
      <c r="H79" s="98">
        <f t="shared" si="36"/>
        <v>21.782178217821784</v>
      </c>
      <c r="I79" s="98">
        <f t="shared" si="36"/>
        <v>42.079207920792079</v>
      </c>
      <c r="J79" s="98">
        <f t="shared" si="36"/>
        <v>3.4653465346534658</v>
      </c>
      <c r="K79" s="98">
        <f t="shared" si="36"/>
        <v>16.336633663366339</v>
      </c>
      <c r="L79" s="98">
        <f t="shared" si="36"/>
        <v>22.277227722772277</v>
      </c>
      <c r="M79" s="98">
        <f t="shared" si="36"/>
        <v>25.247524752475247</v>
      </c>
      <c r="N79" s="98">
        <f t="shared" si="36"/>
        <v>2.9702970297029703</v>
      </c>
      <c r="O79" s="98">
        <f t="shared" si="36"/>
        <v>0.49504950495049505</v>
      </c>
    </row>
    <row r="80" spans="1:15" s="37" customFormat="1" ht="12" customHeight="1">
      <c r="A80" s="163"/>
      <c r="B80" s="89" t="s">
        <v>52</v>
      </c>
      <c r="C80" s="104">
        <v>112</v>
      </c>
      <c r="D80" s="97">
        <v>102</v>
      </c>
      <c r="E80" s="97">
        <v>54</v>
      </c>
      <c r="F80" s="41">
        <v>23</v>
      </c>
      <c r="G80" s="97">
        <v>70</v>
      </c>
      <c r="H80" s="97">
        <v>24</v>
      </c>
      <c r="I80" s="97">
        <v>38</v>
      </c>
      <c r="J80" s="41">
        <v>7</v>
      </c>
      <c r="K80" s="97">
        <v>22</v>
      </c>
      <c r="L80" s="97">
        <v>19</v>
      </c>
      <c r="M80" s="41">
        <v>26</v>
      </c>
      <c r="N80" s="97">
        <v>2</v>
      </c>
      <c r="O80" s="97">
        <v>0</v>
      </c>
    </row>
    <row r="81" spans="1:15" s="39" customFormat="1" ht="12" customHeight="1">
      <c r="A81" s="163"/>
      <c r="B81" s="88"/>
      <c r="C81" s="77">
        <v>100</v>
      </c>
      <c r="D81" s="98">
        <f>D80/$C$80*100</f>
        <v>91.071428571428569</v>
      </c>
      <c r="E81" s="98">
        <f t="shared" ref="E81:O81" si="37">E80/$C$80*100</f>
        <v>48.214285714285715</v>
      </c>
      <c r="F81" s="98">
        <f t="shared" si="37"/>
        <v>20.535714285714285</v>
      </c>
      <c r="G81" s="98">
        <f t="shared" si="37"/>
        <v>62.5</v>
      </c>
      <c r="H81" s="98">
        <f t="shared" si="37"/>
        <v>21.428571428571427</v>
      </c>
      <c r="I81" s="98">
        <f t="shared" si="37"/>
        <v>33.928571428571431</v>
      </c>
      <c r="J81" s="98">
        <f t="shared" si="37"/>
        <v>6.25</v>
      </c>
      <c r="K81" s="98">
        <f t="shared" si="37"/>
        <v>19.642857142857142</v>
      </c>
      <c r="L81" s="98">
        <f t="shared" si="37"/>
        <v>16.964285714285715</v>
      </c>
      <c r="M81" s="98">
        <f t="shared" si="37"/>
        <v>23.214285714285715</v>
      </c>
      <c r="N81" s="98">
        <f t="shared" si="37"/>
        <v>1.7857142857142856</v>
      </c>
      <c r="O81" s="98">
        <f t="shared" si="37"/>
        <v>0</v>
      </c>
    </row>
    <row r="82" spans="1:15" s="37" customFormat="1" ht="12" customHeight="1">
      <c r="A82" s="163"/>
      <c r="B82" s="89" t="s">
        <v>63</v>
      </c>
      <c r="C82" s="76">
        <v>117</v>
      </c>
      <c r="D82" s="99">
        <v>96</v>
      </c>
      <c r="E82" s="99">
        <v>59</v>
      </c>
      <c r="F82" s="40">
        <v>24</v>
      </c>
      <c r="G82" s="99">
        <v>79</v>
      </c>
      <c r="H82" s="99">
        <v>24</v>
      </c>
      <c r="I82" s="99">
        <v>35</v>
      </c>
      <c r="J82" s="40">
        <v>8</v>
      </c>
      <c r="K82" s="99">
        <v>36</v>
      </c>
      <c r="L82" s="99">
        <v>24</v>
      </c>
      <c r="M82" s="40">
        <v>39</v>
      </c>
      <c r="N82" s="99">
        <v>2</v>
      </c>
      <c r="O82" s="99">
        <v>1</v>
      </c>
    </row>
    <row r="83" spans="1:15" s="39" customFormat="1" ht="12" customHeight="1">
      <c r="A83" s="163"/>
      <c r="B83" s="88"/>
      <c r="C83" s="76">
        <v>100</v>
      </c>
      <c r="D83" s="98">
        <f>D82/$C$82*100</f>
        <v>82.051282051282044</v>
      </c>
      <c r="E83" s="98">
        <f t="shared" ref="E83:O83" si="38">E82/$C$82*100</f>
        <v>50.427350427350426</v>
      </c>
      <c r="F83" s="98">
        <f t="shared" si="38"/>
        <v>20.512820512820511</v>
      </c>
      <c r="G83" s="98">
        <f t="shared" si="38"/>
        <v>67.521367521367523</v>
      </c>
      <c r="H83" s="98">
        <f t="shared" si="38"/>
        <v>20.512820512820511</v>
      </c>
      <c r="I83" s="98">
        <f t="shared" si="38"/>
        <v>29.914529914529915</v>
      </c>
      <c r="J83" s="98">
        <f t="shared" si="38"/>
        <v>6.8376068376068382</v>
      </c>
      <c r="K83" s="98">
        <f t="shared" si="38"/>
        <v>30.76923076923077</v>
      </c>
      <c r="L83" s="98">
        <f t="shared" si="38"/>
        <v>20.512820512820511</v>
      </c>
      <c r="M83" s="98">
        <f t="shared" si="38"/>
        <v>33.333333333333329</v>
      </c>
      <c r="N83" s="98">
        <f t="shared" si="38"/>
        <v>1.7094017094017095</v>
      </c>
      <c r="O83" s="98">
        <f t="shared" si="38"/>
        <v>0.85470085470085477</v>
      </c>
    </row>
    <row r="84" spans="1:15" s="37" customFormat="1" ht="12" customHeight="1">
      <c r="A84" s="163"/>
      <c r="B84" s="89" t="s">
        <v>64</v>
      </c>
      <c r="C84" s="104">
        <v>100</v>
      </c>
      <c r="D84" s="97">
        <v>82</v>
      </c>
      <c r="E84" s="97">
        <v>42</v>
      </c>
      <c r="F84" s="41">
        <v>16</v>
      </c>
      <c r="G84" s="97">
        <v>67</v>
      </c>
      <c r="H84" s="97">
        <v>22</v>
      </c>
      <c r="I84" s="97">
        <v>34</v>
      </c>
      <c r="J84" s="41">
        <v>5</v>
      </c>
      <c r="K84" s="97">
        <v>23</v>
      </c>
      <c r="L84" s="97">
        <v>23</v>
      </c>
      <c r="M84" s="41">
        <v>26</v>
      </c>
      <c r="N84" s="97">
        <v>1</v>
      </c>
      <c r="O84" s="97">
        <v>0</v>
      </c>
    </row>
    <row r="85" spans="1:15" s="39" customFormat="1" ht="12" customHeight="1">
      <c r="A85" s="163"/>
      <c r="B85" s="88"/>
      <c r="C85" s="77">
        <v>100</v>
      </c>
      <c r="D85" s="98">
        <f>D84/$C$84*100</f>
        <v>82</v>
      </c>
      <c r="E85" s="98">
        <f t="shared" ref="E85:O85" si="39">E84/$C$84*100</f>
        <v>42</v>
      </c>
      <c r="F85" s="98">
        <f t="shared" si="39"/>
        <v>16</v>
      </c>
      <c r="G85" s="98">
        <f t="shared" si="39"/>
        <v>67</v>
      </c>
      <c r="H85" s="98">
        <f t="shared" si="39"/>
        <v>22</v>
      </c>
      <c r="I85" s="98">
        <f t="shared" si="39"/>
        <v>34</v>
      </c>
      <c r="J85" s="98">
        <f t="shared" si="39"/>
        <v>5</v>
      </c>
      <c r="K85" s="98">
        <f t="shared" si="39"/>
        <v>23</v>
      </c>
      <c r="L85" s="98">
        <f t="shared" si="39"/>
        <v>23</v>
      </c>
      <c r="M85" s="98">
        <f t="shared" si="39"/>
        <v>26</v>
      </c>
      <c r="N85" s="98">
        <f t="shared" si="39"/>
        <v>1</v>
      </c>
      <c r="O85" s="98">
        <f t="shared" si="39"/>
        <v>0</v>
      </c>
    </row>
    <row r="86" spans="1:15" s="37" customFormat="1" ht="12" customHeight="1">
      <c r="A86" s="163"/>
      <c r="B86" s="89" t="s">
        <v>65</v>
      </c>
      <c r="C86" s="104">
        <v>224</v>
      </c>
      <c r="D86" s="99">
        <v>182</v>
      </c>
      <c r="E86" s="99">
        <v>105</v>
      </c>
      <c r="F86" s="40">
        <v>42</v>
      </c>
      <c r="G86" s="99">
        <v>146</v>
      </c>
      <c r="H86" s="99">
        <v>34</v>
      </c>
      <c r="I86" s="99">
        <v>95</v>
      </c>
      <c r="J86" s="40">
        <v>39</v>
      </c>
      <c r="K86" s="99">
        <v>43</v>
      </c>
      <c r="L86" s="99">
        <v>29</v>
      </c>
      <c r="M86" s="40">
        <v>60</v>
      </c>
      <c r="N86" s="99">
        <v>4</v>
      </c>
      <c r="O86" s="99">
        <v>3</v>
      </c>
    </row>
    <row r="87" spans="1:15" s="39" customFormat="1" ht="12" customHeight="1">
      <c r="A87" s="163"/>
      <c r="B87" s="88"/>
      <c r="C87" s="77">
        <v>100</v>
      </c>
      <c r="D87" s="98">
        <f>D86/$C$86*100</f>
        <v>81.25</v>
      </c>
      <c r="E87" s="98">
        <f t="shared" ref="E87:O87" si="40">E86/$C$86*100</f>
        <v>46.875</v>
      </c>
      <c r="F87" s="98">
        <f t="shared" si="40"/>
        <v>18.75</v>
      </c>
      <c r="G87" s="98">
        <f t="shared" si="40"/>
        <v>65.178571428571431</v>
      </c>
      <c r="H87" s="98">
        <f t="shared" si="40"/>
        <v>15.178571428571427</v>
      </c>
      <c r="I87" s="98">
        <f t="shared" si="40"/>
        <v>42.410714285714285</v>
      </c>
      <c r="J87" s="98">
        <f t="shared" si="40"/>
        <v>17.410714285714285</v>
      </c>
      <c r="K87" s="98">
        <f t="shared" si="40"/>
        <v>19.196428571428573</v>
      </c>
      <c r="L87" s="98">
        <f t="shared" si="40"/>
        <v>12.946428571428573</v>
      </c>
      <c r="M87" s="98">
        <f t="shared" si="40"/>
        <v>26.785714285714285</v>
      </c>
      <c r="N87" s="98">
        <f t="shared" si="40"/>
        <v>1.7857142857142856</v>
      </c>
      <c r="O87" s="98">
        <f t="shared" si="40"/>
        <v>1.3392857142857142</v>
      </c>
    </row>
    <row r="88" spans="1:15" s="37" customFormat="1" ht="12" customHeight="1">
      <c r="A88" s="163"/>
      <c r="B88" s="89" t="s">
        <v>162</v>
      </c>
      <c r="C88" s="76">
        <v>387</v>
      </c>
      <c r="D88" s="99">
        <v>305</v>
      </c>
      <c r="E88" s="99">
        <v>168</v>
      </c>
      <c r="F88" s="40">
        <v>70</v>
      </c>
      <c r="G88" s="99">
        <v>244</v>
      </c>
      <c r="H88" s="99">
        <v>79</v>
      </c>
      <c r="I88" s="99">
        <v>156</v>
      </c>
      <c r="J88" s="40">
        <v>58</v>
      </c>
      <c r="K88" s="99">
        <v>92</v>
      </c>
      <c r="L88" s="99">
        <v>51</v>
      </c>
      <c r="M88" s="40">
        <v>91</v>
      </c>
      <c r="N88" s="99">
        <v>13</v>
      </c>
      <c r="O88" s="99">
        <v>3</v>
      </c>
    </row>
    <row r="89" spans="1:15" s="39" customFormat="1" ht="12" customHeight="1">
      <c r="A89" s="163"/>
      <c r="B89" s="88"/>
      <c r="C89" s="76">
        <v>100</v>
      </c>
      <c r="D89" s="98">
        <f>D88/$C$88*100</f>
        <v>78.811369509043928</v>
      </c>
      <c r="E89" s="98">
        <f t="shared" ref="E89:O89" si="41">E88/$C$88*100</f>
        <v>43.410852713178294</v>
      </c>
      <c r="F89" s="98">
        <f t="shared" si="41"/>
        <v>18.087855297157624</v>
      </c>
      <c r="G89" s="98">
        <f t="shared" si="41"/>
        <v>63.049095607235138</v>
      </c>
      <c r="H89" s="98">
        <f t="shared" si="41"/>
        <v>20.413436692506458</v>
      </c>
      <c r="I89" s="98">
        <f t="shared" si="41"/>
        <v>40.310077519379846</v>
      </c>
      <c r="J89" s="98">
        <f t="shared" si="41"/>
        <v>14.987080103359174</v>
      </c>
      <c r="K89" s="98">
        <f t="shared" si="41"/>
        <v>23.772609819121445</v>
      </c>
      <c r="L89" s="98">
        <f t="shared" si="41"/>
        <v>13.178294573643413</v>
      </c>
      <c r="M89" s="98">
        <f t="shared" si="41"/>
        <v>23.51421188630491</v>
      </c>
      <c r="N89" s="98">
        <f t="shared" si="41"/>
        <v>3.3591731266149871</v>
      </c>
      <c r="O89" s="98">
        <f t="shared" si="41"/>
        <v>0.77519379844961245</v>
      </c>
    </row>
    <row r="90" spans="1:15" s="37" customFormat="1" ht="12" customHeight="1">
      <c r="A90" s="163"/>
      <c r="B90" s="89" t="s">
        <v>163</v>
      </c>
      <c r="C90" s="104">
        <v>262</v>
      </c>
      <c r="D90" s="97">
        <v>198</v>
      </c>
      <c r="E90" s="97">
        <v>107</v>
      </c>
      <c r="F90" s="41">
        <v>46</v>
      </c>
      <c r="G90" s="97">
        <v>164</v>
      </c>
      <c r="H90" s="97">
        <v>46</v>
      </c>
      <c r="I90" s="97">
        <v>125</v>
      </c>
      <c r="J90" s="41">
        <v>45</v>
      </c>
      <c r="K90" s="97">
        <v>79</v>
      </c>
      <c r="L90" s="97">
        <v>36</v>
      </c>
      <c r="M90" s="41">
        <v>58</v>
      </c>
      <c r="N90" s="97">
        <v>9</v>
      </c>
      <c r="O90" s="97">
        <v>1</v>
      </c>
    </row>
    <row r="91" spans="1:15" s="39" customFormat="1" ht="12" customHeight="1">
      <c r="A91" s="163"/>
      <c r="B91" s="88"/>
      <c r="C91" s="77">
        <v>100</v>
      </c>
      <c r="D91" s="98">
        <f>D90/$C$90*100</f>
        <v>75.572519083969468</v>
      </c>
      <c r="E91" s="98">
        <f t="shared" ref="E91:O91" si="42">E90/$C$90*100</f>
        <v>40.839694656488554</v>
      </c>
      <c r="F91" s="98">
        <f t="shared" si="42"/>
        <v>17.557251908396946</v>
      </c>
      <c r="G91" s="98">
        <f t="shared" si="42"/>
        <v>62.595419847328252</v>
      </c>
      <c r="H91" s="98">
        <f t="shared" si="42"/>
        <v>17.557251908396946</v>
      </c>
      <c r="I91" s="98">
        <f t="shared" si="42"/>
        <v>47.709923664122137</v>
      </c>
      <c r="J91" s="98">
        <f t="shared" si="42"/>
        <v>17.175572519083971</v>
      </c>
      <c r="K91" s="98">
        <f t="shared" si="42"/>
        <v>30.152671755725191</v>
      </c>
      <c r="L91" s="98">
        <f t="shared" si="42"/>
        <v>13.740458015267176</v>
      </c>
      <c r="M91" s="98">
        <f t="shared" si="42"/>
        <v>22.137404580152673</v>
      </c>
      <c r="N91" s="98">
        <f t="shared" si="42"/>
        <v>3.4351145038167941</v>
      </c>
      <c r="O91" s="98">
        <f t="shared" si="42"/>
        <v>0.38167938931297707</v>
      </c>
    </row>
    <row r="92" spans="1:15" s="37" customFormat="1" ht="12" customHeight="1">
      <c r="A92" s="163"/>
      <c r="B92" s="89" t="s">
        <v>48</v>
      </c>
      <c r="C92" s="76">
        <v>11</v>
      </c>
      <c r="D92" s="97">
        <v>8</v>
      </c>
      <c r="E92" s="97">
        <v>3</v>
      </c>
      <c r="F92" s="41">
        <v>1</v>
      </c>
      <c r="G92" s="97">
        <v>4</v>
      </c>
      <c r="H92" s="97">
        <v>1</v>
      </c>
      <c r="I92" s="97">
        <v>5</v>
      </c>
      <c r="J92" s="41">
        <v>1</v>
      </c>
      <c r="K92" s="97">
        <v>1</v>
      </c>
      <c r="L92" s="97">
        <v>3</v>
      </c>
      <c r="M92" s="41">
        <v>3</v>
      </c>
      <c r="N92" s="97">
        <v>0</v>
      </c>
      <c r="O92" s="97">
        <v>1</v>
      </c>
    </row>
    <row r="93" spans="1:15" s="39" customFormat="1" ht="12" customHeight="1">
      <c r="A93" s="164"/>
      <c r="B93" s="90"/>
      <c r="C93" s="76">
        <v>100</v>
      </c>
      <c r="D93" s="98">
        <f>D92/$C$92*100</f>
        <v>72.727272727272734</v>
      </c>
      <c r="E93" s="98">
        <f t="shared" ref="E93:O93" si="43">E92/$C$92*100</f>
        <v>27.27272727272727</v>
      </c>
      <c r="F93" s="98">
        <f t="shared" si="43"/>
        <v>9.0909090909090917</v>
      </c>
      <c r="G93" s="98">
        <f t="shared" si="43"/>
        <v>36.363636363636367</v>
      </c>
      <c r="H93" s="98">
        <f t="shared" si="43"/>
        <v>9.0909090909090917</v>
      </c>
      <c r="I93" s="98">
        <f t="shared" si="43"/>
        <v>45.454545454545453</v>
      </c>
      <c r="J93" s="98">
        <f t="shared" si="43"/>
        <v>9.0909090909090917</v>
      </c>
      <c r="K93" s="98">
        <f t="shared" si="43"/>
        <v>9.0909090909090917</v>
      </c>
      <c r="L93" s="98">
        <f t="shared" si="43"/>
        <v>27.27272727272727</v>
      </c>
      <c r="M93" s="98">
        <f t="shared" si="43"/>
        <v>27.27272727272727</v>
      </c>
      <c r="N93" s="98">
        <f t="shared" si="43"/>
        <v>0</v>
      </c>
      <c r="O93" s="98">
        <f t="shared" si="43"/>
        <v>9.0909090909090917</v>
      </c>
    </row>
    <row r="94" spans="1:15" ht="13.5" customHeight="1">
      <c r="A94" s="159" t="s">
        <v>86</v>
      </c>
      <c r="B94" s="108" t="s">
        <v>66</v>
      </c>
      <c r="C94" s="103">
        <v>630</v>
      </c>
      <c r="D94" s="109">
        <v>507</v>
      </c>
      <c r="E94" s="109">
        <v>326</v>
      </c>
      <c r="F94" s="110">
        <v>114</v>
      </c>
      <c r="G94" s="110">
        <v>438</v>
      </c>
      <c r="H94" s="110">
        <v>142</v>
      </c>
      <c r="I94" s="109">
        <v>261</v>
      </c>
      <c r="J94" s="110">
        <v>66</v>
      </c>
      <c r="K94" s="110">
        <v>151</v>
      </c>
      <c r="L94" s="109">
        <v>117</v>
      </c>
      <c r="M94" s="110">
        <v>165</v>
      </c>
      <c r="N94" s="110">
        <v>25</v>
      </c>
      <c r="O94" s="110">
        <v>3</v>
      </c>
    </row>
    <row r="95" spans="1:15" ht="11.25">
      <c r="A95" s="160"/>
      <c r="B95" s="90"/>
      <c r="C95" s="76">
        <v>100</v>
      </c>
      <c r="D95" s="98">
        <f>D94/$C$94*100</f>
        <v>80.476190476190482</v>
      </c>
      <c r="E95" s="98">
        <f t="shared" ref="E95:O95" si="44">E94/$C$94*100</f>
        <v>51.746031746031754</v>
      </c>
      <c r="F95" s="98">
        <f t="shared" si="44"/>
        <v>18.095238095238095</v>
      </c>
      <c r="G95" s="98">
        <f t="shared" si="44"/>
        <v>69.523809523809518</v>
      </c>
      <c r="H95" s="98">
        <f t="shared" si="44"/>
        <v>22.539682539682541</v>
      </c>
      <c r="I95" s="98">
        <f t="shared" si="44"/>
        <v>41.428571428571431</v>
      </c>
      <c r="J95" s="98">
        <f t="shared" si="44"/>
        <v>10.476190476190476</v>
      </c>
      <c r="K95" s="98">
        <f t="shared" si="44"/>
        <v>23.968253968253968</v>
      </c>
      <c r="L95" s="98">
        <f t="shared" si="44"/>
        <v>18.571428571428573</v>
      </c>
      <c r="M95" s="98">
        <f t="shared" si="44"/>
        <v>26.190476190476193</v>
      </c>
      <c r="N95" s="98">
        <f t="shared" si="44"/>
        <v>3.9682539682539679</v>
      </c>
      <c r="O95" s="98">
        <f t="shared" si="44"/>
        <v>0.47619047619047622</v>
      </c>
    </row>
    <row r="96" spans="1:15" ht="11.25">
      <c r="A96" s="160"/>
      <c r="B96" s="111" t="s">
        <v>67</v>
      </c>
      <c r="C96" s="104">
        <v>1199</v>
      </c>
      <c r="D96" s="112">
        <v>966</v>
      </c>
      <c r="E96" s="112">
        <v>548</v>
      </c>
      <c r="F96" s="113">
        <v>205</v>
      </c>
      <c r="G96" s="113">
        <v>725</v>
      </c>
      <c r="H96" s="113">
        <v>194</v>
      </c>
      <c r="I96" s="112">
        <v>522</v>
      </c>
      <c r="J96" s="113">
        <v>189</v>
      </c>
      <c r="K96" s="113">
        <v>263</v>
      </c>
      <c r="L96" s="112">
        <v>170</v>
      </c>
      <c r="M96" s="113">
        <v>275</v>
      </c>
      <c r="N96" s="113">
        <v>24</v>
      </c>
      <c r="O96" s="113">
        <v>13</v>
      </c>
    </row>
    <row r="97" spans="1:15" ht="11.25">
      <c r="A97" s="160"/>
      <c r="B97" s="88"/>
      <c r="C97" s="77">
        <v>100</v>
      </c>
      <c r="D97" s="98">
        <f>D96/$C$96*100</f>
        <v>80.56713928273561</v>
      </c>
      <c r="E97" s="98">
        <f t="shared" ref="E97:O97" si="45">E96/$C$96*100</f>
        <v>45.704753961634701</v>
      </c>
      <c r="F97" s="98">
        <f t="shared" si="45"/>
        <v>17.097581317764803</v>
      </c>
      <c r="G97" s="98">
        <f t="shared" si="45"/>
        <v>60.46705587989991</v>
      </c>
      <c r="H97" s="98">
        <f t="shared" si="45"/>
        <v>16.180150125104255</v>
      </c>
      <c r="I97" s="98">
        <f t="shared" si="45"/>
        <v>43.53628023352794</v>
      </c>
      <c r="J97" s="98">
        <f t="shared" si="45"/>
        <v>15.763135946622187</v>
      </c>
      <c r="K97" s="98">
        <f t="shared" si="45"/>
        <v>21.934945788156799</v>
      </c>
      <c r="L97" s="98">
        <f t="shared" si="45"/>
        <v>14.178482068390325</v>
      </c>
      <c r="M97" s="98">
        <f t="shared" si="45"/>
        <v>22.935779816513762</v>
      </c>
      <c r="N97" s="98">
        <f t="shared" si="45"/>
        <v>2.0016680567139282</v>
      </c>
      <c r="O97" s="98">
        <f t="shared" si="45"/>
        <v>1.0842368640533779</v>
      </c>
    </row>
    <row r="98" spans="1:15" ht="11.25" customHeight="1">
      <c r="A98" s="160"/>
      <c r="B98" s="111" t="s">
        <v>11</v>
      </c>
      <c r="C98" s="104">
        <v>3</v>
      </c>
      <c r="D98" s="112">
        <v>3</v>
      </c>
      <c r="E98" s="112">
        <v>1</v>
      </c>
      <c r="F98" s="113">
        <v>0</v>
      </c>
      <c r="G98" s="113">
        <v>2</v>
      </c>
      <c r="H98" s="113">
        <v>0</v>
      </c>
      <c r="I98" s="112">
        <v>3</v>
      </c>
      <c r="J98" s="113">
        <v>1</v>
      </c>
      <c r="K98" s="113">
        <v>0</v>
      </c>
      <c r="L98" s="112">
        <v>1</v>
      </c>
      <c r="M98" s="113">
        <v>0</v>
      </c>
      <c r="N98" s="113">
        <v>0</v>
      </c>
      <c r="O98" s="113">
        <v>0</v>
      </c>
    </row>
    <row r="99" spans="1:15" ht="11.25">
      <c r="A99" s="161"/>
      <c r="B99" s="91"/>
      <c r="C99" s="75">
        <v>100</v>
      </c>
      <c r="D99" s="115">
        <f>D98/$C$98*100</f>
        <v>100</v>
      </c>
      <c r="E99" s="115">
        <f t="shared" ref="E99:O99" si="46">E98/$C$98*100</f>
        <v>33.333333333333329</v>
      </c>
      <c r="F99" s="115">
        <f t="shared" si="46"/>
        <v>0</v>
      </c>
      <c r="G99" s="115">
        <f t="shared" si="46"/>
        <v>66.666666666666657</v>
      </c>
      <c r="H99" s="115">
        <f t="shared" si="46"/>
        <v>0</v>
      </c>
      <c r="I99" s="115">
        <f t="shared" si="46"/>
        <v>100</v>
      </c>
      <c r="J99" s="115">
        <f t="shared" si="46"/>
        <v>33.333333333333329</v>
      </c>
      <c r="K99" s="115">
        <f t="shared" si="46"/>
        <v>0</v>
      </c>
      <c r="L99" s="115">
        <f t="shared" si="46"/>
        <v>33.333333333333329</v>
      </c>
      <c r="M99" s="115">
        <f t="shared" si="46"/>
        <v>0</v>
      </c>
      <c r="N99" s="115">
        <f t="shared" si="46"/>
        <v>0</v>
      </c>
      <c r="O99" s="115">
        <f t="shared" si="46"/>
        <v>0</v>
      </c>
    </row>
    <row r="100" spans="1:15" ht="11.25">
      <c r="A100" s="160" t="s">
        <v>87</v>
      </c>
      <c r="B100" s="114" t="s">
        <v>68</v>
      </c>
      <c r="C100" s="76">
        <v>27</v>
      </c>
      <c r="D100" s="112">
        <v>16</v>
      </c>
      <c r="E100" s="112">
        <v>9</v>
      </c>
      <c r="F100" s="113">
        <v>5</v>
      </c>
      <c r="G100" s="113">
        <v>15</v>
      </c>
      <c r="H100" s="113">
        <v>5</v>
      </c>
      <c r="I100" s="112">
        <v>10</v>
      </c>
      <c r="J100" s="113">
        <v>1</v>
      </c>
      <c r="K100" s="113">
        <v>14</v>
      </c>
      <c r="L100" s="112">
        <v>8</v>
      </c>
      <c r="M100" s="113">
        <v>2</v>
      </c>
      <c r="N100" s="113">
        <v>1</v>
      </c>
      <c r="O100" s="113">
        <v>1</v>
      </c>
    </row>
    <row r="101" spans="1:15" ht="11.25">
      <c r="A101" s="160"/>
      <c r="B101" s="90"/>
      <c r="C101" s="76">
        <v>100</v>
      </c>
      <c r="D101" s="98">
        <f>D100/$C$100*100</f>
        <v>59.259259259259252</v>
      </c>
      <c r="E101" s="98">
        <f t="shared" ref="E101:O101" si="47">E100/$C$100*100</f>
        <v>33.333333333333329</v>
      </c>
      <c r="F101" s="98">
        <f t="shared" si="47"/>
        <v>18.518518518518519</v>
      </c>
      <c r="G101" s="98">
        <f t="shared" si="47"/>
        <v>55.555555555555557</v>
      </c>
      <c r="H101" s="98">
        <f t="shared" si="47"/>
        <v>18.518518518518519</v>
      </c>
      <c r="I101" s="98">
        <f t="shared" si="47"/>
        <v>37.037037037037038</v>
      </c>
      <c r="J101" s="98">
        <f t="shared" si="47"/>
        <v>3.7037037037037033</v>
      </c>
      <c r="K101" s="98">
        <f t="shared" si="47"/>
        <v>51.851851851851848</v>
      </c>
      <c r="L101" s="98">
        <f t="shared" si="47"/>
        <v>29.629629629629626</v>
      </c>
      <c r="M101" s="98">
        <f t="shared" si="47"/>
        <v>7.4074074074074066</v>
      </c>
      <c r="N101" s="98">
        <f t="shared" si="47"/>
        <v>3.7037037037037033</v>
      </c>
      <c r="O101" s="98">
        <f t="shared" si="47"/>
        <v>3.7037037037037033</v>
      </c>
    </row>
    <row r="102" spans="1:15" ht="11.25">
      <c r="A102" s="160"/>
      <c r="B102" s="116" t="s">
        <v>69</v>
      </c>
      <c r="C102" s="104">
        <v>59</v>
      </c>
      <c r="D102" s="112">
        <v>41</v>
      </c>
      <c r="E102" s="112">
        <v>25</v>
      </c>
      <c r="F102" s="113">
        <v>10</v>
      </c>
      <c r="G102" s="113">
        <v>40</v>
      </c>
      <c r="H102" s="113">
        <v>12</v>
      </c>
      <c r="I102" s="112">
        <v>29</v>
      </c>
      <c r="J102" s="113">
        <v>3</v>
      </c>
      <c r="K102" s="113">
        <v>22</v>
      </c>
      <c r="L102" s="112">
        <v>10</v>
      </c>
      <c r="M102" s="113">
        <v>10</v>
      </c>
      <c r="N102" s="113">
        <v>5</v>
      </c>
      <c r="O102" s="113">
        <v>2</v>
      </c>
    </row>
    <row r="103" spans="1:15" ht="11.25">
      <c r="A103" s="160"/>
      <c r="B103" s="93"/>
      <c r="C103" s="77">
        <v>100</v>
      </c>
      <c r="D103" s="98">
        <f>D102/$C$102*100</f>
        <v>69.491525423728817</v>
      </c>
      <c r="E103" s="98">
        <f t="shared" ref="E103:O103" si="48">E102/$C$102*100</f>
        <v>42.372881355932201</v>
      </c>
      <c r="F103" s="98">
        <f t="shared" si="48"/>
        <v>16.949152542372879</v>
      </c>
      <c r="G103" s="98">
        <f t="shared" si="48"/>
        <v>67.796610169491515</v>
      </c>
      <c r="H103" s="98">
        <f t="shared" si="48"/>
        <v>20.33898305084746</v>
      </c>
      <c r="I103" s="98">
        <f t="shared" si="48"/>
        <v>49.152542372881356</v>
      </c>
      <c r="J103" s="98">
        <f t="shared" si="48"/>
        <v>5.0847457627118651</v>
      </c>
      <c r="K103" s="98">
        <f t="shared" si="48"/>
        <v>37.288135593220339</v>
      </c>
      <c r="L103" s="98">
        <f t="shared" si="48"/>
        <v>16.949152542372879</v>
      </c>
      <c r="M103" s="98">
        <f t="shared" si="48"/>
        <v>16.949152542372879</v>
      </c>
      <c r="N103" s="98">
        <f t="shared" si="48"/>
        <v>8.4745762711864394</v>
      </c>
      <c r="O103" s="98">
        <f t="shared" si="48"/>
        <v>3.3898305084745761</v>
      </c>
    </row>
    <row r="104" spans="1:15" ht="11.25">
      <c r="A104" s="160"/>
      <c r="B104" s="116" t="s">
        <v>70</v>
      </c>
      <c r="C104" s="76">
        <v>42</v>
      </c>
      <c r="D104" s="112">
        <v>37</v>
      </c>
      <c r="E104" s="112">
        <v>22</v>
      </c>
      <c r="F104" s="113">
        <v>9</v>
      </c>
      <c r="G104" s="113">
        <v>30</v>
      </c>
      <c r="H104" s="113">
        <v>10</v>
      </c>
      <c r="I104" s="112">
        <v>24</v>
      </c>
      <c r="J104" s="113">
        <v>0</v>
      </c>
      <c r="K104" s="113">
        <v>19</v>
      </c>
      <c r="L104" s="112">
        <v>14</v>
      </c>
      <c r="M104" s="113">
        <v>8</v>
      </c>
      <c r="N104" s="113">
        <v>0</v>
      </c>
      <c r="O104" s="113">
        <v>0</v>
      </c>
    </row>
    <row r="105" spans="1:15" ht="11.25">
      <c r="A105" s="160"/>
      <c r="B105" s="93"/>
      <c r="C105" s="77">
        <v>100</v>
      </c>
      <c r="D105" s="98">
        <f>D104/$C$104*100</f>
        <v>88.095238095238088</v>
      </c>
      <c r="E105" s="98">
        <f t="shared" ref="E105:O105" si="49">E104/$C$104*100</f>
        <v>52.380952380952387</v>
      </c>
      <c r="F105" s="98">
        <f t="shared" si="49"/>
        <v>21.428571428571427</v>
      </c>
      <c r="G105" s="98">
        <f t="shared" si="49"/>
        <v>71.428571428571431</v>
      </c>
      <c r="H105" s="98">
        <f t="shared" si="49"/>
        <v>23.809523809523807</v>
      </c>
      <c r="I105" s="98">
        <f t="shared" si="49"/>
        <v>57.142857142857139</v>
      </c>
      <c r="J105" s="98">
        <f t="shared" si="49"/>
        <v>0</v>
      </c>
      <c r="K105" s="98">
        <f t="shared" si="49"/>
        <v>45.238095238095241</v>
      </c>
      <c r="L105" s="98">
        <f t="shared" si="49"/>
        <v>33.333333333333329</v>
      </c>
      <c r="M105" s="98">
        <f t="shared" si="49"/>
        <v>19.047619047619047</v>
      </c>
      <c r="N105" s="98">
        <f t="shared" si="49"/>
        <v>0</v>
      </c>
      <c r="O105" s="98">
        <f t="shared" si="49"/>
        <v>0</v>
      </c>
    </row>
    <row r="106" spans="1:15" ht="11.25">
      <c r="A106" s="160"/>
      <c r="B106" s="116" t="s">
        <v>71</v>
      </c>
      <c r="C106" s="104">
        <v>98</v>
      </c>
      <c r="D106" s="112">
        <v>78</v>
      </c>
      <c r="E106" s="112">
        <v>54</v>
      </c>
      <c r="F106" s="113">
        <v>18</v>
      </c>
      <c r="G106" s="113">
        <v>70</v>
      </c>
      <c r="H106" s="113">
        <v>20</v>
      </c>
      <c r="I106" s="112">
        <v>37</v>
      </c>
      <c r="J106" s="113">
        <v>5</v>
      </c>
      <c r="K106" s="113">
        <v>28</v>
      </c>
      <c r="L106" s="112">
        <v>23</v>
      </c>
      <c r="M106" s="113">
        <v>18</v>
      </c>
      <c r="N106" s="113">
        <v>1</v>
      </c>
      <c r="O106" s="113">
        <v>1</v>
      </c>
    </row>
    <row r="107" spans="1:15" ht="11.25">
      <c r="A107" s="160"/>
      <c r="B107" s="93"/>
      <c r="C107" s="77">
        <v>100</v>
      </c>
      <c r="D107" s="98">
        <f>D106/$C$106*100</f>
        <v>79.591836734693871</v>
      </c>
      <c r="E107" s="98">
        <f t="shared" ref="E107:O107" si="50">E106/$C$106*100</f>
        <v>55.102040816326522</v>
      </c>
      <c r="F107" s="98">
        <f t="shared" si="50"/>
        <v>18.367346938775512</v>
      </c>
      <c r="G107" s="98">
        <f t="shared" si="50"/>
        <v>71.428571428571431</v>
      </c>
      <c r="H107" s="98">
        <f t="shared" si="50"/>
        <v>20.408163265306122</v>
      </c>
      <c r="I107" s="98">
        <f t="shared" si="50"/>
        <v>37.755102040816325</v>
      </c>
      <c r="J107" s="98">
        <f t="shared" si="50"/>
        <v>5.1020408163265305</v>
      </c>
      <c r="K107" s="98">
        <f t="shared" si="50"/>
        <v>28.571428571428569</v>
      </c>
      <c r="L107" s="98">
        <f t="shared" si="50"/>
        <v>23.469387755102041</v>
      </c>
      <c r="M107" s="98">
        <f t="shared" si="50"/>
        <v>18.367346938775512</v>
      </c>
      <c r="N107" s="98">
        <f t="shared" si="50"/>
        <v>1.0204081632653061</v>
      </c>
      <c r="O107" s="98">
        <f t="shared" si="50"/>
        <v>1.0204081632653061</v>
      </c>
    </row>
    <row r="108" spans="1:15" ht="11.25">
      <c r="A108" s="160"/>
      <c r="B108" s="116" t="s">
        <v>72</v>
      </c>
      <c r="C108" s="76">
        <v>246</v>
      </c>
      <c r="D108" s="112">
        <v>195</v>
      </c>
      <c r="E108" s="112">
        <v>115</v>
      </c>
      <c r="F108" s="113">
        <v>46</v>
      </c>
      <c r="G108" s="113">
        <v>168</v>
      </c>
      <c r="H108" s="113">
        <v>49</v>
      </c>
      <c r="I108" s="112">
        <v>95</v>
      </c>
      <c r="J108" s="113">
        <v>23</v>
      </c>
      <c r="K108" s="113">
        <v>61</v>
      </c>
      <c r="L108" s="112">
        <v>40</v>
      </c>
      <c r="M108" s="113">
        <v>57</v>
      </c>
      <c r="N108" s="113">
        <v>7</v>
      </c>
      <c r="O108" s="113">
        <v>1</v>
      </c>
    </row>
    <row r="109" spans="1:15" ht="11.25">
      <c r="A109" s="160"/>
      <c r="B109" s="93"/>
      <c r="C109" s="77">
        <v>100</v>
      </c>
      <c r="D109" s="98">
        <f>D108/$C$108*100</f>
        <v>79.268292682926827</v>
      </c>
      <c r="E109" s="98">
        <f t="shared" ref="E109:O109" si="51">E108/$C$108*100</f>
        <v>46.747967479674799</v>
      </c>
      <c r="F109" s="98">
        <f t="shared" si="51"/>
        <v>18.699186991869919</v>
      </c>
      <c r="G109" s="98">
        <f t="shared" si="51"/>
        <v>68.292682926829272</v>
      </c>
      <c r="H109" s="98">
        <f t="shared" si="51"/>
        <v>19.918699186991869</v>
      </c>
      <c r="I109" s="98">
        <f t="shared" si="51"/>
        <v>38.617886178861788</v>
      </c>
      <c r="J109" s="98">
        <f t="shared" si="51"/>
        <v>9.3495934959349594</v>
      </c>
      <c r="K109" s="98">
        <f t="shared" si="51"/>
        <v>24.796747967479675</v>
      </c>
      <c r="L109" s="98">
        <f t="shared" si="51"/>
        <v>16.260162601626014</v>
      </c>
      <c r="M109" s="98">
        <f t="shared" si="51"/>
        <v>23.170731707317074</v>
      </c>
      <c r="N109" s="98">
        <f t="shared" si="51"/>
        <v>2.8455284552845526</v>
      </c>
      <c r="O109" s="98">
        <f t="shared" si="51"/>
        <v>0.40650406504065045</v>
      </c>
    </row>
    <row r="110" spans="1:15" ht="11.25">
      <c r="A110" s="160"/>
      <c r="B110" s="116" t="s">
        <v>73</v>
      </c>
      <c r="C110" s="104">
        <v>340</v>
      </c>
      <c r="D110" s="112">
        <v>266</v>
      </c>
      <c r="E110" s="112">
        <v>155</v>
      </c>
      <c r="F110" s="113">
        <v>75</v>
      </c>
      <c r="G110" s="113">
        <v>226</v>
      </c>
      <c r="H110" s="113">
        <v>69</v>
      </c>
      <c r="I110" s="112">
        <v>133</v>
      </c>
      <c r="J110" s="113">
        <v>27</v>
      </c>
      <c r="K110" s="113">
        <v>89</v>
      </c>
      <c r="L110" s="112">
        <v>64</v>
      </c>
      <c r="M110" s="113">
        <v>93</v>
      </c>
      <c r="N110" s="113">
        <v>7</v>
      </c>
      <c r="O110" s="113">
        <v>3</v>
      </c>
    </row>
    <row r="111" spans="1:15" ht="11.25">
      <c r="A111" s="160"/>
      <c r="B111" s="93"/>
      <c r="C111" s="77">
        <v>100</v>
      </c>
      <c r="D111" s="98">
        <f>D110/$C$110*100</f>
        <v>78.235294117647058</v>
      </c>
      <c r="E111" s="98">
        <f t="shared" ref="E111:O111" si="52">E110/$C$110*100</f>
        <v>45.588235294117645</v>
      </c>
      <c r="F111" s="98">
        <f t="shared" si="52"/>
        <v>22.058823529411764</v>
      </c>
      <c r="G111" s="98">
        <f t="shared" si="52"/>
        <v>66.470588235294116</v>
      </c>
      <c r="H111" s="98">
        <f t="shared" si="52"/>
        <v>20.294117647058822</v>
      </c>
      <c r="I111" s="98">
        <f t="shared" si="52"/>
        <v>39.117647058823529</v>
      </c>
      <c r="J111" s="98">
        <f t="shared" si="52"/>
        <v>7.9411764705882346</v>
      </c>
      <c r="K111" s="98">
        <f t="shared" si="52"/>
        <v>26.176470588235297</v>
      </c>
      <c r="L111" s="98">
        <f t="shared" si="52"/>
        <v>18.823529411764707</v>
      </c>
      <c r="M111" s="98">
        <f t="shared" si="52"/>
        <v>27.352941176470591</v>
      </c>
      <c r="N111" s="98">
        <f t="shared" si="52"/>
        <v>2.0588235294117645</v>
      </c>
      <c r="O111" s="98">
        <f t="shared" si="52"/>
        <v>0.88235294117647056</v>
      </c>
    </row>
    <row r="112" spans="1:15" ht="11.25">
      <c r="A112" s="160"/>
      <c r="B112" s="116" t="s">
        <v>74</v>
      </c>
      <c r="C112" s="76">
        <v>1000</v>
      </c>
      <c r="D112" s="112">
        <v>826</v>
      </c>
      <c r="E112" s="112">
        <v>487</v>
      </c>
      <c r="F112" s="113">
        <v>153</v>
      </c>
      <c r="G112" s="113">
        <v>602</v>
      </c>
      <c r="H112" s="113">
        <v>168</v>
      </c>
      <c r="I112" s="112">
        <v>448</v>
      </c>
      <c r="J112" s="113">
        <v>193</v>
      </c>
      <c r="K112" s="113">
        <v>177</v>
      </c>
      <c r="L112" s="112">
        <v>125</v>
      </c>
      <c r="M112" s="113">
        <v>247</v>
      </c>
      <c r="N112" s="113">
        <v>28</v>
      </c>
      <c r="O112" s="113">
        <v>8</v>
      </c>
    </row>
    <row r="113" spans="1:15" ht="11.25">
      <c r="A113" s="160"/>
      <c r="B113" s="93"/>
      <c r="C113" s="77">
        <v>100</v>
      </c>
      <c r="D113" s="98">
        <f>D112/$C$112*100</f>
        <v>82.6</v>
      </c>
      <c r="E113" s="98">
        <f t="shared" ref="E113:O113" si="53">E112/$C$112*100</f>
        <v>48.699999999999996</v>
      </c>
      <c r="F113" s="98">
        <f t="shared" si="53"/>
        <v>15.299999999999999</v>
      </c>
      <c r="G113" s="98">
        <f t="shared" si="53"/>
        <v>60.199999999999996</v>
      </c>
      <c r="H113" s="98">
        <f t="shared" si="53"/>
        <v>16.8</v>
      </c>
      <c r="I113" s="98">
        <f t="shared" si="53"/>
        <v>44.800000000000004</v>
      </c>
      <c r="J113" s="98">
        <f t="shared" si="53"/>
        <v>19.3</v>
      </c>
      <c r="K113" s="98">
        <f t="shared" si="53"/>
        <v>17.7</v>
      </c>
      <c r="L113" s="98">
        <f t="shared" si="53"/>
        <v>12.5</v>
      </c>
      <c r="M113" s="98">
        <f t="shared" si="53"/>
        <v>24.7</v>
      </c>
      <c r="N113" s="98">
        <f t="shared" si="53"/>
        <v>2.8000000000000003</v>
      </c>
      <c r="O113" s="98">
        <f t="shared" si="53"/>
        <v>0.8</v>
      </c>
    </row>
    <row r="114" spans="1:15" ht="11.25">
      <c r="A114" s="160"/>
      <c r="B114" s="114" t="s">
        <v>11</v>
      </c>
      <c r="C114" s="76">
        <v>20</v>
      </c>
      <c r="D114" s="112">
        <v>17</v>
      </c>
      <c r="E114" s="112">
        <v>8</v>
      </c>
      <c r="F114" s="113">
        <v>3</v>
      </c>
      <c r="G114" s="113">
        <v>14</v>
      </c>
      <c r="H114" s="113">
        <v>3</v>
      </c>
      <c r="I114" s="112">
        <v>10</v>
      </c>
      <c r="J114" s="113">
        <v>4</v>
      </c>
      <c r="K114" s="113">
        <v>4</v>
      </c>
      <c r="L114" s="112">
        <v>4</v>
      </c>
      <c r="M114" s="113">
        <v>5</v>
      </c>
      <c r="N114" s="113">
        <v>0</v>
      </c>
      <c r="O114" s="113">
        <v>0</v>
      </c>
    </row>
    <row r="115" spans="1:15" ht="11.25">
      <c r="A115" s="161"/>
      <c r="B115" s="91"/>
      <c r="C115" s="75">
        <v>100</v>
      </c>
      <c r="D115" s="115">
        <f>D114/$C$114*100</f>
        <v>85</v>
      </c>
      <c r="E115" s="115">
        <f t="shared" ref="E115:O115" si="54">E114/$C$114*100</f>
        <v>40</v>
      </c>
      <c r="F115" s="115">
        <f t="shared" si="54"/>
        <v>15</v>
      </c>
      <c r="G115" s="115">
        <f t="shared" si="54"/>
        <v>70</v>
      </c>
      <c r="H115" s="115">
        <f t="shared" si="54"/>
        <v>15</v>
      </c>
      <c r="I115" s="115">
        <f t="shared" si="54"/>
        <v>50</v>
      </c>
      <c r="J115" s="115">
        <f t="shared" si="54"/>
        <v>20</v>
      </c>
      <c r="K115" s="115">
        <f t="shared" si="54"/>
        <v>20</v>
      </c>
      <c r="L115" s="115">
        <f t="shared" si="54"/>
        <v>20</v>
      </c>
      <c r="M115" s="115">
        <f t="shared" si="54"/>
        <v>25</v>
      </c>
      <c r="N115" s="115">
        <f t="shared" si="54"/>
        <v>0</v>
      </c>
      <c r="O115" s="115">
        <f t="shared" si="54"/>
        <v>0</v>
      </c>
    </row>
    <row r="116" spans="1:15" ht="11.25">
      <c r="A116" s="160" t="s">
        <v>88</v>
      </c>
      <c r="B116" s="114" t="s">
        <v>68</v>
      </c>
      <c r="C116" s="76">
        <v>102</v>
      </c>
      <c r="D116" s="112">
        <v>75</v>
      </c>
      <c r="E116" s="112">
        <v>45</v>
      </c>
      <c r="F116" s="113">
        <v>16</v>
      </c>
      <c r="G116" s="113">
        <v>72</v>
      </c>
      <c r="H116" s="113">
        <v>22</v>
      </c>
      <c r="I116" s="112">
        <v>37</v>
      </c>
      <c r="J116" s="113">
        <v>4</v>
      </c>
      <c r="K116" s="113">
        <v>38</v>
      </c>
      <c r="L116" s="112">
        <v>23</v>
      </c>
      <c r="M116" s="113">
        <v>19</v>
      </c>
      <c r="N116" s="113">
        <v>6</v>
      </c>
      <c r="O116" s="113">
        <v>1</v>
      </c>
    </row>
    <row r="117" spans="1:15" ht="11.25">
      <c r="A117" s="160"/>
      <c r="B117" s="90"/>
      <c r="C117" s="76">
        <v>100</v>
      </c>
      <c r="D117" s="98">
        <f>D116/$C$116*100</f>
        <v>73.529411764705884</v>
      </c>
      <c r="E117" s="98">
        <f t="shared" ref="E117:O117" si="55">E116/$C$116*100</f>
        <v>44.117647058823529</v>
      </c>
      <c r="F117" s="98">
        <f t="shared" si="55"/>
        <v>15.686274509803921</v>
      </c>
      <c r="G117" s="98">
        <f t="shared" si="55"/>
        <v>70.588235294117652</v>
      </c>
      <c r="H117" s="98">
        <f t="shared" si="55"/>
        <v>21.568627450980394</v>
      </c>
      <c r="I117" s="98">
        <f t="shared" si="55"/>
        <v>36.274509803921568</v>
      </c>
      <c r="J117" s="98">
        <f t="shared" si="55"/>
        <v>3.9215686274509802</v>
      </c>
      <c r="K117" s="98">
        <f t="shared" si="55"/>
        <v>37.254901960784316</v>
      </c>
      <c r="L117" s="98">
        <f t="shared" si="55"/>
        <v>22.549019607843139</v>
      </c>
      <c r="M117" s="98">
        <f t="shared" si="55"/>
        <v>18.627450980392158</v>
      </c>
      <c r="N117" s="98">
        <f t="shared" si="55"/>
        <v>5.8823529411764701</v>
      </c>
      <c r="O117" s="98">
        <f t="shared" si="55"/>
        <v>0.98039215686274506</v>
      </c>
    </row>
    <row r="118" spans="1:15" ht="11.25">
      <c r="A118" s="160"/>
      <c r="B118" s="116" t="s">
        <v>69</v>
      </c>
      <c r="C118" s="104">
        <v>209</v>
      </c>
      <c r="D118" s="112">
        <v>160</v>
      </c>
      <c r="E118" s="112">
        <v>110</v>
      </c>
      <c r="F118" s="113">
        <v>43</v>
      </c>
      <c r="G118" s="113">
        <v>150</v>
      </c>
      <c r="H118" s="113">
        <v>50</v>
      </c>
      <c r="I118" s="112">
        <v>102</v>
      </c>
      <c r="J118" s="113">
        <v>8</v>
      </c>
      <c r="K118" s="113">
        <v>70</v>
      </c>
      <c r="L118" s="112">
        <v>46</v>
      </c>
      <c r="M118" s="113">
        <v>46</v>
      </c>
      <c r="N118" s="113">
        <v>10</v>
      </c>
      <c r="O118" s="113">
        <v>2</v>
      </c>
    </row>
    <row r="119" spans="1:15" ht="11.25">
      <c r="A119" s="160"/>
      <c r="B119" s="93"/>
      <c r="C119" s="77">
        <v>100</v>
      </c>
      <c r="D119" s="98">
        <f>D118/$C$118*100</f>
        <v>76.555023923444978</v>
      </c>
      <c r="E119" s="98">
        <f t="shared" ref="E119:O119" si="56">E118/$C$118*100</f>
        <v>52.631578947368418</v>
      </c>
      <c r="F119" s="98">
        <f t="shared" si="56"/>
        <v>20.574162679425836</v>
      </c>
      <c r="G119" s="98">
        <f t="shared" si="56"/>
        <v>71.770334928229659</v>
      </c>
      <c r="H119" s="98">
        <f t="shared" si="56"/>
        <v>23.923444976076556</v>
      </c>
      <c r="I119" s="98">
        <f t="shared" si="56"/>
        <v>48.803827751196174</v>
      </c>
      <c r="J119" s="98">
        <f t="shared" si="56"/>
        <v>3.8277511961722488</v>
      </c>
      <c r="K119" s="98">
        <f t="shared" si="56"/>
        <v>33.492822966507177</v>
      </c>
      <c r="L119" s="98">
        <f t="shared" si="56"/>
        <v>22.009569377990431</v>
      </c>
      <c r="M119" s="98">
        <f t="shared" si="56"/>
        <v>22.009569377990431</v>
      </c>
      <c r="N119" s="98">
        <f t="shared" si="56"/>
        <v>4.7846889952153111</v>
      </c>
      <c r="O119" s="98">
        <f t="shared" si="56"/>
        <v>0.9569377990430622</v>
      </c>
    </row>
    <row r="120" spans="1:15" ht="11.25">
      <c r="A120" s="160"/>
      <c r="B120" s="116" t="s">
        <v>70</v>
      </c>
      <c r="C120" s="76">
        <v>135</v>
      </c>
      <c r="D120" s="112">
        <v>109</v>
      </c>
      <c r="E120" s="112">
        <v>72</v>
      </c>
      <c r="F120" s="113">
        <v>21</v>
      </c>
      <c r="G120" s="113">
        <v>86</v>
      </c>
      <c r="H120" s="113">
        <v>23</v>
      </c>
      <c r="I120" s="112">
        <v>60</v>
      </c>
      <c r="J120" s="113">
        <v>7</v>
      </c>
      <c r="K120" s="113">
        <v>42</v>
      </c>
      <c r="L120" s="112">
        <v>33</v>
      </c>
      <c r="M120" s="113">
        <v>29</v>
      </c>
      <c r="N120" s="113">
        <v>3</v>
      </c>
      <c r="O120" s="113">
        <v>1</v>
      </c>
    </row>
    <row r="121" spans="1:15" ht="11.25">
      <c r="A121" s="160"/>
      <c r="B121" s="93"/>
      <c r="C121" s="77">
        <v>100</v>
      </c>
      <c r="D121" s="98">
        <f>D120/$C$120*100</f>
        <v>80.740740740740748</v>
      </c>
      <c r="E121" s="98">
        <f t="shared" ref="E121:O121" si="57">E120/$C$120*100</f>
        <v>53.333333333333336</v>
      </c>
      <c r="F121" s="98">
        <f t="shared" si="57"/>
        <v>15.555555555555555</v>
      </c>
      <c r="G121" s="98">
        <f t="shared" si="57"/>
        <v>63.703703703703709</v>
      </c>
      <c r="H121" s="98">
        <f t="shared" si="57"/>
        <v>17.037037037037038</v>
      </c>
      <c r="I121" s="98">
        <f t="shared" si="57"/>
        <v>44.444444444444443</v>
      </c>
      <c r="J121" s="98">
        <f t="shared" si="57"/>
        <v>5.1851851851851851</v>
      </c>
      <c r="K121" s="98">
        <f t="shared" si="57"/>
        <v>31.111111111111111</v>
      </c>
      <c r="L121" s="98">
        <f t="shared" si="57"/>
        <v>24.444444444444443</v>
      </c>
      <c r="M121" s="98">
        <f t="shared" si="57"/>
        <v>21.481481481481481</v>
      </c>
      <c r="N121" s="98">
        <f t="shared" si="57"/>
        <v>2.2222222222222223</v>
      </c>
      <c r="O121" s="98">
        <f t="shared" si="57"/>
        <v>0.74074074074074081</v>
      </c>
    </row>
    <row r="122" spans="1:15" ht="11.25">
      <c r="A122" s="160"/>
      <c r="B122" s="116" t="s">
        <v>71</v>
      </c>
      <c r="C122" s="104">
        <v>247</v>
      </c>
      <c r="D122" s="112">
        <v>203</v>
      </c>
      <c r="E122" s="112">
        <v>117</v>
      </c>
      <c r="F122" s="113">
        <v>45</v>
      </c>
      <c r="G122" s="113">
        <v>177</v>
      </c>
      <c r="H122" s="113">
        <v>44</v>
      </c>
      <c r="I122" s="112">
        <v>108</v>
      </c>
      <c r="J122" s="113">
        <v>18</v>
      </c>
      <c r="K122" s="113">
        <v>50</v>
      </c>
      <c r="L122" s="112">
        <v>57</v>
      </c>
      <c r="M122" s="113">
        <v>54</v>
      </c>
      <c r="N122" s="113">
        <v>5</v>
      </c>
      <c r="O122" s="113">
        <v>2</v>
      </c>
    </row>
    <row r="123" spans="1:15" ht="11.25">
      <c r="A123" s="160"/>
      <c r="B123" s="93"/>
      <c r="C123" s="77">
        <v>100</v>
      </c>
      <c r="D123" s="98">
        <f>D122/$C$122*100</f>
        <v>82.186234817813769</v>
      </c>
      <c r="E123" s="98">
        <f t="shared" ref="E123:O123" si="58">E122/$C$122*100</f>
        <v>47.368421052631575</v>
      </c>
      <c r="F123" s="98">
        <f t="shared" si="58"/>
        <v>18.218623481781375</v>
      </c>
      <c r="G123" s="98">
        <f t="shared" si="58"/>
        <v>71.659919028340084</v>
      </c>
      <c r="H123" s="98">
        <f t="shared" si="58"/>
        <v>17.813765182186234</v>
      </c>
      <c r="I123" s="98">
        <f t="shared" si="58"/>
        <v>43.724696356275302</v>
      </c>
      <c r="J123" s="98">
        <f t="shared" si="58"/>
        <v>7.2874493927125501</v>
      </c>
      <c r="K123" s="98">
        <f t="shared" si="58"/>
        <v>20.242914979757085</v>
      </c>
      <c r="L123" s="98">
        <f t="shared" si="58"/>
        <v>23.076923076923077</v>
      </c>
      <c r="M123" s="98">
        <f t="shared" si="58"/>
        <v>21.862348178137651</v>
      </c>
      <c r="N123" s="98">
        <f t="shared" si="58"/>
        <v>2.0242914979757085</v>
      </c>
      <c r="O123" s="98">
        <f t="shared" si="58"/>
        <v>0.80971659919028338</v>
      </c>
    </row>
    <row r="124" spans="1:15" ht="11.25">
      <c r="A124" s="160"/>
      <c r="B124" s="116" t="s">
        <v>72</v>
      </c>
      <c r="C124" s="76">
        <v>411</v>
      </c>
      <c r="D124" s="112">
        <v>325</v>
      </c>
      <c r="E124" s="112">
        <v>192</v>
      </c>
      <c r="F124" s="113">
        <v>88</v>
      </c>
      <c r="G124" s="113">
        <v>270</v>
      </c>
      <c r="H124" s="113">
        <v>90</v>
      </c>
      <c r="I124" s="112">
        <v>161</v>
      </c>
      <c r="J124" s="113">
        <v>45</v>
      </c>
      <c r="K124" s="113">
        <v>94</v>
      </c>
      <c r="L124" s="112">
        <v>53</v>
      </c>
      <c r="M124" s="113">
        <v>105</v>
      </c>
      <c r="N124" s="113">
        <v>11</v>
      </c>
      <c r="O124" s="113">
        <v>3</v>
      </c>
    </row>
    <row r="125" spans="1:15" ht="11.25">
      <c r="A125" s="160"/>
      <c r="B125" s="93"/>
      <c r="C125" s="77">
        <v>100</v>
      </c>
      <c r="D125" s="98">
        <f>D124/$C$124*100</f>
        <v>79.075425790754267</v>
      </c>
      <c r="E125" s="98">
        <f t="shared" ref="E125:O125" si="59">E124/$C$124*100</f>
        <v>46.715328467153284</v>
      </c>
      <c r="F125" s="98">
        <f t="shared" si="59"/>
        <v>21.411192214111921</v>
      </c>
      <c r="G125" s="98">
        <f t="shared" si="59"/>
        <v>65.693430656934311</v>
      </c>
      <c r="H125" s="98">
        <f t="shared" si="59"/>
        <v>21.897810218978105</v>
      </c>
      <c r="I125" s="98">
        <f t="shared" si="59"/>
        <v>39.172749391727493</v>
      </c>
      <c r="J125" s="98">
        <f t="shared" si="59"/>
        <v>10.948905109489052</v>
      </c>
      <c r="K125" s="98">
        <f t="shared" si="59"/>
        <v>22.871046228710462</v>
      </c>
      <c r="L125" s="98">
        <f t="shared" si="59"/>
        <v>12.895377128953772</v>
      </c>
      <c r="M125" s="98">
        <f t="shared" si="59"/>
        <v>25.547445255474454</v>
      </c>
      <c r="N125" s="98">
        <f t="shared" si="59"/>
        <v>2.6763990267639901</v>
      </c>
      <c r="O125" s="98">
        <f t="shared" si="59"/>
        <v>0.72992700729927007</v>
      </c>
    </row>
    <row r="126" spans="1:15" ht="11.25">
      <c r="A126" s="160"/>
      <c r="B126" s="116" t="s">
        <v>73</v>
      </c>
      <c r="C126" s="104">
        <v>313</v>
      </c>
      <c r="D126" s="112">
        <v>252</v>
      </c>
      <c r="E126" s="112">
        <v>145</v>
      </c>
      <c r="F126" s="113">
        <v>53</v>
      </c>
      <c r="G126" s="113">
        <v>180</v>
      </c>
      <c r="H126" s="113">
        <v>49</v>
      </c>
      <c r="I126" s="112">
        <v>129</v>
      </c>
      <c r="J126" s="113">
        <v>47</v>
      </c>
      <c r="K126" s="113">
        <v>61</v>
      </c>
      <c r="L126" s="112">
        <v>36</v>
      </c>
      <c r="M126" s="113">
        <v>83</v>
      </c>
      <c r="N126" s="113">
        <v>5</v>
      </c>
      <c r="O126" s="113">
        <v>2</v>
      </c>
    </row>
    <row r="127" spans="1:15" ht="11.25">
      <c r="A127" s="160"/>
      <c r="B127" s="93"/>
      <c r="C127" s="77">
        <v>100</v>
      </c>
      <c r="D127" s="98">
        <f>D126/$C$126*100</f>
        <v>80.511182108626201</v>
      </c>
      <c r="E127" s="98">
        <f t="shared" ref="E127:O127" si="60">E126/$C$126*100</f>
        <v>46.325878594249204</v>
      </c>
      <c r="F127" s="98">
        <f t="shared" si="60"/>
        <v>16.932907348242811</v>
      </c>
      <c r="G127" s="98">
        <f t="shared" si="60"/>
        <v>57.507987220447291</v>
      </c>
      <c r="H127" s="98">
        <f t="shared" si="60"/>
        <v>15.654952076677317</v>
      </c>
      <c r="I127" s="98">
        <f t="shared" si="60"/>
        <v>41.214057507987221</v>
      </c>
      <c r="J127" s="98">
        <f t="shared" si="60"/>
        <v>15.015974440894569</v>
      </c>
      <c r="K127" s="98">
        <f t="shared" si="60"/>
        <v>19.488817891373802</v>
      </c>
      <c r="L127" s="98">
        <f t="shared" si="60"/>
        <v>11.501597444089457</v>
      </c>
      <c r="M127" s="98">
        <f t="shared" si="60"/>
        <v>26.517571884984026</v>
      </c>
      <c r="N127" s="98">
        <f t="shared" si="60"/>
        <v>1.5974440894568689</v>
      </c>
      <c r="O127" s="98">
        <f t="shared" si="60"/>
        <v>0.63897763578274758</v>
      </c>
    </row>
    <row r="128" spans="1:15" ht="11.25">
      <c r="A128" s="160"/>
      <c r="B128" s="116" t="s">
        <v>74</v>
      </c>
      <c r="C128" s="76">
        <v>409</v>
      </c>
      <c r="D128" s="112">
        <v>346</v>
      </c>
      <c r="E128" s="112">
        <v>190</v>
      </c>
      <c r="F128" s="113">
        <v>53</v>
      </c>
      <c r="G128" s="113">
        <v>225</v>
      </c>
      <c r="H128" s="113">
        <v>58</v>
      </c>
      <c r="I128" s="112">
        <v>185</v>
      </c>
      <c r="J128" s="113">
        <v>126</v>
      </c>
      <c r="K128" s="113">
        <v>58</v>
      </c>
      <c r="L128" s="112">
        <v>37</v>
      </c>
      <c r="M128" s="113">
        <v>102</v>
      </c>
      <c r="N128" s="113">
        <v>9</v>
      </c>
      <c r="O128" s="113">
        <v>5</v>
      </c>
    </row>
    <row r="129" spans="1:15" ht="11.25">
      <c r="A129" s="160"/>
      <c r="B129" s="93"/>
      <c r="C129" s="77">
        <v>100</v>
      </c>
      <c r="D129" s="98">
        <f>D128/$C$128*100</f>
        <v>84.59657701711491</v>
      </c>
      <c r="E129" s="98">
        <f t="shared" ref="E129:O129" si="61">E128/$C$128*100</f>
        <v>46.454767726161364</v>
      </c>
      <c r="F129" s="98">
        <f t="shared" si="61"/>
        <v>12.95843520782396</v>
      </c>
      <c r="G129" s="98">
        <f t="shared" si="61"/>
        <v>55.012224938875306</v>
      </c>
      <c r="H129" s="98">
        <f t="shared" si="61"/>
        <v>14.180929095354522</v>
      </c>
      <c r="I129" s="98">
        <f t="shared" si="61"/>
        <v>45.232273838630803</v>
      </c>
      <c r="J129" s="98">
        <f t="shared" si="61"/>
        <v>30.806845965770169</v>
      </c>
      <c r="K129" s="98">
        <f t="shared" si="61"/>
        <v>14.180929095354522</v>
      </c>
      <c r="L129" s="98">
        <f t="shared" si="61"/>
        <v>9.0464547677261606</v>
      </c>
      <c r="M129" s="98">
        <f t="shared" si="61"/>
        <v>24.938875305623473</v>
      </c>
      <c r="N129" s="98">
        <f t="shared" si="61"/>
        <v>2.2004889975550124</v>
      </c>
      <c r="O129" s="98">
        <f t="shared" si="61"/>
        <v>1.2224938875305624</v>
      </c>
    </row>
    <row r="130" spans="1:15" ht="11.25">
      <c r="A130" s="160"/>
      <c r="B130" s="114" t="s">
        <v>48</v>
      </c>
      <c r="C130" s="76">
        <v>6</v>
      </c>
      <c r="D130" s="112">
        <v>6</v>
      </c>
      <c r="E130" s="112">
        <v>4</v>
      </c>
      <c r="F130" s="113">
        <v>0</v>
      </c>
      <c r="G130" s="113">
        <v>5</v>
      </c>
      <c r="H130" s="113">
        <v>0</v>
      </c>
      <c r="I130" s="112">
        <v>4</v>
      </c>
      <c r="J130" s="113">
        <v>1</v>
      </c>
      <c r="K130" s="113">
        <v>1</v>
      </c>
      <c r="L130" s="112">
        <v>3</v>
      </c>
      <c r="M130" s="113">
        <v>2</v>
      </c>
      <c r="N130" s="113">
        <v>0</v>
      </c>
      <c r="O130" s="113">
        <v>0</v>
      </c>
    </row>
    <row r="131" spans="1:15" ht="11.25">
      <c r="A131" s="161"/>
      <c r="B131" s="91"/>
      <c r="C131" s="75">
        <v>100</v>
      </c>
      <c r="D131" s="115">
        <f>D130/$C$130*100</f>
        <v>100</v>
      </c>
      <c r="E131" s="115">
        <f t="shared" ref="E131:O131" si="62">E130/$C$130*100</f>
        <v>66.666666666666657</v>
      </c>
      <c r="F131" s="115">
        <f t="shared" si="62"/>
        <v>0</v>
      </c>
      <c r="G131" s="115">
        <f t="shared" si="62"/>
        <v>83.333333333333343</v>
      </c>
      <c r="H131" s="115">
        <f t="shared" si="62"/>
        <v>0</v>
      </c>
      <c r="I131" s="115">
        <f t="shared" si="62"/>
        <v>66.666666666666657</v>
      </c>
      <c r="J131" s="115">
        <f t="shared" si="62"/>
        <v>16.666666666666664</v>
      </c>
      <c r="K131" s="115">
        <f t="shared" si="62"/>
        <v>16.666666666666664</v>
      </c>
      <c r="L131" s="115">
        <f t="shared" si="62"/>
        <v>50</v>
      </c>
      <c r="M131" s="115">
        <f t="shared" si="62"/>
        <v>33.333333333333329</v>
      </c>
      <c r="N131" s="115">
        <f t="shared" si="62"/>
        <v>0</v>
      </c>
      <c r="O131" s="115">
        <f t="shared" si="62"/>
        <v>0</v>
      </c>
    </row>
    <row r="132" spans="1:15" ht="11.25" customHeight="1">
      <c r="A132" s="159" t="s">
        <v>89</v>
      </c>
      <c r="B132" s="108" t="s">
        <v>75</v>
      </c>
      <c r="C132" s="103">
        <v>884</v>
      </c>
      <c r="D132" s="109">
        <v>758</v>
      </c>
      <c r="E132" s="109">
        <v>445</v>
      </c>
      <c r="F132" s="110">
        <v>159</v>
      </c>
      <c r="G132" s="110">
        <v>559</v>
      </c>
      <c r="H132" s="110">
        <v>171</v>
      </c>
      <c r="I132" s="109">
        <v>414</v>
      </c>
      <c r="J132" s="110">
        <v>195</v>
      </c>
      <c r="K132" s="110">
        <v>180</v>
      </c>
      <c r="L132" s="109">
        <v>125</v>
      </c>
      <c r="M132" s="110">
        <v>235</v>
      </c>
      <c r="N132" s="110">
        <v>17</v>
      </c>
      <c r="O132" s="110">
        <v>11</v>
      </c>
    </row>
    <row r="133" spans="1:15" ht="11.25">
      <c r="A133" s="160"/>
      <c r="B133" s="90"/>
      <c r="C133" s="76">
        <v>100</v>
      </c>
      <c r="D133" s="98">
        <f>D132/$C$132*100</f>
        <v>85.74660633484163</v>
      </c>
      <c r="E133" s="98">
        <f t="shared" ref="E133:O133" si="63">E132/$C$132*100</f>
        <v>50.339366515837099</v>
      </c>
      <c r="F133" s="98">
        <f t="shared" si="63"/>
        <v>17.986425339366516</v>
      </c>
      <c r="G133" s="98">
        <f t="shared" si="63"/>
        <v>63.235294117647058</v>
      </c>
      <c r="H133" s="98">
        <f t="shared" si="63"/>
        <v>19.343891402714934</v>
      </c>
      <c r="I133" s="98">
        <f t="shared" si="63"/>
        <v>46.832579185520359</v>
      </c>
      <c r="J133" s="98">
        <f t="shared" si="63"/>
        <v>22.058823529411764</v>
      </c>
      <c r="K133" s="98">
        <f t="shared" si="63"/>
        <v>20.361990950226243</v>
      </c>
      <c r="L133" s="98">
        <f t="shared" si="63"/>
        <v>14.140271493212669</v>
      </c>
      <c r="M133" s="98">
        <f t="shared" si="63"/>
        <v>26.58371040723982</v>
      </c>
      <c r="N133" s="98">
        <f t="shared" si="63"/>
        <v>1.9230769230769231</v>
      </c>
      <c r="O133" s="98">
        <f t="shared" si="63"/>
        <v>1.244343891402715</v>
      </c>
    </row>
    <row r="134" spans="1:15" ht="11.25">
      <c r="A134" s="160"/>
      <c r="B134" s="116" t="s">
        <v>76</v>
      </c>
      <c r="C134" s="104">
        <v>1122</v>
      </c>
      <c r="D134" s="112">
        <v>921</v>
      </c>
      <c r="E134" s="112">
        <v>537</v>
      </c>
      <c r="F134" s="113">
        <v>222</v>
      </c>
      <c r="G134" s="113">
        <v>735</v>
      </c>
      <c r="H134" s="113">
        <v>227</v>
      </c>
      <c r="I134" s="112">
        <v>502</v>
      </c>
      <c r="J134" s="113">
        <v>178</v>
      </c>
      <c r="K134" s="113">
        <v>261</v>
      </c>
      <c r="L134" s="112">
        <v>185</v>
      </c>
      <c r="M134" s="113">
        <v>282</v>
      </c>
      <c r="N134" s="113">
        <v>32</v>
      </c>
      <c r="O134" s="113">
        <v>12</v>
      </c>
    </row>
    <row r="135" spans="1:15" ht="11.25">
      <c r="A135" s="160"/>
      <c r="B135" s="93"/>
      <c r="C135" s="77">
        <v>100</v>
      </c>
      <c r="D135" s="98">
        <f>D134/$C$134*100</f>
        <v>82.085561497326196</v>
      </c>
      <c r="E135" s="98">
        <f t="shared" ref="E135:O135" si="64">E134/$C$134*100</f>
        <v>47.860962566844925</v>
      </c>
      <c r="F135" s="98">
        <f t="shared" si="64"/>
        <v>19.786096256684495</v>
      </c>
      <c r="G135" s="98">
        <f t="shared" si="64"/>
        <v>65.508021390374324</v>
      </c>
      <c r="H135" s="98">
        <f t="shared" si="64"/>
        <v>20.231729055258469</v>
      </c>
      <c r="I135" s="98">
        <f t="shared" si="64"/>
        <v>44.741532976827095</v>
      </c>
      <c r="J135" s="98">
        <f t="shared" si="64"/>
        <v>15.86452762923351</v>
      </c>
      <c r="K135" s="98">
        <f t="shared" si="64"/>
        <v>23.262032085561497</v>
      </c>
      <c r="L135" s="98">
        <f t="shared" si="64"/>
        <v>16.488413547237077</v>
      </c>
      <c r="M135" s="98">
        <f t="shared" si="64"/>
        <v>25.133689839572192</v>
      </c>
      <c r="N135" s="98">
        <f t="shared" si="64"/>
        <v>2.8520499108734403</v>
      </c>
      <c r="O135" s="98">
        <f t="shared" si="64"/>
        <v>1.0695187165775399</v>
      </c>
    </row>
    <row r="136" spans="1:15" ht="11.25">
      <c r="A136" s="160"/>
      <c r="B136" s="116" t="s">
        <v>77</v>
      </c>
      <c r="C136" s="76">
        <v>273</v>
      </c>
      <c r="D136" s="112">
        <v>225</v>
      </c>
      <c r="E136" s="112">
        <v>145</v>
      </c>
      <c r="F136" s="113">
        <v>70</v>
      </c>
      <c r="G136" s="113">
        <v>183</v>
      </c>
      <c r="H136" s="113">
        <v>60</v>
      </c>
      <c r="I136" s="112">
        <v>129</v>
      </c>
      <c r="J136" s="113">
        <v>48</v>
      </c>
      <c r="K136" s="113">
        <v>69</v>
      </c>
      <c r="L136" s="112">
        <v>47</v>
      </c>
      <c r="M136" s="113">
        <v>74</v>
      </c>
      <c r="N136" s="113">
        <v>10</v>
      </c>
      <c r="O136" s="113">
        <v>3</v>
      </c>
    </row>
    <row r="137" spans="1:15" ht="11.25">
      <c r="A137" s="160"/>
      <c r="B137" s="93"/>
      <c r="C137" s="77">
        <v>100</v>
      </c>
      <c r="D137" s="98">
        <f>D136/$C$136*100</f>
        <v>82.417582417582409</v>
      </c>
      <c r="E137" s="98">
        <f t="shared" ref="E137:O137" si="65">E136/$C$136*100</f>
        <v>53.113553113553117</v>
      </c>
      <c r="F137" s="98">
        <f t="shared" si="65"/>
        <v>25.641025641025639</v>
      </c>
      <c r="G137" s="98">
        <f t="shared" si="65"/>
        <v>67.032967032967022</v>
      </c>
      <c r="H137" s="98">
        <f t="shared" si="65"/>
        <v>21.978021978021978</v>
      </c>
      <c r="I137" s="98">
        <f t="shared" si="65"/>
        <v>47.252747252747248</v>
      </c>
      <c r="J137" s="98">
        <f t="shared" si="65"/>
        <v>17.582417582417584</v>
      </c>
      <c r="K137" s="98">
        <f t="shared" si="65"/>
        <v>25.274725274725274</v>
      </c>
      <c r="L137" s="98">
        <f t="shared" si="65"/>
        <v>17.216117216117215</v>
      </c>
      <c r="M137" s="98">
        <f t="shared" si="65"/>
        <v>27.106227106227106</v>
      </c>
      <c r="N137" s="98">
        <f t="shared" si="65"/>
        <v>3.6630036630036633</v>
      </c>
      <c r="O137" s="98">
        <f t="shared" si="65"/>
        <v>1.098901098901099</v>
      </c>
    </row>
    <row r="138" spans="1:15" ht="11.25">
      <c r="A138" s="160"/>
      <c r="B138" s="116" t="s">
        <v>78</v>
      </c>
      <c r="C138" s="104">
        <v>734</v>
      </c>
      <c r="D138" s="112">
        <v>613</v>
      </c>
      <c r="E138" s="112">
        <v>400</v>
      </c>
      <c r="F138" s="113">
        <v>169</v>
      </c>
      <c r="G138" s="113">
        <v>531</v>
      </c>
      <c r="H138" s="113">
        <v>177</v>
      </c>
      <c r="I138" s="112">
        <v>305</v>
      </c>
      <c r="J138" s="113">
        <v>48</v>
      </c>
      <c r="K138" s="113">
        <v>197</v>
      </c>
      <c r="L138" s="112">
        <v>187</v>
      </c>
      <c r="M138" s="113">
        <v>199</v>
      </c>
      <c r="N138" s="113">
        <v>21</v>
      </c>
      <c r="O138" s="113">
        <v>2</v>
      </c>
    </row>
    <row r="139" spans="1:15" ht="11.25">
      <c r="A139" s="160"/>
      <c r="B139" s="93"/>
      <c r="C139" s="77">
        <v>100</v>
      </c>
      <c r="D139" s="98">
        <f>D138/$C$138*100</f>
        <v>83.514986376021795</v>
      </c>
      <c r="E139" s="98">
        <f t="shared" ref="E139:O139" si="66">E138/$C$138*100</f>
        <v>54.495912806539515</v>
      </c>
      <c r="F139" s="98">
        <f t="shared" si="66"/>
        <v>23.024523160762943</v>
      </c>
      <c r="G139" s="98">
        <f t="shared" si="66"/>
        <v>72.343324250681192</v>
      </c>
      <c r="H139" s="98">
        <f t="shared" si="66"/>
        <v>24.114441416893733</v>
      </c>
      <c r="I139" s="98">
        <f t="shared" si="66"/>
        <v>41.553133514986371</v>
      </c>
      <c r="J139" s="98">
        <f t="shared" si="66"/>
        <v>6.5395095367847409</v>
      </c>
      <c r="K139" s="98">
        <f t="shared" si="66"/>
        <v>26.839237057220711</v>
      </c>
      <c r="L139" s="98">
        <f t="shared" si="66"/>
        <v>25.47683923705722</v>
      </c>
      <c r="M139" s="98">
        <f t="shared" si="66"/>
        <v>27.111716621253407</v>
      </c>
      <c r="N139" s="98">
        <f t="shared" si="66"/>
        <v>2.8610354223433241</v>
      </c>
      <c r="O139" s="98">
        <f t="shared" si="66"/>
        <v>0.27247956403269752</v>
      </c>
    </row>
    <row r="140" spans="1:15" ht="11.25">
      <c r="A140" s="160"/>
      <c r="B140" s="116" t="s">
        <v>79</v>
      </c>
      <c r="C140" s="76">
        <v>225</v>
      </c>
      <c r="D140" s="112">
        <v>177</v>
      </c>
      <c r="E140" s="112">
        <v>116</v>
      </c>
      <c r="F140" s="113">
        <v>66</v>
      </c>
      <c r="G140" s="113">
        <v>172</v>
      </c>
      <c r="H140" s="113">
        <v>76</v>
      </c>
      <c r="I140" s="112">
        <v>93</v>
      </c>
      <c r="J140" s="113">
        <v>10</v>
      </c>
      <c r="K140" s="113">
        <v>87</v>
      </c>
      <c r="L140" s="112">
        <v>67</v>
      </c>
      <c r="M140" s="113">
        <v>60</v>
      </c>
      <c r="N140" s="113">
        <v>6</v>
      </c>
      <c r="O140" s="113">
        <v>1</v>
      </c>
    </row>
    <row r="141" spans="1:15" ht="11.25">
      <c r="A141" s="160"/>
      <c r="B141" s="93"/>
      <c r="C141" s="77">
        <v>100</v>
      </c>
      <c r="D141" s="98">
        <f>D140/$C$140*100</f>
        <v>78.666666666666657</v>
      </c>
      <c r="E141" s="98">
        <f t="shared" ref="E141:O141" si="67">E140/$C$140*100</f>
        <v>51.555555555555557</v>
      </c>
      <c r="F141" s="98">
        <f t="shared" si="67"/>
        <v>29.333333333333332</v>
      </c>
      <c r="G141" s="98">
        <f t="shared" si="67"/>
        <v>76.444444444444443</v>
      </c>
      <c r="H141" s="98">
        <f t="shared" si="67"/>
        <v>33.777777777777779</v>
      </c>
      <c r="I141" s="98">
        <f t="shared" si="67"/>
        <v>41.333333333333336</v>
      </c>
      <c r="J141" s="98">
        <f t="shared" si="67"/>
        <v>4.4444444444444446</v>
      </c>
      <c r="K141" s="98">
        <f t="shared" si="67"/>
        <v>38.666666666666664</v>
      </c>
      <c r="L141" s="98">
        <f t="shared" si="67"/>
        <v>29.777777777777775</v>
      </c>
      <c r="M141" s="98">
        <f t="shared" si="67"/>
        <v>26.666666666666668</v>
      </c>
      <c r="N141" s="98">
        <f t="shared" si="67"/>
        <v>2.666666666666667</v>
      </c>
      <c r="O141" s="98">
        <f t="shared" si="67"/>
        <v>0.44444444444444442</v>
      </c>
    </row>
    <row r="142" spans="1:15" ht="11.25">
      <c r="A142" s="160"/>
      <c r="B142" s="116" t="s">
        <v>80</v>
      </c>
      <c r="C142" s="104">
        <v>1397</v>
      </c>
      <c r="D142" s="112">
        <v>1179</v>
      </c>
      <c r="E142" s="112">
        <v>691</v>
      </c>
      <c r="F142" s="113">
        <v>238</v>
      </c>
      <c r="G142" s="113">
        <v>890</v>
      </c>
      <c r="H142" s="113">
        <v>247</v>
      </c>
      <c r="I142" s="112">
        <v>656</v>
      </c>
      <c r="J142" s="113">
        <v>229</v>
      </c>
      <c r="K142" s="113">
        <v>312</v>
      </c>
      <c r="L142" s="112">
        <v>213</v>
      </c>
      <c r="M142" s="113">
        <v>365</v>
      </c>
      <c r="N142" s="113">
        <v>30</v>
      </c>
      <c r="O142" s="113">
        <v>9</v>
      </c>
    </row>
    <row r="143" spans="1:15" ht="11.25">
      <c r="A143" s="160"/>
      <c r="B143" s="93"/>
      <c r="C143" s="77">
        <v>100</v>
      </c>
      <c r="D143" s="98">
        <f>D142/$C$142*100</f>
        <v>84.395132426628493</v>
      </c>
      <c r="E143" s="98">
        <f t="shared" ref="E143:O143" si="68">E142/$C$142*100</f>
        <v>49.463135289906944</v>
      </c>
      <c r="F143" s="98">
        <f t="shared" si="68"/>
        <v>17.036506800286329</v>
      </c>
      <c r="G143" s="98">
        <f t="shared" si="68"/>
        <v>63.707945597709383</v>
      </c>
      <c r="H143" s="98">
        <f t="shared" si="68"/>
        <v>17.680744452397995</v>
      </c>
      <c r="I143" s="98">
        <f t="shared" si="68"/>
        <v>46.957766642806014</v>
      </c>
      <c r="J143" s="98">
        <f t="shared" si="68"/>
        <v>16.392269148174659</v>
      </c>
      <c r="K143" s="98">
        <f t="shared" si="68"/>
        <v>22.333571939871153</v>
      </c>
      <c r="L143" s="98">
        <f t="shared" si="68"/>
        <v>15.246957766642804</v>
      </c>
      <c r="M143" s="98">
        <f t="shared" si="68"/>
        <v>26.127415891195422</v>
      </c>
      <c r="N143" s="98">
        <f t="shared" si="68"/>
        <v>2.1474588403722263</v>
      </c>
      <c r="O143" s="98">
        <f t="shared" si="68"/>
        <v>0.64423765211166795</v>
      </c>
    </row>
    <row r="144" spans="1:15" ht="11.25">
      <c r="A144" s="160"/>
      <c r="B144" s="116" t="s">
        <v>81</v>
      </c>
      <c r="C144" s="76">
        <v>506</v>
      </c>
      <c r="D144" s="112">
        <v>443</v>
      </c>
      <c r="E144" s="112">
        <v>280</v>
      </c>
      <c r="F144" s="113">
        <v>113</v>
      </c>
      <c r="G144" s="113">
        <v>340</v>
      </c>
      <c r="H144" s="113">
        <v>87</v>
      </c>
      <c r="I144" s="112">
        <v>269</v>
      </c>
      <c r="J144" s="113">
        <v>97</v>
      </c>
      <c r="K144" s="113">
        <v>124</v>
      </c>
      <c r="L144" s="112">
        <v>93</v>
      </c>
      <c r="M144" s="113">
        <v>155</v>
      </c>
      <c r="N144" s="113">
        <v>11</v>
      </c>
      <c r="O144" s="113">
        <v>9</v>
      </c>
    </row>
    <row r="145" spans="1:15" ht="11.25">
      <c r="A145" s="160"/>
      <c r="B145" s="93"/>
      <c r="C145" s="77">
        <v>100</v>
      </c>
      <c r="D145" s="98">
        <f>D144/$C$144*100</f>
        <v>87.549407114624515</v>
      </c>
      <c r="E145" s="98">
        <f t="shared" ref="E145:O145" si="69">E144/$C$144*100</f>
        <v>55.335968379446641</v>
      </c>
      <c r="F145" s="98">
        <f t="shared" si="69"/>
        <v>22.33201581027668</v>
      </c>
      <c r="G145" s="98">
        <f t="shared" si="69"/>
        <v>67.193675889328063</v>
      </c>
      <c r="H145" s="98">
        <f t="shared" si="69"/>
        <v>17.193675889328063</v>
      </c>
      <c r="I145" s="98">
        <f t="shared" si="69"/>
        <v>53.162055335968383</v>
      </c>
      <c r="J145" s="98">
        <f t="shared" si="69"/>
        <v>19.169960474308301</v>
      </c>
      <c r="K145" s="98">
        <f t="shared" si="69"/>
        <v>24.505928853754941</v>
      </c>
      <c r="L145" s="98">
        <f t="shared" si="69"/>
        <v>18.379446640316203</v>
      </c>
      <c r="M145" s="98">
        <f t="shared" si="69"/>
        <v>30.632411067193676</v>
      </c>
      <c r="N145" s="98">
        <f t="shared" si="69"/>
        <v>2.1739130434782608</v>
      </c>
      <c r="O145" s="98">
        <f t="shared" si="69"/>
        <v>1.7786561264822136</v>
      </c>
    </row>
    <row r="146" spans="1:15" ht="11.25">
      <c r="A146" s="160"/>
      <c r="B146" s="114" t="s">
        <v>82</v>
      </c>
      <c r="C146" s="76">
        <v>668</v>
      </c>
      <c r="D146" s="112">
        <v>563</v>
      </c>
      <c r="E146" s="112">
        <v>349</v>
      </c>
      <c r="F146" s="113">
        <v>103</v>
      </c>
      <c r="G146" s="113">
        <v>412</v>
      </c>
      <c r="H146" s="113">
        <v>102</v>
      </c>
      <c r="I146" s="112">
        <v>332</v>
      </c>
      <c r="J146" s="113">
        <v>164</v>
      </c>
      <c r="K146" s="113">
        <v>120</v>
      </c>
      <c r="L146" s="112">
        <v>96</v>
      </c>
      <c r="M146" s="113">
        <v>179</v>
      </c>
      <c r="N146" s="113">
        <v>11</v>
      </c>
      <c r="O146" s="113">
        <v>8</v>
      </c>
    </row>
    <row r="147" spans="1:15" ht="11.25">
      <c r="A147" s="160"/>
      <c r="B147" s="93"/>
      <c r="C147" s="77">
        <v>100</v>
      </c>
      <c r="D147" s="120">
        <f>D146/$C$146*100</f>
        <v>84.281437125748511</v>
      </c>
      <c r="E147" s="120">
        <f t="shared" ref="E147:O147" si="70">E146/$C$146*100</f>
        <v>52.245508982035929</v>
      </c>
      <c r="F147" s="120">
        <f t="shared" si="70"/>
        <v>15.419161676646706</v>
      </c>
      <c r="G147" s="120">
        <f t="shared" si="70"/>
        <v>61.676646706586823</v>
      </c>
      <c r="H147" s="120">
        <f t="shared" si="70"/>
        <v>15.269461077844312</v>
      </c>
      <c r="I147" s="120">
        <f t="shared" si="70"/>
        <v>49.700598802395206</v>
      </c>
      <c r="J147" s="120">
        <f t="shared" si="70"/>
        <v>24.550898203592812</v>
      </c>
      <c r="K147" s="120">
        <f t="shared" si="70"/>
        <v>17.964071856287426</v>
      </c>
      <c r="L147" s="120">
        <f t="shared" si="70"/>
        <v>14.37125748502994</v>
      </c>
      <c r="M147" s="120">
        <f t="shared" si="70"/>
        <v>26.796407185628741</v>
      </c>
      <c r="N147" s="120">
        <f t="shared" si="70"/>
        <v>1.6467065868263475</v>
      </c>
      <c r="O147" s="120">
        <f t="shared" si="70"/>
        <v>1.1976047904191618</v>
      </c>
    </row>
    <row r="148" spans="1:15" ht="11.25">
      <c r="A148" s="160"/>
      <c r="B148" s="123" t="s">
        <v>83</v>
      </c>
      <c r="C148" s="76">
        <v>399</v>
      </c>
      <c r="D148" s="124">
        <v>334</v>
      </c>
      <c r="E148" s="124">
        <v>209</v>
      </c>
      <c r="F148" s="124">
        <v>88</v>
      </c>
      <c r="G148" s="124">
        <v>284</v>
      </c>
      <c r="H148" s="113">
        <v>90</v>
      </c>
      <c r="I148" s="124">
        <v>197</v>
      </c>
      <c r="J148" s="124">
        <v>76</v>
      </c>
      <c r="K148" s="113">
        <v>108</v>
      </c>
      <c r="L148" s="124">
        <v>76</v>
      </c>
      <c r="M148" s="124">
        <v>102</v>
      </c>
      <c r="N148" s="124">
        <v>8</v>
      </c>
      <c r="O148" s="113">
        <v>4</v>
      </c>
    </row>
    <row r="149" spans="1:15" ht="11.25">
      <c r="A149" s="160"/>
      <c r="B149" s="93"/>
      <c r="C149" s="77">
        <v>100</v>
      </c>
      <c r="D149" s="98">
        <f>D148/$C$148*100</f>
        <v>83.709273182957389</v>
      </c>
      <c r="E149" s="98">
        <f t="shared" ref="E149:O149" si="71">E148/$C$148*100</f>
        <v>52.380952380952387</v>
      </c>
      <c r="F149" s="98">
        <f t="shared" si="71"/>
        <v>22.055137844611529</v>
      </c>
      <c r="G149" s="98">
        <f t="shared" si="71"/>
        <v>71.177944862155385</v>
      </c>
      <c r="H149" s="98">
        <f t="shared" si="71"/>
        <v>22.556390977443609</v>
      </c>
      <c r="I149" s="98">
        <f t="shared" si="71"/>
        <v>49.373433583959894</v>
      </c>
      <c r="J149" s="98">
        <f t="shared" si="71"/>
        <v>19.047619047619047</v>
      </c>
      <c r="K149" s="98">
        <f t="shared" si="71"/>
        <v>27.06766917293233</v>
      </c>
      <c r="L149" s="98">
        <f t="shared" si="71"/>
        <v>19.047619047619047</v>
      </c>
      <c r="M149" s="98">
        <f t="shared" si="71"/>
        <v>25.563909774436087</v>
      </c>
      <c r="N149" s="98">
        <f t="shared" si="71"/>
        <v>2.0050125313283207</v>
      </c>
      <c r="O149" s="98">
        <f t="shared" si="71"/>
        <v>1.0025062656641603</v>
      </c>
    </row>
    <row r="150" spans="1:15" ht="11.25">
      <c r="A150" s="160"/>
      <c r="B150" s="116" t="s">
        <v>47</v>
      </c>
      <c r="C150" s="104">
        <v>12</v>
      </c>
      <c r="D150" s="112">
        <v>9</v>
      </c>
      <c r="E150" s="112">
        <v>7</v>
      </c>
      <c r="F150" s="113">
        <v>1</v>
      </c>
      <c r="G150" s="113">
        <v>9</v>
      </c>
      <c r="H150" s="113">
        <v>3</v>
      </c>
      <c r="I150" s="112">
        <v>5</v>
      </c>
      <c r="J150" s="113">
        <v>2</v>
      </c>
      <c r="K150" s="113">
        <v>4</v>
      </c>
      <c r="L150" s="112">
        <v>3</v>
      </c>
      <c r="M150" s="113">
        <v>4</v>
      </c>
      <c r="N150" s="113">
        <v>2</v>
      </c>
      <c r="O150" s="113">
        <v>0</v>
      </c>
    </row>
    <row r="151" spans="1:15" ht="11.25">
      <c r="A151" s="160"/>
      <c r="B151" s="93"/>
      <c r="C151" s="77">
        <v>100</v>
      </c>
      <c r="D151" s="98">
        <f>D150/$C$150*100</f>
        <v>75</v>
      </c>
      <c r="E151" s="98">
        <f t="shared" ref="E151:O151" si="72">E150/$C$150*100</f>
        <v>58.333333333333336</v>
      </c>
      <c r="F151" s="98">
        <f t="shared" si="72"/>
        <v>8.3333333333333321</v>
      </c>
      <c r="G151" s="98">
        <f t="shared" si="72"/>
        <v>75</v>
      </c>
      <c r="H151" s="98">
        <f t="shared" si="72"/>
        <v>25</v>
      </c>
      <c r="I151" s="98">
        <f t="shared" si="72"/>
        <v>41.666666666666671</v>
      </c>
      <c r="J151" s="98">
        <f t="shared" si="72"/>
        <v>16.666666666666664</v>
      </c>
      <c r="K151" s="98">
        <f t="shared" si="72"/>
        <v>33.333333333333329</v>
      </c>
      <c r="L151" s="98">
        <f t="shared" si="72"/>
        <v>25</v>
      </c>
      <c r="M151" s="98">
        <f t="shared" si="72"/>
        <v>33.333333333333329</v>
      </c>
      <c r="N151" s="98">
        <f t="shared" si="72"/>
        <v>16.666666666666664</v>
      </c>
      <c r="O151" s="98">
        <f t="shared" si="72"/>
        <v>0</v>
      </c>
    </row>
    <row r="152" spans="1:15" ht="11.25">
      <c r="A152" s="160"/>
      <c r="B152" s="116" t="s">
        <v>84</v>
      </c>
      <c r="C152" s="76">
        <v>47</v>
      </c>
      <c r="D152" s="112">
        <v>26</v>
      </c>
      <c r="E152" s="112">
        <v>17</v>
      </c>
      <c r="F152" s="113">
        <v>4</v>
      </c>
      <c r="G152" s="113">
        <v>27</v>
      </c>
      <c r="H152" s="113">
        <v>4</v>
      </c>
      <c r="I152" s="112">
        <v>13</v>
      </c>
      <c r="J152" s="113">
        <v>3</v>
      </c>
      <c r="K152" s="113">
        <v>7</v>
      </c>
      <c r="L152" s="112">
        <v>6</v>
      </c>
      <c r="M152" s="113">
        <v>4</v>
      </c>
      <c r="N152" s="113">
        <v>3</v>
      </c>
      <c r="O152" s="113">
        <v>0</v>
      </c>
    </row>
    <row r="153" spans="1:15" ht="11.25">
      <c r="A153" s="160"/>
      <c r="B153" s="93"/>
      <c r="C153" s="77">
        <v>100</v>
      </c>
      <c r="D153" s="98">
        <f>D152/$C$152*100</f>
        <v>55.319148936170215</v>
      </c>
      <c r="E153" s="98">
        <f t="shared" ref="E153:O153" si="73">E152/$C$152*100</f>
        <v>36.170212765957451</v>
      </c>
      <c r="F153" s="98">
        <f t="shared" si="73"/>
        <v>8.5106382978723403</v>
      </c>
      <c r="G153" s="98">
        <f t="shared" si="73"/>
        <v>57.446808510638306</v>
      </c>
      <c r="H153" s="98">
        <f t="shared" si="73"/>
        <v>8.5106382978723403</v>
      </c>
      <c r="I153" s="98">
        <f t="shared" si="73"/>
        <v>27.659574468085108</v>
      </c>
      <c r="J153" s="98">
        <f t="shared" si="73"/>
        <v>6.3829787234042552</v>
      </c>
      <c r="K153" s="98">
        <f t="shared" si="73"/>
        <v>14.893617021276595</v>
      </c>
      <c r="L153" s="98">
        <f t="shared" si="73"/>
        <v>12.76595744680851</v>
      </c>
      <c r="M153" s="98">
        <f t="shared" si="73"/>
        <v>8.5106382978723403</v>
      </c>
      <c r="N153" s="98">
        <f t="shared" si="73"/>
        <v>6.3829787234042552</v>
      </c>
      <c r="O153" s="98">
        <f t="shared" si="73"/>
        <v>0</v>
      </c>
    </row>
    <row r="154" spans="1:15" ht="11.25">
      <c r="A154" s="160"/>
      <c r="B154" s="116" t="s">
        <v>85</v>
      </c>
      <c r="C154" s="104">
        <v>5</v>
      </c>
      <c r="D154" s="112">
        <v>3</v>
      </c>
      <c r="E154" s="112">
        <v>2</v>
      </c>
      <c r="F154" s="113">
        <v>0</v>
      </c>
      <c r="G154" s="113">
        <v>4</v>
      </c>
      <c r="H154" s="113">
        <v>1</v>
      </c>
      <c r="I154" s="112">
        <v>2</v>
      </c>
      <c r="J154" s="113">
        <v>1</v>
      </c>
      <c r="K154" s="113">
        <v>0</v>
      </c>
      <c r="L154" s="112">
        <v>2</v>
      </c>
      <c r="M154" s="113">
        <v>1</v>
      </c>
      <c r="N154" s="113">
        <v>0</v>
      </c>
      <c r="O154" s="113">
        <v>0</v>
      </c>
    </row>
    <row r="155" spans="1:15" ht="11.25">
      <c r="A155" s="161"/>
      <c r="B155" s="95"/>
      <c r="C155" s="75">
        <v>100</v>
      </c>
      <c r="D155" s="115">
        <f>D154/$C$154*100</f>
        <v>60</v>
      </c>
      <c r="E155" s="115">
        <f t="shared" ref="E155:O155" si="74">E154/$C$154*100</f>
        <v>40</v>
      </c>
      <c r="F155" s="115">
        <f t="shared" si="74"/>
        <v>0</v>
      </c>
      <c r="G155" s="115">
        <f t="shared" si="74"/>
        <v>80</v>
      </c>
      <c r="H155" s="115">
        <f t="shared" si="74"/>
        <v>20</v>
      </c>
      <c r="I155" s="115">
        <f t="shared" si="74"/>
        <v>40</v>
      </c>
      <c r="J155" s="115">
        <f t="shared" si="74"/>
        <v>20</v>
      </c>
      <c r="K155" s="115">
        <f t="shared" si="74"/>
        <v>0</v>
      </c>
      <c r="L155" s="115">
        <f t="shared" si="74"/>
        <v>40</v>
      </c>
      <c r="M155" s="115">
        <f t="shared" si="74"/>
        <v>20</v>
      </c>
      <c r="N155" s="115">
        <f t="shared" si="74"/>
        <v>0</v>
      </c>
      <c r="O155" s="115">
        <f t="shared" si="74"/>
        <v>0</v>
      </c>
    </row>
  </sheetData>
  <mergeCells count="10">
    <mergeCell ref="A132:A155"/>
    <mergeCell ref="D8:H8"/>
    <mergeCell ref="A12:A17"/>
    <mergeCell ref="A18:A31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3" orientation="portrait" useFirstPageNumber="1" r:id="rId1"/>
  <rowBreaks count="1" manualBreakCount="1">
    <brk id="71" max="1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showGridLines="0" topLeftCell="A10" zoomScale="85" zoomScaleNormal="85" zoomScaleSheetLayoutView="100" workbookViewId="0">
      <selection activeCell="O10" sqref="O1:Q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6" width="6.625" style="1" customWidth="1"/>
    <col min="7" max="63" width="4.625" style="2" customWidth="1"/>
    <col min="64" max="16384" width="9" style="2"/>
  </cols>
  <sheetData>
    <row r="1" spans="1:17" ht="22.5" customHeight="1" thickBot="1">
      <c r="A1" s="6" t="s">
        <v>93</v>
      </c>
      <c r="B1" s="5"/>
      <c r="C1" s="32"/>
      <c r="D1" s="5"/>
      <c r="E1" s="2"/>
      <c r="F1" s="2"/>
    </row>
    <row r="2" spans="1:17" ht="11.25" customHeight="1">
      <c r="E2" s="79"/>
      <c r="F2" s="79"/>
    </row>
    <row r="3" spans="1:17" ht="11.25" customHeight="1">
      <c r="A3" s="85"/>
      <c r="B3" s="2"/>
      <c r="C3" s="84"/>
      <c r="D3" s="2"/>
      <c r="E3" s="2"/>
      <c r="F3" s="2"/>
    </row>
    <row r="4" spans="1:17" ht="11.25">
      <c r="A4" s="106" t="s">
        <v>111</v>
      </c>
      <c r="B4" s="83"/>
      <c r="C4" s="84"/>
      <c r="D4" s="78"/>
      <c r="E4" s="2"/>
      <c r="F4" s="2"/>
    </row>
    <row r="5" spans="1:17" ht="11.25" customHeight="1">
      <c r="A5" s="167" t="s">
        <v>112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</row>
    <row r="6" spans="1:17" ht="11.25" customHeight="1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</row>
    <row r="7" spans="1:17" ht="11.25" customHeight="1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</row>
    <row r="8" spans="1:17" ht="24" customHeight="1">
      <c r="A8" s="2"/>
      <c r="B8" s="61"/>
      <c r="D8" s="165"/>
      <c r="E8" s="166"/>
      <c r="F8" s="166"/>
    </row>
    <row r="9" spans="1:17" s="4" customFormat="1" ht="180" customHeight="1">
      <c r="A9" s="74" t="s">
        <v>10</v>
      </c>
      <c r="B9" s="3"/>
      <c r="C9" s="62" t="s">
        <v>9</v>
      </c>
      <c r="D9" s="105" t="s">
        <v>92</v>
      </c>
      <c r="E9" s="105" t="s">
        <v>91</v>
      </c>
      <c r="F9" s="105" t="s">
        <v>60</v>
      </c>
    </row>
    <row r="10" spans="1:17" s="37" customFormat="1" ht="12" customHeight="1">
      <c r="A10" s="34"/>
      <c r="B10" s="35" t="s">
        <v>6</v>
      </c>
      <c r="C10" s="103">
        <v>1832</v>
      </c>
      <c r="D10" s="57">
        <v>527</v>
      </c>
      <c r="E10" s="57">
        <v>1294</v>
      </c>
      <c r="F10" s="86">
        <v>11</v>
      </c>
    </row>
    <row r="11" spans="1:17" s="39" customFormat="1" ht="12" customHeight="1">
      <c r="A11" s="38"/>
      <c r="B11" s="82"/>
      <c r="C11" s="75">
        <v>100</v>
      </c>
      <c r="D11" s="58">
        <f>D10/$C$10*100</f>
        <v>28.766375545851531</v>
      </c>
      <c r="E11" s="58">
        <f t="shared" ref="E11:F11" si="0">E10/$C$10*100</f>
        <v>70.633187772925766</v>
      </c>
      <c r="F11" s="115">
        <f t="shared" si="0"/>
        <v>0.60043668122270744</v>
      </c>
      <c r="P11" s="37"/>
      <c r="Q11" s="37"/>
    </row>
    <row r="12" spans="1:17" s="37" customFormat="1" ht="12" customHeight="1">
      <c r="A12" s="162" t="s">
        <v>17</v>
      </c>
      <c r="B12" s="87" t="s">
        <v>7</v>
      </c>
      <c r="C12" s="103">
        <v>702</v>
      </c>
      <c r="D12" s="86">
        <v>230</v>
      </c>
      <c r="E12" s="86">
        <v>468</v>
      </c>
      <c r="F12" s="36">
        <v>4</v>
      </c>
    </row>
    <row r="13" spans="1:17" s="39" customFormat="1" ht="12" customHeight="1">
      <c r="A13" s="163"/>
      <c r="B13" s="88"/>
      <c r="C13" s="76">
        <v>100</v>
      </c>
      <c r="D13" s="119">
        <f>D12/$C$12*100</f>
        <v>32.763532763532766</v>
      </c>
      <c r="E13" s="119">
        <f t="shared" ref="E13:F13" si="1">E12/$C$12*100</f>
        <v>66.666666666666657</v>
      </c>
      <c r="F13" s="120">
        <f t="shared" si="1"/>
        <v>0.56980056980056981</v>
      </c>
      <c r="P13" s="37"/>
      <c r="Q13" s="37"/>
    </row>
    <row r="14" spans="1:17" s="37" customFormat="1" ht="12" customHeight="1">
      <c r="A14" s="163"/>
      <c r="B14" s="89" t="s">
        <v>8</v>
      </c>
      <c r="C14" s="104">
        <v>1127</v>
      </c>
      <c r="D14" s="99">
        <v>296</v>
      </c>
      <c r="E14" s="99">
        <v>824</v>
      </c>
      <c r="F14" s="40">
        <v>7</v>
      </c>
    </row>
    <row r="15" spans="1:17" s="39" customFormat="1" ht="12" customHeight="1">
      <c r="A15" s="163"/>
      <c r="B15" s="90"/>
      <c r="C15" s="77">
        <v>100</v>
      </c>
      <c r="D15" s="121">
        <f>D14/$C$14*100</f>
        <v>26.26441881100266</v>
      </c>
      <c r="E15" s="121">
        <f t="shared" ref="E15:F15" si="2">E14/$C$14*100</f>
        <v>73.114463176574972</v>
      </c>
      <c r="F15" s="98">
        <f t="shared" si="2"/>
        <v>0.6211180124223602</v>
      </c>
      <c r="P15" s="37"/>
      <c r="Q15" s="37"/>
    </row>
    <row r="16" spans="1:17" s="37" customFormat="1" ht="12" customHeight="1">
      <c r="A16" s="163"/>
      <c r="B16" s="89" t="s">
        <v>12</v>
      </c>
      <c r="C16" s="76">
        <v>3</v>
      </c>
      <c r="D16" s="97">
        <v>1</v>
      </c>
      <c r="E16" s="97">
        <v>2</v>
      </c>
      <c r="F16" s="41">
        <v>0</v>
      </c>
    </row>
    <row r="17" spans="1:17" s="39" customFormat="1" ht="12" customHeight="1">
      <c r="A17" s="164"/>
      <c r="B17" s="91"/>
      <c r="C17" s="75">
        <v>100</v>
      </c>
      <c r="D17" s="58">
        <f>D16/$C$16*100</f>
        <v>33.333333333333329</v>
      </c>
      <c r="E17" s="58">
        <f t="shared" ref="E17:F17" si="3">E16/$C$16*100</f>
        <v>66.666666666666657</v>
      </c>
      <c r="F17" s="115">
        <f t="shared" si="3"/>
        <v>0</v>
      </c>
      <c r="P17" s="37"/>
      <c r="Q17" s="37"/>
    </row>
    <row r="18" spans="1:17" s="66" customFormat="1" ht="12" customHeight="1">
      <c r="A18" s="163" t="s">
        <v>18</v>
      </c>
      <c r="B18" s="89" t="s">
        <v>56</v>
      </c>
      <c r="C18" s="104">
        <v>184</v>
      </c>
      <c r="D18" s="97">
        <v>38</v>
      </c>
      <c r="E18" s="97">
        <v>146</v>
      </c>
      <c r="F18" s="41">
        <v>0</v>
      </c>
      <c r="L18" s="37"/>
      <c r="N18" s="37"/>
      <c r="P18" s="37"/>
      <c r="Q18" s="37"/>
    </row>
    <row r="19" spans="1:17" s="39" customFormat="1" ht="12" customHeight="1">
      <c r="A19" s="163"/>
      <c r="B19" s="88"/>
      <c r="C19" s="77">
        <v>100</v>
      </c>
      <c r="D19" s="98">
        <f>D18/$C$18*100</f>
        <v>20.652173913043477</v>
      </c>
      <c r="E19" s="98">
        <f t="shared" ref="E19:F19" si="4">E18/$C$18*100</f>
        <v>79.347826086956516</v>
      </c>
      <c r="F19" s="98">
        <f t="shared" si="4"/>
        <v>0</v>
      </c>
      <c r="P19" s="37"/>
      <c r="Q19" s="37"/>
    </row>
    <row r="20" spans="1:17" s="66" customFormat="1" ht="12" customHeight="1">
      <c r="A20" s="163"/>
      <c r="B20" s="89" t="s">
        <v>13</v>
      </c>
      <c r="C20" s="104">
        <v>257</v>
      </c>
      <c r="D20" s="97">
        <v>62</v>
      </c>
      <c r="E20" s="97">
        <v>195</v>
      </c>
      <c r="F20" s="41">
        <v>0</v>
      </c>
      <c r="L20" s="37"/>
      <c r="N20" s="37"/>
      <c r="P20" s="37"/>
      <c r="Q20" s="37"/>
    </row>
    <row r="21" spans="1:17" s="39" customFormat="1" ht="12" customHeight="1">
      <c r="A21" s="163"/>
      <c r="B21" s="88"/>
      <c r="C21" s="77">
        <v>100</v>
      </c>
      <c r="D21" s="98">
        <f>D20/$C$20*100</f>
        <v>24.124513618677042</v>
      </c>
      <c r="E21" s="98">
        <f t="shared" ref="E21:F21" si="5">E20/$C$20*100</f>
        <v>75.875486381322958</v>
      </c>
      <c r="F21" s="98">
        <f t="shared" si="5"/>
        <v>0</v>
      </c>
      <c r="P21" s="37"/>
      <c r="Q21" s="37"/>
    </row>
    <row r="22" spans="1:17" s="66" customFormat="1" ht="12" customHeight="1">
      <c r="A22" s="163"/>
      <c r="B22" s="92" t="s">
        <v>14</v>
      </c>
      <c r="C22" s="76">
        <v>363</v>
      </c>
      <c r="D22" s="99">
        <v>78</v>
      </c>
      <c r="E22" s="99">
        <v>284</v>
      </c>
      <c r="F22" s="40">
        <v>1</v>
      </c>
      <c r="L22" s="37"/>
      <c r="N22" s="37"/>
      <c r="P22" s="37"/>
      <c r="Q22" s="37"/>
    </row>
    <row r="23" spans="1:17" s="39" customFormat="1" ht="12" customHeight="1">
      <c r="A23" s="163"/>
      <c r="B23" s="88"/>
      <c r="C23" s="76">
        <v>100</v>
      </c>
      <c r="D23" s="98">
        <f>D22/$C$22*100</f>
        <v>21.487603305785125</v>
      </c>
      <c r="E23" s="98">
        <f t="shared" ref="E23:F23" si="6">E22/$C$22*100</f>
        <v>78.236914600550961</v>
      </c>
      <c r="F23" s="98">
        <f t="shared" si="6"/>
        <v>0.27548209366391185</v>
      </c>
      <c r="P23" s="37"/>
      <c r="Q23" s="37"/>
    </row>
    <row r="24" spans="1:17" s="66" customFormat="1" ht="12" customHeight="1">
      <c r="A24" s="163"/>
      <c r="B24" s="89" t="s">
        <v>15</v>
      </c>
      <c r="C24" s="104">
        <v>331</v>
      </c>
      <c r="D24" s="97">
        <v>96</v>
      </c>
      <c r="E24" s="97">
        <v>235</v>
      </c>
      <c r="F24" s="41">
        <v>0</v>
      </c>
      <c r="L24" s="37"/>
      <c r="N24" s="37"/>
      <c r="P24" s="37"/>
      <c r="Q24" s="37"/>
    </row>
    <row r="25" spans="1:17" s="39" customFormat="1" ht="12" customHeight="1">
      <c r="A25" s="163"/>
      <c r="B25" s="88"/>
      <c r="C25" s="77">
        <v>100</v>
      </c>
      <c r="D25" s="98">
        <f>D24/$C$24*100</f>
        <v>29.003021148036257</v>
      </c>
      <c r="E25" s="98">
        <f t="shared" ref="E25:F25" si="7">E24/$C$24*100</f>
        <v>70.996978851963746</v>
      </c>
      <c r="F25" s="98">
        <f t="shared" si="7"/>
        <v>0</v>
      </c>
      <c r="P25" s="37"/>
      <c r="Q25" s="37"/>
    </row>
    <row r="26" spans="1:17" s="66" customFormat="1" ht="12" customHeight="1">
      <c r="A26" s="163"/>
      <c r="B26" s="89" t="s">
        <v>16</v>
      </c>
      <c r="C26" s="76">
        <v>345</v>
      </c>
      <c r="D26" s="99">
        <v>124</v>
      </c>
      <c r="E26" s="99">
        <v>220</v>
      </c>
      <c r="F26" s="40">
        <v>1</v>
      </c>
      <c r="L26" s="37"/>
      <c r="N26" s="37"/>
      <c r="P26" s="37"/>
      <c r="Q26" s="37"/>
    </row>
    <row r="27" spans="1:17" s="39" customFormat="1" ht="12" customHeight="1">
      <c r="A27" s="163"/>
      <c r="B27" s="88"/>
      <c r="C27" s="76">
        <v>100</v>
      </c>
      <c r="D27" s="98">
        <f>D26/$C$26*100</f>
        <v>35.94202898550725</v>
      </c>
      <c r="E27" s="98">
        <f>E26/$C$26*100</f>
        <v>63.768115942028977</v>
      </c>
      <c r="F27" s="98">
        <f>F26/$C$26*100</f>
        <v>0.28985507246376813</v>
      </c>
      <c r="P27" s="37"/>
      <c r="Q27" s="37"/>
    </row>
    <row r="28" spans="1:17" s="37" customFormat="1" ht="12" customHeight="1">
      <c r="A28" s="163"/>
      <c r="B28" s="92" t="s">
        <v>57</v>
      </c>
      <c r="C28" s="104">
        <v>351</v>
      </c>
      <c r="D28" s="99">
        <v>129</v>
      </c>
      <c r="E28" s="99">
        <v>213</v>
      </c>
      <c r="F28" s="40">
        <v>9</v>
      </c>
    </row>
    <row r="29" spans="1:17" s="39" customFormat="1" ht="12" customHeight="1">
      <c r="A29" s="163"/>
      <c r="B29" s="88"/>
      <c r="C29" s="77">
        <v>100</v>
      </c>
      <c r="D29" s="98">
        <f>D28/$C$28*100</f>
        <v>36.752136752136757</v>
      </c>
      <c r="E29" s="98">
        <f t="shared" ref="E29:F29" si="8">E28/$C$28*100</f>
        <v>60.683760683760681</v>
      </c>
      <c r="F29" s="98">
        <f t="shared" si="8"/>
        <v>2.5641025641025639</v>
      </c>
      <c r="P29" s="37"/>
      <c r="Q29" s="37"/>
    </row>
    <row r="30" spans="1:17" s="66" customFormat="1" ht="12" customHeight="1">
      <c r="A30" s="163"/>
      <c r="B30" s="89" t="s">
        <v>11</v>
      </c>
      <c r="C30" s="76">
        <v>1</v>
      </c>
      <c r="D30" s="97">
        <v>0</v>
      </c>
      <c r="E30" s="97">
        <v>1</v>
      </c>
      <c r="F30" s="41">
        <v>0</v>
      </c>
      <c r="L30" s="37"/>
      <c r="N30" s="37"/>
      <c r="P30" s="37"/>
      <c r="Q30" s="37"/>
    </row>
    <row r="31" spans="1:17" s="39" customFormat="1" ht="12" customHeight="1">
      <c r="A31" s="164"/>
      <c r="B31" s="91"/>
      <c r="C31" s="75">
        <v>100</v>
      </c>
      <c r="D31" s="98">
        <f>D30/$C$30*100</f>
        <v>0</v>
      </c>
      <c r="E31" s="98">
        <f t="shared" ref="E31:F31" si="9">E30/$C$30*100</f>
        <v>100</v>
      </c>
      <c r="F31" s="98">
        <f t="shared" si="9"/>
        <v>0</v>
      </c>
      <c r="P31" s="37"/>
      <c r="Q31" s="37"/>
    </row>
    <row r="32" spans="1:17" s="66" customFormat="1" ht="12" customHeight="1">
      <c r="A32" s="162" t="s">
        <v>19</v>
      </c>
      <c r="B32" s="87" t="s">
        <v>20</v>
      </c>
      <c r="C32" s="103">
        <v>217</v>
      </c>
      <c r="D32" s="86">
        <v>74</v>
      </c>
      <c r="E32" s="86">
        <v>142</v>
      </c>
      <c r="F32" s="36">
        <v>1</v>
      </c>
      <c r="L32" s="37"/>
      <c r="N32" s="37"/>
      <c r="P32" s="37"/>
      <c r="Q32" s="37"/>
    </row>
    <row r="33" spans="1:17" s="39" customFormat="1" ht="12" customHeight="1">
      <c r="A33" s="163"/>
      <c r="B33" s="88"/>
      <c r="C33" s="76">
        <v>100</v>
      </c>
      <c r="D33" s="98">
        <f>D32/$C$32*100</f>
        <v>34.101382488479267</v>
      </c>
      <c r="E33" s="98">
        <f t="shared" ref="E33:F33" si="10">E32/$C$32*100</f>
        <v>65.437788018433181</v>
      </c>
      <c r="F33" s="98">
        <f t="shared" si="10"/>
        <v>0.46082949308755761</v>
      </c>
      <c r="P33" s="37"/>
      <c r="Q33" s="37"/>
    </row>
    <row r="34" spans="1:17" s="66" customFormat="1" ht="12" customHeight="1">
      <c r="A34" s="163"/>
      <c r="B34" s="92" t="s">
        <v>21</v>
      </c>
      <c r="C34" s="104">
        <v>234</v>
      </c>
      <c r="D34" s="99">
        <v>73</v>
      </c>
      <c r="E34" s="99">
        <v>159</v>
      </c>
      <c r="F34" s="40">
        <v>2</v>
      </c>
      <c r="L34" s="37"/>
      <c r="N34" s="37"/>
      <c r="P34" s="37"/>
      <c r="Q34" s="37"/>
    </row>
    <row r="35" spans="1:17" s="39" customFormat="1" ht="12" customHeight="1">
      <c r="A35" s="163"/>
      <c r="B35" s="88"/>
      <c r="C35" s="77">
        <v>100</v>
      </c>
      <c r="D35" s="98">
        <f>D34/$C$34*100</f>
        <v>31.196581196581196</v>
      </c>
      <c r="E35" s="98">
        <f t="shared" ref="E35:F35" si="11">E34/$C$34*100</f>
        <v>67.948717948717956</v>
      </c>
      <c r="F35" s="98">
        <f t="shared" si="11"/>
        <v>0.85470085470085477</v>
      </c>
      <c r="P35" s="37"/>
      <c r="Q35" s="37"/>
    </row>
    <row r="36" spans="1:17" s="66" customFormat="1" ht="12" customHeight="1">
      <c r="A36" s="163"/>
      <c r="B36" s="89" t="s">
        <v>22</v>
      </c>
      <c r="C36" s="76">
        <v>228</v>
      </c>
      <c r="D36" s="97">
        <v>71</v>
      </c>
      <c r="E36" s="97">
        <v>154</v>
      </c>
      <c r="F36" s="41">
        <v>3</v>
      </c>
      <c r="L36" s="37"/>
      <c r="N36" s="37"/>
      <c r="P36" s="37"/>
      <c r="Q36" s="37"/>
    </row>
    <row r="37" spans="1:17" s="39" customFormat="1" ht="12" customHeight="1">
      <c r="A37" s="163"/>
      <c r="B37" s="88"/>
      <c r="C37" s="76">
        <v>100</v>
      </c>
      <c r="D37" s="98">
        <f>D36/$C$36*100</f>
        <v>31.140350877192986</v>
      </c>
      <c r="E37" s="98">
        <f t="shared" ref="E37:F37" si="12">E36/$C$36*100</f>
        <v>67.543859649122808</v>
      </c>
      <c r="F37" s="98">
        <f t="shared" si="12"/>
        <v>1.3157894736842104</v>
      </c>
      <c r="P37" s="37"/>
      <c r="Q37" s="37"/>
    </row>
    <row r="38" spans="1:17" s="66" customFormat="1" ht="12" customHeight="1">
      <c r="A38" s="163"/>
      <c r="B38" s="89" t="s">
        <v>23</v>
      </c>
      <c r="C38" s="104">
        <v>212</v>
      </c>
      <c r="D38" s="99">
        <v>59</v>
      </c>
      <c r="E38" s="99">
        <v>153</v>
      </c>
      <c r="F38" s="40">
        <v>0</v>
      </c>
      <c r="L38" s="37"/>
      <c r="N38" s="37"/>
      <c r="P38" s="37"/>
      <c r="Q38" s="37"/>
    </row>
    <row r="39" spans="1:17" s="39" customFormat="1" ht="12" customHeight="1">
      <c r="A39" s="163"/>
      <c r="B39" s="88"/>
      <c r="C39" s="77">
        <v>100</v>
      </c>
      <c r="D39" s="98">
        <f>D38/$C$38*100</f>
        <v>27.830188679245282</v>
      </c>
      <c r="E39" s="98">
        <f t="shared" ref="E39:F39" si="13">E38/$C$38*100</f>
        <v>72.169811320754718</v>
      </c>
      <c r="F39" s="98">
        <f t="shared" si="13"/>
        <v>0</v>
      </c>
      <c r="P39" s="37"/>
      <c r="Q39" s="37"/>
    </row>
    <row r="40" spans="1:17" s="66" customFormat="1" ht="12" customHeight="1">
      <c r="A40" s="163"/>
      <c r="B40" s="89" t="s">
        <v>24</v>
      </c>
      <c r="C40" s="76">
        <v>128</v>
      </c>
      <c r="D40" s="97">
        <v>33</v>
      </c>
      <c r="E40" s="97">
        <v>93</v>
      </c>
      <c r="F40" s="41">
        <v>2</v>
      </c>
      <c r="L40" s="37"/>
      <c r="N40" s="37"/>
      <c r="P40" s="37"/>
      <c r="Q40" s="37"/>
    </row>
    <row r="41" spans="1:17" s="39" customFormat="1" ht="12" customHeight="1">
      <c r="A41" s="163"/>
      <c r="B41" s="88"/>
      <c r="C41" s="76">
        <v>100</v>
      </c>
      <c r="D41" s="98">
        <f>D40/$C$40*100</f>
        <v>25.78125</v>
      </c>
      <c r="E41" s="98">
        <f t="shared" ref="E41:F41" si="14">E40/$C$40*100</f>
        <v>72.65625</v>
      </c>
      <c r="F41" s="98">
        <f t="shared" si="14"/>
        <v>1.5625</v>
      </c>
      <c r="P41" s="37"/>
      <c r="Q41" s="37"/>
    </row>
    <row r="42" spans="1:17" s="37" customFormat="1" ht="12" customHeight="1">
      <c r="A42" s="163"/>
      <c r="B42" s="92" t="s">
        <v>25</v>
      </c>
      <c r="C42" s="104">
        <v>213</v>
      </c>
      <c r="D42" s="99">
        <v>57</v>
      </c>
      <c r="E42" s="99">
        <v>155</v>
      </c>
      <c r="F42" s="40">
        <v>1</v>
      </c>
    </row>
    <row r="43" spans="1:17" s="39" customFormat="1" ht="12" customHeight="1">
      <c r="A43" s="163"/>
      <c r="B43" s="88"/>
      <c r="C43" s="77">
        <v>100</v>
      </c>
      <c r="D43" s="98">
        <f>D42/$C$42*100</f>
        <v>26.760563380281688</v>
      </c>
      <c r="E43" s="98">
        <f t="shared" ref="E43:F43" si="15">E42/$C$42*100</f>
        <v>72.769953051643185</v>
      </c>
      <c r="F43" s="98">
        <f t="shared" si="15"/>
        <v>0.46948356807511737</v>
      </c>
      <c r="P43" s="37"/>
      <c r="Q43" s="37"/>
    </row>
    <row r="44" spans="1:17" s="37" customFormat="1" ht="12" customHeight="1">
      <c r="A44" s="163"/>
      <c r="B44" s="89" t="s">
        <v>26</v>
      </c>
      <c r="C44" s="76">
        <v>101</v>
      </c>
      <c r="D44" s="97">
        <v>30</v>
      </c>
      <c r="E44" s="97">
        <v>70</v>
      </c>
      <c r="F44" s="41">
        <v>1</v>
      </c>
    </row>
    <row r="45" spans="1:17" s="39" customFormat="1" ht="12" customHeight="1">
      <c r="A45" s="163"/>
      <c r="B45" s="88"/>
      <c r="C45" s="76">
        <v>100</v>
      </c>
      <c r="D45" s="98">
        <f>D44/$C$44*100</f>
        <v>29.702970297029701</v>
      </c>
      <c r="E45" s="98">
        <f t="shared" ref="E45:F45" si="16">E44/$C$44*100</f>
        <v>69.306930693069305</v>
      </c>
      <c r="F45" s="98">
        <f t="shared" si="16"/>
        <v>0.99009900990099009</v>
      </c>
      <c r="P45" s="37"/>
      <c r="Q45" s="37"/>
    </row>
    <row r="46" spans="1:17" s="37" customFormat="1" ht="12" customHeight="1">
      <c r="A46" s="163"/>
      <c r="B46" s="92" t="s">
        <v>27</v>
      </c>
      <c r="C46" s="104">
        <v>121</v>
      </c>
      <c r="D46" s="99">
        <v>35</v>
      </c>
      <c r="E46" s="99">
        <v>86</v>
      </c>
      <c r="F46" s="40">
        <v>0</v>
      </c>
    </row>
    <row r="47" spans="1:17" s="39" customFormat="1" ht="12" customHeight="1">
      <c r="A47" s="163"/>
      <c r="B47" s="88"/>
      <c r="C47" s="77">
        <v>100</v>
      </c>
      <c r="D47" s="98">
        <f>D46/$C$46*100</f>
        <v>28.925619834710741</v>
      </c>
      <c r="E47" s="98">
        <f t="shared" ref="E47:F47" si="17">E46/$C$46*100</f>
        <v>71.074380165289256</v>
      </c>
      <c r="F47" s="98">
        <f t="shared" si="17"/>
        <v>0</v>
      </c>
      <c r="P47" s="37"/>
      <c r="Q47" s="37"/>
    </row>
    <row r="48" spans="1:17" s="66" customFormat="1" ht="12" customHeight="1">
      <c r="A48" s="163"/>
      <c r="B48" s="89" t="s">
        <v>28</v>
      </c>
      <c r="C48" s="76">
        <v>217</v>
      </c>
      <c r="D48" s="97">
        <v>54</v>
      </c>
      <c r="E48" s="97">
        <v>162</v>
      </c>
      <c r="F48" s="41">
        <v>1</v>
      </c>
      <c r="L48" s="37"/>
      <c r="N48" s="37"/>
      <c r="P48" s="37"/>
      <c r="Q48" s="37"/>
    </row>
    <row r="49" spans="1:17" s="39" customFormat="1" ht="12" customHeight="1">
      <c r="A49" s="163"/>
      <c r="B49" s="88"/>
      <c r="C49" s="76">
        <v>100</v>
      </c>
      <c r="D49" s="98">
        <f>D48/$C$48*100</f>
        <v>24.88479262672811</v>
      </c>
      <c r="E49" s="98">
        <f t="shared" ref="E49:F49" si="18">E48/$C$48*100</f>
        <v>74.654377880184327</v>
      </c>
      <c r="F49" s="98">
        <f t="shared" si="18"/>
        <v>0.46082949308755761</v>
      </c>
      <c r="P49" s="37"/>
      <c r="Q49" s="37"/>
    </row>
    <row r="50" spans="1:17" s="66" customFormat="1" ht="12" customHeight="1">
      <c r="A50" s="163"/>
      <c r="B50" s="89" t="s">
        <v>29</v>
      </c>
      <c r="C50" s="104">
        <v>156</v>
      </c>
      <c r="D50" s="99">
        <v>40</v>
      </c>
      <c r="E50" s="99">
        <v>116</v>
      </c>
      <c r="F50" s="40">
        <v>0</v>
      </c>
      <c r="L50" s="37"/>
      <c r="N50" s="37"/>
      <c r="P50" s="37"/>
      <c r="Q50" s="37"/>
    </row>
    <row r="51" spans="1:17" s="39" customFormat="1" ht="12" customHeight="1">
      <c r="A51" s="163"/>
      <c r="B51" s="88"/>
      <c r="C51" s="77">
        <v>100</v>
      </c>
      <c r="D51" s="98">
        <f>D50/$C$50*100</f>
        <v>25.641025641025639</v>
      </c>
      <c r="E51" s="98">
        <f t="shared" ref="E51:F51" si="19">E50/$C$50*100</f>
        <v>74.358974358974365</v>
      </c>
      <c r="F51" s="98">
        <f t="shared" si="19"/>
        <v>0</v>
      </c>
      <c r="P51" s="37"/>
      <c r="Q51" s="37"/>
    </row>
    <row r="52" spans="1:17" s="66" customFormat="1" ht="12" customHeight="1">
      <c r="A52" s="163"/>
      <c r="B52" s="89" t="s">
        <v>11</v>
      </c>
      <c r="C52" s="76">
        <v>5</v>
      </c>
      <c r="D52" s="97">
        <v>1</v>
      </c>
      <c r="E52" s="97">
        <v>4</v>
      </c>
      <c r="F52" s="41">
        <v>0</v>
      </c>
      <c r="L52" s="37"/>
      <c r="N52" s="37"/>
      <c r="P52" s="37"/>
      <c r="Q52" s="37"/>
    </row>
    <row r="53" spans="1:17" s="39" customFormat="1" ht="12" customHeight="1">
      <c r="A53" s="164"/>
      <c r="B53" s="91"/>
      <c r="C53" s="76">
        <v>100</v>
      </c>
      <c r="D53" s="115">
        <f>D52/$C$52*100</f>
        <v>20</v>
      </c>
      <c r="E53" s="115">
        <f t="shared" ref="E53:F53" si="20">E52/$C$52*100</f>
        <v>80</v>
      </c>
      <c r="F53" s="115">
        <f t="shared" si="20"/>
        <v>0</v>
      </c>
      <c r="P53" s="37"/>
      <c r="Q53" s="37"/>
    </row>
    <row r="54" spans="1:17" s="39" customFormat="1" ht="12" customHeight="1">
      <c r="A54" s="162" t="s">
        <v>40</v>
      </c>
      <c r="B54" s="138" t="s">
        <v>54</v>
      </c>
      <c r="C54" s="103">
        <v>571</v>
      </c>
      <c r="D54" s="86">
        <v>150</v>
      </c>
      <c r="E54" s="86">
        <v>420</v>
      </c>
      <c r="F54" s="36">
        <v>1</v>
      </c>
      <c r="L54" s="37"/>
      <c r="N54" s="37"/>
      <c r="P54" s="37"/>
      <c r="Q54" s="37"/>
    </row>
    <row r="55" spans="1:17" s="39" customFormat="1" ht="12" customHeight="1">
      <c r="A55" s="163"/>
      <c r="B55" s="93"/>
      <c r="C55" s="77">
        <v>100</v>
      </c>
      <c r="D55" s="98">
        <f>D54/$C$54*100</f>
        <v>26.26970227670753</v>
      </c>
      <c r="E55" s="98">
        <f t="shared" ref="E55:F55" si="21">E54/$C$54*100</f>
        <v>73.555166374781095</v>
      </c>
      <c r="F55" s="98">
        <f t="shared" si="21"/>
        <v>0.17513134851138354</v>
      </c>
      <c r="P55" s="37"/>
      <c r="Q55" s="37"/>
    </row>
    <row r="56" spans="1:17" s="39" customFormat="1" ht="12" customHeight="1">
      <c r="A56" s="163"/>
      <c r="B56" s="94" t="s">
        <v>41</v>
      </c>
      <c r="C56" s="76">
        <v>87</v>
      </c>
      <c r="D56" s="97">
        <v>30</v>
      </c>
      <c r="E56" s="97">
        <v>57</v>
      </c>
      <c r="F56" s="41">
        <v>0</v>
      </c>
      <c r="L56" s="37"/>
      <c r="N56" s="37"/>
      <c r="P56" s="37"/>
      <c r="Q56" s="37"/>
    </row>
    <row r="57" spans="1:17" s="39" customFormat="1" ht="12" customHeight="1">
      <c r="A57" s="163"/>
      <c r="B57" s="93"/>
      <c r="C57" s="76">
        <v>100</v>
      </c>
      <c r="D57" s="98">
        <f>D56/$C$56*100</f>
        <v>34.482758620689658</v>
      </c>
      <c r="E57" s="98">
        <f t="shared" ref="E57:F57" si="22">E56/$C$56*100</f>
        <v>65.517241379310349</v>
      </c>
      <c r="F57" s="98">
        <f t="shared" si="22"/>
        <v>0</v>
      </c>
      <c r="P57" s="37"/>
      <c r="Q57" s="37"/>
    </row>
    <row r="58" spans="1:17" s="39" customFormat="1" ht="12" customHeight="1">
      <c r="A58" s="163"/>
      <c r="B58" s="94" t="s">
        <v>42</v>
      </c>
      <c r="C58" s="104">
        <v>93</v>
      </c>
      <c r="D58" s="99">
        <v>32</v>
      </c>
      <c r="E58" s="99">
        <v>59</v>
      </c>
      <c r="F58" s="40">
        <v>2</v>
      </c>
      <c r="L58" s="37"/>
      <c r="N58" s="37"/>
      <c r="P58" s="37"/>
      <c r="Q58" s="37"/>
    </row>
    <row r="59" spans="1:17" s="39" customFormat="1" ht="12" customHeight="1">
      <c r="A59" s="163"/>
      <c r="B59" s="93"/>
      <c r="C59" s="77">
        <v>100</v>
      </c>
      <c r="D59" s="98">
        <f>D58/$C$58*100</f>
        <v>34.408602150537639</v>
      </c>
      <c r="E59" s="98">
        <f t="shared" ref="E59:F59" si="23">E58/$C$58*100</f>
        <v>63.44086021505376</v>
      </c>
      <c r="F59" s="98">
        <f t="shared" si="23"/>
        <v>2.1505376344086025</v>
      </c>
      <c r="P59" s="37"/>
      <c r="Q59" s="37"/>
    </row>
    <row r="60" spans="1:17" s="39" customFormat="1" ht="12" customHeight="1">
      <c r="A60" s="163"/>
      <c r="B60" s="94" t="s">
        <v>43</v>
      </c>
      <c r="C60" s="76">
        <v>300</v>
      </c>
      <c r="D60" s="97">
        <v>76</v>
      </c>
      <c r="E60" s="97">
        <v>222</v>
      </c>
      <c r="F60" s="41">
        <v>2</v>
      </c>
      <c r="L60" s="37"/>
      <c r="N60" s="37"/>
      <c r="P60" s="37"/>
      <c r="Q60" s="37"/>
    </row>
    <row r="61" spans="1:17" s="39" customFormat="1" ht="12" customHeight="1">
      <c r="A61" s="163"/>
      <c r="B61" s="93"/>
      <c r="C61" s="77">
        <v>100</v>
      </c>
      <c r="D61" s="98">
        <f>D60/$C$60*100</f>
        <v>25.333333333333336</v>
      </c>
      <c r="E61" s="98">
        <f t="shared" ref="E61:F61" si="24">E60/$C$60*100</f>
        <v>74</v>
      </c>
      <c r="F61" s="98">
        <f t="shared" si="24"/>
        <v>0.66666666666666674</v>
      </c>
      <c r="P61" s="37"/>
      <c r="Q61" s="37"/>
    </row>
    <row r="62" spans="1:17" s="39" customFormat="1" ht="12" customHeight="1">
      <c r="A62" s="163"/>
      <c r="B62" s="94" t="s">
        <v>44</v>
      </c>
      <c r="C62" s="104">
        <v>380</v>
      </c>
      <c r="D62" s="99">
        <v>107</v>
      </c>
      <c r="E62" s="99">
        <v>272</v>
      </c>
      <c r="F62" s="40">
        <v>1</v>
      </c>
      <c r="L62" s="37"/>
      <c r="N62" s="37"/>
      <c r="P62" s="37"/>
      <c r="Q62" s="37"/>
    </row>
    <row r="63" spans="1:17" s="39" customFormat="1" ht="12" customHeight="1">
      <c r="A63" s="163"/>
      <c r="B63" s="93"/>
      <c r="C63" s="77">
        <v>100</v>
      </c>
      <c r="D63" s="98">
        <f>D62/$C$62*100</f>
        <v>28.157894736842103</v>
      </c>
      <c r="E63" s="98">
        <f t="shared" ref="E63:F63" si="25">E62/$C$62*100</f>
        <v>71.578947368421055</v>
      </c>
      <c r="F63" s="98">
        <f t="shared" si="25"/>
        <v>0.26315789473684209</v>
      </c>
      <c r="P63" s="37"/>
      <c r="Q63" s="37"/>
    </row>
    <row r="64" spans="1:17" s="39" customFormat="1" ht="12" customHeight="1">
      <c r="A64" s="163"/>
      <c r="B64" s="96" t="s">
        <v>45</v>
      </c>
      <c r="C64" s="76">
        <v>59</v>
      </c>
      <c r="D64" s="97">
        <v>15</v>
      </c>
      <c r="E64" s="97">
        <v>44</v>
      </c>
      <c r="F64" s="41">
        <v>0</v>
      </c>
      <c r="L64" s="37"/>
      <c r="N64" s="37"/>
      <c r="P64" s="37"/>
      <c r="Q64" s="37"/>
    </row>
    <row r="65" spans="1:17" s="39" customFormat="1" ht="12" customHeight="1">
      <c r="A65" s="163"/>
      <c r="B65" s="93"/>
      <c r="C65" s="76">
        <v>100</v>
      </c>
      <c r="D65" s="98">
        <f>D64/$C$64*100</f>
        <v>25.423728813559322</v>
      </c>
      <c r="E65" s="98">
        <f t="shared" ref="E65:F65" si="26">E64/$C$64*100</f>
        <v>74.576271186440678</v>
      </c>
      <c r="F65" s="98">
        <f t="shared" si="26"/>
        <v>0</v>
      </c>
      <c r="P65" s="37"/>
      <c r="Q65" s="37"/>
    </row>
    <row r="66" spans="1:17" s="39" customFormat="1" ht="12" customHeight="1">
      <c r="A66" s="163"/>
      <c r="B66" s="94" t="s">
        <v>46</v>
      </c>
      <c r="C66" s="104">
        <v>289</v>
      </c>
      <c r="D66" s="99">
        <v>103</v>
      </c>
      <c r="E66" s="99">
        <v>182</v>
      </c>
      <c r="F66" s="40">
        <v>4</v>
      </c>
      <c r="L66" s="37"/>
      <c r="N66" s="37"/>
      <c r="P66" s="37"/>
      <c r="Q66" s="37"/>
    </row>
    <row r="67" spans="1:17" s="39" customFormat="1" ht="12" customHeight="1">
      <c r="A67" s="163"/>
      <c r="B67" s="93"/>
      <c r="C67" s="77">
        <v>100</v>
      </c>
      <c r="D67" s="98">
        <f>D66/$C$66*100</f>
        <v>35.640138408304502</v>
      </c>
      <c r="E67" s="98">
        <f t="shared" ref="E67:F67" si="27">E66/$C$66*100</f>
        <v>62.975778546712803</v>
      </c>
      <c r="F67" s="98">
        <f t="shared" si="27"/>
        <v>1.3840830449826991</v>
      </c>
      <c r="P67" s="37"/>
      <c r="Q67" s="37"/>
    </row>
    <row r="68" spans="1:17" s="39" customFormat="1" ht="12" customHeight="1">
      <c r="A68" s="163"/>
      <c r="B68" s="94" t="s">
        <v>47</v>
      </c>
      <c r="C68" s="104">
        <v>46</v>
      </c>
      <c r="D68" s="99">
        <v>13</v>
      </c>
      <c r="E68" s="99">
        <v>32</v>
      </c>
      <c r="F68" s="40">
        <v>1</v>
      </c>
      <c r="L68" s="37"/>
      <c r="N68" s="37"/>
      <c r="P68" s="37"/>
      <c r="Q68" s="37"/>
    </row>
    <row r="69" spans="1:17" s="39" customFormat="1" ht="12" customHeight="1">
      <c r="A69" s="163"/>
      <c r="B69" s="93"/>
      <c r="C69" s="77">
        <v>100</v>
      </c>
      <c r="D69" s="98">
        <f>D68/$C$68*100</f>
        <v>28.260869565217391</v>
      </c>
      <c r="E69" s="98">
        <f t="shared" ref="E69:F69" si="28">E68/$C$68*100</f>
        <v>69.565217391304344</v>
      </c>
      <c r="F69" s="98">
        <f t="shared" si="28"/>
        <v>2.1739130434782608</v>
      </c>
      <c r="P69" s="37"/>
      <c r="Q69" s="37"/>
    </row>
    <row r="70" spans="1:17" s="66" customFormat="1" ht="12" customHeight="1">
      <c r="A70" s="163"/>
      <c r="B70" s="94" t="s">
        <v>48</v>
      </c>
      <c r="C70" s="76">
        <v>7</v>
      </c>
      <c r="D70" s="97">
        <v>1</v>
      </c>
      <c r="E70" s="97">
        <v>6</v>
      </c>
      <c r="F70" s="41">
        <v>0</v>
      </c>
      <c r="L70" s="37"/>
      <c r="N70" s="37"/>
      <c r="P70" s="37"/>
      <c r="Q70" s="37"/>
    </row>
    <row r="71" spans="1:17" s="39" customFormat="1" ht="12" customHeight="1">
      <c r="A71" s="164"/>
      <c r="B71" s="95"/>
      <c r="C71" s="75">
        <v>100</v>
      </c>
      <c r="D71" s="115">
        <f>D70/$C$70*100</f>
        <v>14.285714285714285</v>
      </c>
      <c r="E71" s="115">
        <f t="shared" ref="E71:F71" si="29">E70/$C$70*100</f>
        <v>85.714285714285708</v>
      </c>
      <c r="F71" s="115">
        <f t="shared" si="29"/>
        <v>0</v>
      </c>
      <c r="P71" s="37"/>
      <c r="Q71" s="37"/>
    </row>
    <row r="72" spans="1:17" s="37" customFormat="1" ht="12" customHeight="1">
      <c r="A72" s="162" t="s">
        <v>61</v>
      </c>
      <c r="B72" s="89" t="s">
        <v>62</v>
      </c>
      <c r="C72" s="103">
        <v>1216</v>
      </c>
      <c r="D72" s="86">
        <v>360</v>
      </c>
      <c r="E72" s="86">
        <v>852</v>
      </c>
      <c r="F72" s="36">
        <v>4</v>
      </c>
    </row>
    <row r="73" spans="1:17" s="39" customFormat="1" ht="12" customHeight="1">
      <c r="A73" s="163"/>
      <c r="B73" s="88"/>
      <c r="C73" s="76">
        <v>100</v>
      </c>
      <c r="D73" s="98">
        <f>D72/$C$72*100</f>
        <v>29.605263157894733</v>
      </c>
      <c r="E73" s="98">
        <f t="shared" ref="E73:F73" si="30">E72/$C$72*100</f>
        <v>70.06578947368422</v>
      </c>
      <c r="F73" s="98">
        <f t="shared" si="30"/>
        <v>0.3289473684210526</v>
      </c>
      <c r="P73" s="37"/>
      <c r="Q73" s="37"/>
    </row>
    <row r="74" spans="1:17" s="37" customFormat="1" ht="12" customHeight="1">
      <c r="A74" s="163"/>
      <c r="B74" s="89" t="s">
        <v>49</v>
      </c>
      <c r="C74" s="104">
        <v>110</v>
      </c>
      <c r="D74" s="97">
        <v>16</v>
      </c>
      <c r="E74" s="97">
        <v>94</v>
      </c>
      <c r="F74" s="41">
        <v>0</v>
      </c>
    </row>
    <row r="75" spans="1:17" s="39" customFormat="1" ht="12" customHeight="1">
      <c r="A75" s="163"/>
      <c r="B75" s="88"/>
      <c r="C75" s="77">
        <v>100</v>
      </c>
      <c r="D75" s="98">
        <f>D74/$C$74*100</f>
        <v>14.545454545454545</v>
      </c>
      <c r="E75" s="98">
        <f t="shared" ref="E75:F75" si="31">E74/$C$74*100</f>
        <v>85.454545454545453</v>
      </c>
      <c r="F75" s="98">
        <f t="shared" si="31"/>
        <v>0</v>
      </c>
      <c r="P75" s="37"/>
      <c r="Q75" s="37"/>
    </row>
    <row r="76" spans="1:17" s="37" customFormat="1" ht="12" customHeight="1">
      <c r="A76" s="163"/>
      <c r="B76" s="89" t="s">
        <v>50</v>
      </c>
      <c r="C76" s="76">
        <v>127</v>
      </c>
      <c r="D76" s="99">
        <v>28</v>
      </c>
      <c r="E76" s="99">
        <v>99</v>
      </c>
      <c r="F76" s="40">
        <v>0</v>
      </c>
    </row>
    <row r="77" spans="1:17" s="39" customFormat="1" ht="12" customHeight="1">
      <c r="A77" s="163"/>
      <c r="B77" s="88"/>
      <c r="C77" s="76">
        <v>100</v>
      </c>
      <c r="D77" s="98">
        <f>D76/$C$76*100</f>
        <v>22.047244094488189</v>
      </c>
      <c r="E77" s="98">
        <f t="shared" ref="E77:F77" si="32">E76/$C$76*100</f>
        <v>77.952755905511808</v>
      </c>
      <c r="F77" s="98">
        <f t="shared" si="32"/>
        <v>0</v>
      </c>
      <c r="P77" s="37"/>
      <c r="Q77" s="37"/>
    </row>
    <row r="78" spans="1:17" s="37" customFormat="1" ht="12" customHeight="1">
      <c r="A78" s="163"/>
      <c r="B78" s="89" t="s">
        <v>51</v>
      </c>
      <c r="C78" s="104">
        <v>202</v>
      </c>
      <c r="D78" s="99">
        <v>50</v>
      </c>
      <c r="E78" s="99">
        <v>151</v>
      </c>
      <c r="F78" s="40">
        <v>1</v>
      </c>
    </row>
    <row r="79" spans="1:17" s="39" customFormat="1" ht="12" customHeight="1">
      <c r="A79" s="163"/>
      <c r="B79" s="88"/>
      <c r="C79" s="77">
        <v>100</v>
      </c>
      <c r="D79" s="98">
        <f>D78/$C$78*100</f>
        <v>24.752475247524753</v>
      </c>
      <c r="E79" s="98">
        <f t="shared" ref="E79:F79" si="33">E78/$C$78*100</f>
        <v>74.752475247524757</v>
      </c>
      <c r="F79" s="98">
        <f t="shared" si="33"/>
        <v>0.49504950495049505</v>
      </c>
      <c r="P79" s="37"/>
      <c r="Q79" s="37"/>
    </row>
    <row r="80" spans="1:17" s="37" customFormat="1" ht="12" customHeight="1">
      <c r="A80" s="163"/>
      <c r="B80" s="89" t="s">
        <v>52</v>
      </c>
      <c r="C80" s="104">
        <v>112</v>
      </c>
      <c r="D80" s="97">
        <v>26</v>
      </c>
      <c r="E80" s="97">
        <v>85</v>
      </c>
      <c r="F80" s="41">
        <v>1</v>
      </c>
    </row>
    <row r="81" spans="1:17" s="39" customFormat="1" ht="12" customHeight="1">
      <c r="A81" s="163"/>
      <c r="B81" s="88"/>
      <c r="C81" s="77">
        <v>100</v>
      </c>
      <c r="D81" s="98">
        <f>D80/$C$80*100</f>
        <v>23.214285714285715</v>
      </c>
      <c r="E81" s="98">
        <f t="shared" ref="E81:F81" si="34">E80/$C$80*100</f>
        <v>75.892857142857139</v>
      </c>
      <c r="F81" s="98">
        <f t="shared" si="34"/>
        <v>0.89285714285714279</v>
      </c>
      <c r="P81" s="37"/>
      <c r="Q81" s="37"/>
    </row>
    <row r="82" spans="1:17" s="37" customFormat="1" ht="12" customHeight="1">
      <c r="A82" s="163"/>
      <c r="B82" s="89" t="s">
        <v>63</v>
      </c>
      <c r="C82" s="76">
        <v>117</v>
      </c>
      <c r="D82" s="99">
        <v>32</v>
      </c>
      <c r="E82" s="99">
        <v>85</v>
      </c>
      <c r="F82" s="40">
        <v>0</v>
      </c>
    </row>
    <row r="83" spans="1:17" s="39" customFormat="1" ht="12" customHeight="1">
      <c r="A83" s="163"/>
      <c r="B83" s="88"/>
      <c r="C83" s="76">
        <v>100</v>
      </c>
      <c r="D83" s="98">
        <f>D82/$C$82*100</f>
        <v>27.350427350427353</v>
      </c>
      <c r="E83" s="98">
        <f t="shared" ref="E83:F83" si="35">E82/$C$82*100</f>
        <v>72.649572649572647</v>
      </c>
      <c r="F83" s="98">
        <f t="shared" si="35"/>
        <v>0</v>
      </c>
      <c r="P83" s="37"/>
      <c r="Q83" s="37"/>
    </row>
    <row r="84" spans="1:17" s="37" customFormat="1" ht="12" customHeight="1">
      <c r="A84" s="163"/>
      <c r="B84" s="89" t="s">
        <v>64</v>
      </c>
      <c r="C84" s="104">
        <v>100</v>
      </c>
      <c r="D84" s="97">
        <v>21</v>
      </c>
      <c r="E84" s="97">
        <v>78</v>
      </c>
      <c r="F84" s="41">
        <v>1</v>
      </c>
    </row>
    <row r="85" spans="1:17" s="39" customFormat="1" ht="12" customHeight="1">
      <c r="A85" s="163"/>
      <c r="B85" s="88"/>
      <c r="C85" s="77">
        <v>100</v>
      </c>
      <c r="D85" s="98">
        <f>D84/$C$84*100</f>
        <v>21</v>
      </c>
      <c r="E85" s="98">
        <f t="shared" ref="E85:F85" si="36">E84/$C$84*100</f>
        <v>78</v>
      </c>
      <c r="F85" s="98">
        <f t="shared" si="36"/>
        <v>1</v>
      </c>
      <c r="P85" s="37"/>
      <c r="Q85" s="37"/>
    </row>
    <row r="86" spans="1:17" s="37" customFormat="1" ht="12" customHeight="1">
      <c r="A86" s="163"/>
      <c r="B86" s="89" t="s">
        <v>65</v>
      </c>
      <c r="C86" s="104">
        <v>224</v>
      </c>
      <c r="D86" s="99">
        <v>57</v>
      </c>
      <c r="E86" s="99">
        <v>166</v>
      </c>
      <c r="F86" s="40">
        <v>1</v>
      </c>
    </row>
    <row r="87" spans="1:17" s="39" customFormat="1" ht="12" customHeight="1">
      <c r="A87" s="163"/>
      <c r="B87" s="88"/>
      <c r="C87" s="77">
        <v>100</v>
      </c>
      <c r="D87" s="98">
        <f>D86/$C$86*100</f>
        <v>25.446428571428569</v>
      </c>
      <c r="E87" s="98">
        <f t="shared" ref="E87:F87" si="37">E86/$C$86*100</f>
        <v>74.107142857142861</v>
      </c>
      <c r="F87" s="98">
        <f t="shared" si="37"/>
        <v>0.4464285714285714</v>
      </c>
      <c r="P87" s="37"/>
      <c r="Q87" s="37"/>
    </row>
    <row r="88" spans="1:17" s="37" customFormat="1" ht="12" customHeight="1">
      <c r="A88" s="163"/>
      <c r="B88" s="89" t="s">
        <v>162</v>
      </c>
      <c r="C88" s="76">
        <v>387</v>
      </c>
      <c r="D88" s="99">
        <v>107</v>
      </c>
      <c r="E88" s="99">
        <v>274</v>
      </c>
      <c r="F88" s="40">
        <v>6</v>
      </c>
    </row>
    <row r="89" spans="1:17" s="39" customFormat="1" ht="12" customHeight="1">
      <c r="A89" s="163"/>
      <c r="B89" s="88"/>
      <c r="C89" s="76">
        <v>100</v>
      </c>
      <c r="D89" s="98">
        <f>D88/$C$88*100</f>
        <v>27.648578811369507</v>
      </c>
      <c r="E89" s="98">
        <f t="shared" ref="E89:F89" si="38">E88/$C$88*100</f>
        <v>70.801033591731269</v>
      </c>
      <c r="F89" s="98">
        <f t="shared" si="38"/>
        <v>1.5503875968992249</v>
      </c>
      <c r="P89" s="37"/>
      <c r="Q89" s="37"/>
    </row>
    <row r="90" spans="1:17" s="37" customFormat="1" ht="12" customHeight="1">
      <c r="A90" s="163"/>
      <c r="B90" s="89" t="s">
        <v>163</v>
      </c>
      <c r="C90" s="104">
        <v>262</v>
      </c>
      <c r="D90" s="97">
        <v>76</v>
      </c>
      <c r="E90" s="97">
        <v>185</v>
      </c>
      <c r="F90" s="41">
        <v>1</v>
      </c>
    </row>
    <row r="91" spans="1:17" s="39" customFormat="1" ht="12" customHeight="1">
      <c r="A91" s="163"/>
      <c r="B91" s="88"/>
      <c r="C91" s="77">
        <v>100</v>
      </c>
      <c r="D91" s="98">
        <f>D90/$C$90*100</f>
        <v>29.007633587786259</v>
      </c>
      <c r="E91" s="98">
        <f t="shared" ref="E91:F91" si="39">E90/$C$90*100</f>
        <v>70.610687022900763</v>
      </c>
      <c r="F91" s="98">
        <f t="shared" si="39"/>
        <v>0.38167938931297707</v>
      </c>
      <c r="P91" s="37"/>
      <c r="Q91" s="37"/>
    </row>
    <row r="92" spans="1:17" s="37" customFormat="1" ht="12" customHeight="1">
      <c r="A92" s="163"/>
      <c r="B92" s="89" t="s">
        <v>48</v>
      </c>
      <c r="C92" s="76">
        <v>11</v>
      </c>
      <c r="D92" s="97">
        <v>4</v>
      </c>
      <c r="E92" s="97">
        <v>7</v>
      </c>
      <c r="F92" s="41">
        <v>0</v>
      </c>
    </row>
    <row r="93" spans="1:17" s="39" customFormat="1" ht="12" customHeight="1">
      <c r="A93" s="164"/>
      <c r="B93" s="90"/>
      <c r="C93" s="76">
        <v>100</v>
      </c>
      <c r="D93" s="98">
        <f>D92/$C$92*100</f>
        <v>36.363636363636367</v>
      </c>
      <c r="E93" s="98">
        <f t="shared" ref="E93:F93" si="40">E92/$C$92*100</f>
        <v>63.636363636363633</v>
      </c>
      <c r="F93" s="98">
        <f t="shared" si="40"/>
        <v>0</v>
      </c>
      <c r="P93" s="37"/>
      <c r="Q93" s="37"/>
    </row>
    <row r="94" spans="1:17" ht="13.5" customHeight="1">
      <c r="A94" s="159" t="s">
        <v>86</v>
      </c>
      <c r="B94" s="108" t="s">
        <v>66</v>
      </c>
      <c r="C94" s="103">
        <v>630</v>
      </c>
      <c r="D94" s="109">
        <v>167</v>
      </c>
      <c r="E94" s="109">
        <v>462</v>
      </c>
      <c r="F94" s="110">
        <v>1</v>
      </c>
      <c r="H94" s="1"/>
      <c r="I94" s="1"/>
      <c r="J94" s="1"/>
      <c r="L94" s="37"/>
      <c r="N94" s="37"/>
      <c r="P94" s="37"/>
      <c r="Q94" s="37"/>
    </row>
    <row r="95" spans="1:17" ht="11.25">
      <c r="A95" s="160"/>
      <c r="B95" s="90"/>
      <c r="C95" s="76">
        <v>100</v>
      </c>
      <c r="D95" s="98">
        <f>D94/$C$94*100</f>
        <v>26.50793650793651</v>
      </c>
      <c r="E95" s="98">
        <f t="shared" ref="E95:F95" si="41">E94/$C$94*100</f>
        <v>73.333333333333329</v>
      </c>
      <c r="F95" s="98">
        <f t="shared" si="41"/>
        <v>0.15873015873015872</v>
      </c>
      <c r="L95" s="39"/>
      <c r="N95" s="39"/>
      <c r="P95" s="37"/>
      <c r="Q95" s="37"/>
    </row>
    <row r="96" spans="1:17" ht="11.25">
      <c r="A96" s="160"/>
      <c r="B96" s="111" t="s">
        <v>67</v>
      </c>
      <c r="C96" s="104">
        <v>1199</v>
      </c>
      <c r="D96" s="112">
        <v>359</v>
      </c>
      <c r="E96" s="112">
        <v>830</v>
      </c>
      <c r="F96" s="113">
        <v>10</v>
      </c>
      <c r="L96" s="37"/>
      <c r="N96" s="37"/>
      <c r="P96" s="37"/>
      <c r="Q96" s="37"/>
    </row>
    <row r="97" spans="1:17" ht="11.25">
      <c r="A97" s="160"/>
      <c r="B97" s="88"/>
      <c r="C97" s="77">
        <v>100</v>
      </c>
      <c r="D97" s="98">
        <f>D96/$C$96*100</f>
        <v>29.941618015012512</v>
      </c>
      <c r="E97" s="98">
        <f t="shared" ref="E97:F97" si="42">E96/$C$96*100</f>
        <v>69.224353628023351</v>
      </c>
      <c r="F97" s="98">
        <f t="shared" si="42"/>
        <v>0.8340283569641368</v>
      </c>
      <c r="L97" s="39"/>
      <c r="N97" s="39"/>
      <c r="P97" s="37"/>
      <c r="Q97" s="37"/>
    </row>
    <row r="98" spans="1:17" ht="11.25" customHeight="1">
      <c r="A98" s="160"/>
      <c r="B98" s="111" t="s">
        <v>11</v>
      </c>
      <c r="C98" s="104">
        <v>3</v>
      </c>
      <c r="D98" s="112">
        <v>1</v>
      </c>
      <c r="E98" s="112">
        <v>2</v>
      </c>
      <c r="F98" s="113">
        <v>0</v>
      </c>
      <c r="L98" s="37"/>
      <c r="N98" s="37"/>
      <c r="P98" s="37"/>
      <c r="Q98" s="37"/>
    </row>
    <row r="99" spans="1:17" ht="11.25">
      <c r="A99" s="161"/>
      <c r="B99" s="91"/>
      <c r="C99" s="75">
        <v>100</v>
      </c>
      <c r="D99" s="115">
        <f>D98/$C$98*100</f>
        <v>33.333333333333329</v>
      </c>
      <c r="E99" s="115">
        <f t="shared" ref="E99:F99" si="43">E98/$C$98*100</f>
        <v>66.666666666666657</v>
      </c>
      <c r="F99" s="115">
        <f t="shared" si="43"/>
        <v>0</v>
      </c>
      <c r="L99" s="39"/>
      <c r="N99" s="39"/>
      <c r="P99" s="37"/>
      <c r="Q99" s="37"/>
    </row>
    <row r="100" spans="1:17" ht="11.25">
      <c r="A100" s="160" t="s">
        <v>87</v>
      </c>
      <c r="B100" s="114" t="s">
        <v>68</v>
      </c>
      <c r="C100" s="76">
        <v>27</v>
      </c>
      <c r="D100" s="112">
        <v>3</v>
      </c>
      <c r="E100" s="112">
        <v>23</v>
      </c>
      <c r="F100" s="113">
        <v>1</v>
      </c>
      <c r="L100" s="37"/>
      <c r="N100" s="37"/>
      <c r="P100" s="37"/>
      <c r="Q100" s="37"/>
    </row>
    <row r="101" spans="1:17" ht="11.25">
      <c r="A101" s="160"/>
      <c r="B101" s="90"/>
      <c r="C101" s="76">
        <v>100</v>
      </c>
      <c r="D101" s="98">
        <f>D100/$C$100*100</f>
        <v>11.111111111111111</v>
      </c>
      <c r="E101" s="98">
        <f t="shared" ref="E101:F101" si="44">E100/$C$100*100</f>
        <v>85.18518518518519</v>
      </c>
      <c r="F101" s="98">
        <f t="shared" si="44"/>
        <v>3.7037037037037033</v>
      </c>
      <c r="L101" s="39"/>
      <c r="N101" s="39"/>
      <c r="P101" s="37"/>
      <c r="Q101" s="37"/>
    </row>
    <row r="102" spans="1:17" ht="11.25">
      <c r="A102" s="160"/>
      <c r="B102" s="116" t="s">
        <v>69</v>
      </c>
      <c r="C102" s="104">
        <v>59</v>
      </c>
      <c r="D102" s="112">
        <v>9</v>
      </c>
      <c r="E102" s="112">
        <v>50</v>
      </c>
      <c r="F102" s="113">
        <v>0</v>
      </c>
      <c r="L102" s="37"/>
      <c r="N102" s="37"/>
      <c r="P102" s="37"/>
      <c r="Q102" s="37"/>
    </row>
    <row r="103" spans="1:17" ht="11.25">
      <c r="A103" s="160"/>
      <c r="B103" s="93"/>
      <c r="C103" s="77">
        <v>100</v>
      </c>
      <c r="D103" s="98">
        <f>D102/$C$102*100</f>
        <v>15.254237288135593</v>
      </c>
      <c r="E103" s="98">
        <f t="shared" ref="E103:F103" si="45">E102/$C$102*100</f>
        <v>84.745762711864401</v>
      </c>
      <c r="F103" s="98">
        <f t="shared" si="45"/>
        <v>0</v>
      </c>
      <c r="L103" s="39"/>
      <c r="N103" s="39"/>
      <c r="P103" s="37"/>
      <c r="Q103" s="37"/>
    </row>
    <row r="104" spans="1:17" ht="11.25">
      <c r="A104" s="160"/>
      <c r="B104" s="116" t="s">
        <v>70</v>
      </c>
      <c r="C104" s="76">
        <v>42</v>
      </c>
      <c r="D104" s="112">
        <v>11</v>
      </c>
      <c r="E104" s="112">
        <v>31</v>
      </c>
      <c r="F104" s="113">
        <v>0</v>
      </c>
      <c r="L104" s="37"/>
      <c r="N104" s="37"/>
      <c r="P104" s="37"/>
      <c r="Q104" s="37"/>
    </row>
    <row r="105" spans="1:17" ht="11.25">
      <c r="A105" s="160"/>
      <c r="B105" s="93"/>
      <c r="C105" s="77">
        <v>100</v>
      </c>
      <c r="D105" s="98">
        <f>D104/$C$104*100</f>
        <v>26.190476190476193</v>
      </c>
      <c r="E105" s="98">
        <f t="shared" ref="E105:F105" si="46">E104/$C$104*100</f>
        <v>73.80952380952381</v>
      </c>
      <c r="F105" s="98">
        <f t="shared" si="46"/>
        <v>0</v>
      </c>
      <c r="L105" s="39"/>
      <c r="N105" s="39"/>
      <c r="P105" s="37"/>
      <c r="Q105" s="37"/>
    </row>
    <row r="106" spans="1:17" ht="11.25">
      <c r="A106" s="160"/>
      <c r="B106" s="116" t="s">
        <v>71</v>
      </c>
      <c r="C106" s="104">
        <v>98</v>
      </c>
      <c r="D106" s="112">
        <v>27</v>
      </c>
      <c r="E106" s="112">
        <v>71</v>
      </c>
      <c r="F106" s="113">
        <v>0</v>
      </c>
      <c r="L106" s="37"/>
      <c r="N106" s="37"/>
      <c r="P106" s="37"/>
      <c r="Q106" s="37"/>
    </row>
    <row r="107" spans="1:17" ht="11.25">
      <c r="A107" s="160"/>
      <c r="B107" s="93"/>
      <c r="C107" s="77">
        <v>100</v>
      </c>
      <c r="D107" s="98">
        <f>D106/$C$106*100</f>
        <v>27.551020408163261</v>
      </c>
      <c r="E107" s="98">
        <f t="shared" ref="E107:F107" si="47">E106/$C$106*100</f>
        <v>72.448979591836732</v>
      </c>
      <c r="F107" s="98">
        <f t="shared" si="47"/>
        <v>0</v>
      </c>
      <c r="L107" s="39"/>
      <c r="N107" s="39"/>
      <c r="P107" s="37"/>
      <c r="Q107" s="37"/>
    </row>
    <row r="108" spans="1:17" ht="11.25">
      <c r="A108" s="160"/>
      <c r="B108" s="116" t="s">
        <v>72</v>
      </c>
      <c r="C108" s="76">
        <v>246</v>
      </c>
      <c r="D108" s="112">
        <v>61</v>
      </c>
      <c r="E108" s="112">
        <v>185</v>
      </c>
      <c r="F108" s="113">
        <v>0</v>
      </c>
      <c r="L108" s="37"/>
      <c r="N108" s="37"/>
      <c r="P108" s="37"/>
      <c r="Q108" s="37"/>
    </row>
    <row r="109" spans="1:17" ht="11.25">
      <c r="A109" s="160"/>
      <c r="B109" s="93"/>
      <c r="C109" s="77">
        <v>100</v>
      </c>
      <c r="D109" s="98">
        <f>D108/$C$108*100</f>
        <v>24.796747967479675</v>
      </c>
      <c r="E109" s="98">
        <f t="shared" ref="E109:F109" si="48">E108/$C$108*100</f>
        <v>75.203252032520325</v>
      </c>
      <c r="F109" s="98">
        <f t="shared" si="48"/>
        <v>0</v>
      </c>
      <c r="L109" s="39"/>
      <c r="N109" s="39"/>
      <c r="P109" s="37"/>
      <c r="Q109" s="37"/>
    </row>
    <row r="110" spans="1:17" ht="11.25">
      <c r="A110" s="160"/>
      <c r="B110" s="116" t="s">
        <v>73</v>
      </c>
      <c r="C110" s="104">
        <v>340</v>
      </c>
      <c r="D110" s="112">
        <v>105</v>
      </c>
      <c r="E110" s="112">
        <v>232</v>
      </c>
      <c r="F110" s="113">
        <v>3</v>
      </c>
      <c r="L110" s="37"/>
      <c r="N110" s="37"/>
      <c r="P110" s="37"/>
      <c r="Q110" s="37"/>
    </row>
    <row r="111" spans="1:17" ht="11.25">
      <c r="A111" s="160"/>
      <c r="B111" s="93"/>
      <c r="C111" s="77">
        <v>100</v>
      </c>
      <c r="D111" s="98">
        <f>D110/$C$110*100</f>
        <v>30.882352941176471</v>
      </c>
      <c r="E111" s="98">
        <f t="shared" ref="E111:F111" si="49">E110/$C$110*100</f>
        <v>68.235294117647058</v>
      </c>
      <c r="F111" s="98">
        <f t="shared" si="49"/>
        <v>0.88235294117647056</v>
      </c>
      <c r="L111" s="39"/>
      <c r="N111" s="39"/>
      <c r="P111" s="37"/>
      <c r="Q111" s="37"/>
    </row>
    <row r="112" spans="1:17" ht="11.25">
      <c r="A112" s="160"/>
      <c r="B112" s="116" t="s">
        <v>74</v>
      </c>
      <c r="C112" s="76">
        <v>1000</v>
      </c>
      <c r="D112" s="112">
        <v>306</v>
      </c>
      <c r="E112" s="112">
        <v>687</v>
      </c>
      <c r="F112" s="113">
        <v>7</v>
      </c>
      <c r="L112" s="37"/>
      <c r="N112" s="37"/>
      <c r="P112" s="37"/>
      <c r="Q112" s="37"/>
    </row>
    <row r="113" spans="1:17" ht="11.25">
      <c r="A113" s="160"/>
      <c r="B113" s="93"/>
      <c r="C113" s="77">
        <v>100</v>
      </c>
      <c r="D113" s="98">
        <f>D112/$C$112*100</f>
        <v>30.599999999999998</v>
      </c>
      <c r="E113" s="98">
        <f t="shared" ref="E113:F113" si="50">E112/$C$112*100</f>
        <v>68.7</v>
      </c>
      <c r="F113" s="98">
        <f t="shared" si="50"/>
        <v>0.70000000000000007</v>
      </c>
      <c r="L113" s="39"/>
      <c r="N113" s="39"/>
      <c r="P113" s="37"/>
      <c r="Q113" s="37"/>
    </row>
    <row r="114" spans="1:17" ht="11.25">
      <c r="A114" s="160"/>
      <c r="B114" s="114" t="s">
        <v>11</v>
      </c>
      <c r="C114" s="76">
        <v>20</v>
      </c>
      <c r="D114" s="112">
        <v>5</v>
      </c>
      <c r="E114" s="112">
        <v>15</v>
      </c>
      <c r="F114" s="113">
        <v>0</v>
      </c>
      <c r="L114" s="37"/>
      <c r="N114" s="37"/>
      <c r="P114" s="37"/>
      <c r="Q114" s="37"/>
    </row>
    <row r="115" spans="1:17" ht="11.25">
      <c r="A115" s="161"/>
      <c r="B115" s="91"/>
      <c r="C115" s="75">
        <v>100</v>
      </c>
      <c r="D115" s="115">
        <f>D114/$C$114*100</f>
        <v>25</v>
      </c>
      <c r="E115" s="115">
        <f t="shared" ref="E115:F115" si="51">E114/$C$114*100</f>
        <v>75</v>
      </c>
      <c r="F115" s="115">
        <f t="shared" si="51"/>
        <v>0</v>
      </c>
      <c r="L115" s="39"/>
      <c r="N115" s="39"/>
      <c r="P115" s="37"/>
      <c r="Q115" s="37"/>
    </row>
    <row r="116" spans="1:17" ht="11.25">
      <c r="A116" s="160" t="s">
        <v>88</v>
      </c>
      <c r="B116" s="114" t="s">
        <v>68</v>
      </c>
      <c r="C116" s="76">
        <v>102</v>
      </c>
      <c r="D116" s="112">
        <v>20</v>
      </c>
      <c r="E116" s="112">
        <v>81</v>
      </c>
      <c r="F116" s="113">
        <v>1</v>
      </c>
      <c r="L116" s="37"/>
      <c r="N116" s="37"/>
      <c r="P116" s="37"/>
      <c r="Q116" s="37"/>
    </row>
    <row r="117" spans="1:17" ht="11.25">
      <c r="A117" s="160"/>
      <c r="B117" s="90"/>
      <c r="C117" s="76">
        <v>100</v>
      </c>
      <c r="D117" s="98">
        <f>D116/$C$116*100</f>
        <v>19.607843137254903</v>
      </c>
      <c r="E117" s="98">
        <f t="shared" ref="E117:F117" si="52">E116/$C$116*100</f>
        <v>79.411764705882348</v>
      </c>
      <c r="F117" s="98">
        <f t="shared" si="52"/>
        <v>0.98039215686274506</v>
      </c>
      <c r="L117" s="39"/>
      <c r="N117" s="39"/>
      <c r="P117" s="37"/>
      <c r="Q117" s="37"/>
    </row>
    <row r="118" spans="1:17" ht="11.25">
      <c r="A118" s="160"/>
      <c r="B118" s="116" t="s">
        <v>69</v>
      </c>
      <c r="C118" s="104">
        <v>209</v>
      </c>
      <c r="D118" s="112">
        <v>48</v>
      </c>
      <c r="E118" s="112">
        <v>160</v>
      </c>
      <c r="F118" s="113">
        <v>1</v>
      </c>
      <c r="L118" s="37"/>
      <c r="N118" s="37"/>
      <c r="P118" s="37"/>
      <c r="Q118" s="37"/>
    </row>
    <row r="119" spans="1:17" ht="11.25">
      <c r="A119" s="160"/>
      <c r="B119" s="93"/>
      <c r="C119" s="77">
        <v>100</v>
      </c>
      <c r="D119" s="98">
        <f>D118/$C$118*100</f>
        <v>22.966507177033492</v>
      </c>
      <c r="E119" s="98">
        <f t="shared" ref="E119:F119" si="53">E118/$C$118*100</f>
        <v>76.555023923444978</v>
      </c>
      <c r="F119" s="98">
        <f t="shared" si="53"/>
        <v>0.4784688995215311</v>
      </c>
      <c r="L119" s="39"/>
      <c r="N119" s="39"/>
      <c r="P119" s="37"/>
      <c r="Q119" s="37"/>
    </row>
    <row r="120" spans="1:17" ht="11.25">
      <c r="A120" s="160"/>
      <c r="B120" s="116" t="s">
        <v>70</v>
      </c>
      <c r="C120" s="76">
        <v>135</v>
      </c>
      <c r="D120" s="112">
        <v>31</v>
      </c>
      <c r="E120" s="112">
        <v>104</v>
      </c>
      <c r="F120" s="113">
        <v>0</v>
      </c>
      <c r="L120" s="37"/>
      <c r="N120" s="37"/>
      <c r="P120" s="37"/>
      <c r="Q120" s="37"/>
    </row>
    <row r="121" spans="1:17" ht="11.25">
      <c r="A121" s="160"/>
      <c r="B121" s="93"/>
      <c r="C121" s="77">
        <v>100</v>
      </c>
      <c r="D121" s="98">
        <f>D120/$C$120*100</f>
        <v>22.962962962962962</v>
      </c>
      <c r="E121" s="98">
        <f t="shared" ref="E121:F121" si="54">E120/$C$120*100</f>
        <v>77.037037037037038</v>
      </c>
      <c r="F121" s="98">
        <f t="shared" si="54"/>
        <v>0</v>
      </c>
      <c r="L121" s="39"/>
      <c r="N121" s="39"/>
      <c r="P121" s="37"/>
      <c r="Q121" s="37"/>
    </row>
    <row r="122" spans="1:17" ht="11.25">
      <c r="A122" s="160"/>
      <c r="B122" s="116" t="s">
        <v>71</v>
      </c>
      <c r="C122" s="104">
        <v>247</v>
      </c>
      <c r="D122" s="112">
        <v>56</v>
      </c>
      <c r="E122" s="112">
        <v>189</v>
      </c>
      <c r="F122" s="113">
        <v>2</v>
      </c>
      <c r="L122" s="37"/>
      <c r="N122" s="37"/>
      <c r="P122" s="37"/>
      <c r="Q122" s="37"/>
    </row>
    <row r="123" spans="1:17" ht="11.25">
      <c r="A123" s="160"/>
      <c r="B123" s="93"/>
      <c r="C123" s="77">
        <v>100</v>
      </c>
      <c r="D123" s="98">
        <f>D122/$C$122*100</f>
        <v>22.672064777327936</v>
      </c>
      <c r="E123" s="98">
        <f t="shared" ref="E123:F123" si="55">E122/$C$122*100</f>
        <v>76.518218623481786</v>
      </c>
      <c r="F123" s="98">
        <f t="shared" si="55"/>
        <v>0.80971659919028338</v>
      </c>
      <c r="L123" s="39"/>
      <c r="N123" s="39"/>
      <c r="P123" s="37"/>
      <c r="Q123" s="37"/>
    </row>
    <row r="124" spans="1:17" ht="11.25">
      <c r="A124" s="160"/>
      <c r="B124" s="116" t="s">
        <v>72</v>
      </c>
      <c r="C124" s="76">
        <v>411</v>
      </c>
      <c r="D124" s="112">
        <v>129</v>
      </c>
      <c r="E124" s="112">
        <v>280</v>
      </c>
      <c r="F124" s="113">
        <v>2</v>
      </c>
      <c r="L124" s="37"/>
      <c r="N124" s="37"/>
      <c r="P124" s="37"/>
      <c r="Q124" s="37"/>
    </row>
    <row r="125" spans="1:17" ht="11.25">
      <c r="A125" s="160"/>
      <c r="B125" s="93"/>
      <c r="C125" s="77">
        <v>100</v>
      </c>
      <c r="D125" s="98">
        <f>D124/$C$124*100</f>
        <v>31.386861313868614</v>
      </c>
      <c r="E125" s="98">
        <f t="shared" ref="E125:F125" si="56">E124/$C$124*100</f>
        <v>68.126520681265205</v>
      </c>
      <c r="F125" s="98">
        <f t="shared" si="56"/>
        <v>0.48661800486618007</v>
      </c>
      <c r="L125" s="39"/>
      <c r="N125" s="39"/>
      <c r="P125" s="37"/>
      <c r="Q125" s="37"/>
    </row>
    <row r="126" spans="1:17" ht="11.25">
      <c r="A126" s="160"/>
      <c r="B126" s="116" t="s">
        <v>73</v>
      </c>
      <c r="C126" s="104">
        <v>313</v>
      </c>
      <c r="D126" s="112">
        <v>105</v>
      </c>
      <c r="E126" s="112">
        <v>208</v>
      </c>
      <c r="F126" s="113">
        <v>0</v>
      </c>
      <c r="L126" s="37"/>
      <c r="N126" s="37"/>
      <c r="P126" s="37"/>
      <c r="Q126" s="37"/>
    </row>
    <row r="127" spans="1:17" ht="11.25">
      <c r="A127" s="160"/>
      <c r="B127" s="93"/>
      <c r="C127" s="77">
        <v>100</v>
      </c>
      <c r="D127" s="98">
        <f>D126/$C$126*100</f>
        <v>33.546325878594253</v>
      </c>
      <c r="E127" s="98">
        <f t="shared" ref="E127:F127" si="57">E126/$C$126*100</f>
        <v>66.453674121405754</v>
      </c>
      <c r="F127" s="98">
        <f t="shared" si="57"/>
        <v>0</v>
      </c>
      <c r="L127" s="39"/>
      <c r="N127" s="39"/>
      <c r="P127" s="37"/>
      <c r="Q127" s="37"/>
    </row>
    <row r="128" spans="1:17" ht="11.25">
      <c r="A128" s="160"/>
      <c r="B128" s="116" t="s">
        <v>74</v>
      </c>
      <c r="C128" s="76">
        <v>409</v>
      </c>
      <c r="D128" s="112">
        <v>136</v>
      </c>
      <c r="E128" s="112">
        <v>268</v>
      </c>
      <c r="F128" s="113">
        <v>5</v>
      </c>
      <c r="L128" s="37"/>
      <c r="N128" s="37"/>
      <c r="P128" s="37"/>
      <c r="Q128" s="37"/>
    </row>
    <row r="129" spans="1:17" ht="11.25">
      <c r="A129" s="160"/>
      <c r="B129" s="93"/>
      <c r="C129" s="77">
        <v>100</v>
      </c>
      <c r="D129" s="98">
        <f>D128/$C$128*100</f>
        <v>33.251833740831295</v>
      </c>
      <c r="E129" s="98">
        <f t="shared" ref="E129:F129" si="58">E128/$C$128*100</f>
        <v>65.525672371638137</v>
      </c>
      <c r="F129" s="98">
        <f t="shared" si="58"/>
        <v>1.2224938875305624</v>
      </c>
      <c r="L129" s="39"/>
      <c r="N129" s="39"/>
      <c r="P129" s="37"/>
      <c r="Q129" s="37"/>
    </row>
    <row r="130" spans="1:17" ht="11.25">
      <c r="A130" s="160"/>
      <c r="B130" s="114" t="s">
        <v>48</v>
      </c>
      <c r="C130" s="76">
        <v>6</v>
      </c>
      <c r="D130" s="112">
        <v>2</v>
      </c>
      <c r="E130" s="112">
        <v>4</v>
      </c>
      <c r="F130" s="113">
        <v>0</v>
      </c>
      <c r="L130" s="37"/>
      <c r="N130" s="37"/>
      <c r="P130" s="37"/>
      <c r="Q130" s="37"/>
    </row>
    <row r="131" spans="1:17" ht="11.25">
      <c r="A131" s="161"/>
      <c r="B131" s="91"/>
      <c r="C131" s="75">
        <v>100</v>
      </c>
      <c r="D131" s="115">
        <f>D130/$C$130*100</f>
        <v>33.333333333333329</v>
      </c>
      <c r="E131" s="115">
        <f t="shared" ref="E131:F131" si="59">E130/$C$130*100</f>
        <v>66.666666666666657</v>
      </c>
      <c r="F131" s="115">
        <f t="shared" si="59"/>
        <v>0</v>
      </c>
      <c r="L131" s="39"/>
      <c r="N131" s="39"/>
      <c r="P131" s="37"/>
      <c r="Q131" s="37"/>
    </row>
    <row r="132" spans="1:17" ht="11.25" customHeight="1">
      <c r="A132" s="159" t="s">
        <v>89</v>
      </c>
      <c r="B132" s="108" t="s">
        <v>75</v>
      </c>
      <c r="C132" s="103">
        <v>884</v>
      </c>
      <c r="D132" s="109">
        <v>311</v>
      </c>
      <c r="E132" s="109">
        <v>565</v>
      </c>
      <c r="F132" s="110">
        <v>8</v>
      </c>
      <c r="L132" s="37"/>
      <c r="N132" s="37"/>
      <c r="P132" s="37"/>
      <c r="Q132" s="37"/>
    </row>
    <row r="133" spans="1:17" ht="11.25">
      <c r="A133" s="160"/>
      <c r="B133" s="90"/>
      <c r="C133" s="76">
        <v>100</v>
      </c>
      <c r="D133" s="98">
        <f>D132/$C$132*100</f>
        <v>35.180995475113122</v>
      </c>
      <c r="E133" s="98">
        <f t="shared" ref="E133:F133" si="60">E132/$C$132*100</f>
        <v>63.914027149321264</v>
      </c>
      <c r="F133" s="98">
        <f t="shared" si="60"/>
        <v>0.90497737556561098</v>
      </c>
      <c r="L133" s="39"/>
      <c r="N133" s="39"/>
      <c r="P133" s="37"/>
      <c r="Q133" s="37"/>
    </row>
    <row r="134" spans="1:17" ht="11.25">
      <c r="A134" s="160"/>
      <c r="B134" s="116" t="s">
        <v>76</v>
      </c>
      <c r="C134" s="104">
        <v>1122</v>
      </c>
      <c r="D134" s="112">
        <v>340</v>
      </c>
      <c r="E134" s="112">
        <v>774</v>
      </c>
      <c r="F134" s="113">
        <v>8</v>
      </c>
      <c r="L134" s="37"/>
      <c r="N134" s="37"/>
      <c r="P134" s="37"/>
      <c r="Q134" s="37"/>
    </row>
    <row r="135" spans="1:17" ht="11.25">
      <c r="A135" s="160"/>
      <c r="B135" s="93"/>
      <c r="C135" s="77">
        <v>100</v>
      </c>
      <c r="D135" s="98">
        <f>D134/$C$134*100</f>
        <v>30.303030303030305</v>
      </c>
      <c r="E135" s="98">
        <f t="shared" ref="E135:F135" si="61">E134/$C$134*100</f>
        <v>68.983957219251337</v>
      </c>
      <c r="F135" s="98">
        <f t="shared" si="61"/>
        <v>0.71301247771836007</v>
      </c>
      <c r="L135" s="39"/>
      <c r="N135" s="39"/>
      <c r="P135" s="37"/>
      <c r="Q135" s="37"/>
    </row>
    <row r="136" spans="1:17" ht="11.25">
      <c r="A136" s="160"/>
      <c r="B136" s="116" t="s">
        <v>77</v>
      </c>
      <c r="C136" s="76">
        <v>273</v>
      </c>
      <c r="D136" s="112">
        <v>102</v>
      </c>
      <c r="E136" s="112">
        <v>168</v>
      </c>
      <c r="F136" s="113">
        <v>3</v>
      </c>
      <c r="L136" s="37"/>
      <c r="N136" s="37"/>
      <c r="P136" s="37"/>
      <c r="Q136" s="37"/>
    </row>
    <row r="137" spans="1:17" ht="11.25">
      <c r="A137" s="160"/>
      <c r="B137" s="93"/>
      <c r="C137" s="77">
        <v>100</v>
      </c>
      <c r="D137" s="98">
        <f>D136/$C$136*100</f>
        <v>37.362637362637365</v>
      </c>
      <c r="E137" s="98">
        <f t="shared" ref="E137:F137" si="62">E136/$C$136*100</f>
        <v>61.53846153846154</v>
      </c>
      <c r="F137" s="98">
        <f t="shared" si="62"/>
        <v>1.098901098901099</v>
      </c>
      <c r="L137" s="39"/>
      <c r="N137" s="39"/>
      <c r="P137" s="37"/>
      <c r="Q137" s="37"/>
    </row>
    <row r="138" spans="1:17" ht="11.25">
      <c r="A138" s="160"/>
      <c r="B138" s="116" t="s">
        <v>78</v>
      </c>
      <c r="C138" s="104">
        <v>734</v>
      </c>
      <c r="D138" s="112">
        <v>218</v>
      </c>
      <c r="E138" s="112">
        <v>516</v>
      </c>
      <c r="F138" s="113">
        <v>0</v>
      </c>
      <c r="L138" s="37"/>
      <c r="N138" s="37"/>
      <c r="P138" s="37"/>
      <c r="Q138" s="37"/>
    </row>
    <row r="139" spans="1:17" ht="11.25">
      <c r="A139" s="160"/>
      <c r="B139" s="93"/>
      <c r="C139" s="77">
        <v>100</v>
      </c>
      <c r="D139" s="98">
        <f>D138/$C$138*100</f>
        <v>29.700272479564031</v>
      </c>
      <c r="E139" s="98">
        <f t="shared" ref="E139:F139" si="63">E138/$C$138*100</f>
        <v>70.299727520435979</v>
      </c>
      <c r="F139" s="98">
        <f t="shared" si="63"/>
        <v>0</v>
      </c>
      <c r="L139" s="39"/>
      <c r="N139" s="39"/>
      <c r="P139" s="37"/>
      <c r="Q139" s="37"/>
    </row>
    <row r="140" spans="1:17" ht="11.25">
      <c r="A140" s="160"/>
      <c r="B140" s="116" t="s">
        <v>79</v>
      </c>
      <c r="C140" s="76">
        <v>225</v>
      </c>
      <c r="D140" s="112">
        <v>57</v>
      </c>
      <c r="E140" s="112">
        <v>168</v>
      </c>
      <c r="F140" s="113">
        <v>0</v>
      </c>
      <c r="L140" s="37"/>
      <c r="N140" s="37"/>
      <c r="P140" s="37"/>
      <c r="Q140" s="37"/>
    </row>
    <row r="141" spans="1:17" ht="11.25">
      <c r="A141" s="160"/>
      <c r="B141" s="93"/>
      <c r="C141" s="77">
        <v>100</v>
      </c>
      <c r="D141" s="98">
        <f>D140/$C$140*100</f>
        <v>25.333333333333336</v>
      </c>
      <c r="E141" s="98">
        <f t="shared" ref="E141:F141" si="64">E140/$C$140*100</f>
        <v>74.666666666666671</v>
      </c>
      <c r="F141" s="98">
        <f t="shared" si="64"/>
        <v>0</v>
      </c>
      <c r="L141" s="39"/>
      <c r="N141" s="39"/>
      <c r="P141" s="37"/>
      <c r="Q141" s="37"/>
    </row>
    <row r="142" spans="1:17" ht="11.25">
      <c r="A142" s="160"/>
      <c r="B142" s="116" t="s">
        <v>80</v>
      </c>
      <c r="C142" s="104">
        <v>1397</v>
      </c>
      <c r="D142" s="112">
        <v>439</v>
      </c>
      <c r="E142" s="112">
        <v>951</v>
      </c>
      <c r="F142" s="113">
        <v>7</v>
      </c>
      <c r="L142" s="37"/>
      <c r="N142" s="37"/>
      <c r="P142" s="37"/>
      <c r="Q142" s="37"/>
    </row>
    <row r="143" spans="1:17" ht="11.25">
      <c r="A143" s="160"/>
      <c r="B143" s="93"/>
      <c r="C143" s="77">
        <v>100</v>
      </c>
      <c r="D143" s="98">
        <f>D142/$C$142*100</f>
        <v>31.424481030780242</v>
      </c>
      <c r="E143" s="98">
        <f t="shared" ref="E143:F143" si="65">E142/$C$142*100</f>
        <v>68.074445239799573</v>
      </c>
      <c r="F143" s="98">
        <f t="shared" si="65"/>
        <v>0.50107372942018613</v>
      </c>
      <c r="L143" s="39"/>
      <c r="N143" s="39"/>
      <c r="P143" s="37"/>
      <c r="Q143" s="37"/>
    </row>
    <row r="144" spans="1:17" ht="11.25">
      <c r="A144" s="160"/>
      <c r="B144" s="116" t="s">
        <v>81</v>
      </c>
      <c r="C144" s="76">
        <v>506</v>
      </c>
      <c r="D144" s="112">
        <v>175</v>
      </c>
      <c r="E144" s="112">
        <v>328</v>
      </c>
      <c r="F144" s="113">
        <v>3</v>
      </c>
      <c r="L144" s="37"/>
      <c r="N144" s="37"/>
      <c r="P144" s="37"/>
      <c r="Q144" s="37"/>
    </row>
    <row r="145" spans="1:17" ht="11.25">
      <c r="A145" s="160"/>
      <c r="B145" s="93"/>
      <c r="C145" s="77">
        <v>100</v>
      </c>
      <c r="D145" s="98">
        <f>D144/$C$144*100</f>
        <v>34.584980237154149</v>
      </c>
      <c r="E145" s="98">
        <f t="shared" ref="E145:F145" si="66">E144/$C$144*100</f>
        <v>64.822134387351781</v>
      </c>
      <c r="F145" s="98">
        <f t="shared" si="66"/>
        <v>0.59288537549407105</v>
      </c>
      <c r="L145" s="39"/>
      <c r="N145" s="39"/>
      <c r="P145" s="37"/>
      <c r="Q145" s="37"/>
    </row>
    <row r="146" spans="1:17" ht="11.25">
      <c r="A146" s="160"/>
      <c r="B146" s="114" t="s">
        <v>82</v>
      </c>
      <c r="C146" s="76">
        <v>668</v>
      </c>
      <c r="D146" s="112">
        <v>219</v>
      </c>
      <c r="E146" s="112">
        <v>444</v>
      </c>
      <c r="F146" s="113">
        <v>5</v>
      </c>
      <c r="L146" s="37"/>
      <c r="N146" s="37"/>
      <c r="P146" s="37"/>
      <c r="Q146" s="37"/>
    </row>
    <row r="147" spans="1:17" ht="11.25">
      <c r="A147" s="160"/>
      <c r="B147" s="93"/>
      <c r="C147" s="77">
        <v>100</v>
      </c>
      <c r="D147" s="120">
        <f>D146/$C$146*100</f>
        <v>32.784431137724553</v>
      </c>
      <c r="E147" s="120">
        <f t="shared" ref="E147:F147" si="67">E146/$C$146*100</f>
        <v>66.467065868263475</v>
      </c>
      <c r="F147" s="120">
        <f t="shared" si="67"/>
        <v>0.74850299401197606</v>
      </c>
      <c r="L147" s="39"/>
      <c r="N147" s="39"/>
      <c r="P147" s="37"/>
      <c r="Q147" s="37"/>
    </row>
    <row r="148" spans="1:17" ht="11.25">
      <c r="A148" s="160"/>
      <c r="B148" s="123" t="s">
        <v>83</v>
      </c>
      <c r="C148" s="76">
        <v>399</v>
      </c>
      <c r="D148" s="124">
        <v>134</v>
      </c>
      <c r="E148" s="124">
        <v>262</v>
      </c>
      <c r="F148" s="124">
        <v>3</v>
      </c>
      <c r="L148" s="37"/>
      <c r="N148" s="37"/>
      <c r="P148" s="37"/>
      <c r="Q148" s="37"/>
    </row>
    <row r="149" spans="1:17" ht="11.25">
      <c r="A149" s="160"/>
      <c r="B149" s="93"/>
      <c r="C149" s="77">
        <v>100</v>
      </c>
      <c r="D149" s="98">
        <f>D148/$C$148*100</f>
        <v>33.583959899749374</v>
      </c>
      <c r="E149" s="98">
        <f t="shared" ref="E149:F149" si="68">E148/$C$148*100</f>
        <v>65.664160401002505</v>
      </c>
      <c r="F149" s="98">
        <f t="shared" si="68"/>
        <v>0.75187969924812026</v>
      </c>
      <c r="L149" s="39"/>
      <c r="N149" s="39"/>
      <c r="P149" s="37"/>
      <c r="Q149" s="37"/>
    </row>
    <row r="150" spans="1:17" ht="11.25">
      <c r="A150" s="160"/>
      <c r="B150" s="116" t="s">
        <v>47</v>
      </c>
      <c r="C150" s="104">
        <v>12</v>
      </c>
      <c r="D150" s="112">
        <v>3</v>
      </c>
      <c r="E150" s="112">
        <v>9</v>
      </c>
      <c r="F150" s="113">
        <v>0</v>
      </c>
      <c r="L150" s="37"/>
      <c r="N150" s="37"/>
      <c r="P150" s="37"/>
      <c r="Q150" s="37"/>
    </row>
    <row r="151" spans="1:17" ht="11.25">
      <c r="A151" s="160"/>
      <c r="B151" s="93"/>
      <c r="C151" s="77">
        <v>100</v>
      </c>
      <c r="D151" s="98">
        <f>D150/$C$150*100</f>
        <v>25</v>
      </c>
      <c r="E151" s="98">
        <f t="shared" ref="E151:F151" si="69">E150/$C$150*100</f>
        <v>75</v>
      </c>
      <c r="F151" s="98">
        <f t="shared" si="69"/>
        <v>0</v>
      </c>
      <c r="L151" s="39"/>
      <c r="N151" s="39"/>
      <c r="P151" s="37"/>
      <c r="Q151" s="37"/>
    </row>
    <row r="152" spans="1:17" ht="11.25">
      <c r="A152" s="160"/>
      <c r="B152" s="116" t="s">
        <v>84</v>
      </c>
      <c r="C152" s="76">
        <v>47</v>
      </c>
      <c r="D152" s="112">
        <v>8</v>
      </c>
      <c r="E152" s="112">
        <v>39</v>
      </c>
      <c r="F152" s="113">
        <v>0</v>
      </c>
      <c r="L152" s="37"/>
      <c r="N152" s="37"/>
      <c r="P152" s="37"/>
      <c r="Q152" s="37"/>
    </row>
    <row r="153" spans="1:17" ht="11.25">
      <c r="A153" s="160"/>
      <c r="B153" s="93"/>
      <c r="C153" s="77">
        <v>100</v>
      </c>
      <c r="D153" s="98">
        <f>D152/$C$152*100</f>
        <v>17.021276595744681</v>
      </c>
      <c r="E153" s="98">
        <f t="shared" ref="E153:F153" si="70">E152/$C$152*100</f>
        <v>82.978723404255319</v>
      </c>
      <c r="F153" s="98">
        <f t="shared" si="70"/>
        <v>0</v>
      </c>
      <c r="L153" s="39"/>
      <c r="N153" s="39"/>
      <c r="P153" s="37"/>
      <c r="Q153" s="37"/>
    </row>
    <row r="154" spans="1:17" ht="11.25">
      <c r="A154" s="160"/>
      <c r="B154" s="116" t="s">
        <v>85</v>
      </c>
      <c r="C154" s="104">
        <v>5</v>
      </c>
      <c r="D154" s="112">
        <v>1</v>
      </c>
      <c r="E154" s="112">
        <v>4</v>
      </c>
      <c r="F154" s="113">
        <v>0</v>
      </c>
      <c r="L154" s="37"/>
      <c r="N154" s="37"/>
      <c r="P154" s="37"/>
      <c r="Q154" s="37"/>
    </row>
    <row r="155" spans="1:17" ht="11.25">
      <c r="A155" s="161"/>
      <c r="B155" s="95"/>
      <c r="C155" s="75">
        <v>100</v>
      </c>
      <c r="D155" s="115">
        <f>D154/$C$154*100</f>
        <v>20</v>
      </c>
      <c r="E155" s="115">
        <f t="shared" ref="E155:F155" si="71">E154/$C$154*100</f>
        <v>80</v>
      </c>
      <c r="F155" s="115">
        <f t="shared" si="71"/>
        <v>0</v>
      </c>
      <c r="L155" s="39"/>
      <c r="N155" s="39"/>
      <c r="P155" s="37"/>
      <c r="Q155" s="37"/>
    </row>
  </sheetData>
  <mergeCells count="11">
    <mergeCell ref="A5:K7"/>
    <mergeCell ref="A132:A155"/>
    <mergeCell ref="D8:F8"/>
    <mergeCell ref="A12:A17"/>
    <mergeCell ref="A18:A31"/>
    <mergeCell ref="A32:A53"/>
    <mergeCell ref="A54:A71"/>
    <mergeCell ref="A72:A93"/>
    <mergeCell ref="A94:A99"/>
    <mergeCell ref="A100:A115"/>
    <mergeCell ref="A116:A131"/>
  </mergeCells>
  <phoneticPr fontId="4"/>
  <pageMargins left="1.5748031496062993" right="0.19685039370078741" top="0.19685039370078741" bottom="0.27559055118110237" header="0.31496062992125984" footer="0.23622047244094491"/>
  <pageSetup paperSize="9" scale="65" orientation="portrait" useFirstPageNumber="1" r:id="rId1"/>
  <rowBreaks count="1" manualBreakCount="1">
    <brk id="71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showGridLines="0" topLeftCell="A4" zoomScale="85" zoomScaleNormal="85" zoomScaleSheetLayoutView="85" workbookViewId="0">
      <selection activeCell="L4" sqref="L1:L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4" width="6.625" style="1" customWidth="1"/>
    <col min="15" max="21" width="4.625" style="126" customWidth="1"/>
    <col min="22" max="22" width="4.625" style="127" customWidth="1"/>
    <col min="23" max="71" width="4.625" style="2" customWidth="1"/>
    <col min="72" max="16384" width="9" style="2"/>
  </cols>
  <sheetData>
    <row r="1" spans="1:22" ht="22.5" customHeight="1" thickBot="1">
      <c r="A1" s="6" t="s">
        <v>164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2" ht="11.25" customHeight="1"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22" ht="11.25" customHeight="1">
      <c r="A3" s="85" t="s">
        <v>122</v>
      </c>
      <c r="B3" s="2"/>
      <c r="C3" s="84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1.25">
      <c r="A4" s="2"/>
      <c r="B4" s="83"/>
      <c r="C4" s="84"/>
      <c r="D4" s="80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1:22" ht="24" customHeight="1">
      <c r="A5" s="2"/>
      <c r="B5" s="61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22" s="4" customFormat="1" ht="204.75" customHeight="1">
      <c r="A6" s="74" t="s">
        <v>10</v>
      </c>
      <c r="B6" s="3"/>
      <c r="C6" s="62" t="s">
        <v>9</v>
      </c>
      <c r="D6" s="105" t="s">
        <v>113</v>
      </c>
      <c r="E6" s="105" t="s">
        <v>114</v>
      </c>
      <c r="F6" s="105" t="s">
        <v>115</v>
      </c>
      <c r="G6" s="105" t="s">
        <v>116</v>
      </c>
      <c r="H6" s="105" t="s">
        <v>117</v>
      </c>
      <c r="I6" s="105" t="s">
        <v>118</v>
      </c>
      <c r="J6" s="105" t="s">
        <v>119</v>
      </c>
      <c r="K6" s="105" t="s">
        <v>120</v>
      </c>
      <c r="L6" s="105" t="s">
        <v>90</v>
      </c>
      <c r="M6" s="105" t="s">
        <v>214</v>
      </c>
      <c r="N6" s="105" t="s">
        <v>60</v>
      </c>
      <c r="O6" s="128"/>
      <c r="P6" s="128"/>
      <c r="Q6" s="128"/>
      <c r="R6" s="128"/>
      <c r="S6" s="128"/>
      <c r="T6" s="128"/>
      <c r="U6" s="128"/>
      <c r="V6" s="129"/>
    </row>
    <row r="7" spans="1:22" s="37" customFormat="1" ht="12" customHeight="1">
      <c r="A7" s="34"/>
      <c r="B7" s="35" t="s">
        <v>6</v>
      </c>
      <c r="C7" s="103">
        <v>2510</v>
      </c>
      <c r="D7" s="57">
        <v>1525</v>
      </c>
      <c r="E7" s="57">
        <v>1194</v>
      </c>
      <c r="F7" s="86">
        <v>620</v>
      </c>
      <c r="G7" s="57">
        <v>1684</v>
      </c>
      <c r="H7" s="86">
        <v>1101</v>
      </c>
      <c r="I7" s="57">
        <v>850</v>
      </c>
      <c r="J7" s="86">
        <v>768</v>
      </c>
      <c r="K7" s="57">
        <v>199</v>
      </c>
      <c r="L7" s="86">
        <v>44</v>
      </c>
      <c r="M7" s="57">
        <v>30</v>
      </c>
      <c r="N7" s="86">
        <v>69</v>
      </c>
      <c r="O7" s="122"/>
      <c r="P7" s="122"/>
      <c r="Q7" s="122"/>
      <c r="R7" s="122"/>
      <c r="S7" s="122"/>
    </row>
    <row r="8" spans="1:22" s="39" customFormat="1" ht="12" customHeight="1">
      <c r="A8" s="38"/>
      <c r="B8" s="82"/>
      <c r="C8" s="75">
        <v>100</v>
      </c>
      <c r="D8" s="58">
        <f>D7/$C$7*100</f>
        <v>60.756972111553786</v>
      </c>
      <c r="E8" s="58">
        <f t="shared" ref="E8:N8" si="0">E7/$C$7*100</f>
        <v>47.569721115537853</v>
      </c>
      <c r="F8" s="58">
        <f t="shared" si="0"/>
        <v>24.701195219123505</v>
      </c>
      <c r="G8" s="58">
        <f t="shared" si="0"/>
        <v>67.091633466135463</v>
      </c>
      <c r="H8" s="58">
        <f t="shared" si="0"/>
        <v>43.864541832669325</v>
      </c>
      <c r="I8" s="58">
        <f t="shared" si="0"/>
        <v>33.864541832669318</v>
      </c>
      <c r="J8" s="58">
        <f t="shared" si="0"/>
        <v>30.597609561752986</v>
      </c>
      <c r="K8" s="58">
        <f t="shared" si="0"/>
        <v>7.9282868525896415</v>
      </c>
      <c r="L8" s="58">
        <f t="shared" si="0"/>
        <v>1.7529880478087652</v>
      </c>
      <c r="M8" s="58">
        <f t="shared" si="0"/>
        <v>1.1952191235059761</v>
      </c>
      <c r="N8" s="115">
        <f t="shared" si="0"/>
        <v>2.7490039840637448</v>
      </c>
      <c r="O8" s="131"/>
      <c r="P8" s="131"/>
      <c r="Q8" s="131"/>
      <c r="R8" s="131"/>
      <c r="S8" s="131"/>
      <c r="T8" s="132"/>
      <c r="U8" s="132"/>
      <c r="V8" s="132"/>
    </row>
    <row r="9" spans="1:22" s="37" customFormat="1" ht="12" customHeight="1">
      <c r="A9" s="162" t="s">
        <v>17</v>
      </c>
      <c r="B9" s="87" t="s">
        <v>7</v>
      </c>
      <c r="C9" s="103">
        <v>1002</v>
      </c>
      <c r="D9" s="86">
        <v>543</v>
      </c>
      <c r="E9" s="86">
        <v>489</v>
      </c>
      <c r="F9" s="36">
        <v>245</v>
      </c>
      <c r="G9" s="86">
        <v>646</v>
      </c>
      <c r="H9" s="36">
        <v>415</v>
      </c>
      <c r="I9" s="86">
        <v>306</v>
      </c>
      <c r="J9" s="36">
        <v>283</v>
      </c>
      <c r="K9" s="86">
        <v>86</v>
      </c>
      <c r="L9" s="36">
        <v>23</v>
      </c>
      <c r="M9" s="86">
        <v>18</v>
      </c>
      <c r="N9" s="36">
        <v>27</v>
      </c>
      <c r="O9" s="122"/>
      <c r="P9" s="122"/>
      <c r="Q9" s="122"/>
      <c r="R9" s="122"/>
      <c r="S9" s="122"/>
    </row>
    <row r="10" spans="1:22" s="39" customFormat="1" ht="12" customHeight="1">
      <c r="A10" s="163"/>
      <c r="B10" s="88"/>
      <c r="C10" s="76">
        <v>100</v>
      </c>
      <c r="D10" s="119">
        <f>D9/$C$9*100</f>
        <v>54.191616766467064</v>
      </c>
      <c r="E10" s="119">
        <f t="shared" ref="E10:N10" si="1">E9/$C$9*100</f>
        <v>48.802395209580837</v>
      </c>
      <c r="F10" s="119">
        <f t="shared" si="1"/>
        <v>24.451097804391217</v>
      </c>
      <c r="G10" s="119">
        <f t="shared" si="1"/>
        <v>64.471057884231541</v>
      </c>
      <c r="H10" s="119">
        <f t="shared" si="1"/>
        <v>41.417165668662676</v>
      </c>
      <c r="I10" s="119">
        <f t="shared" si="1"/>
        <v>30.538922155688624</v>
      </c>
      <c r="J10" s="119">
        <f t="shared" si="1"/>
        <v>28.2435129740519</v>
      </c>
      <c r="K10" s="119">
        <f t="shared" si="1"/>
        <v>8.5828343313373257</v>
      </c>
      <c r="L10" s="119">
        <f t="shared" si="1"/>
        <v>2.2954091816367264</v>
      </c>
      <c r="M10" s="119">
        <f t="shared" si="1"/>
        <v>1.7964071856287425</v>
      </c>
      <c r="N10" s="120">
        <f t="shared" si="1"/>
        <v>2.6946107784431139</v>
      </c>
      <c r="O10" s="131"/>
      <c r="P10" s="131"/>
      <c r="Q10" s="131"/>
      <c r="R10" s="131"/>
      <c r="S10" s="131"/>
      <c r="T10" s="132"/>
      <c r="U10" s="132"/>
      <c r="V10" s="132"/>
    </row>
    <row r="11" spans="1:22" s="37" customFormat="1" ht="12" customHeight="1">
      <c r="A11" s="163"/>
      <c r="B11" s="89" t="s">
        <v>8</v>
      </c>
      <c r="C11" s="104">
        <v>1491</v>
      </c>
      <c r="D11" s="99">
        <v>975</v>
      </c>
      <c r="E11" s="99">
        <v>698</v>
      </c>
      <c r="F11" s="40">
        <v>374</v>
      </c>
      <c r="G11" s="99">
        <v>1032</v>
      </c>
      <c r="H11" s="40">
        <v>682</v>
      </c>
      <c r="I11" s="99">
        <v>538</v>
      </c>
      <c r="J11" s="40">
        <v>482</v>
      </c>
      <c r="K11" s="99">
        <v>112</v>
      </c>
      <c r="L11" s="40">
        <v>21</v>
      </c>
      <c r="M11" s="99">
        <v>12</v>
      </c>
      <c r="N11" s="40">
        <v>38</v>
      </c>
      <c r="O11" s="122"/>
      <c r="P11" s="122"/>
      <c r="Q11" s="122"/>
      <c r="R11" s="122"/>
      <c r="S11" s="122"/>
    </row>
    <row r="12" spans="1:22" s="39" customFormat="1" ht="12" customHeight="1">
      <c r="A12" s="163"/>
      <c r="B12" s="90"/>
      <c r="C12" s="77">
        <v>100</v>
      </c>
      <c r="D12" s="121">
        <f>D11/$C$11*100</f>
        <v>65.392354124748493</v>
      </c>
      <c r="E12" s="121">
        <f t="shared" ref="E12:N12" si="2">E11/$C$11*100</f>
        <v>46.814218645204555</v>
      </c>
      <c r="F12" s="121">
        <f t="shared" si="2"/>
        <v>25.083836351441985</v>
      </c>
      <c r="G12" s="121">
        <f t="shared" si="2"/>
        <v>69.215291750503013</v>
      </c>
      <c r="H12" s="121">
        <f t="shared" si="2"/>
        <v>45.741113346747149</v>
      </c>
      <c r="I12" s="121">
        <f t="shared" si="2"/>
        <v>36.083165660630449</v>
      </c>
      <c r="J12" s="121">
        <f t="shared" si="2"/>
        <v>32.327297116029513</v>
      </c>
      <c r="K12" s="121">
        <f t="shared" si="2"/>
        <v>7.511737089201878</v>
      </c>
      <c r="L12" s="121">
        <f t="shared" si="2"/>
        <v>1.4084507042253522</v>
      </c>
      <c r="M12" s="121">
        <f t="shared" si="2"/>
        <v>0.8048289738430584</v>
      </c>
      <c r="N12" s="98">
        <f t="shared" si="2"/>
        <v>2.5486250838363516</v>
      </c>
      <c r="O12" s="131"/>
      <c r="P12" s="131"/>
      <c r="Q12" s="131"/>
      <c r="R12" s="131"/>
      <c r="S12" s="131"/>
      <c r="T12" s="132"/>
      <c r="U12" s="132"/>
      <c r="V12" s="132"/>
    </row>
    <row r="13" spans="1:22" s="37" customFormat="1" ht="12" customHeight="1">
      <c r="A13" s="163"/>
      <c r="B13" s="89" t="s">
        <v>12</v>
      </c>
      <c r="C13" s="76">
        <v>17</v>
      </c>
      <c r="D13" s="97">
        <v>7</v>
      </c>
      <c r="E13" s="97">
        <v>7</v>
      </c>
      <c r="F13" s="41">
        <v>1</v>
      </c>
      <c r="G13" s="97">
        <v>6</v>
      </c>
      <c r="H13" s="41">
        <v>4</v>
      </c>
      <c r="I13" s="97">
        <v>6</v>
      </c>
      <c r="J13" s="41">
        <v>3</v>
      </c>
      <c r="K13" s="97">
        <v>1</v>
      </c>
      <c r="L13" s="41">
        <v>0</v>
      </c>
      <c r="M13" s="97">
        <v>0</v>
      </c>
      <c r="N13" s="41">
        <v>4</v>
      </c>
      <c r="O13" s="122"/>
      <c r="P13" s="122"/>
      <c r="Q13" s="122"/>
      <c r="R13" s="122"/>
      <c r="S13" s="122"/>
    </row>
    <row r="14" spans="1:22" s="39" customFormat="1" ht="12" customHeight="1">
      <c r="A14" s="164"/>
      <c r="B14" s="91"/>
      <c r="C14" s="75">
        <v>100</v>
      </c>
      <c r="D14" s="58">
        <f>D13/$C$13*100</f>
        <v>41.17647058823529</v>
      </c>
      <c r="E14" s="58">
        <f t="shared" ref="E14:N14" si="3">E13/$C$13*100</f>
        <v>41.17647058823529</v>
      </c>
      <c r="F14" s="58">
        <f t="shared" si="3"/>
        <v>5.8823529411764701</v>
      </c>
      <c r="G14" s="58">
        <f t="shared" si="3"/>
        <v>35.294117647058826</v>
      </c>
      <c r="H14" s="58">
        <f t="shared" si="3"/>
        <v>23.52941176470588</v>
      </c>
      <c r="I14" s="58">
        <f t="shared" si="3"/>
        <v>35.294117647058826</v>
      </c>
      <c r="J14" s="58">
        <f t="shared" si="3"/>
        <v>17.647058823529413</v>
      </c>
      <c r="K14" s="58">
        <f t="shared" si="3"/>
        <v>5.8823529411764701</v>
      </c>
      <c r="L14" s="58">
        <f t="shared" si="3"/>
        <v>0</v>
      </c>
      <c r="M14" s="58">
        <f t="shared" si="3"/>
        <v>0</v>
      </c>
      <c r="N14" s="115">
        <f t="shared" si="3"/>
        <v>23.52941176470588</v>
      </c>
      <c r="O14" s="131"/>
      <c r="P14" s="131"/>
      <c r="Q14" s="131"/>
      <c r="R14" s="131"/>
      <c r="S14" s="131"/>
      <c r="T14" s="132"/>
      <c r="U14" s="132"/>
      <c r="V14" s="132"/>
    </row>
    <row r="15" spans="1:22" s="66" customFormat="1" ht="12" customHeight="1">
      <c r="A15" s="163" t="s">
        <v>18</v>
      </c>
      <c r="B15" s="89" t="s">
        <v>56</v>
      </c>
      <c r="C15" s="104">
        <v>199</v>
      </c>
      <c r="D15" s="97">
        <v>138</v>
      </c>
      <c r="E15" s="97">
        <v>82</v>
      </c>
      <c r="F15" s="97">
        <v>82</v>
      </c>
      <c r="G15" s="97">
        <v>114</v>
      </c>
      <c r="H15" s="97">
        <v>92</v>
      </c>
      <c r="I15" s="97">
        <v>66</v>
      </c>
      <c r="J15" s="97">
        <v>57</v>
      </c>
      <c r="K15" s="97">
        <v>12</v>
      </c>
      <c r="L15" s="97">
        <v>6</v>
      </c>
      <c r="M15" s="97">
        <v>5</v>
      </c>
      <c r="N15" s="97">
        <v>3</v>
      </c>
      <c r="O15" s="125"/>
      <c r="P15" s="122"/>
      <c r="Q15" s="122"/>
      <c r="R15" s="122"/>
      <c r="S15" s="122"/>
      <c r="T15" s="37"/>
      <c r="U15" s="37"/>
      <c r="V15" s="37"/>
    </row>
    <row r="16" spans="1:22" s="39" customFormat="1" ht="12" customHeight="1">
      <c r="A16" s="163"/>
      <c r="B16" s="88"/>
      <c r="C16" s="77">
        <v>100</v>
      </c>
      <c r="D16" s="98">
        <f>D15/$C$15*100</f>
        <v>69.346733668341713</v>
      </c>
      <c r="E16" s="98">
        <f t="shared" ref="E16:N16" si="4">E15/$C$15*100</f>
        <v>41.206030150753769</v>
      </c>
      <c r="F16" s="98">
        <f t="shared" si="4"/>
        <v>41.206030150753769</v>
      </c>
      <c r="G16" s="98">
        <f t="shared" si="4"/>
        <v>57.286432160804026</v>
      </c>
      <c r="H16" s="98">
        <f t="shared" si="4"/>
        <v>46.231155778894475</v>
      </c>
      <c r="I16" s="98">
        <f t="shared" si="4"/>
        <v>33.165829145728644</v>
      </c>
      <c r="J16" s="98">
        <f t="shared" si="4"/>
        <v>28.643216080402013</v>
      </c>
      <c r="K16" s="98">
        <f t="shared" si="4"/>
        <v>6.0301507537688437</v>
      </c>
      <c r="L16" s="98">
        <f t="shared" si="4"/>
        <v>3.0150753768844218</v>
      </c>
      <c r="M16" s="98">
        <f t="shared" si="4"/>
        <v>2.512562814070352</v>
      </c>
      <c r="N16" s="98">
        <f t="shared" si="4"/>
        <v>1.5075376884422109</v>
      </c>
      <c r="O16" s="130"/>
      <c r="P16" s="131"/>
      <c r="Q16" s="131"/>
      <c r="R16" s="131"/>
      <c r="S16" s="131"/>
      <c r="T16" s="132"/>
      <c r="U16" s="132"/>
      <c r="V16" s="132"/>
    </row>
    <row r="17" spans="1:22" s="66" customFormat="1" ht="12" customHeight="1">
      <c r="A17" s="163"/>
      <c r="B17" s="89" t="s">
        <v>13</v>
      </c>
      <c r="C17" s="104">
        <v>276</v>
      </c>
      <c r="D17" s="97">
        <v>208</v>
      </c>
      <c r="E17" s="97">
        <v>126</v>
      </c>
      <c r="F17" s="97">
        <v>97</v>
      </c>
      <c r="G17" s="97">
        <v>171</v>
      </c>
      <c r="H17" s="97">
        <v>130</v>
      </c>
      <c r="I17" s="97">
        <v>88</v>
      </c>
      <c r="J17" s="97">
        <v>69</v>
      </c>
      <c r="K17" s="97">
        <v>15</v>
      </c>
      <c r="L17" s="97">
        <v>7</v>
      </c>
      <c r="M17" s="97">
        <v>4</v>
      </c>
      <c r="N17" s="97">
        <v>8</v>
      </c>
      <c r="O17" s="125"/>
      <c r="P17" s="122"/>
      <c r="Q17" s="122"/>
      <c r="R17" s="122"/>
      <c r="S17" s="122"/>
      <c r="T17" s="37"/>
      <c r="U17" s="37"/>
      <c r="V17" s="37"/>
    </row>
    <row r="18" spans="1:22" s="39" customFormat="1" ht="12" customHeight="1">
      <c r="A18" s="163"/>
      <c r="B18" s="88"/>
      <c r="C18" s="77">
        <v>100</v>
      </c>
      <c r="D18" s="98">
        <f>D17/$C$17*100</f>
        <v>75.362318840579718</v>
      </c>
      <c r="E18" s="98">
        <f t="shared" ref="E18:N18" si="5">E17/$C$17*100</f>
        <v>45.652173913043477</v>
      </c>
      <c r="F18" s="98">
        <f t="shared" si="5"/>
        <v>35.144927536231883</v>
      </c>
      <c r="G18" s="98">
        <f t="shared" si="5"/>
        <v>61.95652173913043</v>
      </c>
      <c r="H18" s="98">
        <f t="shared" si="5"/>
        <v>47.10144927536232</v>
      </c>
      <c r="I18" s="98">
        <f t="shared" si="5"/>
        <v>31.884057971014489</v>
      </c>
      <c r="J18" s="98">
        <f t="shared" si="5"/>
        <v>25</v>
      </c>
      <c r="K18" s="98">
        <f t="shared" si="5"/>
        <v>5.4347826086956523</v>
      </c>
      <c r="L18" s="98">
        <f t="shared" si="5"/>
        <v>2.5362318840579712</v>
      </c>
      <c r="M18" s="98">
        <f t="shared" si="5"/>
        <v>1.4492753623188406</v>
      </c>
      <c r="N18" s="98">
        <f t="shared" si="5"/>
        <v>2.8985507246376812</v>
      </c>
      <c r="O18" s="130"/>
      <c r="P18" s="131"/>
      <c r="Q18" s="131"/>
      <c r="R18" s="131"/>
      <c r="S18" s="131"/>
      <c r="T18" s="132"/>
      <c r="U18" s="132"/>
      <c r="V18" s="132"/>
    </row>
    <row r="19" spans="1:22" s="66" customFormat="1" ht="12" customHeight="1">
      <c r="A19" s="163"/>
      <c r="B19" s="92" t="s">
        <v>14</v>
      </c>
      <c r="C19" s="76">
        <v>413</v>
      </c>
      <c r="D19" s="99">
        <v>280</v>
      </c>
      <c r="E19" s="99">
        <v>186</v>
      </c>
      <c r="F19" s="40">
        <v>124</v>
      </c>
      <c r="G19" s="99">
        <v>273</v>
      </c>
      <c r="H19" s="40">
        <v>174</v>
      </c>
      <c r="I19" s="99">
        <v>141</v>
      </c>
      <c r="J19" s="40">
        <v>135</v>
      </c>
      <c r="K19" s="99">
        <v>20</v>
      </c>
      <c r="L19" s="40">
        <v>10</v>
      </c>
      <c r="M19" s="99">
        <v>6</v>
      </c>
      <c r="N19" s="40">
        <v>5</v>
      </c>
      <c r="O19" s="125"/>
      <c r="P19" s="122"/>
      <c r="Q19" s="122"/>
      <c r="R19" s="122"/>
      <c r="S19" s="122"/>
      <c r="T19" s="37"/>
      <c r="U19" s="37"/>
      <c r="V19" s="37"/>
    </row>
    <row r="20" spans="1:22" s="39" customFormat="1" ht="12" customHeight="1">
      <c r="A20" s="163"/>
      <c r="B20" s="88"/>
      <c r="C20" s="76">
        <v>100</v>
      </c>
      <c r="D20" s="98">
        <f>D19/$C$19*100</f>
        <v>67.796610169491515</v>
      </c>
      <c r="E20" s="98">
        <f t="shared" ref="E20:N20" si="6">E19/$C$19*100</f>
        <v>45.036319612590795</v>
      </c>
      <c r="F20" s="98">
        <f t="shared" si="6"/>
        <v>30.024213075060537</v>
      </c>
      <c r="G20" s="98">
        <f t="shared" si="6"/>
        <v>66.101694915254242</v>
      </c>
      <c r="H20" s="98">
        <f t="shared" si="6"/>
        <v>42.130750605326881</v>
      </c>
      <c r="I20" s="98">
        <f t="shared" si="6"/>
        <v>34.140435835351091</v>
      </c>
      <c r="J20" s="98">
        <f t="shared" si="6"/>
        <v>32.687651331719131</v>
      </c>
      <c r="K20" s="98">
        <f t="shared" si="6"/>
        <v>4.8426150121065374</v>
      </c>
      <c r="L20" s="98">
        <f t="shared" si="6"/>
        <v>2.4213075060532687</v>
      </c>
      <c r="M20" s="98">
        <f t="shared" si="6"/>
        <v>1.4527845036319613</v>
      </c>
      <c r="N20" s="98">
        <f t="shared" si="6"/>
        <v>1.2106537530266344</v>
      </c>
      <c r="O20" s="130"/>
      <c r="P20" s="131"/>
      <c r="Q20" s="131"/>
      <c r="R20" s="131"/>
      <c r="S20" s="131"/>
      <c r="T20" s="132"/>
      <c r="U20" s="132"/>
      <c r="V20" s="132"/>
    </row>
    <row r="21" spans="1:22" s="66" customFormat="1" ht="12" customHeight="1">
      <c r="A21" s="163"/>
      <c r="B21" s="89" t="s">
        <v>15</v>
      </c>
      <c r="C21" s="104">
        <v>405</v>
      </c>
      <c r="D21" s="97">
        <v>249</v>
      </c>
      <c r="E21" s="97">
        <v>196</v>
      </c>
      <c r="F21" s="41">
        <v>90</v>
      </c>
      <c r="G21" s="97">
        <v>289</v>
      </c>
      <c r="H21" s="41">
        <v>186</v>
      </c>
      <c r="I21" s="97">
        <v>136</v>
      </c>
      <c r="J21" s="41">
        <v>134</v>
      </c>
      <c r="K21" s="97">
        <v>25</v>
      </c>
      <c r="L21" s="41">
        <v>6</v>
      </c>
      <c r="M21" s="97">
        <v>5</v>
      </c>
      <c r="N21" s="41">
        <v>5</v>
      </c>
      <c r="O21" s="125"/>
      <c r="P21" s="122"/>
      <c r="Q21" s="122"/>
      <c r="R21" s="122"/>
      <c r="S21" s="122"/>
      <c r="T21" s="37"/>
      <c r="U21" s="37"/>
      <c r="V21" s="37"/>
    </row>
    <row r="22" spans="1:22" s="39" customFormat="1" ht="12" customHeight="1">
      <c r="A22" s="163"/>
      <c r="B22" s="88"/>
      <c r="C22" s="77">
        <v>100</v>
      </c>
      <c r="D22" s="98">
        <f>D21/$C$21*100</f>
        <v>61.481481481481481</v>
      </c>
      <c r="E22" s="98">
        <f t="shared" ref="E22:N22" si="7">E21/$C$21*100</f>
        <v>48.395061728395063</v>
      </c>
      <c r="F22" s="98">
        <f t="shared" si="7"/>
        <v>22.222222222222221</v>
      </c>
      <c r="G22" s="98">
        <f t="shared" si="7"/>
        <v>71.358024691358025</v>
      </c>
      <c r="H22" s="98">
        <f t="shared" si="7"/>
        <v>45.925925925925924</v>
      </c>
      <c r="I22" s="98">
        <f t="shared" si="7"/>
        <v>33.580246913580247</v>
      </c>
      <c r="J22" s="98">
        <f t="shared" si="7"/>
        <v>33.086419753086425</v>
      </c>
      <c r="K22" s="98">
        <f t="shared" si="7"/>
        <v>6.1728395061728394</v>
      </c>
      <c r="L22" s="98">
        <f t="shared" si="7"/>
        <v>1.4814814814814816</v>
      </c>
      <c r="M22" s="98">
        <f t="shared" si="7"/>
        <v>1.2345679012345678</v>
      </c>
      <c r="N22" s="98">
        <f t="shared" si="7"/>
        <v>1.2345679012345678</v>
      </c>
      <c r="O22" s="130"/>
      <c r="P22" s="131"/>
      <c r="Q22" s="131"/>
      <c r="R22" s="131"/>
      <c r="S22" s="131"/>
      <c r="T22" s="132"/>
      <c r="U22" s="132"/>
      <c r="V22" s="132"/>
    </row>
    <row r="23" spans="1:22" s="66" customFormat="1" ht="12" customHeight="1">
      <c r="A23" s="163"/>
      <c r="B23" s="89" t="s">
        <v>16</v>
      </c>
      <c r="C23" s="76">
        <v>525</v>
      </c>
      <c r="D23" s="99">
        <v>290</v>
      </c>
      <c r="E23" s="99">
        <v>271</v>
      </c>
      <c r="F23" s="40">
        <v>86</v>
      </c>
      <c r="G23" s="99">
        <v>376</v>
      </c>
      <c r="H23" s="40">
        <v>221</v>
      </c>
      <c r="I23" s="99">
        <v>176</v>
      </c>
      <c r="J23" s="40">
        <v>154</v>
      </c>
      <c r="K23" s="99">
        <v>47</v>
      </c>
      <c r="L23" s="40">
        <v>5</v>
      </c>
      <c r="M23" s="99">
        <v>4</v>
      </c>
      <c r="N23" s="40">
        <v>11</v>
      </c>
      <c r="O23" s="125"/>
      <c r="P23" s="122"/>
      <c r="Q23" s="122"/>
      <c r="R23" s="122"/>
      <c r="S23" s="122"/>
      <c r="T23" s="37"/>
      <c r="U23" s="37"/>
      <c r="V23" s="37"/>
    </row>
    <row r="24" spans="1:22" s="39" customFormat="1" ht="12" customHeight="1">
      <c r="A24" s="163"/>
      <c r="B24" s="88"/>
      <c r="C24" s="76">
        <v>100</v>
      </c>
      <c r="D24" s="98">
        <f>D23/$C$23*100</f>
        <v>55.238095238095241</v>
      </c>
      <c r="E24" s="98">
        <f t="shared" ref="E24:N24" si="8">E23/$C$23*100</f>
        <v>51.61904761904762</v>
      </c>
      <c r="F24" s="98">
        <f t="shared" si="8"/>
        <v>16.380952380952383</v>
      </c>
      <c r="G24" s="98">
        <f t="shared" si="8"/>
        <v>71.61904761904762</v>
      </c>
      <c r="H24" s="98">
        <f t="shared" si="8"/>
        <v>42.095238095238095</v>
      </c>
      <c r="I24" s="98">
        <f t="shared" si="8"/>
        <v>33.523809523809526</v>
      </c>
      <c r="J24" s="98">
        <f t="shared" si="8"/>
        <v>29.333333333333332</v>
      </c>
      <c r="K24" s="98">
        <f t="shared" si="8"/>
        <v>8.9523809523809526</v>
      </c>
      <c r="L24" s="98">
        <f t="shared" si="8"/>
        <v>0.95238095238095244</v>
      </c>
      <c r="M24" s="98">
        <f t="shared" si="8"/>
        <v>0.76190476190476186</v>
      </c>
      <c r="N24" s="98">
        <f t="shared" si="8"/>
        <v>2.0952380952380953</v>
      </c>
      <c r="O24" s="130"/>
      <c r="P24" s="131"/>
      <c r="Q24" s="131"/>
      <c r="R24" s="131"/>
      <c r="S24" s="131"/>
      <c r="T24" s="132"/>
      <c r="U24" s="132"/>
      <c r="V24" s="132"/>
    </row>
    <row r="25" spans="1:22" s="37" customFormat="1" ht="12" customHeight="1">
      <c r="A25" s="163"/>
      <c r="B25" s="92" t="s">
        <v>57</v>
      </c>
      <c r="C25" s="104">
        <v>683</v>
      </c>
      <c r="D25" s="99">
        <v>357</v>
      </c>
      <c r="E25" s="99">
        <v>331</v>
      </c>
      <c r="F25" s="40">
        <v>141</v>
      </c>
      <c r="G25" s="99">
        <v>459</v>
      </c>
      <c r="H25" s="40">
        <v>295</v>
      </c>
      <c r="I25" s="99">
        <v>241</v>
      </c>
      <c r="J25" s="40">
        <v>217</v>
      </c>
      <c r="K25" s="99">
        <v>79</v>
      </c>
      <c r="L25" s="40">
        <v>9</v>
      </c>
      <c r="M25" s="99">
        <v>6</v>
      </c>
      <c r="N25" s="40">
        <v>33</v>
      </c>
      <c r="O25" s="125"/>
      <c r="P25" s="122"/>
      <c r="Q25" s="122"/>
      <c r="R25" s="122"/>
      <c r="S25" s="122"/>
    </row>
    <row r="26" spans="1:22" s="39" customFormat="1" ht="12" customHeight="1">
      <c r="A26" s="163"/>
      <c r="B26" s="88"/>
      <c r="C26" s="77">
        <v>100</v>
      </c>
      <c r="D26" s="98">
        <f>D25/$C$25*100</f>
        <v>52.269399707174237</v>
      </c>
      <c r="E26" s="98">
        <f t="shared" ref="E26:N26" si="9">E25/$C$25*100</f>
        <v>48.462664714494878</v>
      </c>
      <c r="F26" s="98">
        <f t="shared" si="9"/>
        <v>20.644216691068813</v>
      </c>
      <c r="G26" s="98">
        <f t="shared" si="9"/>
        <v>67.203513909224014</v>
      </c>
      <c r="H26" s="98">
        <f t="shared" si="9"/>
        <v>43.191800878477302</v>
      </c>
      <c r="I26" s="98">
        <f t="shared" si="9"/>
        <v>35.28550512445095</v>
      </c>
      <c r="J26" s="98">
        <f t="shared" si="9"/>
        <v>31.771595900439237</v>
      </c>
      <c r="K26" s="98">
        <f t="shared" si="9"/>
        <v>11.566617862371888</v>
      </c>
      <c r="L26" s="98">
        <f t="shared" si="9"/>
        <v>1.3177159590043925</v>
      </c>
      <c r="M26" s="98">
        <f t="shared" si="9"/>
        <v>0.87847730600292828</v>
      </c>
      <c r="N26" s="98">
        <f t="shared" si="9"/>
        <v>4.8316251830161052</v>
      </c>
      <c r="O26" s="130"/>
      <c r="P26" s="131"/>
      <c r="Q26" s="131"/>
      <c r="R26" s="131"/>
      <c r="S26" s="131"/>
      <c r="T26" s="132"/>
      <c r="U26" s="132"/>
      <c r="V26" s="132"/>
    </row>
    <row r="27" spans="1:22" s="66" customFormat="1" ht="12" customHeight="1">
      <c r="A27" s="163"/>
      <c r="B27" s="89" t="s">
        <v>11</v>
      </c>
      <c r="C27" s="76">
        <v>9</v>
      </c>
      <c r="D27" s="97">
        <v>3</v>
      </c>
      <c r="E27" s="97">
        <v>2</v>
      </c>
      <c r="F27" s="41"/>
      <c r="G27" s="97">
        <v>2</v>
      </c>
      <c r="H27" s="41">
        <v>3</v>
      </c>
      <c r="I27" s="97">
        <v>2</v>
      </c>
      <c r="J27" s="41">
        <v>2</v>
      </c>
      <c r="K27" s="97">
        <v>1</v>
      </c>
      <c r="L27" s="41">
        <v>1</v>
      </c>
      <c r="M27" s="97">
        <v>0</v>
      </c>
      <c r="N27" s="41">
        <v>4</v>
      </c>
      <c r="O27" s="125"/>
      <c r="P27" s="122"/>
      <c r="Q27" s="122"/>
      <c r="R27" s="122"/>
      <c r="S27" s="122"/>
      <c r="T27" s="37"/>
      <c r="U27" s="37"/>
      <c r="V27" s="37"/>
    </row>
    <row r="28" spans="1:22" s="39" customFormat="1" ht="12" customHeight="1">
      <c r="A28" s="164"/>
      <c r="B28" s="91"/>
      <c r="C28" s="75">
        <v>100</v>
      </c>
      <c r="D28" s="98">
        <f>D27/$C$27*100</f>
        <v>33.333333333333329</v>
      </c>
      <c r="E28" s="98">
        <f t="shared" ref="E28:N28" si="10">E27/$C$27*100</f>
        <v>22.222222222222221</v>
      </c>
      <c r="F28" s="98">
        <f t="shared" si="10"/>
        <v>0</v>
      </c>
      <c r="G28" s="98">
        <f t="shared" si="10"/>
        <v>22.222222222222221</v>
      </c>
      <c r="H28" s="98">
        <f t="shared" si="10"/>
        <v>33.333333333333329</v>
      </c>
      <c r="I28" s="98">
        <f t="shared" si="10"/>
        <v>22.222222222222221</v>
      </c>
      <c r="J28" s="98">
        <f t="shared" si="10"/>
        <v>22.222222222222221</v>
      </c>
      <c r="K28" s="98">
        <f t="shared" si="10"/>
        <v>11.111111111111111</v>
      </c>
      <c r="L28" s="98">
        <f t="shared" si="10"/>
        <v>11.111111111111111</v>
      </c>
      <c r="M28" s="98">
        <f t="shared" si="10"/>
        <v>0</v>
      </c>
      <c r="N28" s="98">
        <f t="shared" si="10"/>
        <v>44.444444444444443</v>
      </c>
      <c r="O28" s="130"/>
      <c r="P28" s="131"/>
      <c r="Q28" s="131"/>
      <c r="R28" s="131"/>
      <c r="S28" s="131"/>
      <c r="T28" s="132"/>
      <c r="U28" s="132"/>
      <c r="V28" s="132"/>
    </row>
    <row r="29" spans="1:22" s="66" customFormat="1" ht="12" customHeight="1">
      <c r="A29" s="162" t="s">
        <v>19</v>
      </c>
      <c r="B29" s="92" t="s">
        <v>20</v>
      </c>
      <c r="C29" s="103">
        <v>274</v>
      </c>
      <c r="D29" s="86">
        <v>174</v>
      </c>
      <c r="E29" s="86">
        <v>128</v>
      </c>
      <c r="F29" s="36">
        <v>81</v>
      </c>
      <c r="G29" s="86">
        <v>199</v>
      </c>
      <c r="H29" s="36">
        <v>141</v>
      </c>
      <c r="I29" s="86">
        <v>104</v>
      </c>
      <c r="J29" s="36">
        <v>84</v>
      </c>
      <c r="K29" s="86">
        <v>15</v>
      </c>
      <c r="L29" s="36">
        <v>4</v>
      </c>
      <c r="M29" s="86">
        <v>5</v>
      </c>
      <c r="N29" s="36">
        <v>6</v>
      </c>
      <c r="O29" s="125"/>
      <c r="P29" s="122"/>
      <c r="Q29" s="122"/>
      <c r="R29" s="122"/>
      <c r="S29" s="122"/>
      <c r="T29" s="37"/>
      <c r="U29" s="37"/>
      <c r="V29" s="37"/>
    </row>
    <row r="30" spans="1:22" s="39" customFormat="1" ht="12" customHeight="1">
      <c r="A30" s="163"/>
      <c r="B30" s="88"/>
      <c r="C30" s="76">
        <v>100</v>
      </c>
      <c r="D30" s="98">
        <f>D29/$C$29*100</f>
        <v>63.503649635036496</v>
      </c>
      <c r="E30" s="98">
        <f t="shared" ref="E30:N30" si="11">E29/$C$29*100</f>
        <v>46.715328467153284</v>
      </c>
      <c r="F30" s="98">
        <f t="shared" si="11"/>
        <v>29.56204379562044</v>
      </c>
      <c r="G30" s="98">
        <f t="shared" si="11"/>
        <v>72.627737226277361</v>
      </c>
      <c r="H30" s="98">
        <f t="shared" si="11"/>
        <v>51.459854014598541</v>
      </c>
      <c r="I30" s="98">
        <f t="shared" si="11"/>
        <v>37.956204379562038</v>
      </c>
      <c r="J30" s="98">
        <f t="shared" si="11"/>
        <v>30.656934306569344</v>
      </c>
      <c r="K30" s="98">
        <f t="shared" si="11"/>
        <v>5.4744525547445262</v>
      </c>
      <c r="L30" s="98">
        <f t="shared" si="11"/>
        <v>1.4598540145985401</v>
      </c>
      <c r="M30" s="98">
        <f t="shared" si="11"/>
        <v>1.824817518248175</v>
      </c>
      <c r="N30" s="98">
        <f t="shared" si="11"/>
        <v>2.1897810218978102</v>
      </c>
      <c r="O30" s="130"/>
      <c r="P30" s="131"/>
      <c r="Q30" s="131"/>
      <c r="R30" s="131"/>
      <c r="S30" s="131"/>
      <c r="T30" s="132"/>
      <c r="U30" s="132"/>
      <c r="V30" s="132"/>
    </row>
    <row r="31" spans="1:22" s="66" customFormat="1" ht="12" customHeight="1">
      <c r="A31" s="163"/>
      <c r="B31" s="92" t="s">
        <v>21</v>
      </c>
      <c r="C31" s="104">
        <v>346</v>
      </c>
      <c r="D31" s="99">
        <v>199</v>
      </c>
      <c r="E31" s="99">
        <v>172</v>
      </c>
      <c r="F31" s="40">
        <v>77</v>
      </c>
      <c r="G31" s="99">
        <v>240</v>
      </c>
      <c r="H31" s="40">
        <v>157</v>
      </c>
      <c r="I31" s="99">
        <v>113</v>
      </c>
      <c r="J31" s="40">
        <v>102</v>
      </c>
      <c r="K31" s="99">
        <v>31</v>
      </c>
      <c r="L31" s="40">
        <v>5</v>
      </c>
      <c r="M31" s="99">
        <v>1</v>
      </c>
      <c r="N31" s="40">
        <v>14</v>
      </c>
      <c r="O31" s="125"/>
      <c r="P31" s="122"/>
      <c r="Q31" s="122"/>
      <c r="R31" s="122"/>
      <c r="S31" s="122"/>
      <c r="T31" s="37"/>
      <c r="U31" s="37"/>
      <c r="V31" s="37"/>
    </row>
    <row r="32" spans="1:22" s="39" customFormat="1" ht="12" customHeight="1">
      <c r="A32" s="163"/>
      <c r="B32" s="88"/>
      <c r="C32" s="77">
        <v>100</v>
      </c>
      <c r="D32" s="98">
        <f>D31/$C$31*100</f>
        <v>57.514450867052027</v>
      </c>
      <c r="E32" s="98">
        <f t="shared" ref="E32:N32" si="12">E31/$C$31*100</f>
        <v>49.710982658959537</v>
      </c>
      <c r="F32" s="98">
        <f t="shared" si="12"/>
        <v>22.254335260115607</v>
      </c>
      <c r="G32" s="98">
        <f t="shared" si="12"/>
        <v>69.364161849710982</v>
      </c>
      <c r="H32" s="98">
        <f t="shared" si="12"/>
        <v>45.375722543352602</v>
      </c>
      <c r="I32" s="98">
        <f t="shared" si="12"/>
        <v>32.658959537572251</v>
      </c>
      <c r="J32" s="98">
        <f t="shared" si="12"/>
        <v>29.47976878612717</v>
      </c>
      <c r="K32" s="98">
        <f t="shared" si="12"/>
        <v>8.9595375722543356</v>
      </c>
      <c r="L32" s="98">
        <f t="shared" si="12"/>
        <v>1.4450867052023122</v>
      </c>
      <c r="M32" s="98">
        <f t="shared" si="12"/>
        <v>0.28901734104046239</v>
      </c>
      <c r="N32" s="98">
        <f t="shared" si="12"/>
        <v>4.0462427745664744</v>
      </c>
      <c r="O32" s="130"/>
      <c r="P32" s="131"/>
      <c r="Q32" s="131"/>
      <c r="R32" s="131"/>
      <c r="S32" s="131"/>
      <c r="T32" s="132"/>
      <c r="U32" s="132"/>
      <c r="V32" s="132"/>
    </row>
    <row r="33" spans="1:22" s="66" customFormat="1" ht="12" customHeight="1">
      <c r="A33" s="163"/>
      <c r="B33" s="89" t="s">
        <v>22</v>
      </c>
      <c r="C33" s="76">
        <v>314</v>
      </c>
      <c r="D33" s="97">
        <v>202</v>
      </c>
      <c r="E33" s="97">
        <v>140</v>
      </c>
      <c r="F33" s="41">
        <v>85</v>
      </c>
      <c r="G33" s="97">
        <v>205</v>
      </c>
      <c r="H33" s="41">
        <v>142</v>
      </c>
      <c r="I33" s="97">
        <v>119</v>
      </c>
      <c r="J33" s="41">
        <v>100</v>
      </c>
      <c r="K33" s="97">
        <v>23</v>
      </c>
      <c r="L33" s="41">
        <v>5</v>
      </c>
      <c r="M33" s="97">
        <v>5</v>
      </c>
      <c r="N33" s="41">
        <v>13</v>
      </c>
      <c r="O33" s="125"/>
      <c r="P33" s="122"/>
      <c r="Q33" s="122"/>
      <c r="R33" s="122"/>
      <c r="S33" s="122"/>
      <c r="T33" s="37"/>
      <c r="U33" s="37"/>
      <c r="V33" s="37"/>
    </row>
    <row r="34" spans="1:22" s="39" customFormat="1" ht="12" customHeight="1">
      <c r="A34" s="163"/>
      <c r="B34" s="88"/>
      <c r="C34" s="76">
        <v>100</v>
      </c>
      <c r="D34" s="98">
        <f>D33/$C$33*100</f>
        <v>64.331210191082803</v>
      </c>
      <c r="E34" s="98">
        <f t="shared" ref="E34:N34" si="13">E33/$C$33*100</f>
        <v>44.585987261146499</v>
      </c>
      <c r="F34" s="98">
        <f t="shared" si="13"/>
        <v>27.070063694267514</v>
      </c>
      <c r="G34" s="98">
        <f t="shared" si="13"/>
        <v>65.286624203821646</v>
      </c>
      <c r="H34" s="98">
        <f t="shared" si="13"/>
        <v>45.222929936305732</v>
      </c>
      <c r="I34" s="98">
        <f t="shared" si="13"/>
        <v>37.898089171974526</v>
      </c>
      <c r="J34" s="98">
        <f t="shared" si="13"/>
        <v>31.847133757961782</v>
      </c>
      <c r="K34" s="98">
        <f t="shared" si="13"/>
        <v>7.3248407643312099</v>
      </c>
      <c r="L34" s="98">
        <f t="shared" si="13"/>
        <v>1.5923566878980893</v>
      </c>
      <c r="M34" s="98">
        <f t="shared" si="13"/>
        <v>1.5923566878980893</v>
      </c>
      <c r="N34" s="98">
        <f t="shared" si="13"/>
        <v>4.1401273885350314</v>
      </c>
      <c r="O34" s="130"/>
      <c r="P34" s="131"/>
      <c r="Q34" s="131"/>
      <c r="R34" s="131"/>
      <c r="S34" s="131"/>
      <c r="T34" s="132"/>
      <c r="U34" s="132"/>
      <c r="V34" s="132"/>
    </row>
    <row r="35" spans="1:22" s="66" customFormat="1" ht="12" customHeight="1">
      <c r="A35" s="163"/>
      <c r="B35" s="89" t="s">
        <v>23</v>
      </c>
      <c r="C35" s="104">
        <v>276</v>
      </c>
      <c r="D35" s="99">
        <v>176</v>
      </c>
      <c r="E35" s="99">
        <v>116</v>
      </c>
      <c r="F35" s="40">
        <v>63</v>
      </c>
      <c r="G35" s="99">
        <v>155</v>
      </c>
      <c r="H35" s="40">
        <v>119</v>
      </c>
      <c r="I35" s="99">
        <v>91</v>
      </c>
      <c r="J35" s="40">
        <v>87</v>
      </c>
      <c r="K35" s="99">
        <v>22</v>
      </c>
      <c r="L35" s="40">
        <v>8</v>
      </c>
      <c r="M35" s="99">
        <v>4</v>
      </c>
      <c r="N35" s="40">
        <v>6</v>
      </c>
      <c r="O35" s="125"/>
      <c r="P35" s="122"/>
      <c r="Q35" s="122"/>
      <c r="R35" s="122"/>
      <c r="S35" s="122"/>
      <c r="T35" s="37"/>
      <c r="U35" s="37"/>
      <c r="V35" s="37"/>
    </row>
    <row r="36" spans="1:22" s="39" customFormat="1" ht="12" customHeight="1">
      <c r="A36" s="163"/>
      <c r="B36" s="88"/>
      <c r="C36" s="77">
        <v>100</v>
      </c>
      <c r="D36" s="98">
        <f>D35/$C$35*100</f>
        <v>63.768115942028977</v>
      </c>
      <c r="E36" s="98">
        <f t="shared" ref="E36:N36" si="14">E35/$C$35*100</f>
        <v>42.028985507246375</v>
      </c>
      <c r="F36" s="98">
        <f t="shared" si="14"/>
        <v>22.826086956521738</v>
      </c>
      <c r="G36" s="98">
        <f t="shared" si="14"/>
        <v>56.159420289855078</v>
      </c>
      <c r="H36" s="98">
        <f t="shared" si="14"/>
        <v>43.115942028985508</v>
      </c>
      <c r="I36" s="98">
        <f t="shared" si="14"/>
        <v>32.971014492753625</v>
      </c>
      <c r="J36" s="98">
        <f t="shared" si="14"/>
        <v>31.521739130434785</v>
      </c>
      <c r="K36" s="98">
        <f t="shared" si="14"/>
        <v>7.9710144927536222</v>
      </c>
      <c r="L36" s="98">
        <f t="shared" si="14"/>
        <v>2.8985507246376812</v>
      </c>
      <c r="M36" s="98">
        <f t="shared" si="14"/>
        <v>1.4492753623188406</v>
      </c>
      <c r="N36" s="98">
        <f t="shared" si="14"/>
        <v>2.1739130434782608</v>
      </c>
      <c r="O36" s="130"/>
      <c r="P36" s="131"/>
      <c r="Q36" s="131"/>
      <c r="R36" s="131"/>
      <c r="S36" s="131"/>
      <c r="T36" s="132"/>
      <c r="U36" s="132"/>
      <c r="V36" s="132"/>
    </row>
    <row r="37" spans="1:22" s="66" customFormat="1" ht="12" customHeight="1">
      <c r="A37" s="163"/>
      <c r="B37" s="89" t="s">
        <v>24</v>
      </c>
      <c r="C37" s="76">
        <v>178</v>
      </c>
      <c r="D37" s="97">
        <v>103</v>
      </c>
      <c r="E37" s="97">
        <v>88</v>
      </c>
      <c r="F37" s="41">
        <v>40</v>
      </c>
      <c r="G37" s="97">
        <v>117</v>
      </c>
      <c r="H37" s="41">
        <v>88</v>
      </c>
      <c r="I37" s="97">
        <v>70</v>
      </c>
      <c r="J37" s="41">
        <v>61</v>
      </c>
      <c r="K37" s="97">
        <v>14</v>
      </c>
      <c r="L37" s="41">
        <v>3</v>
      </c>
      <c r="M37" s="97">
        <v>2</v>
      </c>
      <c r="N37" s="41">
        <v>3</v>
      </c>
      <c r="O37" s="125"/>
      <c r="P37" s="122"/>
      <c r="Q37" s="122"/>
      <c r="R37" s="122"/>
      <c r="S37" s="122"/>
      <c r="T37" s="37"/>
      <c r="U37" s="37"/>
      <c r="V37" s="37"/>
    </row>
    <row r="38" spans="1:22" s="39" customFormat="1" ht="12" customHeight="1">
      <c r="A38" s="163"/>
      <c r="B38" s="88"/>
      <c r="C38" s="76">
        <v>100</v>
      </c>
      <c r="D38" s="98">
        <f>D37/$C$37*100</f>
        <v>57.865168539325836</v>
      </c>
      <c r="E38" s="98">
        <f t="shared" ref="E38:N38" si="15">E37/$C$37*100</f>
        <v>49.438202247191008</v>
      </c>
      <c r="F38" s="98">
        <f t="shared" si="15"/>
        <v>22.471910112359549</v>
      </c>
      <c r="G38" s="98">
        <f t="shared" si="15"/>
        <v>65.730337078651687</v>
      </c>
      <c r="H38" s="98">
        <f t="shared" si="15"/>
        <v>49.438202247191008</v>
      </c>
      <c r="I38" s="98">
        <f t="shared" si="15"/>
        <v>39.325842696629216</v>
      </c>
      <c r="J38" s="98">
        <f t="shared" si="15"/>
        <v>34.269662921348313</v>
      </c>
      <c r="K38" s="98">
        <f t="shared" si="15"/>
        <v>7.8651685393258424</v>
      </c>
      <c r="L38" s="98">
        <f t="shared" si="15"/>
        <v>1.6853932584269662</v>
      </c>
      <c r="M38" s="98">
        <f t="shared" si="15"/>
        <v>1.1235955056179776</v>
      </c>
      <c r="N38" s="98">
        <f t="shared" si="15"/>
        <v>1.6853932584269662</v>
      </c>
      <c r="O38" s="130"/>
      <c r="P38" s="131"/>
      <c r="Q38" s="131"/>
      <c r="R38" s="131"/>
      <c r="S38" s="131"/>
      <c r="T38" s="132"/>
      <c r="U38" s="132"/>
      <c r="V38" s="132"/>
    </row>
    <row r="39" spans="1:22" s="37" customFormat="1" ht="12" customHeight="1">
      <c r="A39" s="163"/>
      <c r="B39" s="92" t="s">
        <v>25</v>
      </c>
      <c r="C39" s="104">
        <v>271</v>
      </c>
      <c r="D39" s="99">
        <v>169</v>
      </c>
      <c r="E39" s="99">
        <v>128</v>
      </c>
      <c r="F39" s="40">
        <v>61</v>
      </c>
      <c r="G39" s="99">
        <v>181</v>
      </c>
      <c r="H39" s="40">
        <v>125</v>
      </c>
      <c r="I39" s="99">
        <v>80</v>
      </c>
      <c r="J39" s="40">
        <v>90</v>
      </c>
      <c r="K39" s="99">
        <v>16</v>
      </c>
      <c r="L39" s="40">
        <v>3</v>
      </c>
      <c r="M39" s="99">
        <v>7</v>
      </c>
      <c r="N39" s="40">
        <v>4</v>
      </c>
      <c r="O39" s="125"/>
      <c r="P39" s="122"/>
      <c r="Q39" s="122"/>
      <c r="R39" s="122"/>
      <c r="S39" s="122"/>
    </row>
    <row r="40" spans="1:22" s="39" customFormat="1" ht="12" customHeight="1">
      <c r="A40" s="163"/>
      <c r="B40" s="88"/>
      <c r="C40" s="77">
        <v>100</v>
      </c>
      <c r="D40" s="98">
        <f>D39/$C$39*100</f>
        <v>62.361623616236159</v>
      </c>
      <c r="E40" s="98">
        <f t="shared" ref="E40:N40" si="16">E39/$C$39*100</f>
        <v>47.232472324723247</v>
      </c>
      <c r="F40" s="98">
        <f t="shared" si="16"/>
        <v>22.509225092250922</v>
      </c>
      <c r="G40" s="98">
        <f t="shared" si="16"/>
        <v>66.789667896678964</v>
      </c>
      <c r="H40" s="98">
        <f t="shared" si="16"/>
        <v>46.125461254612546</v>
      </c>
      <c r="I40" s="98">
        <f t="shared" si="16"/>
        <v>29.520295202952028</v>
      </c>
      <c r="J40" s="98">
        <f t="shared" si="16"/>
        <v>33.210332103321036</v>
      </c>
      <c r="K40" s="98">
        <f t="shared" si="16"/>
        <v>5.9040590405904059</v>
      </c>
      <c r="L40" s="98">
        <f t="shared" si="16"/>
        <v>1.107011070110701</v>
      </c>
      <c r="M40" s="98">
        <f t="shared" si="16"/>
        <v>2.5830258302583027</v>
      </c>
      <c r="N40" s="98">
        <f t="shared" si="16"/>
        <v>1.4760147601476015</v>
      </c>
      <c r="O40" s="130"/>
      <c r="P40" s="131"/>
      <c r="Q40" s="131"/>
      <c r="R40" s="131"/>
      <c r="S40" s="131"/>
      <c r="T40" s="132"/>
      <c r="U40" s="132"/>
      <c r="V40" s="132"/>
    </row>
    <row r="41" spans="1:22" s="37" customFormat="1" ht="12" customHeight="1">
      <c r="A41" s="163"/>
      <c r="B41" s="89" t="s">
        <v>26</v>
      </c>
      <c r="C41" s="76">
        <v>151</v>
      </c>
      <c r="D41" s="97">
        <v>100</v>
      </c>
      <c r="E41" s="97">
        <v>78</v>
      </c>
      <c r="F41" s="41">
        <v>28</v>
      </c>
      <c r="G41" s="97">
        <v>107</v>
      </c>
      <c r="H41" s="41">
        <v>49</v>
      </c>
      <c r="I41" s="97">
        <v>50</v>
      </c>
      <c r="J41" s="41">
        <v>42</v>
      </c>
      <c r="K41" s="97">
        <v>14</v>
      </c>
      <c r="L41" s="41">
        <v>1</v>
      </c>
      <c r="M41" s="97">
        <v>1</v>
      </c>
      <c r="N41" s="41">
        <v>7</v>
      </c>
      <c r="O41" s="125"/>
      <c r="P41" s="122"/>
      <c r="Q41" s="122"/>
      <c r="R41" s="122"/>
      <c r="S41" s="122"/>
    </row>
    <row r="42" spans="1:22" s="39" customFormat="1" ht="12" customHeight="1">
      <c r="A42" s="163"/>
      <c r="B42" s="88"/>
      <c r="C42" s="76">
        <v>100</v>
      </c>
      <c r="D42" s="98">
        <f>D41/$C$41*100</f>
        <v>66.225165562913915</v>
      </c>
      <c r="E42" s="98">
        <f t="shared" ref="E42:N42" si="17">E41/$C$41*100</f>
        <v>51.655629139072843</v>
      </c>
      <c r="F42" s="98">
        <f t="shared" si="17"/>
        <v>18.543046357615893</v>
      </c>
      <c r="G42" s="98">
        <f t="shared" si="17"/>
        <v>70.860927152317871</v>
      </c>
      <c r="H42" s="98">
        <f t="shared" si="17"/>
        <v>32.450331125827816</v>
      </c>
      <c r="I42" s="98">
        <f t="shared" si="17"/>
        <v>33.112582781456958</v>
      </c>
      <c r="J42" s="98">
        <f t="shared" si="17"/>
        <v>27.814569536423839</v>
      </c>
      <c r="K42" s="98">
        <f t="shared" si="17"/>
        <v>9.2715231788079464</v>
      </c>
      <c r="L42" s="98">
        <f t="shared" si="17"/>
        <v>0.66225165562913912</v>
      </c>
      <c r="M42" s="98">
        <f t="shared" si="17"/>
        <v>0.66225165562913912</v>
      </c>
      <c r="N42" s="98">
        <f t="shared" si="17"/>
        <v>4.6357615894039732</v>
      </c>
      <c r="O42" s="130"/>
      <c r="P42" s="131"/>
      <c r="Q42" s="131"/>
      <c r="R42" s="131"/>
      <c r="S42" s="131"/>
      <c r="T42" s="132"/>
      <c r="U42" s="132"/>
      <c r="V42" s="132"/>
    </row>
    <row r="43" spans="1:22" s="37" customFormat="1" ht="12" customHeight="1">
      <c r="A43" s="163"/>
      <c r="B43" s="92" t="s">
        <v>27</v>
      </c>
      <c r="C43" s="104">
        <v>184</v>
      </c>
      <c r="D43" s="99">
        <v>104</v>
      </c>
      <c r="E43" s="99">
        <v>98</v>
      </c>
      <c r="F43" s="40">
        <v>47</v>
      </c>
      <c r="G43" s="99">
        <v>138</v>
      </c>
      <c r="H43" s="40">
        <v>74</v>
      </c>
      <c r="I43" s="99">
        <v>53</v>
      </c>
      <c r="J43" s="40">
        <v>59</v>
      </c>
      <c r="K43" s="99">
        <v>13</v>
      </c>
      <c r="L43" s="40">
        <v>2</v>
      </c>
      <c r="M43" s="99">
        <v>2</v>
      </c>
      <c r="N43" s="40">
        <v>4</v>
      </c>
      <c r="O43" s="125"/>
      <c r="P43" s="122"/>
      <c r="Q43" s="122"/>
      <c r="R43" s="122"/>
      <c r="S43" s="122"/>
    </row>
    <row r="44" spans="1:22" s="39" customFormat="1" ht="12" customHeight="1">
      <c r="A44" s="163"/>
      <c r="B44" s="88"/>
      <c r="C44" s="77">
        <v>100</v>
      </c>
      <c r="D44" s="98">
        <f>D43/$C$43*100</f>
        <v>56.521739130434781</v>
      </c>
      <c r="E44" s="98">
        <f t="shared" ref="E44:N44" si="18">E43/$C$43*100</f>
        <v>53.260869565217398</v>
      </c>
      <c r="F44" s="98">
        <f t="shared" si="18"/>
        <v>25.543478260869566</v>
      </c>
      <c r="G44" s="98">
        <f t="shared" si="18"/>
        <v>75</v>
      </c>
      <c r="H44" s="98">
        <f t="shared" si="18"/>
        <v>40.217391304347828</v>
      </c>
      <c r="I44" s="98">
        <f t="shared" si="18"/>
        <v>28.804347826086957</v>
      </c>
      <c r="J44" s="98">
        <f t="shared" si="18"/>
        <v>32.065217391304344</v>
      </c>
      <c r="K44" s="98">
        <f t="shared" si="18"/>
        <v>7.0652173913043477</v>
      </c>
      <c r="L44" s="98">
        <f t="shared" si="18"/>
        <v>1.0869565217391304</v>
      </c>
      <c r="M44" s="98">
        <f t="shared" si="18"/>
        <v>1.0869565217391304</v>
      </c>
      <c r="N44" s="98">
        <f t="shared" si="18"/>
        <v>2.1739130434782608</v>
      </c>
      <c r="O44" s="130"/>
      <c r="P44" s="131"/>
      <c r="Q44" s="131"/>
      <c r="R44" s="131"/>
      <c r="S44" s="131"/>
      <c r="T44" s="132"/>
      <c r="U44" s="132"/>
      <c r="V44" s="132"/>
    </row>
    <row r="45" spans="1:22" s="66" customFormat="1" ht="12" customHeight="1">
      <c r="A45" s="163"/>
      <c r="B45" s="89" t="s">
        <v>28</v>
      </c>
      <c r="C45" s="76">
        <v>292</v>
      </c>
      <c r="D45" s="97">
        <v>180</v>
      </c>
      <c r="E45" s="97">
        <v>147</v>
      </c>
      <c r="F45" s="41">
        <v>82</v>
      </c>
      <c r="G45" s="97">
        <v>197</v>
      </c>
      <c r="H45" s="41">
        <v>124</v>
      </c>
      <c r="I45" s="97">
        <v>96</v>
      </c>
      <c r="J45" s="41">
        <v>88</v>
      </c>
      <c r="K45" s="97">
        <v>26</v>
      </c>
      <c r="L45" s="41">
        <v>7</v>
      </c>
      <c r="M45" s="97">
        <v>0</v>
      </c>
      <c r="N45" s="41">
        <v>6</v>
      </c>
      <c r="O45" s="125"/>
      <c r="P45" s="122"/>
      <c r="Q45" s="122"/>
      <c r="R45" s="122"/>
      <c r="S45" s="122"/>
      <c r="T45" s="37"/>
      <c r="U45" s="37"/>
      <c r="V45" s="37"/>
    </row>
    <row r="46" spans="1:22" s="39" customFormat="1" ht="12" customHeight="1">
      <c r="A46" s="163"/>
      <c r="B46" s="88"/>
      <c r="C46" s="76">
        <v>100</v>
      </c>
      <c r="D46" s="98">
        <f>D45/$C$45*100</f>
        <v>61.643835616438359</v>
      </c>
      <c r="E46" s="98">
        <f t="shared" ref="E46:N46" si="19">E45/$C$45*100</f>
        <v>50.342465753424662</v>
      </c>
      <c r="F46" s="98">
        <f t="shared" si="19"/>
        <v>28.082191780821919</v>
      </c>
      <c r="G46" s="98">
        <f t="shared" si="19"/>
        <v>67.465753424657535</v>
      </c>
      <c r="H46" s="98">
        <f t="shared" si="19"/>
        <v>42.465753424657535</v>
      </c>
      <c r="I46" s="98">
        <f t="shared" si="19"/>
        <v>32.87671232876712</v>
      </c>
      <c r="J46" s="98">
        <f t="shared" si="19"/>
        <v>30.136986301369863</v>
      </c>
      <c r="K46" s="98">
        <f t="shared" si="19"/>
        <v>8.9041095890410951</v>
      </c>
      <c r="L46" s="98">
        <f t="shared" si="19"/>
        <v>2.3972602739726026</v>
      </c>
      <c r="M46" s="98">
        <f t="shared" si="19"/>
        <v>0</v>
      </c>
      <c r="N46" s="98">
        <f t="shared" si="19"/>
        <v>2.054794520547945</v>
      </c>
      <c r="O46" s="130"/>
      <c r="P46" s="131"/>
      <c r="Q46" s="131"/>
      <c r="R46" s="131"/>
      <c r="S46" s="131"/>
      <c r="T46" s="132"/>
      <c r="U46" s="132"/>
      <c r="V46" s="132"/>
    </row>
    <row r="47" spans="1:22" s="66" customFormat="1" ht="12" customHeight="1">
      <c r="A47" s="163"/>
      <c r="B47" s="89" t="s">
        <v>29</v>
      </c>
      <c r="C47" s="104">
        <v>207</v>
      </c>
      <c r="D47" s="99">
        <v>110</v>
      </c>
      <c r="E47" s="99">
        <v>96</v>
      </c>
      <c r="F47" s="40">
        <v>55</v>
      </c>
      <c r="G47" s="99">
        <v>142</v>
      </c>
      <c r="H47" s="40">
        <v>78</v>
      </c>
      <c r="I47" s="99">
        <v>69</v>
      </c>
      <c r="J47" s="40">
        <v>53</v>
      </c>
      <c r="K47" s="99">
        <v>22</v>
      </c>
      <c r="L47" s="40">
        <v>4</v>
      </c>
      <c r="M47" s="99">
        <v>3</v>
      </c>
      <c r="N47" s="40">
        <v>0</v>
      </c>
      <c r="O47" s="125"/>
      <c r="P47" s="122"/>
      <c r="Q47" s="122"/>
      <c r="R47" s="122"/>
      <c r="S47" s="122"/>
      <c r="T47" s="37"/>
      <c r="U47" s="37"/>
      <c r="V47" s="37"/>
    </row>
    <row r="48" spans="1:22" s="39" customFormat="1" ht="12" customHeight="1">
      <c r="A48" s="163"/>
      <c r="B48" s="88"/>
      <c r="C48" s="77">
        <v>100</v>
      </c>
      <c r="D48" s="98">
        <f>D47/$C$47*100</f>
        <v>53.140096618357489</v>
      </c>
      <c r="E48" s="98">
        <f t="shared" ref="E48:N48" si="20">E47/$C$47*100</f>
        <v>46.376811594202898</v>
      </c>
      <c r="F48" s="98">
        <f t="shared" si="20"/>
        <v>26.570048309178745</v>
      </c>
      <c r="G48" s="98">
        <f t="shared" si="20"/>
        <v>68.59903381642512</v>
      </c>
      <c r="H48" s="98">
        <f t="shared" si="20"/>
        <v>37.681159420289859</v>
      </c>
      <c r="I48" s="98">
        <f t="shared" si="20"/>
        <v>33.333333333333329</v>
      </c>
      <c r="J48" s="98">
        <f t="shared" si="20"/>
        <v>25.60386473429952</v>
      </c>
      <c r="K48" s="98">
        <f t="shared" si="20"/>
        <v>10.628019323671497</v>
      </c>
      <c r="L48" s="98">
        <f t="shared" si="20"/>
        <v>1.932367149758454</v>
      </c>
      <c r="M48" s="98">
        <f t="shared" si="20"/>
        <v>1.4492753623188406</v>
      </c>
      <c r="N48" s="98">
        <f t="shared" si="20"/>
        <v>0</v>
      </c>
      <c r="O48" s="130"/>
      <c r="P48" s="131"/>
      <c r="Q48" s="131"/>
      <c r="R48" s="131"/>
      <c r="S48" s="131"/>
      <c r="T48" s="132"/>
      <c r="U48" s="132"/>
      <c r="V48" s="132"/>
    </row>
    <row r="49" spans="1:22" s="66" customFormat="1" ht="12" customHeight="1">
      <c r="A49" s="163"/>
      <c r="B49" s="89" t="s">
        <v>11</v>
      </c>
      <c r="C49" s="76">
        <v>17</v>
      </c>
      <c r="D49" s="97">
        <v>8</v>
      </c>
      <c r="E49" s="97">
        <v>3</v>
      </c>
      <c r="F49" s="41">
        <v>1</v>
      </c>
      <c r="G49" s="97">
        <v>3</v>
      </c>
      <c r="H49" s="41">
        <v>4</v>
      </c>
      <c r="I49" s="97">
        <v>5</v>
      </c>
      <c r="J49" s="41">
        <v>2</v>
      </c>
      <c r="K49" s="97">
        <v>3</v>
      </c>
      <c r="L49" s="41">
        <v>2</v>
      </c>
      <c r="M49" s="97">
        <v>0</v>
      </c>
      <c r="N49" s="41">
        <v>6</v>
      </c>
      <c r="O49" s="125"/>
      <c r="P49" s="122"/>
      <c r="Q49" s="122"/>
      <c r="R49" s="122"/>
      <c r="S49" s="122"/>
      <c r="T49" s="37"/>
      <c r="U49" s="37"/>
      <c r="V49" s="37"/>
    </row>
    <row r="50" spans="1:22" s="39" customFormat="1" ht="12" customHeight="1">
      <c r="A50" s="163"/>
      <c r="B50" s="90"/>
      <c r="C50" s="76">
        <v>100</v>
      </c>
      <c r="D50" s="120">
        <f>D49/$C$49*100</f>
        <v>47.058823529411761</v>
      </c>
      <c r="E50" s="120">
        <f t="shared" ref="E50:N50" si="21">E49/$C$49*100</f>
        <v>17.647058823529413</v>
      </c>
      <c r="F50" s="120">
        <f t="shared" si="21"/>
        <v>5.8823529411764701</v>
      </c>
      <c r="G50" s="120">
        <f t="shared" si="21"/>
        <v>17.647058823529413</v>
      </c>
      <c r="H50" s="120">
        <f t="shared" si="21"/>
        <v>23.52941176470588</v>
      </c>
      <c r="I50" s="120">
        <f t="shared" si="21"/>
        <v>29.411764705882355</v>
      </c>
      <c r="J50" s="120">
        <f t="shared" si="21"/>
        <v>11.76470588235294</v>
      </c>
      <c r="K50" s="120">
        <f t="shared" si="21"/>
        <v>17.647058823529413</v>
      </c>
      <c r="L50" s="120">
        <f t="shared" si="21"/>
        <v>11.76470588235294</v>
      </c>
      <c r="M50" s="120">
        <f t="shared" si="21"/>
        <v>0</v>
      </c>
      <c r="N50" s="120">
        <f t="shared" si="21"/>
        <v>35.294117647058826</v>
      </c>
      <c r="O50" s="130"/>
      <c r="P50" s="131"/>
      <c r="Q50" s="131"/>
      <c r="R50" s="131"/>
      <c r="S50" s="131"/>
      <c r="T50" s="132"/>
      <c r="U50" s="132"/>
      <c r="V50" s="132"/>
    </row>
    <row r="51" spans="1:22" s="39" customFormat="1" ht="12" customHeight="1">
      <c r="A51" s="162" t="s">
        <v>40</v>
      </c>
      <c r="B51" s="138" t="s">
        <v>167</v>
      </c>
      <c r="C51" s="103">
        <v>683</v>
      </c>
      <c r="D51" s="86">
        <v>420</v>
      </c>
      <c r="E51" s="86">
        <v>320</v>
      </c>
      <c r="F51" s="36">
        <v>177</v>
      </c>
      <c r="G51" s="86">
        <v>429</v>
      </c>
      <c r="H51" s="36">
        <v>295</v>
      </c>
      <c r="I51" s="86">
        <v>224</v>
      </c>
      <c r="J51" s="36">
        <v>188</v>
      </c>
      <c r="K51" s="86">
        <v>41</v>
      </c>
      <c r="L51" s="36">
        <v>20</v>
      </c>
      <c r="M51" s="86">
        <v>14</v>
      </c>
      <c r="N51" s="36">
        <v>13</v>
      </c>
      <c r="O51" s="125"/>
      <c r="P51" s="122"/>
      <c r="Q51" s="122"/>
      <c r="R51" s="122"/>
      <c r="S51" s="122"/>
      <c r="T51" s="132"/>
      <c r="U51" s="132"/>
      <c r="V51" s="132"/>
    </row>
    <row r="52" spans="1:22" s="39" customFormat="1" ht="12" customHeight="1">
      <c r="A52" s="163"/>
      <c r="B52" s="93"/>
      <c r="C52" s="77">
        <v>100</v>
      </c>
      <c r="D52" s="98">
        <f>D51/$C$51*100</f>
        <v>61.493411420204978</v>
      </c>
      <c r="E52" s="98">
        <f t="shared" ref="E52:N52" si="22">E51/$C$51*100</f>
        <v>46.852122986822842</v>
      </c>
      <c r="F52" s="98">
        <f t="shared" si="22"/>
        <v>25.915080527086381</v>
      </c>
      <c r="G52" s="98">
        <f t="shared" si="22"/>
        <v>62.811127379209374</v>
      </c>
      <c r="H52" s="98">
        <f t="shared" si="22"/>
        <v>43.191800878477302</v>
      </c>
      <c r="I52" s="98">
        <f t="shared" si="22"/>
        <v>32.796486090775986</v>
      </c>
      <c r="J52" s="98">
        <f t="shared" si="22"/>
        <v>27.525622254758421</v>
      </c>
      <c r="K52" s="98">
        <f t="shared" si="22"/>
        <v>6.0029282576866763</v>
      </c>
      <c r="L52" s="98">
        <f t="shared" si="22"/>
        <v>2.9282576866764276</v>
      </c>
      <c r="M52" s="98">
        <f t="shared" si="22"/>
        <v>2.0497803806734991</v>
      </c>
      <c r="N52" s="98">
        <f t="shared" si="22"/>
        <v>1.9033674963396781</v>
      </c>
      <c r="O52" s="130"/>
      <c r="P52" s="131"/>
      <c r="Q52" s="131"/>
      <c r="R52" s="131"/>
      <c r="S52" s="131"/>
      <c r="T52" s="132"/>
      <c r="U52" s="132"/>
      <c r="V52" s="132"/>
    </row>
    <row r="53" spans="1:22" s="39" customFormat="1" ht="12" customHeight="1">
      <c r="A53" s="163"/>
      <c r="B53" s="94" t="s">
        <v>215</v>
      </c>
      <c r="C53" s="76">
        <v>103</v>
      </c>
      <c r="D53" s="97">
        <v>65</v>
      </c>
      <c r="E53" s="97">
        <v>40</v>
      </c>
      <c r="F53" s="41">
        <v>38</v>
      </c>
      <c r="G53" s="97">
        <v>62</v>
      </c>
      <c r="H53" s="41">
        <v>53</v>
      </c>
      <c r="I53" s="97">
        <v>27</v>
      </c>
      <c r="J53" s="41">
        <v>37</v>
      </c>
      <c r="K53" s="97">
        <v>4</v>
      </c>
      <c r="L53" s="41">
        <v>3</v>
      </c>
      <c r="M53" s="97">
        <v>4</v>
      </c>
      <c r="N53" s="41">
        <v>1</v>
      </c>
      <c r="O53" s="125"/>
      <c r="P53" s="122"/>
      <c r="Q53" s="122"/>
      <c r="R53" s="122"/>
      <c r="S53" s="122"/>
      <c r="T53" s="132"/>
      <c r="U53" s="132"/>
      <c r="V53" s="132"/>
    </row>
    <row r="54" spans="1:22" s="39" customFormat="1" ht="12" customHeight="1">
      <c r="A54" s="163"/>
      <c r="B54" s="93"/>
      <c r="C54" s="76">
        <v>100</v>
      </c>
      <c r="D54" s="98">
        <f>D53/$C$53*100</f>
        <v>63.10679611650486</v>
      </c>
      <c r="E54" s="98">
        <f t="shared" ref="E54:N54" si="23">E53/$C$53*100</f>
        <v>38.834951456310677</v>
      </c>
      <c r="F54" s="98">
        <f t="shared" si="23"/>
        <v>36.893203883495147</v>
      </c>
      <c r="G54" s="98">
        <f t="shared" si="23"/>
        <v>60.194174757281552</v>
      </c>
      <c r="H54" s="98">
        <f t="shared" si="23"/>
        <v>51.456310679611647</v>
      </c>
      <c r="I54" s="98">
        <f t="shared" si="23"/>
        <v>26.21359223300971</v>
      </c>
      <c r="J54" s="98">
        <f t="shared" si="23"/>
        <v>35.922330097087382</v>
      </c>
      <c r="K54" s="98">
        <f t="shared" si="23"/>
        <v>3.8834951456310676</v>
      </c>
      <c r="L54" s="98">
        <f t="shared" si="23"/>
        <v>2.912621359223301</v>
      </c>
      <c r="M54" s="98">
        <f t="shared" si="23"/>
        <v>3.8834951456310676</v>
      </c>
      <c r="N54" s="98">
        <f t="shared" si="23"/>
        <v>0.97087378640776689</v>
      </c>
      <c r="O54" s="130"/>
      <c r="P54" s="131"/>
      <c r="Q54" s="131"/>
      <c r="R54" s="131"/>
      <c r="S54" s="131"/>
      <c r="T54" s="132"/>
      <c r="U54" s="132"/>
      <c r="V54" s="132"/>
    </row>
    <row r="55" spans="1:22" s="39" customFormat="1" ht="12" customHeight="1">
      <c r="A55" s="163"/>
      <c r="B55" s="94" t="s">
        <v>216</v>
      </c>
      <c r="C55" s="104">
        <v>126</v>
      </c>
      <c r="D55" s="99">
        <v>75</v>
      </c>
      <c r="E55" s="99">
        <v>59</v>
      </c>
      <c r="F55" s="40">
        <v>28</v>
      </c>
      <c r="G55" s="99">
        <v>87</v>
      </c>
      <c r="H55" s="40">
        <v>52</v>
      </c>
      <c r="I55" s="99">
        <v>39</v>
      </c>
      <c r="J55" s="40">
        <v>31</v>
      </c>
      <c r="K55" s="99">
        <v>11</v>
      </c>
      <c r="L55" s="40">
        <v>3</v>
      </c>
      <c r="M55" s="99">
        <v>1</v>
      </c>
      <c r="N55" s="40">
        <v>3</v>
      </c>
      <c r="O55" s="125"/>
      <c r="P55" s="122"/>
      <c r="Q55" s="122"/>
      <c r="R55" s="122"/>
      <c r="S55" s="122"/>
      <c r="T55" s="132"/>
      <c r="U55" s="132"/>
      <c r="V55" s="132"/>
    </row>
    <row r="56" spans="1:22" s="39" customFormat="1" ht="12" customHeight="1">
      <c r="A56" s="163"/>
      <c r="B56" s="93"/>
      <c r="C56" s="77">
        <v>100</v>
      </c>
      <c r="D56" s="98">
        <f>D55/$C$55*100</f>
        <v>59.523809523809526</v>
      </c>
      <c r="E56" s="98">
        <f t="shared" ref="E56:N56" si="24">E55/$C$55*100</f>
        <v>46.825396825396822</v>
      </c>
      <c r="F56" s="98">
        <f t="shared" si="24"/>
        <v>22.222222222222221</v>
      </c>
      <c r="G56" s="98">
        <f t="shared" si="24"/>
        <v>69.047619047619051</v>
      </c>
      <c r="H56" s="98">
        <f t="shared" si="24"/>
        <v>41.269841269841265</v>
      </c>
      <c r="I56" s="98">
        <f t="shared" si="24"/>
        <v>30.952380952380953</v>
      </c>
      <c r="J56" s="98">
        <f t="shared" si="24"/>
        <v>24.603174603174601</v>
      </c>
      <c r="K56" s="98">
        <f t="shared" si="24"/>
        <v>8.7301587301587293</v>
      </c>
      <c r="L56" s="98">
        <f t="shared" si="24"/>
        <v>2.3809523809523809</v>
      </c>
      <c r="M56" s="98">
        <f t="shared" si="24"/>
        <v>0.79365079365079361</v>
      </c>
      <c r="N56" s="98">
        <f t="shared" si="24"/>
        <v>2.3809523809523809</v>
      </c>
      <c r="O56" s="130"/>
      <c r="P56" s="131"/>
      <c r="Q56" s="131"/>
      <c r="R56" s="131"/>
      <c r="S56" s="131"/>
      <c r="T56" s="132"/>
      <c r="U56" s="132"/>
      <c r="V56" s="132"/>
    </row>
    <row r="57" spans="1:22" s="39" customFormat="1" ht="12" customHeight="1">
      <c r="A57" s="163"/>
      <c r="B57" s="94" t="s">
        <v>217</v>
      </c>
      <c r="C57" s="76">
        <v>387</v>
      </c>
      <c r="D57" s="97">
        <v>283</v>
      </c>
      <c r="E57" s="97">
        <v>196</v>
      </c>
      <c r="F57" s="41">
        <v>98</v>
      </c>
      <c r="G57" s="97">
        <v>283</v>
      </c>
      <c r="H57" s="41">
        <v>161</v>
      </c>
      <c r="I57" s="97">
        <v>141</v>
      </c>
      <c r="J57" s="41">
        <v>122</v>
      </c>
      <c r="K57" s="97">
        <v>30</v>
      </c>
      <c r="L57" s="41">
        <v>3</v>
      </c>
      <c r="M57" s="97">
        <v>1</v>
      </c>
      <c r="N57" s="41">
        <v>6</v>
      </c>
      <c r="O57" s="125"/>
      <c r="P57" s="122"/>
      <c r="Q57" s="122"/>
      <c r="R57" s="122"/>
      <c r="S57" s="122"/>
      <c r="T57" s="132"/>
      <c r="U57" s="132"/>
      <c r="V57" s="132"/>
    </row>
    <row r="58" spans="1:22" s="39" customFormat="1" ht="12" customHeight="1">
      <c r="A58" s="163"/>
      <c r="B58" s="93"/>
      <c r="C58" s="77">
        <v>100</v>
      </c>
      <c r="D58" s="98">
        <f>D57/$C$57*100</f>
        <v>73.126614987080103</v>
      </c>
      <c r="E58" s="98">
        <f t="shared" ref="E58:N58" si="25">E57/$C$57*100</f>
        <v>50.645994832041339</v>
      </c>
      <c r="F58" s="98">
        <f t="shared" si="25"/>
        <v>25.322997416020669</v>
      </c>
      <c r="G58" s="98">
        <f t="shared" si="25"/>
        <v>73.126614987080103</v>
      </c>
      <c r="H58" s="98">
        <f t="shared" si="25"/>
        <v>41.60206718346253</v>
      </c>
      <c r="I58" s="98">
        <f t="shared" si="25"/>
        <v>36.434108527131784</v>
      </c>
      <c r="J58" s="98">
        <f t="shared" si="25"/>
        <v>31.524547803617569</v>
      </c>
      <c r="K58" s="98">
        <f t="shared" si="25"/>
        <v>7.7519379844961236</v>
      </c>
      <c r="L58" s="98">
        <f t="shared" si="25"/>
        <v>0.77519379844961245</v>
      </c>
      <c r="M58" s="98">
        <f t="shared" si="25"/>
        <v>0.2583979328165375</v>
      </c>
      <c r="N58" s="98">
        <f t="shared" si="25"/>
        <v>1.5503875968992249</v>
      </c>
      <c r="O58" s="130"/>
      <c r="P58" s="131"/>
      <c r="Q58" s="131"/>
      <c r="R58" s="131"/>
      <c r="S58" s="131"/>
      <c r="T58" s="132"/>
      <c r="U58" s="132"/>
      <c r="V58" s="132"/>
    </row>
    <row r="59" spans="1:22" s="39" customFormat="1" ht="12" customHeight="1">
      <c r="A59" s="163"/>
      <c r="B59" s="94" t="s">
        <v>218</v>
      </c>
      <c r="C59" s="104">
        <v>513</v>
      </c>
      <c r="D59" s="99">
        <v>325</v>
      </c>
      <c r="E59" s="99">
        <v>249</v>
      </c>
      <c r="F59" s="40">
        <v>121</v>
      </c>
      <c r="G59" s="99">
        <v>396</v>
      </c>
      <c r="H59" s="40">
        <v>247</v>
      </c>
      <c r="I59" s="99">
        <v>204</v>
      </c>
      <c r="J59" s="40">
        <v>187</v>
      </c>
      <c r="K59" s="99">
        <v>37</v>
      </c>
      <c r="L59" s="40">
        <v>6</v>
      </c>
      <c r="M59" s="99">
        <v>2</v>
      </c>
      <c r="N59" s="40">
        <v>13</v>
      </c>
      <c r="O59" s="125"/>
      <c r="P59" s="122"/>
      <c r="Q59" s="122"/>
      <c r="R59" s="122"/>
      <c r="S59" s="122"/>
      <c r="T59" s="132"/>
      <c r="U59" s="132"/>
      <c r="V59" s="132"/>
    </row>
    <row r="60" spans="1:22" s="39" customFormat="1" ht="12" customHeight="1">
      <c r="A60" s="163"/>
      <c r="B60" s="93"/>
      <c r="C60" s="77">
        <v>100</v>
      </c>
      <c r="D60" s="98">
        <f>D59/$C$59*100</f>
        <v>63.35282651072125</v>
      </c>
      <c r="E60" s="98">
        <f t="shared" ref="E60:N60" si="26">E59/$C$59*100</f>
        <v>48.538011695906427</v>
      </c>
      <c r="F60" s="98">
        <f t="shared" si="26"/>
        <v>23.586744639376217</v>
      </c>
      <c r="G60" s="98">
        <f t="shared" si="26"/>
        <v>77.192982456140342</v>
      </c>
      <c r="H60" s="98">
        <f t="shared" si="26"/>
        <v>48.148148148148145</v>
      </c>
      <c r="I60" s="98">
        <f t="shared" si="26"/>
        <v>39.76608187134503</v>
      </c>
      <c r="J60" s="98">
        <f t="shared" si="26"/>
        <v>36.452241715399609</v>
      </c>
      <c r="K60" s="98">
        <f t="shared" si="26"/>
        <v>7.2124756335282649</v>
      </c>
      <c r="L60" s="98">
        <f t="shared" si="26"/>
        <v>1.1695906432748537</v>
      </c>
      <c r="M60" s="98">
        <f t="shared" si="26"/>
        <v>0.38986354775828458</v>
      </c>
      <c r="N60" s="98">
        <f t="shared" si="26"/>
        <v>2.53411306042885</v>
      </c>
      <c r="O60" s="130"/>
      <c r="P60" s="131"/>
      <c r="Q60" s="131"/>
      <c r="R60" s="131"/>
      <c r="S60" s="131"/>
      <c r="T60" s="132"/>
      <c r="U60" s="132"/>
      <c r="V60" s="132"/>
    </row>
    <row r="61" spans="1:22" s="39" customFormat="1" ht="12" customHeight="1">
      <c r="A61" s="163"/>
      <c r="B61" s="96" t="s">
        <v>219</v>
      </c>
      <c r="C61" s="76">
        <v>63</v>
      </c>
      <c r="D61" s="97">
        <v>41</v>
      </c>
      <c r="E61" s="97">
        <v>34</v>
      </c>
      <c r="F61" s="41">
        <v>25</v>
      </c>
      <c r="G61" s="97">
        <v>37</v>
      </c>
      <c r="H61" s="41">
        <v>37</v>
      </c>
      <c r="I61" s="97">
        <v>18</v>
      </c>
      <c r="J61" s="41">
        <v>19</v>
      </c>
      <c r="K61" s="97">
        <v>5</v>
      </c>
      <c r="L61" s="41">
        <v>1</v>
      </c>
      <c r="M61" s="97">
        <v>1</v>
      </c>
      <c r="N61" s="41">
        <v>0</v>
      </c>
      <c r="O61" s="125"/>
      <c r="P61" s="122"/>
      <c r="Q61" s="122"/>
      <c r="R61" s="122"/>
      <c r="S61" s="122"/>
      <c r="T61" s="132"/>
      <c r="U61" s="132"/>
      <c r="V61" s="132"/>
    </row>
    <row r="62" spans="1:22" s="39" customFormat="1" ht="12" customHeight="1">
      <c r="A62" s="163"/>
      <c r="B62" s="93"/>
      <c r="C62" s="76">
        <v>100</v>
      </c>
      <c r="D62" s="98">
        <f>D61/$C$61*100</f>
        <v>65.079365079365076</v>
      </c>
      <c r="E62" s="98">
        <f t="shared" ref="E62:N62" si="27">E61/$C$61*100</f>
        <v>53.968253968253968</v>
      </c>
      <c r="F62" s="98">
        <f t="shared" si="27"/>
        <v>39.682539682539684</v>
      </c>
      <c r="G62" s="98">
        <f t="shared" si="27"/>
        <v>58.730158730158735</v>
      </c>
      <c r="H62" s="98">
        <f t="shared" si="27"/>
        <v>58.730158730158735</v>
      </c>
      <c r="I62" s="98">
        <f t="shared" si="27"/>
        <v>28.571428571428569</v>
      </c>
      <c r="J62" s="98">
        <f t="shared" si="27"/>
        <v>30.158730158730158</v>
      </c>
      <c r="K62" s="98">
        <f t="shared" si="27"/>
        <v>7.9365079365079358</v>
      </c>
      <c r="L62" s="98">
        <f t="shared" si="27"/>
        <v>1.5873015873015872</v>
      </c>
      <c r="M62" s="98">
        <f t="shared" si="27"/>
        <v>1.5873015873015872</v>
      </c>
      <c r="N62" s="98">
        <f t="shared" si="27"/>
        <v>0</v>
      </c>
      <c r="O62" s="130"/>
      <c r="P62" s="131"/>
      <c r="Q62" s="131"/>
      <c r="R62" s="131"/>
      <c r="S62" s="131"/>
      <c r="T62" s="132"/>
      <c r="U62" s="132"/>
      <c r="V62" s="132"/>
    </row>
    <row r="63" spans="1:22" s="39" customFormat="1" ht="12" customHeight="1">
      <c r="A63" s="163"/>
      <c r="B63" s="94" t="s">
        <v>220</v>
      </c>
      <c r="C63" s="104">
        <v>537</v>
      </c>
      <c r="D63" s="99">
        <v>260</v>
      </c>
      <c r="E63" s="99">
        <v>254</v>
      </c>
      <c r="F63" s="40">
        <v>108</v>
      </c>
      <c r="G63" s="99">
        <v>334</v>
      </c>
      <c r="H63" s="40">
        <v>218</v>
      </c>
      <c r="I63" s="99">
        <v>172</v>
      </c>
      <c r="J63" s="40">
        <v>158</v>
      </c>
      <c r="K63" s="99">
        <v>61</v>
      </c>
      <c r="L63" s="40">
        <v>7</v>
      </c>
      <c r="M63" s="99">
        <v>4</v>
      </c>
      <c r="N63" s="40">
        <v>24</v>
      </c>
      <c r="O63" s="125"/>
      <c r="P63" s="122"/>
      <c r="Q63" s="122"/>
      <c r="R63" s="122"/>
      <c r="S63" s="122"/>
      <c r="T63" s="132"/>
      <c r="U63" s="132"/>
      <c r="V63" s="132"/>
    </row>
    <row r="64" spans="1:22" s="39" customFormat="1" ht="12" customHeight="1">
      <c r="A64" s="163"/>
      <c r="B64" s="93"/>
      <c r="C64" s="77">
        <v>100</v>
      </c>
      <c r="D64" s="98">
        <f>D63/$C$63*100</f>
        <v>48.417132216014899</v>
      </c>
      <c r="E64" s="98">
        <f t="shared" ref="E64:N64" si="28">E63/$C$63*100</f>
        <v>47.299813780260706</v>
      </c>
      <c r="F64" s="98">
        <f t="shared" si="28"/>
        <v>20.11173184357542</v>
      </c>
      <c r="G64" s="98">
        <f t="shared" si="28"/>
        <v>62.197392923649907</v>
      </c>
      <c r="H64" s="98">
        <f t="shared" si="28"/>
        <v>40.595903165735571</v>
      </c>
      <c r="I64" s="98">
        <f t="shared" si="28"/>
        <v>32.029795158286781</v>
      </c>
      <c r="J64" s="98">
        <f t="shared" si="28"/>
        <v>29.422718808193672</v>
      </c>
      <c r="K64" s="98">
        <f t="shared" si="28"/>
        <v>11.359404096834265</v>
      </c>
      <c r="L64" s="98">
        <f t="shared" si="28"/>
        <v>1.3035381750465549</v>
      </c>
      <c r="M64" s="98">
        <f t="shared" si="28"/>
        <v>0.74487895716945995</v>
      </c>
      <c r="N64" s="98">
        <f t="shared" si="28"/>
        <v>4.4692737430167595</v>
      </c>
      <c r="O64" s="130"/>
      <c r="P64" s="131"/>
      <c r="Q64" s="131"/>
      <c r="R64" s="131"/>
      <c r="S64" s="131"/>
      <c r="T64" s="132"/>
      <c r="U64" s="132"/>
      <c r="V64" s="132"/>
    </row>
    <row r="65" spans="1:22" s="39" customFormat="1" ht="12" customHeight="1">
      <c r="A65" s="163"/>
      <c r="B65" s="94" t="s">
        <v>174</v>
      </c>
      <c r="C65" s="104">
        <v>78</v>
      </c>
      <c r="D65" s="99">
        <v>44</v>
      </c>
      <c r="E65" s="99">
        <v>34</v>
      </c>
      <c r="F65" s="40">
        <v>23</v>
      </c>
      <c r="G65" s="99">
        <v>48</v>
      </c>
      <c r="H65" s="40">
        <v>30</v>
      </c>
      <c r="I65" s="99">
        <v>20</v>
      </c>
      <c r="J65" s="40">
        <v>21</v>
      </c>
      <c r="K65" s="99">
        <v>7</v>
      </c>
      <c r="L65" s="40">
        <v>1</v>
      </c>
      <c r="M65" s="99">
        <v>3</v>
      </c>
      <c r="N65" s="40">
        <v>5</v>
      </c>
      <c r="O65" s="125"/>
      <c r="P65" s="122"/>
      <c r="Q65" s="122"/>
      <c r="R65" s="122"/>
      <c r="S65" s="122"/>
      <c r="T65" s="132"/>
      <c r="U65" s="132"/>
      <c r="V65" s="132"/>
    </row>
    <row r="66" spans="1:22" s="39" customFormat="1" ht="12" customHeight="1">
      <c r="A66" s="163"/>
      <c r="B66" s="93"/>
      <c r="C66" s="77">
        <v>100</v>
      </c>
      <c r="D66" s="98">
        <f>D65/$C$65*100</f>
        <v>56.410256410256409</v>
      </c>
      <c r="E66" s="98">
        <f t="shared" ref="E66:N66" si="29">E65/$C$65*100</f>
        <v>43.589743589743591</v>
      </c>
      <c r="F66" s="98">
        <f t="shared" si="29"/>
        <v>29.487179487179489</v>
      </c>
      <c r="G66" s="98">
        <f t="shared" si="29"/>
        <v>61.53846153846154</v>
      </c>
      <c r="H66" s="98">
        <f t="shared" si="29"/>
        <v>38.461538461538467</v>
      </c>
      <c r="I66" s="98">
        <f t="shared" si="29"/>
        <v>25.641025641025639</v>
      </c>
      <c r="J66" s="98">
        <f t="shared" si="29"/>
        <v>26.923076923076923</v>
      </c>
      <c r="K66" s="98">
        <f t="shared" si="29"/>
        <v>8.9743589743589745</v>
      </c>
      <c r="L66" s="98">
        <f t="shared" si="29"/>
        <v>1.2820512820512819</v>
      </c>
      <c r="M66" s="98">
        <f t="shared" si="29"/>
        <v>3.8461538461538463</v>
      </c>
      <c r="N66" s="98">
        <f t="shared" si="29"/>
        <v>6.4102564102564097</v>
      </c>
      <c r="O66" s="130"/>
      <c r="P66" s="131"/>
      <c r="Q66" s="131"/>
      <c r="R66" s="131"/>
      <c r="S66" s="131"/>
      <c r="T66" s="132"/>
      <c r="U66" s="132"/>
      <c r="V66" s="132"/>
    </row>
    <row r="67" spans="1:22" s="66" customFormat="1" ht="12" customHeight="1">
      <c r="A67" s="163"/>
      <c r="B67" s="94" t="s">
        <v>221</v>
      </c>
      <c r="C67" s="76">
        <v>20</v>
      </c>
      <c r="D67" s="97">
        <v>12</v>
      </c>
      <c r="E67" s="97">
        <v>8</v>
      </c>
      <c r="F67" s="41">
        <v>2</v>
      </c>
      <c r="G67" s="97">
        <v>8</v>
      </c>
      <c r="H67" s="41">
        <v>8</v>
      </c>
      <c r="I67" s="97">
        <v>5</v>
      </c>
      <c r="J67" s="41">
        <v>5</v>
      </c>
      <c r="K67" s="97">
        <v>3</v>
      </c>
      <c r="L67" s="41">
        <v>0</v>
      </c>
      <c r="M67" s="97">
        <v>0</v>
      </c>
      <c r="N67" s="41">
        <v>4</v>
      </c>
      <c r="O67" s="125"/>
      <c r="P67" s="122"/>
      <c r="Q67" s="122"/>
      <c r="R67" s="122"/>
      <c r="S67" s="122"/>
      <c r="T67" s="37"/>
      <c r="U67" s="37"/>
      <c r="V67" s="37"/>
    </row>
    <row r="68" spans="1:22" s="39" customFormat="1" ht="12" customHeight="1">
      <c r="A68" s="164"/>
      <c r="B68" s="95"/>
      <c r="C68" s="75">
        <v>100</v>
      </c>
      <c r="D68" s="115">
        <f>D67/$C$67*100</f>
        <v>60</v>
      </c>
      <c r="E68" s="115">
        <f t="shared" ref="E68:N68" si="30">E67/$C$67*100</f>
        <v>40</v>
      </c>
      <c r="F68" s="115">
        <f t="shared" si="30"/>
        <v>10</v>
      </c>
      <c r="G68" s="115">
        <f t="shared" si="30"/>
        <v>40</v>
      </c>
      <c r="H68" s="115">
        <f t="shared" si="30"/>
        <v>40</v>
      </c>
      <c r="I68" s="115">
        <f t="shared" si="30"/>
        <v>25</v>
      </c>
      <c r="J68" s="115">
        <f t="shared" si="30"/>
        <v>25</v>
      </c>
      <c r="K68" s="115">
        <f t="shared" si="30"/>
        <v>15</v>
      </c>
      <c r="L68" s="115">
        <f t="shared" si="30"/>
        <v>0</v>
      </c>
      <c r="M68" s="115">
        <f t="shared" si="30"/>
        <v>0</v>
      </c>
      <c r="N68" s="115">
        <f t="shared" si="30"/>
        <v>20</v>
      </c>
      <c r="O68" s="130"/>
      <c r="P68" s="131"/>
      <c r="Q68" s="131"/>
      <c r="R68" s="131"/>
      <c r="S68" s="131"/>
      <c r="T68" s="132"/>
      <c r="U68" s="132"/>
      <c r="V68" s="132"/>
    </row>
    <row r="69" spans="1:22" s="37" customFormat="1" ht="12" customHeight="1">
      <c r="A69" s="162" t="s">
        <v>61</v>
      </c>
      <c r="B69" s="89" t="s">
        <v>62</v>
      </c>
      <c r="C69" s="103">
        <v>1617</v>
      </c>
      <c r="D69" s="86">
        <v>988</v>
      </c>
      <c r="E69" s="86">
        <v>791</v>
      </c>
      <c r="F69" s="36">
        <v>403</v>
      </c>
      <c r="G69" s="86">
        <v>1141</v>
      </c>
      <c r="H69" s="36">
        <v>733</v>
      </c>
      <c r="I69" s="86">
        <v>579</v>
      </c>
      <c r="J69" s="36">
        <v>516</v>
      </c>
      <c r="K69" s="86">
        <v>122</v>
      </c>
      <c r="L69" s="36">
        <v>27</v>
      </c>
      <c r="M69" s="86">
        <v>12</v>
      </c>
      <c r="N69" s="36">
        <v>27</v>
      </c>
      <c r="O69" s="125"/>
      <c r="P69" s="122"/>
      <c r="Q69" s="122"/>
      <c r="R69" s="122"/>
      <c r="S69" s="122"/>
    </row>
    <row r="70" spans="1:22" s="39" customFormat="1" ht="12" customHeight="1">
      <c r="A70" s="163"/>
      <c r="B70" s="88"/>
      <c r="C70" s="76">
        <v>100</v>
      </c>
      <c r="D70" s="98">
        <f>D69/$C$69*100</f>
        <v>61.100803957946816</v>
      </c>
      <c r="E70" s="98">
        <f t="shared" ref="E70:N70" si="31">E69/$C$69*100</f>
        <v>48.917748917748916</v>
      </c>
      <c r="F70" s="98">
        <f t="shared" si="31"/>
        <v>24.922696351267778</v>
      </c>
      <c r="G70" s="98">
        <f t="shared" si="31"/>
        <v>70.562770562770567</v>
      </c>
      <c r="H70" s="98">
        <f t="shared" si="31"/>
        <v>45.330859616573903</v>
      </c>
      <c r="I70" s="98">
        <f t="shared" si="31"/>
        <v>35.807050092764378</v>
      </c>
      <c r="J70" s="98">
        <f t="shared" si="31"/>
        <v>31.910946196660483</v>
      </c>
      <c r="K70" s="98">
        <f t="shared" si="31"/>
        <v>7.5448361162646878</v>
      </c>
      <c r="L70" s="98">
        <f t="shared" si="31"/>
        <v>1.6697588126159555</v>
      </c>
      <c r="M70" s="98">
        <f t="shared" si="31"/>
        <v>0.7421150278293136</v>
      </c>
      <c r="N70" s="98">
        <f t="shared" si="31"/>
        <v>1.6697588126159555</v>
      </c>
      <c r="O70" s="130"/>
      <c r="P70" s="131"/>
      <c r="Q70" s="131"/>
      <c r="R70" s="131"/>
      <c r="S70" s="131"/>
      <c r="T70" s="132"/>
      <c r="U70" s="132"/>
      <c r="V70" s="132"/>
    </row>
    <row r="71" spans="1:22" s="37" customFormat="1" ht="12" customHeight="1">
      <c r="A71" s="163"/>
      <c r="B71" s="89" t="s">
        <v>222</v>
      </c>
      <c r="C71" s="104">
        <v>121</v>
      </c>
      <c r="D71" s="97">
        <v>83</v>
      </c>
      <c r="E71" s="97">
        <v>58</v>
      </c>
      <c r="F71" s="41">
        <v>39</v>
      </c>
      <c r="G71" s="97">
        <v>74</v>
      </c>
      <c r="H71" s="41">
        <v>50</v>
      </c>
      <c r="I71" s="97">
        <v>42</v>
      </c>
      <c r="J71" s="41">
        <v>26</v>
      </c>
      <c r="K71" s="97">
        <v>4</v>
      </c>
      <c r="L71" s="41">
        <v>5</v>
      </c>
      <c r="M71" s="97">
        <v>4</v>
      </c>
      <c r="N71" s="41">
        <v>0</v>
      </c>
      <c r="O71" s="125"/>
      <c r="P71" s="122"/>
      <c r="Q71" s="122"/>
      <c r="R71" s="122"/>
      <c r="S71" s="122"/>
    </row>
    <row r="72" spans="1:22" s="39" customFormat="1" ht="12" customHeight="1">
      <c r="A72" s="163"/>
      <c r="B72" s="88"/>
      <c r="C72" s="77">
        <v>100</v>
      </c>
      <c r="D72" s="98">
        <f>D71/$C$71*100</f>
        <v>68.59504132231406</v>
      </c>
      <c r="E72" s="98">
        <f t="shared" ref="E72:N72" si="32">E71/$C$71*100</f>
        <v>47.933884297520663</v>
      </c>
      <c r="F72" s="98">
        <f t="shared" si="32"/>
        <v>32.231404958677686</v>
      </c>
      <c r="G72" s="98">
        <f t="shared" si="32"/>
        <v>61.157024793388423</v>
      </c>
      <c r="H72" s="98">
        <f t="shared" si="32"/>
        <v>41.32231404958678</v>
      </c>
      <c r="I72" s="98">
        <f t="shared" si="32"/>
        <v>34.710743801652896</v>
      </c>
      <c r="J72" s="98">
        <f t="shared" si="32"/>
        <v>21.487603305785125</v>
      </c>
      <c r="K72" s="98">
        <f t="shared" si="32"/>
        <v>3.3057851239669422</v>
      </c>
      <c r="L72" s="98">
        <f t="shared" si="32"/>
        <v>4.1322314049586781</v>
      </c>
      <c r="M72" s="98">
        <f t="shared" si="32"/>
        <v>3.3057851239669422</v>
      </c>
      <c r="N72" s="98">
        <f t="shared" si="32"/>
        <v>0</v>
      </c>
      <c r="O72" s="130"/>
      <c r="P72" s="131"/>
      <c r="Q72" s="131"/>
      <c r="R72" s="131"/>
      <c r="S72" s="131"/>
      <c r="T72" s="132"/>
      <c r="U72" s="132"/>
      <c r="V72" s="132"/>
    </row>
    <row r="73" spans="1:22" s="37" customFormat="1" ht="12" customHeight="1">
      <c r="A73" s="163"/>
      <c r="B73" s="89" t="s">
        <v>223</v>
      </c>
      <c r="C73" s="76">
        <v>138</v>
      </c>
      <c r="D73" s="99">
        <v>99</v>
      </c>
      <c r="E73" s="99">
        <v>71</v>
      </c>
      <c r="F73" s="40">
        <v>58</v>
      </c>
      <c r="G73" s="99">
        <v>96</v>
      </c>
      <c r="H73" s="40">
        <v>55</v>
      </c>
      <c r="I73" s="99">
        <v>46</v>
      </c>
      <c r="J73" s="40">
        <v>37</v>
      </c>
      <c r="K73" s="99">
        <v>10</v>
      </c>
      <c r="L73" s="40">
        <v>2</v>
      </c>
      <c r="M73" s="99">
        <v>3</v>
      </c>
      <c r="N73" s="40">
        <v>2</v>
      </c>
      <c r="O73" s="125"/>
      <c r="P73" s="122"/>
      <c r="Q73" s="122"/>
      <c r="R73" s="122"/>
      <c r="S73" s="122"/>
    </row>
    <row r="74" spans="1:22" s="39" customFormat="1" ht="12" customHeight="1">
      <c r="A74" s="163"/>
      <c r="B74" s="88"/>
      <c r="C74" s="76">
        <v>100</v>
      </c>
      <c r="D74" s="98">
        <f>D73/$C$73*100</f>
        <v>71.739130434782609</v>
      </c>
      <c r="E74" s="98">
        <f t="shared" ref="E74:N74" si="33">E73/$C$73*100</f>
        <v>51.449275362318836</v>
      </c>
      <c r="F74" s="98">
        <f t="shared" si="33"/>
        <v>42.028985507246375</v>
      </c>
      <c r="G74" s="98">
        <f t="shared" si="33"/>
        <v>69.565217391304344</v>
      </c>
      <c r="H74" s="98">
        <f t="shared" si="33"/>
        <v>39.855072463768117</v>
      </c>
      <c r="I74" s="98">
        <f t="shared" si="33"/>
        <v>33.333333333333329</v>
      </c>
      <c r="J74" s="98">
        <f t="shared" si="33"/>
        <v>26.811594202898554</v>
      </c>
      <c r="K74" s="98">
        <f t="shared" si="33"/>
        <v>7.2463768115942031</v>
      </c>
      <c r="L74" s="98">
        <f t="shared" si="33"/>
        <v>1.4492753623188406</v>
      </c>
      <c r="M74" s="98">
        <f t="shared" si="33"/>
        <v>2.1739130434782608</v>
      </c>
      <c r="N74" s="98">
        <f t="shared" si="33"/>
        <v>1.4492753623188406</v>
      </c>
      <c r="O74" s="130"/>
      <c r="P74" s="131"/>
      <c r="Q74" s="131"/>
      <c r="R74" s="131"/>
      <c r="S74" s="131"/>
      <c r="T74" s="132"/>
      <c r="U74" s="132"/>
      <c r="V74" s="132"/>
    </row>
    <row r="75" spans="1:22" s="37" customFormat="1" ht="12" customHeight="1">
      <c r="A75" s="163"/>
      <c r="B75" s="89" t="s">
        <v>224</v>
      </c>
      <c r="C75" s="104">
        <v>224</v>
      </c>
      <c r="D75" s="99">
        <v>159</v>
      </c>
      <c r="E75" s="99">
        <v>112</v>
      </c>
      <c r="F75" s="40">
        <v>97</v>
      </c>
      <c r="G75" s="99">
        <v>166</v>
      </c>
      <c r="H75" s="40">
        <v>98</v>
      </c>
      <c r="I75" s="99">
        <v>78</v>
      </c>
      <c r="J75" s="40">
        <v>73</v>
      </c>
      <c r="K75" s="99">
        <v>12</v>
      </c>
      <c r="L75" s="40">
        <v>5</v>
      </c>
      <c r="M75" s="99">
        <v>0</v>
      </c>
      <c r="N75" s="40">
        <v>3</v>
      </c>
      <c r="O75" s="125"/>
      <c r="P75" s="122"/>
      <c r="Q75" s="122"/>
      <c r="R75" s="122"/>
      <c r="S75" s="122"/>
    </row>
    <row r="76" spans="1:22" s="39" customFormat="1" ht="12" customHeight="1">
      <c r="A76" s="163"/>
      <c r="B76" s="88"/>
      <c r="C76" s="77">
        <v>100</v>
      </c>
      <c r="D76" s="98">
        <f>D75/$C$75*100</f>
        <v>70.982142857142861</v>
      </c>
      <c r="E76" s="98">
        <f t="shared" ref="E76:N76" si="34">E75/$C$75*100</f>
        <v>50</v>
      </c>
      <c r="F76" s="98">
        <f t="shared" si="34"/>
        <v>43.303571428571431</v>
      </c>
      <c r="G76" s="98">
        <f t="shared" si="34"/>
        <v>74.107142857142861</v>
      </c>
      <c r="H76" s="98">
        <f t="shared" si="34"/>
        <v>43.75</v>
      </c>
      <c r="I76" s="98">
        <f t="shared" si="34"/>
        <v>34.821428571428569</v>
      </c>
      <c r="J76" s="98">
        <f t="shared" si="34"/>
        <v>32.589285714285715</v>
      </c>
      <c r="K76" s="98">
        <f t="shared" si="34"/>
        <v>5.3571428571428568</v>
      </c>
      <c r="L76" s="98">
        <f t="shared" si="34"/>
        <v>2.2321428571428572</v>
      </c>
      <c r="M76" s="98">
        <f t="shared" si="34"/>
        <v>0</v>
      </c>
      <c r="N76" s="98">
        <f t="shared" si="34"/>
        <v>1.3392857142857142</v>
      </c>
      <c r="O76" s="130"/>
      <c r="P76" s="131"/>
      <c r="Q76" s="131"/>
      <c r="R76" s="131"/>
      <c r="S76" s="131"/>
      <c r="T76" s="132"/>
      <c r="U76" s="132"/>
      <c r="V76" s="132"/>
    </row>
    <row r="77" spans="1:22" s="37" customFormat="1" ht="12" customHeight="1">
      <c r="A77" s="163"/>
      <c r="B77" s="89" t="s">
        <v>225</v>
      </c>
      <c r="C77" s="104">
        <v>123</v>
      </c>
      <c r="D77" s="97">
        <v>82</v>
      </c>
      <c r="E77" s="97">
        <v>65</v>
      </c>
      <c r="F77" s="41">
        <v>46</v>
      </c>
      <c r="G77" s="97">
        <v>86</v>
      </c>
      <c r="H77" s="41">
        <v>52</v>
      </c>
      <c r="I77" s="97">
        <v>43</v>
      </c>
      <c r="J77" s="41">
        <v>44</v>
      </c>
      <c r="K77" s="97">
        <v>6</v>
      </c>
      <c r="L77" s="41">
        <v>2</v>
      </c>
      <c r="M77" s="97">
        <v>0</v>
      </c>
      <c r="N77" s="41">
        <v>4</v>
      </c>
      <c r="O77" s="125"/>
      <c r="P77" s="122"/>
      <c r="Q77" s="122"/>
      <c r="R77" s="122"/>
      <c r="S77" s="122"/>
    </row>
    <row r="78" spans="1:22" s="39" customFormat="1" ht="12" customHeight="1">
      <c r="A78" s="163"/>
      <c r="B78" s="88"/>
      <c r="C78" s="77">
        <v>100</v>
      </c>
      <c r="D78" s="98">
        <f>D77/$C$77*100</f>
        <v>66.666666666666657</v>
      </c>
      <c r="E78" s="98">
        <f t="shared" ref="E78:N78" si="35">E77/$C$77*100</f>
        <v>52.845528455284551</v>
      </c>
      <c r="F78" s="98">
        <f t="shared" si="35"/>
        <v>37.398373983739837</v>
      </c>
      <c r="G78" s="98">
        <f t="shared" si="35"/>
        <v>69.918699186991873</v>
      </c>
      <c r="H78" s="98">
        <f t="shared" si="35"/>
        <v>42.276422764227647</v>
      </c>
      <c r="I78" s="98">
        <f t="shared" si="35"/>
        <v>34.959349593495936</v>
      </c>
      <c r="J78" s="98">
        <f t="shared" si="35"/>
        <v>35.772357723577237</v>
      </c>
      <c r="K78" s="98">
        <f t="shared" si="35"/>
        <v>4.8780487804878048</v>
      </c>
      <c r="L78" s="98">
        <f t="shared" si="35"/>
        <v>1.6260162601626018</v>
      </c>
      <c r="M78" s="98">
        <f t="shared" si="35"/>
        <v>0</v>
      </c>
      <c r="N78" s="98">
        <f t="shared" si="35"/>
        <v>3.2520325203252036</v>
      </c>
      <c r="O78" s="130"/>
      <c r="P78" s="131"/>
      <c r="Q78" s="131"/>
      <c r="R78" s="131"/>
      <c r="S78" s="131"/>
      <c r="T78" s="132"/>
      <c r="U78" s="132"/>
      <c r="V78" s="132"/>
    </row>
    <row r="79" spans="1:22" s="37" customFormat="1" ht="12" customHeight="1">
      <c r="A79" s="163"/>
      <c r="B79" s="89" t="s">
        <v>226</v>
      </c>
      <c r="C79" s="76">
        <v>143</v>
      </c>
      <c r="D79" s="99">
        <v>93</v>
      </c>
      <c r="E79" s="99">
        <v>64</v>
      </c>
      <c r="F79" s="40">
        <v>48</v>
      </c>
      <c r="G79" s="99">
        <v>94</v>
      </c>
      <c r="H79" s="40">
        <v>61</v>
      </c>
      <c r="I79" s="99">
        <v>47</v>
      </c>
      <c r="J79" s="40">
        <v>50</v>
      </c>
      <c r="K79" s="99">
        <v>11</v>
      </c>
      <c r="L79" s="40">
        <v>1</v>
      </c>
      <c r="M79" s="99">
        <v>1</v>
      </c>
      <c r="N79" s="40">
        <v>4</v>
      </c>
      <c r="O79" s="125"/>
      <c r="P79" s="122"/>
      <c r="Q79" s="122"/>
      <c r="R79" s="122"/>
      <c r="S79" s="122"/>
    </row>
    <row r="80" spans="1:22" s="39" customFormat="1" ht="12" customHeight="1">
      <c r="A80" s="163"/>
      <c r="B80" s="88"/>
      <c r="C80" s="76">
        <v>100</v>
      </c>
      <c r="D80" s="98">
        <f>D79/$C$79*100</f>
        <v>65.034965034965026</v>
      </c>
      <c r="E80" s="98">
        <f t="shared" ref="E80:N80" si="36">E79/$C$79*100</f>
        <v>44.755244755244753</v>
      </c>
      <c r="F80" s="98">
        <f t="shared" si="36"/>
        <v>33.566433566433567</v>
      </c>
      <c r="G80" s="98">
        <f t="shared" si="36"/>
        <v>65.734265734265733</v>
      </c>
      <c r="H80" s="98">
        <f t="shared" si="36"/>
        <v>42.657342657342653</v>
      </c>
      <c r="I80" s="98">
        <f t="shared" si="36"/>
        <v>32.867132867132867</v>
      </c>
      <c r="J80" s="98">
        <f t="shared" si="36"/>
        <v>34.965034965034967</v>
      </c>
      <c r="K80" s="98">
        <f t="shared" si="36"/>
        <v>7.6923076923076925</v>
      </c>
      <c r="L80" s="98">
        <f t="shared" si="36"/>
        <v>0.69930069930069927</v>
      </c>
      <c r="M80" s="98">
        <f t="shared" si="36"/>
        <v>0.69930069930069927</v>
      </c>
      <c r="N80" s="98">
        <f t="shared" si="36"/>
        <v>2.7972027972027971</v>
      </c>
      <c r="O80" s="130"/>
      <c r="P80" s="131"/>
      <c r="Q80" s="131"/>
      <c r="R80" s="131"/>
      <c r="S80" s="131"/>
      <c r="T80" s="132"/>
      <c r="U80" s="132"/>
      <c r="V80" s="132"/>
    </row>
    <row r="81" spans="1:22" s="37" customFormat="1" ht="12" customHeight="1">
      <c r="A81" s="163"/>
      <c r="B81" s="89" t="s">
        <v>227</v>
      </c>
      <c r="C81" s="104">
        <v>124</v>
      </c>
      <c r="D81" s="97">
        <v>84</v>
      </c>
      <c r="E81" s="97">
        <v>62</v>
      </c>
      <c r="F81" s="41">
        <v>36</v>
      </c>
      <c r="G81" s="97">
        <v>93</v>
      </c>
      <c r="H81" s="41">
        <v>70</v>
      </c>
      <c r="I81" s="97">
        <v>45</v>
      </c>
      <c r="J81" s="41">
        <v>44</v>
      </c>
      <c r="K81" s="97">
        <v>7</v>
      </c>
      <c r="L81" s="41">
        <v>1</v>
      </c>
      <c r="M81" s="97">
        <v>0</v>
      </c>
      <c r="N81" s="41">
        <v>2</v>
      </c>
      <c r="O81" s="125"/>
      <c r="P81" s="122"/>
      <c r="Q81" s="122"/>
      <c r="R81" s="122"/>
      <c r="S81" s="122"/>
    </row>
    <row r="82" spans="1:22" s="39" customFormat="1" ht="12" customHeight="1">
      <c r="A82" s="163"/>
      <c r="B82" s="88"/>
      <c r="C82" s="77">
        <v>100</v>
      </c>
      <c r="D82" s="98">
        <f>D81/$C$81*100</f>
        <v>67.741935483870961</v>
      </c>
      <c r="E82" s="98">
        <f t="shared" ref="E82:N82" si="37">E81/$C$81*100</f>
        <v>50</v>
      </c>
      <c r="F82" s="98">
        <f t="shared" si="37"/>
        <v>29.032258064516132</v>
      </c>
      <c r="G82" s="98">
        <f t="shared" si="37"/>
        <v>75</v>
      </c>
      <c r="H82" s="98">
        <f t="shared" si="37"/>
        <v>56.451612903225815</v>
      </c>
      <c r="I82" s="98">
        <f t="shared" si="37"/>
        <v>36.29032258064516</v>
      </c>
      <c r="J82" s="98">
        <f t="shared" si="37"/>
        <v>35.483870967741936</v>
      </c>
      <c r="K82" s="98">
        <f t="shared" si="37"/>
        <v>5.6451612903225801</v>
      </c>
      <c r="L82" s="98">
        <f t="shared" si="37"/>
        <v>0.80645161290322576</v>
      </c>
      <c r="M82" s="98">
        <f t="shared" si="37"/>
        <v>0</v>
      </c>
      <c r="N82" s="98">
        <f t="shared" si="37"/>
        <v>1.6129032258064515</v>
      </c>
      <c r="O82" s="130"/>
      <c r="P82" s="131"/>
      <c r="Q82" s="131"/>
      <c r="R82" s="131"/>
      <c r="S82" s="131"/>
      <c r="T82" s="132"/>
      <c r="U82" s="132"/>
      <c r="V82" s="132"/>
    </row>
    <row r="83" spans="1:22" s="37" customFormat="1" ht="12" customHeight="1">
      <c r="A83" s="163"/>
      <c r="B83" s="89" t="s">
        <v>228</v>
      </c>
      <c r="C83" s="104">
        <v>332</v>
      </c>
      <c r="D83" s="99">
        <v>214</v>
      </c>
      <c r="E83" s="99">
        <v>164</v>
      </c>
      <c r="F83" s="40">
        <v>76</v>
      </c>
      <c r="G83" s="99">
        <v>235</v>
      </c>
      <c r="H83" s="40">
        <v>128</v>
      </c>
      <c r="I83" s="99">
        <v>104</v>
      </c>
      <c r="J83" s="40">
        <v>112</v>
      </c>
      <c r="K83" s="99">
        <v>24</v>
      </c>
      <c r="L83" s="40">
        <v>10</v>
      </c>
      <c r="M83" s="99">
        <v>4</v>
      </c>
      <c r="N83" s="40">
        <v>10</v>
      </c>
      <c r="O83" s="125"/>
      <c r="P83" s="122"/>
      <c r="Q83" s="122"/>
      <c r="R83" s="122"/>
      <c r="S83" s="122"/>
    </row>
    <row r="84" spans="1:22" s="39" customFormat="1" ht="12" customHeight="1">
      <c r="A84" s="163"/>
      <c r="B84" s="88"/>
      <c r="C84" s="77">
        <v>100</v>
      </c>
      <c r="D84" s="98">
        <f>D83/$C$83*100</f>
        <v>64.457831325301214</v>
      </c>
      <c r="E84" s="98">
        <f t="shared" ref="E84:N84" si="38">E83/$C$83*100</f>
        <v>49.397590361445779</v>
      </c>
      <c r="F84" s="98">
        <f t="shared" si="38"/>
        <v>22.891566265060241</v>
      </c>
      <c r="G84" s="98">
        <f t="shared" si="38"/>
        <v>70.783132530120483</v>
      </c>
      <c r="H84" s="98">
        <f t="shared" si="38"/>
        <v>38.554216867469883</v>
      </c>
      <c r="I84" s="98">
        <f t="shared" si="38"/>
        <v>31.325301204819279</v>
      </c>
      <c r="J84" s="98">
        <f t="shared" si="38"/>
        <v>33.734939759036145</v>
      </c>
      <c r="K84" s="98">
        <f t="shared" si="38"/>
        <v>7.2289156626506017</v>
      </c>
      <c r="L84" s="98">
        <f t="shared" si="38"/>
        <v>3.0120481927710845</v>
      </c>
      <c r="M84" s="98">
        <f t="shared" si="38"/>
        <v>1.2048192771084338</v>
      </c>
      <c r="N84" s="98">
        <f t="shared" si="38"/>
        <v>3.0120481927710845</v>
      </c>
      <c r="O84" s="130"/>
      <c r="P84" s="131"/>
      <c r="Q84" s="131"/>
      <c r="R84" s="131"/>
      <c r="S84" s="131"/>
      <c r="T84" s="132"/>
      <c r="U84" s="132"/>
      <c r="V84" s="132"/>
    </row>
    <row r="85" spans="1:22" s="37" customFormat="1" ht="12" customHeight="1">
      <c r="A85" s="163"/>
      <c r="B85" s="89" t="s">
        <v>162</v>
      </c>
      <c r="C85" s="76">
        <v>523</v>
      </c>
      <c r="D85" s="99">
        <v>319</v>
      </c>
      <c r="E85" s="99">
        <v>254</v>
      </c>
      <c r="F85" s="40">
        <v>126</v>
      </c>
      <c r="G85" s="99">
        <v>342</v>
      </c>
      <c r="H85" s="40">
        <v>231</v>
      </c>
      <c r="I85" s="99">
        <v>164</v>
      </c>
      <c r="J85" s="40">
        <v>155</v>
      </c>
      <c r="K85" s="99">
        <v>54</v>
      </c>
      <c r="L85" s="40">
        <v>7</v>
      </c>
      <c r="M85" s="99">
        <v>5</v>
      </c>
      <c r="N85" s="40">
        <v>15</v>
      </c>
      <c r="O85" s="125"/>
      <c r="P85" s="122"/>
      <c r="Q85" s="122"/>
      <c r="R85" s="122"/>
      <c r="S85" s="122"/>
    </row>
    <row r="86" spans="1:22" s="39" customFormat="1" ht="12" customHeight="1">
      <c r="A86" s="163"/>
      <c r="B86" s="88"/>
      <c r="C86" s="76">
        <v>100</v>
      </c>
      <c r="D86" s="98">
        <f>D85/$C$85*100</f>
        <v>60.994263862332701</v>
      </c>
      <c r="E86" s="98">
        <f t="shared" ref="E86:N86" si="39">E85/$C$85*100</f>
        <v>48.565965583173998</v>
      </c>
      <c r="F86" s="98">
        <f t="shared" si="39"/>
        <v>24.091778202676863</v>
      </c>
      <c r="G86" s="98">
        <f t="shared" si="39"/>
        <v>65.391969407265776</v>
      </c>
      <c r="H86" s="98">
        <f t="shared" si="39"/>
        <v>44.168260038240916</v>
      </c>
      <c r="I86" s="98">
        <f t="shared" si="39"/>
        <v>31.357552581261949</v>
      </c>
      <c r="J86" s="98">
        <f t="shared" si="39"/>
        <v>29.636711281070742</v>
      </c>
      <c r="K86" s="98">
        <f t="shared" si="39"/>
        <v>10.325047801147228</v>
      </c>
      <c r="L86" s="98">
        <f t="shared" si="39"/>
        <v>1.338432122370937</v>
      </c>
      <c r="M86" s="98">
        <f t="shared" si="39"/>
        <v>0.95602294455066927</v>
      </c>
      <c r="N86" s="98">
        <f t="shared" si="39"/>
        <v>2.8680688336520075</v>
      </c>
      <c r="O86" s="130"/>
      <c r="P86" s="131"/>
      <c r="Q86" s="131"/>
      <c r="R86" s="131"/>
      <c r="S86" s="131"/>
      <c r="T86" s="132"/>
      <c r="U86" s="132"/>
      <c r="V86" s="132"/>
    </row>
    <row r="87" spans="1:22" s="37" customFormat="1" ht="12" customHeight="1">
      <c r="A87" s="163"/>
      <c r="B87" s="89" t="s">
        <v>229</v>
      </c>
      <c r="C87" s="104">
        <v>391</v>
      </c>
      <c r="D87" s="97">
        <v>221</v>
      </c>
      <c r="E87" s="97">
        <v>167</v>
      </c>
      <c r="F87" s="41">
        <v>91</v>
      </c>
      <c r="G87" s="97">
        <v>232</v>
      </c>
      <c r="H87" s="41">
        <v>165</v>
      </c>
      <c r="I87" s="97">
        <v>122</v>
      </c>
      <c r="J87" s="41">
        <v>119</v>
      </c>
      <c r="K87" s="97">
        <v>35</v>
      </c>
      <c r="L87" s="41">
        <v>7</v>
      </c>
      <c r="M87" s="97">
        <v>9</v>
      </c>
      <c r="N87" s="41">
        <v>18</v>
      </c>
      <c r="O87" s="125"/>
      <c r="P87" s="122"/>
      <c r="Q87" s="122"/>
      <c r="R87" s="122"/>
      <c r="S87" s="122"/>
    </row>
    <row r="88" spans="1:22" s="39" customFormat="1" ht="12" customHeight="1">
      <c r="A88" s="163"/>
      <c r="B88" s="88"/>
      <c r="C88" s="77">
        <v>100</v>
      </c>
      <c r="D88" s="98">
        <f>D87/$C$87*100</f>
        <v>56.521739130434781</v>
      </c>
      <c r="E88" s="98">
        <f t="shared" ref="E88:N88" si="40">E87/$C$87*100</f>
        <v>42.710997442455245</v>
      </c>
      <c r="F88" s="98">
        <f t="shared" si="40"/>
        <v>23.273657289002557</v>
      </c>
      <c r="G88" s="98">
        <f t="shared" si="40"/>
        <v>59.335038363171357</v>
      </c>
      <c r="H88" s="98">
        <f t="shared" si="40"/>
        <v>42.199488491048591</v>
      </c>
      <c r="I88" s="98">
        <f t="shared" si="40"/>
        <v>31.202046035805626</v>
      </c>
      <c r="J88" s="98">
        <f t="shared" si="40"/>
        <v>30.434782608695656</v>
      </c>
      <c r="K88" s="98">
        <f t="shared" si="40"/>
        <v>8.9514066496163682</v>
      </c>
      <c r="L88" s="98">
        <f t="shared" si="40"/>
        <v>1.7902813299232736</v>
      </c>
      <c r="M88" s="98">
        <f t="shared" si="40"/>
        <v>2.3017902813299234</v>
      </c>
      <c r="N88" s="98">
        <f t="shared" si="40"/>
        <v>4.6035805626598467</v>
      </c>
      <c r="O88" s="130"/>
      <c r="P88" s="131"/>
      <c r="Q88" s="131"/>
      <c r="R88" s="131"/>
      <c r="S88" s="131"/>
      <c r="T88" s="132"/>
      <c r="U88" s="132"/>
      <c r="V88" s="132"/>
    </row>
    <row r="89" spans="1:22" s="37" customFormat="1" ht="12" customHeight="1">
      <c r="A89" s="163"/>
      <c r="B89" s="89" t="s">
        <v>221</v>
      </c>
      <c r="C89" s="76">
        <v>31</v>
      </c>
      <c r="D89" s="97">
        <v>14</v>
      </c>
      <c r="E89" s="97">
        <v>8</v>
      </c>
      <c r="F89" s="41">
        <v>2</v>
      </c>
      <c r="G89" s="97">
        <v>12</v>
      </c>
      <c r="H89" s="41">
        <v>8</v>
      </c>
      <c r="I89" s="97">
        <v>11</v>
      </c>
      <c r="J89" s="41">
        <v>5</v>
      </c>
      <c r="K89" s="97">
        <v>2</v>
      </c>
      <c r="L89" s="41">
        <v>1</v>
      </c>
      <c r="M89" s="97">
        <v>2</v>
      </c>
      <c r="N89" s="41">
        <v>7</v>
      </c>
      <c r="O89" s="125"/>
      <c r="P89" s="122"/>
      <c r="Q89" s="122"/>
      <c r="R89" s="122"/>
      <c r="S89" s="122"/>
    </row>
    <row r="90" spans="1:22" s="39" customFormat="1" ht="12" customHeight="1">
      <c r="A90" s="164"/>
      <c r="B90" s="90"/>
      <c r="C90" s="76">
        <v>100</v>
      </c>
      <c r="D90" s="98">
        <f>D89/$C$89*100</f>
        <v>45.161290322580641</v>
      </c>
      <c r="E90" s="98">
        <f t="shared" ref="E90:N90" si="41">E89/$C$89*100</f>
        <v>25.806451612903224</v>
      </c>
      <c r="F90" s="98">
        <f t="shared" si="41"/>
        <v>6.4516129032258061</v>
      </c>
      <c r="G90" s="98">
        <f t="shared" si="41"/>
        <v>38.70967741935484</v>
      </c>
      <c r="H90" s="98">
        <f t="shared" si="41"/>
        <v>25.806451612903224</v>
      </c>
      <c r="I90" s="98">
        <f t="shared" si="41"/>
        <v>35.483870967741936</v>
      </c>
      <c r="J90" s="98">
        <f t="shared" si="41"/>
        <v>16.129032258064516</v>
      </c>
      <c r="K90" s="98">
        <f t="shared" si="41"/>
        <v>6.4516129032258061</v>
      </c>
      <c r="L90" s="98">
        <f t="shared" si="41"/>
        <v>3.225806451612903</v>
      </c>
      <c r="M90" s="98">
        <f t="shared" si="41"/>
        <v>6.4516129032258061</v>
      </c>
      <c r="N90" s="98">
        <f t="shared" si="41"/>
        <v>22.58064516129032</v>
      </c>
      <c r="O90" s="130"/>
      <c r="P90" s="131"/>
      <c r="Q90" s="131"/>
      <c r="R90" s="131"/>
      <c r="S90" s="131"/>
      <c r="T90" s="132"/>
      <c r="U90" s="132"/>
      <c r="V90" s="132"/>
    </row>
    <row r="91" spans="1:22" ht="13.5" customHeight="1">
      <c r="A91" s="159" t="s">
        <v>86</v>
      </c>
      <c r="B91" s="108" t="s">
        <v>66</v>
      </c>
      <c r="C91" s="103">
        <v>770</v>
      </c>
      <c r="D91" s="103">
        <v>507</v>
      </c>
      <c r="E91" s="103">
        <v>406</v>
      </c>
      <c r="F91" s="103">
        <v>247</v>
      </c>
      <c r="G91" s="103">
        <v>526</v>
      </c>
      <c r="H91" s="103">
        <v>295</v>
      </c>
      <c r="I91" s="103">
        <v>242</v>
      </c>
      <c r="J91" s="103">
        <v>222</v>
      </c>
      <c r="K91" s="103">
        <v>49</v>
      </c>
      <c r="L91" s="103">
        <v>19</v>
      </c>
      <c r="M91" s="103">
        <v>13</v>
      </c>
      <c r="N91" s="103">
        <v>19</v>
      </c>
      <c r="O91" s="125"/>
      <c r="P91" s="122"/>
      <c r="Q91" s="122"/>
      <c r="R91" s="122"/>
      <c r="S91" s="122"/>
      <c r="V91" s="126"/>
    </row>
    <row r="92" spans="1:22" ht="11.25">
      <c r="A92" s="160"/>
      <c r="B92" s="90"/>
      <c r="C92" s="76">
        <v>100</v>
      </c>
      <c r="D92" s="98">
        <f>D91/$C$91*100</f>
        <v>65.84415584415585</v>
      </c>
      <c r="E92" s="98">
        <f t="shared" ref="E92:N92" si="42">E91/$C$91*100</f>
        <v>52.72727272727272</v>
      </c>
      <c r="F92" s="98">
        <f t="shared" si="42"/>
        <v>32.077922077922075</v>
      </c>
      <c r="G92" s="98">
        <f t="shared" si="42"/>
        <v>68.311688311688314</v>
      </c>
      <c r="H92" s="98">
        <f t="shared" si="42"/>
        <v>38.311688311688314</v>
      </c>
      <c r="I92" s="98">
        <f t="shared" si="42"/>
        <v>31.428571428571427</v>
      </c>
      <c r="J92" s="98">
        <f t="shared" si="42"/>
        <v>28.831168831168831</v>
      </c>
      <c r="K92" s="98">
        <f t="shared" si="42"/>
        <v>6.3636363636363633</v>
      </c>
      <c r="L92" s="98">
        <f t="shared" si="42"/>
        <v>2.4675324675324677</v>
      </c>
      <c r="M92" s="98">
        <f t="shared" si="42"/>
        <v>1.6883116883116882</v>
      </c>
      <c r="N92" s="98">
        <f t="shared" si="42"/>
        <v>2.4675324675324677</v>
      </c>
      <c r="O92" s="130"/>
      <c r="P92" s="131"/>
      <c r="Q92" s="131"/>
      <c r="R92" s="131"/>
      <c r="S92" s="131"/>
      <c r="V92" s="126"/>
    </row>
    <row r="93" spans="1:22" ht="11.25">
      <c r="A93" s="160"/>
      <c r="B93" s="111" t="s">
        <v>67</v>
      </c>
      <c r="C93" s="104">
        <v>1726</v>
      </c>
      <c r="D93" s="112">
        <v>1012</v>
      </c>
      <c r="E93" s="112">
        <v>784</v>
      </c>
      <c r="F93" s="113">
        <v>370</v>
      </c>
      <c r="G93" s="112">
        <v>1153</v>
      </c>
      <c r="H93" s="113">
        <v>804</v>
      </c>
      <c r="I93" s="112">
        <v>604</v>
      </c>
      <c r="J93" s="113">
        <v>544</v>
      </c>
      <c r="K93" s="112">
        <v>148</v>
      </c>
      <c r="L93" s="113">
        <v>25</v>
      </c>
      <c r="M93" s="112">
        <v>17</v>
      </c>
      <c r="N93" s="113">
        <v>45</v>
      </c>
      <c r="O93" s="125"/>
      <c r="P93" s="122"/>
      <c r="Q93" s="122"/>
      <c r="R93" s="122"/>
      <c r="S93" s="122"/>
      <c r="V93" s="126"/>
    </row>
    <row r="94" spans="1:22" ht="11.25">
      <c r="A94" s="160"/>
      <c r="B94" s="88"/>
      <c r="C94" s="77">
        <v>100</v>
      </c>
      <c r="D94" s="98">
        <f>D93/$C$93*100</f>
        <v>58.632676709154119</v>
      </c>
      <c r="E94" s="98">
        <f t="shared" ref="E94:N94" si="43">E93/$C$93*100</f>
        <v>45.422943221320971</v>
      </c>
      <c r="F94" s="98">
        <f t="shared" si="43"/>
        <v>21.436848203939746</v>
      </c>
      <c r="G94" s="98">
        <f t="shared" si="43"/>
        <v>66.8018539976825</v>
      </c>
      <c r="H94" s="98">
        <f t="shared" si="43"/>
        <v>46.581691772885286</v>
      </c>
      <c r="I94" s="98">
        <f t="shared" si="43"/>
        <v>34.994206257242176</v>
      </c>
      <c r="J94" s="98">
        <f t="shared" si="43"/>
        <v>31.517960602549245</v>
      </c>
      <c r="K94" s="98">
        <f t="shared" si="43"/>
        <v>8.5747392815758978</v>
      </c>
      <c r="L94" s="98">
        <f t="shared" si="43"/>
        <v>1.4484356894553883</v>
      </c>
      <c r="M94" s="98">
        <f t="shared" si="43"/>
        <v>0.9849362688296639</v>
      </c>
      <c r="N94" s="98">
        <f t="shared" si="43"/>
        <v>2.607184241019699</v>
      </c>
      <c r="O94" s="130"/>
      <c r="P94" s="131"/>
      <c r="Q94" s="131"/>
      <c r="R94" s="131"/>
      <c r="S94" s="131"/>
      <c r="V94" s="126"/>
    </row>
    <row r="95" spans="1:22" ht="11.25" customHeight="1">
      <c r="A95" s="160"/>
      <c r="B95" s="111" t="s">
        <v>11</v>
      </c>
      <c r="C95" s="104">
        <v>14</v>
      </c>
      <c r="D95" s="104">
        <v>6</v>
      </c>
      <c r="E95" s="104">
        <v>4</v>
      </c>
      <c r="F95" s="104">
        <v>3</v>
      </c>
      <c r="G95" s="104">
        <v>5</v>
      </c>
      <c r="H95" s="104">
        <v>2</v>
      </c>
      <c r="I95" s="104">
        <v>4</v>
      </c>
      <c r="J95" s="104">
        <v>2</v>
      </c>
      <c r="K95" s="104">
        <v>2</v>
      </c>
      <c r="L95" s="104">
        <v>0</v>
      </c>
      <c r="M95" s="104">
        <v>0</v>
      </c>
      <c r="N95" s="104">
        <v>5</v>
      </c>
      <c r="O95" s="125"/>
      <c r="P95" s="122"/>
      <c r="Q95" s="122"/>
      <c r="R95" s="122"/>
      <c r="S95" s="122"/>
      <c r="V95" s="126"/>
    </row>
    <row r="96" spans="1:22" ht="11.25">
      <c r="A96" s="161"/>
      <c r="B96" s="91"/>
      <c r="C96" s="75">
        <v>100</v>
      </c>
      <c r="D96" s="115">
        <f>D95/$C$95*100</f>
        <v>42.857142857142854</v>
      </c>
      <c r="E96" s="115">
        <f t="shared" ref="E96:N96" si="44">E95/$C$95*100</f>
        <v>28.571428571428569</v>
      </c>
      <c r="F96" s="115">
        <f t="shared" si="44"/>
        <v>21.428571428571427</v>
      </c>
      <c r="G96" s="115">
        <f t="shared" si="44"/>
        <v>35.714285714285715</v>
      </c>
      <c r="H96" s="115">
        <f t="shared" si="44"/>
        <v>14.285714285714285</v>
      </c>
      <c r="I96" s="115">
        <f t="shared" si="44"/>
        <v>28.571428571428569</v>
      </c>
      <c r="J96" s="115">
        <f t="shared" si="44"/>
        <v>14.285714285714285</v>
      </c>
      <c r="K96" s="115">
        <f t="shared" si="44"/>
        <v>14.285714285714285</v>
      </c>
      <c r="L96" s="115">
        <f t="shared" si="44"/>
        <v>0</v>
      </c>
      <c r="M96" s="115">
        <f t="shared" si="44"/>
        <v>0</v>
      </c>
      <c r="N96" s="115">
        <f t="shared" si="44"/>
        <v>35.714285714285715</v>
      </c>
      <c r="O96" s="130"/>
      <c r="P96" s="131"/>
      <c r="Q96" s="131"/>
      <c r="R96" s="131"/>
      <c r="S96" s="131"/>
      <c r="V96" s="126"/>
    </row>
    <row r="97" spans="1:22" ht="11.25">
      <c r="A97" s="160" t="s">
        <v>87</v>
      </c>
      <c r="B97" s="114" t="s">
        <v>68</v>
      </c>
      <c r="C97" s="76">
        <v>37</v>
      </c>
      <c r="D97" s="76">
        <v>26</v>
      </c>
      <c r="E97" s="76">
        <v>10</v>
      </c>
      <c r="F97" s="76">
        <v>11</v>
      </c>
      <c r="G97" s="76">
        <v>18</v>
      </c>
      <c r="H97" s="76">
        <v>21</v>
      </c>
      <c r="I97" s="76">
        <v>6</v>
      </c>
      <c r="J97" s="76">
        <v>12</v>
      </c>
      <c r="K97" s="76">
        <v>1</v>
      </c>
      <c r="L97" s="76">
        <v>0</v>
      </c>
      <c r="M97" s="76">
        <v>0</v>
      </c>
      <c r="N97" s="76">
        <v>2</v>
      </c>
      <c r="O97" s="125"/>
      <c r="P97" s="122"/>
      <c r="Q97" s="122"/>
      <c r="R97" s="122"/>
      <c r="S97" s="122"/>
      <c r="V97" s="126"/>
    </row>
    <row r="98" spans="1:22" ht="11.25">
      <c r="A98" s="160"/>
      <c r="B98" s="90"/>
      <c r="C98" s="76">
        <v>100</v>
      </c>
      <c r="D98" s="98">
        <f>D97/$C$97*100</f>
        <v>70.270270270270274</v>
      </c>
      <c r="E98" s="98">
        <f t="shared" ref="E98:N98" si="45">E97/$C$97*100</f>
        <v>27.027027027027028</v>
      </c>
      <c r="F98" s="98">
        <f t="shared" si="45"/>
        <v>29.72972972972973</v>
      </c>
      <c r="G98" s="98">
        <f t="shared" si="45"/>
        <v>48.648648648648653</v>
      </c>
      <c r="H98" s="98">
        <f t="shared" si="45"/>
        <v>56.756756756756758</v>
      </c>
      <c r="I98" s="98">
        <f t="shared" si="45"/>
        <v>16.216216216216218</v>
      </c>
      <c r="J98" s="98">
        <f t="shared" si="45"/>
        <v>32.432432432432435</v>
      </c>
      <c r="K98" s="98">
        <f t="shared" si="45"/>
        <v>2.7027027027027026</v>
      </c>
      <c r="L98" s="98">
        <f t="shared" si="45"/>
        <v>0</v>
      </c>
      <c r="M98" s="98">
        <f t="shared" si="45"/>
        <v>0</v>
      </c>
      <c r="N98" s="98">
        <f t="shared" si="45"/>
        <v>5.4054054054054053</v>
      </c>
      <c r="O98" s="130"/>
      <c r="P98" s="131"/>
      <c r="Q98" s="131"/>
      <c r="R98" s="131"/>
      <c r="S98" s="131"/>
      <c r="V98" s="126"/>
    </row>
    <row r="99" spans="1:22" ht="11.25">
      <c r="A99" s="160"/>
      <c r="B99" s="116" t="s">
        <v>69</v>
      </c>
      <c r="C99" s="104">
        <v>76</v>
      </c>
      <c r="D99" s="112">
        <v>42</v>
      </c>
      <c r="E99" s="112">
        <v>24</v>
      </c>
      <c r="F99" s="113">
        <v>15</v>
      </c>
      <c r="G99" s="112">
        <v>44</v>
      </c>
      <c r="H99" s="113">
        <v>32</v>
      </c>
      <c r="I99" s="112">
        <v>26</v>
      </c>
      <c r="J99" s="113">
        <v>20</v>
      </c>
      <c r="K99" s="112">
        <v>9</v>
      </c>
      <c r="L99" s="113">
        <v>1</v>
      </c>
      <c r="M99" s="112">
        <v>2</v>
      </c>
      <c r="N99" s="113">
        <v>4</v>
      </c>
      <c r="O99" s="125"/>
      <c r="P99" s="122"/>
      <c r="Q99" s="122"/>
      <c r="R99" s="122"/>
      <c r="S99" s="122"/>
      <c r="V99" s="126"/>
    </row>
    <row r="100" spans="1:22" ht="11.25">
      <c r="A100" s="160"/>
      <c r="B100" s="93"/>
      <c r="C100" s="77">
        <v>100</v>
      </c>
      <c r="D100" s="98">
        <f>D99/$C$99*100</f>
        <v>55.26315789473685</v>
      </c>
      <c r="E100" s="98">
        <f t="shared" ref="E100:N100" si="46">E99/$C$99*100</f>
        <v>31.578947368421051</v>
      </c>
      <c r="F100" s="98">
        <f t="shared" si="46"/>
        <v>19.736842105263158</v>
      </c>
      <c r="G100" s="98">
        <f t="shared" si="46"/>
        <v>57.894736842105267</v>
      </c>
      <c r="H100" s="98">
        <f t="shared" si="46"/>
        <v>42.105263157894733</v>
      </c>
      <c r="I100" s="98">
        <f t="shared" si="46"/>
        <v>34.210526315789473</v>
      </c>
      <c r="J100" s="98">
        <f t="shared" si="46"/>
        <v>26.315789473684209</v>
      </c>
      <c r="K100" s="98">
        <f t="shared" si="46"/>
        <v>11.842105263157894</v>
      </c>
      <c r="L100" s="98">
        <f t="shared" si="46"/>
        <v>1.3157894736842104</v>
      </c>
      <c r="M100" s="98">
        <f t="shared" si="46"/>
        <v>2.6315789473684208</v>
      </c>
      <c r="N100" s="98">
        <f t="shared" si="46"/>
        <v>5.2631578947368416</v>
      </c>
      <c r="O100" s="130"/>
      <c r="P100" s="131"/>
      <c r="Q100" s="131"/>
      <c r="R100" s="131"/>
      <c r="S100" s="131"/>
      <c r="V100" s="126"/>
    </row>
    <row r="101" spans="1:22" ht="11.25">
      <c r="A101" s="160"/>
      <c r="B101" s="116" t="s">
        <v>230</v>
      </c>
      <c r="C101" s="76">
        <v>52</v>
      </c>
      <c r="D101" s="112">
        <v>36</v>
      </c>
      <c r="E101" s="112">
        <v>11</v>
      </c>
      <c r="F101" s="113">
        <v>12</v>
      </c>
      <c r="G101" s="112">
        <v>25</v>
      </c>
      <c r="H101" s="113">
        <v>24</v>
      </c>
      <c r="I101" s="112">
        <v>20</v>
      </c>
      <c r="J101" s="113">
        <v>9</v>
      </c>
      <c r="K101" s="112">
        <v>5</v>
      </c>
      <c r="L101" s="113">
        <v>1</v>
      </c>
      <c r="M101" s="112">
        <v>2</v>
      </c>
      <c r="N101" s="113">
        <v>1</v>
      </c>
      <c r="O101" s="125"/>
      <c r="P101" s="122"/>
      <c r="Q101" s="122"/>
      <c r="R101" s="122"/>
      <c r="S101" s="122"/>
      <c r="V101" s="126"/>
    </row>
    <row r="102" spans="1:22" ht="11.25">
      <c r="A102" s="160"/>
      <c r="B102" s="93"/>
      <c r="C102" s="77">
        <v>100</v>
      </c>
      <c r="D102" s="98">
        <f>D101/$C$101*100</f>
        <v>69.230769230769226</v>
      </c>
      <c r="E102" s="98">
        <f t="shared" ref="E102:N102" si="47">E101/$C$101*100</f>
        <v>21.153846153846153</v>
      </c>
      <c r="F102" s="98">
        <f t="shared" si="47"/>
        <v>23.076923076923077</v>
      </c>
      <c r="G102" s="98">
        <f t="shared" si="47"/>
        <v>48.07692307692308</v>
      </c>
      <c r="H102" s="98">
        <f t="shared" si="47"/>
        <v>46.153846153846153</v>
      </c>
      <c r="I102" s="98">
        <f t="shared" si="47"/>
        <v>38.461538461538467</v>
      </c>
      <c r="J102" s="98">
        <f t="shared" si="47"/>
        <v>17.307692307692307</v>
      </c>
      <c r="K102" s="98">
        <f t="shared" si="47"/>
        <v>9.6153846153846168</v>
      </c>
      <c r="L102" s="98">
        <f t="shared" si="47"/>
        <v>1.9230769230769231</v>
      </c>
      <c r="M102" s="98">
        <f t="shared" si="47"/>
        <v>3.8461538461538463</v>
      </c>
      <c r="N102" s="98">
        <f t="shared" si="47"/>
        <v>1.9230769230769231</v>
      </c>
      <c r="O102" s="130"/>
      <c r="P102" s="131"/>
      <c r="Q102" s="131"/>
      <c r="R102" s="131"/>
      <c r="S102" s="131"/>
      <c r="V102" s="126"/>
    </row>
    <row r="103" spans="1:22" ht="11.25">
      <c r="A103" s="160"/>
      <c r="B103" s="116" t="s">
        <v>71</v>
      </c>
      <c r="C103" s="104">
        <v>122</v>
      </c>
      <c r="D103" s="112">
        <v>80</v>
      </c>
      <c r="E103" s="112">
        <v>45</v>
      </c>
      <c r="F103" s="113">
        <v>31</v>
      </c>
      <c r="G103" s="112">
        <v>76</v>
      </c>
      <c r="H103" s="113">
        <v>53</v>
      </c>
      <c r="I103" s="112">
        <v>48</v>
      </c>
      <c r="J103" s="113">
        <v>41</v>
      </c>
      <c r="K103" s="112">
        <v>6</v>
      </c>
      <c r="L103" s="113">
        <v>2</v>
      </c>
      <c r="M103" s="112">
        <v>1</v>
      </c>
      <c r="N103" s="113">
        <v>1</v>
      </c>
      <c r="O103" s="125"/>
      <c r="P103" s="122"/>
      <c r="Q103" s="122"/>
      <c r="R103" s="122"/>
      <c r="S103" s="122"/>
      <c r="V103" s="126"/>
    </row>
    <row r="104" spans="1:22" ht="11.25">
      <c r="A104" s="160"/>
      <c r="B104" s="93"/>
      <c r="C104" s="77">
        <v>100</v>
      </c>
      <c r="D104" s="98">
        <f>D103/$C$103*100</f>
        <v>65.573770491803273</v>
      </c>
      <c r="E104" s="98">
        <f t="shared" ref="E104:N104" si="48">E103/$C$103*100</f>
        <v>36.885245901639344</v>
      </c>
      <c r="F104" s="98">
        <f t="shared" si="48"/>
        <v>25.409836065573771</v>
      </c>
      <c r="G104" s="98">
        <f t="shared" si="48"/>
        <v>62.295081967213115</v>
      </c>
      <c r="H104" s="98">
        <f t="shared" si="48"/>
        <v>43.442622950819668</v>
      </c>
      <c r="I104" s="98">
        <f t="shared" si="48"/>
        <v>39.344262295081968</v>
      </c>
      <c r="J104" s="98">
        <f t="shared" si="48"/>
        <v>33.606557377049178</v>
      </c>
      <c r="K104" s="98">
        <f t="shared" si="48"/>
        <v>4.918032786885246</v>
      </c>
      <c r="L104" s="98">
        <f t="shared" si="48"/>
        <v>1.639344262295082</v>
      </c>
      <c r="M104" s="98">
        <f t="shared" si="48"/>
        <v>0.81967213114754101</v>
      </c>
      <c r="N104" s="98">
        <f t="shared" si="48"/>
        <v>0.81967213114754101</v>
      </c>
      <c r="O104" s="130"/>
      <c r="P104" s="131"/>
      <c r="Q104" s="131"/>
      <c r="R104" s="131"/>
      <c r="S104" s="131"/>
      <c r="V104" s="126"/>
    </row>
    <row r="105" spans="1:22" ht="11.25">
      <c r="A105" s="160"/>
      <c r="B105" s="116" t="s">
        <v>231</v>
      </c>
      <c r="C105" s="76">
        <v>297</v>
      </c>
      <c r="D105" s="112">
        <v>196</v>
      </c>
      <c r="E105" s="112">
        <v>128</v>
      </c>
      <c r="F105" s="113">
        <v>77</v>
      </c>
      <c r="G105" s="112">
        <v>195</v>
      </c>
      <c r="H105" s="113">
        <v>154</v>
      </c>
      <c r="I105" s="112">
        <v>101</v>
      </c>
      <c r="J105" s="113">
        <v>100</v>
      </c>
      <c r="K105" s="112">
        <v>19</v>
      </c>
      <c r="L105" s="113">
        <v>6</v>
      </c>
      <c r="M105" s="112">
        <v>5</v>
      </c>
      <c r="N105" s="113">
        <v>4</v>
      </c>
      <c r="O105" s="125"/>
      <c r="P105" s="122"/>
      <c r="Q105" s="122"/>
      <c r="R105" s="122"/>
      <c r="S105" s="122"/>
      <c r="V105" s="126"/>
    </row>
    <row r="106" spans="1:22" ht="11.25">
      <c r="A106" s="160"/>
      <c r="B106" s="93"/>
      <c r="C106" s="77">
        <v>100</v>
      </c>
      <c r="D106" s="98">
        <f>D105/$C$105*100</f>
        <v>65.993265993265993</v>
      </c>
      <c r="E106" s="98">
        <f t="shared" ref="E106:N106" si="49">E105/$C$105*100</f>
        <v>43.097643097643093</v>
      </c>
      <c r="F106" s="98">
        <f t="shared" si="49"/>
        <v>25.925925925925924</v>
      </c>
      <c r="G106" s="98">
        <f t="shared" si="49"/>
        <v>65.656565656565661</v>
      </c>
      <c r="H106" s="98">
        <f t="shared" si="49"/>
        <v>51.851851851851848</v>
      </c>
      <c r="I106" s="98">
        <f t="shared" si="49"/>
        <v>34.006734006734007</v>
      </c>
      <c r="J106" s="98">
        <f t="shared" si="49"/>
        <v>33.670033670033675</v>
      </c>
      <c r="K106" s="98">
        <f t="shared" si="49"/>
        <v>6.3973063973063971</v>
      </c>
      <c r="L106" s="98">
        <f t="shared" si="49"/>
        <v>2.0202020202020203</v>
      </c>
      <c r="M106" s="98">
        <f t="shared" si="49"/>
        <v>1.6835016835016834</v>
      </c>
      <c r="N106" s="98">
        <f t="shared" si="49"/>
        <v>1.3468013468013467</v>
      </c>
      <c r="O106" s="130"/>
      <c r="P106" s="131"/>
      <c r="Q106" s="131"/>
      <c r="R106" s="131"/>
      <c r="S106" s="131"/>
      <c r="V106" s="126"/>
    </row>
    <row r="107" spans="1:22" ht="11.25">
      <c r="A107" s="160"/>
      <c r="B107" s="116" t="s">
        <v>73</v>
      </c>
      <c r="C107" s="104">
        <v>433</v>
      </c>
      <c r="D107" s="104">
        <v>263</v>
      </c>
      <c r="E107" s="104">
        <v>191</v>
      </c>
      <c r="F107" s="104">
        <v>115</v>
      </c>
      <c r="G107" s="104">
        <v>277</v>
      </c>
      <c r="H107" s="104">
        <v>177</v>
      </c>
      <c r="I107" s="104">
        <v>147</v>
      </c>
      <c r="J107" s="104">
        <v>126</v>
      </c>
      <c r="K107" s="104">
        <v>34</v>
      </c>
      <c r="L107" s="104">
        <v>11</v>
      </c>
      <c r="M107" s="104">
        <v>6</v>
      </c>
      <c r="N107" s="104">
        <v>7</v>
      </c>
      <c r="O107" s="125"/>
      <c r="P107" s="122"/>
      <c r="Q107" s="122"/>
      <c r="R107" s="122"/>
      <c r="S107" s="122"/>
      <c r="V107" s="126"/>
    </row>
    <row r="108" spans="1:22" ht="11.25">
      <c r="A108" s="160"/>
      <c r="B108" s="93"/>
      <c r="C108" s="77">
        <v>100</v>
      </c>
      <c r="D108" s="98">
        <f>D107/$C$107*100</f>
        <v>60.739030023094685</v>
      </c>
      <c r="E108" s="98">
        <f t="shared" ref="E108:N108" si="50">E107/$C$107*100</f>
        <v>44.110854503464203</v>
      </c>
      <c r="F108" s="98">
        <f t="shared" si="50"/>
        <v>26.558891454965355</v>
      </c>
      <c r="G108" s="98">
        <f t="shared" si="50"/>
        <v>63.972286374133944</v>
      </c>
      <c r="H108" s="98">
        <f t="shared" si="50"/>
        <v>40.877598152424945</v>
      </c>
      <c r="I108" s="98">
        <f t="shared" si="50"/>
        <v>33.94919168591224</v>
      </c>
      <c r="J108" s="98">
        <f t="shared" si="50"/>
        <v>29.099307159353348</v>
      </c>
      <c r="K108" s="98">
        <f t="shared" si="50"/>
        <v>7.8521939953810627</v>
      </c>
      <c r="L108" s="98">
        <f t="shared" si="50"/>
        <v>2.5404157043879905</v>
      </c>
      <c r="M108" s="98">
        <f t="shared" si="50"/>
        <v>1.3856812933025404</v>
      </c>
      <c r="N108" s="98">
        <f t="shared" si="50"/>
        <v>1.6166281755196306</v>
      </c>
      <c r="O108" s="130"/>
      <c r="P108" s="131"/>
      <c r="Q108" s="131"/>
      <c r="R108" s="131"/>
      <c r="S108" s="131"/>
      <c r="V108" s="126"/>
    </row>
    <row r="109" spans="1:22" ht="11.25">
      <c r="A109" s="160"/>
      <c r="B109" s="116" t="s">
        <v>232</v>
      </c>
      <c r="C109" s="76">
        <v>1454</v>
      </c>
      <c r="D109" s="112">
        <v>859</v>
      </c>
      <c r="E109" s="112">
        <v>769</v>
      </c>
      <c r="F109" s="113">
        <v>356</v>
      </c>
      <c r="G109" s="112">
        <v>1032</v>
      </c>
      <c r="H109" s="113">
        <v>624</v>
      </c>
      <c r="I109" s="112">
        <v>491</v>
      </c>
      <c r="J109" s="113">
        <v>446</v>
      </c>
      <c r="K109" s="112">
        <v>123</v>
      </c>
      <c r="L109" s="113">
        <v>22</v>
      </c>
      <c r="M109" s="112">
        <v>14</v>
      </c>
      <c r="N109" s="113">
        <v>43</v>
      </c>
      <c r="O109" s="125"/>
      <c r="P109" s="122"/>
      <c r="Q109" s="122"/>
      <c r="R109" s="122"/>
      <c r="S109" s="122"/>
      <c r="V109" s="126"/>
    </row>
    <row r="110" spans="1:22" ht="11.25">
      <c r="A110" s="160"/>
      <c r="B110" s="93"/>
      <c r="C110" s="77">
        <v>100</v>
      </c>
      <c r="D110" s="98">
        <f>D109/$C$109*100</f>
        <v>59.078404401650616</v>
      </c>
      <c r="E110" s="98">
        <f t="shared" ref="E110:N110" si="51">E109/$C$109*100</f>
        <v>52.888583218707019</v>
      </c>
      <c r="F110" s="98">
        <f t="shared" si="51"/>
        <v>24.484181568088033</v>
      </c>
      <c r="G110" s="98">
        <f t="shared" si="51"/>
        <v>70.976616231086652</v>
      </c>
      <c r="H110" s="98">
        <f t="shared" si="51"/>
        <v>42.916093535075653</v>
      </c>
      <c r="I110" s="98">
        <f t="shared" si="51"/>
        <v>33.768913342503438</v>
      </c>
      <c r="J110" s="98">
        <f t="shared" si="51"/>
        <v>30.674002751031637</v>
      </c>
      <c r="K110" s="98">
        <f t="shared" si="51"/>
        <v>8.4594222833562593</v>
      </c>
      <c r="L110" s="98">
        <f t="shared" si="51"/>
        <v>1.5130674002751032</v>
      </c>
      <c r="M110" s="98">
        <f t="shared" si="51"/>
        <v>0.96286107290233847</v>
      </c>
      <c r="N110" s="98">
        <f t="shared" si="51"/>
        <v>2.9573590096286106</v>
      </c>
      <c r="O110" s="130"/>
      <c r="P110" s="131"/>
      <c r="Q110" s="131"/>
      <c r="R110" s="131"/>
      <c r="S110" s="131"/>
      <c r="V110" s="126"/>
    </row>
    <row r="111" spans="1:22" ht="11.25">
      <c r="A111" s="160"/>
      <c r="B111" s="114" t="s">
        <v>11</v>
      </c>
      <c r="C111" s="76">
        <v>39</v>
      </c>
      <c r="D111" s="112">
        <v>23</v>
      </c>
      <c r="E111" s="112">
        <v>16</v>
      </c>
      <c r="F111" s="113">
        <v>3</v>
      </c>
      <c r="G111" s="112">
        <v>17</v>
      </c>
      <c r="H111" s="113">
        <v>16</v>
      </c>
      <c r="I111" s="112">
        <v>11</v>
      </c>
      <c r="J111" s="113">
        <v>14</v>
      </c>
      <c r="K111" s="112">
        <v>2</v>
      </c>
      <c r="L111" s="113">
        <v>1</v>
      </c>
      <c r="M111" s="112">
        <v>0</v>
      </c>
      <c r="N111" s="113">
        <v>7</v>
      </c>
      <c r="O111" s="125"/>
      <c r="P111" s="122"/>
      <c r="Q111" s="122"/>
      <c r="R111" s="122"/>
      <c r="S111" s="122"/>
      <c r="V111" s="126"/>
    </row>
    <row r="112" spans="1:22" ht="11.25">
      <c r="A112" s="161"/>
      <c r="B112" s="91"/>
      <c r="C112" s="75">
        <v>100</v>
      </c>
      <c r="D112" s="115">
        <f>D111/$C$111*100</f>
        <v>58.974358974358978</v>
      </c>
      <c r="E112" s="115">
        <f t="shared" ref="E112:N112" si="52">E111/$C$111*100</f>
        <v>41.025641025641022</v>
      </c>
      <c r="F112" s="115">
        <f t="shared" si="52"/>
        <v>7.6923076923076925</v>
      </c>
      <c r="G112" s="115">
        <f t="shared" si="52"/>
        <v>43.589743589743591</v>
      </c>
      <c r="H112" s="115">
        <f t="shared" si="52"/>
        <v>41.025641025641022</v>
      </c>
      <c r="I112" s="115">
        <f t="shared" si="52"/>
        <v>28.205128205128204</v>
      </c>
      <c r="J112" s="115">
        <f t="shared" si="52"/>
        <v>35.897435897435898</v>
      </c>
      <c r="K112" s="115">
        <f t="shared" si="52"/>
        <v>5.1282051282051277</v>
      </c>
      <c r="L112" s="115">
        <f t="shared" si="52"/>
        <v>2.5641025641025639</v>
      </c>
      <c r="M112" s="115">
        <f t="shared" si="52"/>
        <v>0</v>
      </c>
      <c r="N112" s="115">
        <f t="shared" si="52"/>
        <v>17.948717948717949</v>
      </c>
      <c r="O112" s="130"/>
      <c r="P112" s="131"/>
      <c r="Q112" s="131"/>
      <c r="R112" s="131"/>
      <c r="S112" s="131"/>
      <c r="V112" s="126"/>
    </row>
    <row r="113" spans="1:22" ht="11.25">
      <c r="A113" s="160" t="s">
        <v>88</v>
      </c>
      <c r="B113" s="114" t="s">
        <v>68</v>
      </c>
      <c r="C113" s="76">
        <v>126</v>
      </c>
      <c r="D113" s="112">
        <v>86</v>
      </c>
      <c r="E113" s="112">
        <v>51</v>
      </c>
      <c r="F113" s="113">
        <v>43</v>
      </c>
      <c r="G113" s="112">
        <v>74</v>
      </c>
      <c r="H113" s="113">
        <v>61</v>
      </c>
      <c r="I113" s="112">
        <v>38</v>
      </c>
      <c r="J113" s="113">
        <v>40</v>
      </c>
      <c r="K113" s="112">
        <v>8</v>
      </c>
      <c r="L113" s="113">
        <v>5</v>
      </c>
      <c r="M113" s="112">
        <v>0</v>
      </c>
      <c r="N113" s="113">
        <v>4</v>
      </c>
      <c r="O113" s="125"/>
      <c r="P113" s="122"/>
      <c r="Q113" s="122"/>
      <c r="R113" s="122"/>
      <c r="S113" s="122"/>
      <c r="V113" s="126"/>
    </row>
    <row r="114" spans="1:22" ht="11.25">
      <c r="A114" s="160"/>
      <c r="B114" s="90"/>
      <c r="C114" s="76">
        <v>100</v>
      </c>
      <c r="D114" s="98">
        <f>D113/$C$113*100</f>
        <v>68.253968253968253</v>
      </c>
      <c r="E114" s="98">
        <f t="shared" ref="E114:M114" si="53">E113/$C$113*100</f>
        <v>40.476190476190474</v>
      </c>
      <c r="F114" s="98">
        <f t="shared" si="53"/>
        <v>34.126984126984127</v>
      </c>
      <c r="G114" s="98">
        <f t="shared" si="53"/>
        <v>58.730158730158735</v>
      </c>
      <c r="H114" s="98">
        <f t="shared" si="53"/>
        <v>48.412698412698411</v>
      </c>
      <c r="I114" s="98">
        <f t="shared" si="53"/>
        <v>30.158730158730158</v>
      </c>
      <c r="J114" s="98">
        <f t="shared" si="53"/>
        <v>31.746031746031743</v>
      </c>
      <c r="K114" s="98">
        <f t="shared" si="53"/>
        <v>6.3492063492063489</v>
      </c>
      <c r="L114" s="98">
        <f t="shared" si="53"/>
        <v>3.9682539682539679</v>
      </c>
      <c r="M114" s="98">
        <f t="shared" si="53"/>
        <v>0</v>
      </c>
      <c r="N114" s="98">
        <f>N113/$C$113*100</f>
        <v>3.1746031746031744</v>
      </c>
      <c r="O114" s="130"/>
      <c r="P114" s="131"/>
      <c r="Q114" s="131"/>
      <c r="R114" s="131"/>
      <c r="S114" s="131"/>
      <c r="V114" s="126"/>
    </row>
    <row r="115" spans="1:22" ht="11.25">
      <c r="A115" s="160"/>
      <c r="B115" s="116" t="s">
        <v>69</v>
      </c>
      <c r="C115" s="104">
        <v>254</v>
      </c>
      <c r="D115" s="112">
        <v>160</v>
      </c>
      <c r="E115" s="112">
        <v>109</v>
      </c>
      <c r="F115" s="113">
        <v>64</v>
      </c>
      <c r="G115" s="112">
        <v>154</v>
      </c>
      <c r="H115" s="113">
        <v>120</v>
      </c>
      <c r="I115" s="112">
        <v>80</v>
      </c>
      <c r="J115" s="113">
        <v>68</v>
      </c>
      <c r="K115" s="112">
        <v>18</v>
      </c>
      <c r="L115" s="113">
        <v>7</v>
      </c>
      <c r="M115" s="112">
        <v>8</v>
      </c>
      <c r="N115" s="113">
        <v>8</v>
      </c>
      <c r="O115" s="125"/>
      <c r="P115" s="122"/>
      <c r="Q115" s="122"/>
      <c r="R115" s="122"/>
      <c r="S115" s="122"/>
      <c r="V115" s="126"/>
    </row>
    <row r="116" spans="1:22" ht="11.25">
      <c r="A116" s="160"/>
      <c r="B116" s="93"/>
      <c r="C116" s="77">
        <v>100</v>
      </c>
      <c r="D116" s="98">
        <f>D115/$C$115*100</f>
        <v>62.99212598425197</v>
      </c>
      <c r="E116" s="98">
        <f t="shared" ref="E116:N116" si="54">E115/$C$115*100</f>
        <v>42.913385826771652</v>
      </c>
      <c r="F116" s="98">
        <f t="shared" si="54"/>
        <v>25.196850393700785</v>
      </c>
      <c r="G116" s="98">
        <f t="shared" si="54"/>
        <v>60.629921259842526</v>
      </c>
      <c r="H116" s="98">
        <f t="shared" si="54"/>
        <v>47.244094488188978</v>
      </c>
      <c r="I116" s="98">
        <f t="shared" si="54"/>
        <v>31.496062992125985</v>
      </c>
      <c r="J116" s="98">
        <f t="shared" si="54"/>
        <v>26.771653543307089</v>
      </c>
      <c r="K116" s="98">
        <f t="shared" si="54"/>
        <v>7.0866141732283463</v>
      </c>
      <c r="L116" s="98">
        <f t="shared" si="54"/>
        <v>2.7559055118110236</v>
      </c>
      <c r="M116" s="98">
        <f t="shared" si="54"/>
        <v>3.1496062992125982</v>
      </c>
      <c r="N116" s="98">
        <f t="shared" si="54"/>
        <v>3.1496062992125982</v>
      </c>
      <c r="O116" s="130"/>
      <c r="P116" s="131"/>
      <c r="Q116" s="131"/>
      <c r="R116" s="131"/>
      <c r="S116" s="131"/>
      <c r="V116" s="126"/>
    </row>
    <row r="117" spans="1:22" ht="11.25">
      <c r="A117" s="160"/>
      <c r="B117" s="116" t="s">
        <v>230</v>
      </c>
      <c r="C117" s="76">
        <v>174</v>
      </c>
      <c r="D117" s="112">
        <v>105</v>
      </c>
      <c r="E117" s="112">
        <v>76</v>
      </c>
      <c r="F117" s="113">
        <v>39</v>
      </c>
      <c r="G117" s="112">
        <v>124</v>
      </c>
      <c r="H117" s="113">
        <v>76</v>
      </c>
      <c r="I117" s="112">
        <v>58</v>
      </c>
      <c r="J117" s="113">
        <v>48</v>
      </c>
      <c r="K117" s="112">
        <v>14</v>
      </c>
      <c r="L117" s="113">
        <v>0</v>
      </c>
      <c r="M117" s="112">
        <v>4</v>
      </c>
      <c r="N117" s="113">
        <v>1</v>
      </c>
      <c r="O117" s="125"/>
      <c r="P117" s="122"/>
      <c r="Q117" s="122"/>
      <c r="R117" s="122"/>
      <c r="S117" s="122"/>
      <c r="V117" s="126"/>
    </row>
    <row r="118" spans="1:22" ht="11.25">
      <c r="A118" s="160"/>
      <c r="B118" s="93"/>
      <c r="C118" s="77">
        <v>100</v>
      </c>
      <c r="D118" s="98">
        <f>D117/$C$117*100</f>
        <v>60.344827586206897</v>
      </c>
      <c r="E118" s="98">
        <f t="shared" ref="E118:N118" si="55">E117/$C$117*100</f>
        <v>43.678160919540232</v>
      </c>
      <c r="F118" s="98">
        <f t="shared" si="55"/>
        <v>22.413793103448278</v>
      </c>
      <c r="G118" s="98">
        <f t="shared" si="55"/>
        <v>71.264367816091962</v>
      </c>
      <c r="H118" s="98">
        <f t="shared" si="55"/>
        <v>43.678160919540232</v>
      </c>
      <c r="I118" s="98">
        <f t="shared" si="55"/>
        <v>33.333333333333329</v>
      </c>
      <c r="J118" s="98">
        <f t="shared" si="55"/>
        <v>27.586206896551722</v>
      </c>
      <c r="K118" s="98">
        <f t="shared" si="55"/>
        <v>8.0459770114942533</v>
      </c>
      <c r="L118" s="98">
        <f t="shared" si="55"/>
        <v>0</v>
      </c>
      <c r="M118" s="98">
        <f t="shared" si="55"/>
        <v>2.2988505747126435</v>
      </c>
      <c r="N118" s="98">
        <f t="shared" si="55"/>
        <v>0.57471264367816088</v>
      </c>
      <c r="O118" s="130"/>
      <c r="P118" s="131"/>
      <c r="Q118" s="131"/>
      <c r="R118" s="131"/>
      <c r="S118" s="131"/>
      <c r="V118" s="126"/>
    </row>
    <row r="119" spans="1:22" ht="11.25">
      <c r="A119" s="160"/>
      <c r="B119" s="116" t="s">
        <v>71</v>
      </c>
      <c r="C119" s="104">
        <v>307</v>
      </c>
      <c r="D119" s="112">
        <v>196</v>
      </c>
      <c r="E119" s="112">
        <v>132</v>
      </c>
      <c r="F119" s="113">
        <v>78</v>
      </c>
      <c r="G119" s="112">
        <v>193</v>
      </c>
      <c r="H119" s="113">
        <v>125</v>
      </c>
      <c r="I119" s="112">
        <v>97</v>
      </c>
      <c r="J119" s="113">
        <v>87</v>
      </c>
      <c r="K119" s="112">
        <v>18</v>
      </c>
      <c r="L119" s="113">
        <v>5</v>
      </c>
      <c r="M119" s="112">
        <v>4</v>
      </c>
      <c r="N119" s="113">
        <v>8</v>
      </c>
      <c r="O119" s="125"/>
      <c r="P119" s="122"/>
      <c r="Q119" s="122"/>
      <c r="R119" s="122"/>
      <c r="S119" s="122"/>
      <c r="V119" s="126"/>
    </row>
    <row r="120" spans="1:22" ht="11.25">
      <c r="A120" s="160"/>
      <c r="B120" s="93"/>
      <c r="C120" s="77">
        <v>100</v>
      </c>
      <c r="D120" s="98">
        <f>D119/$C$119*100</f>
        <v>63.843648208469048</v>
      </c>
      <c r="E120" s="98">
        <f t="shared" ref="E120:N120" si="56">E119/$C$119*100</f>
        <v>42.996742671009777</v>
      </c>
      <c r="F120" s="98">
        <f t="shared" si="56"/>
        <v>25.407166123778502</v>
      </c>
      <c r="G120" s="98">
        <f t="shared" si="56"/>
        <v>62.866449511400646</v>
      </c>
      <c r="H120" s="98">
        <f t="shared" si="56"/>
        <v>40.716612377850161</v>
      </c>
      <c r="I120" s="98">
        <f t="shared" si="56"/>
        <v>31.596091205211724</v>
      </c>
      <c r="J120" s="98">
        <f t="shared" si="56"/>
        <v>28.338762214983714</v>
      </c>
      <c r="K120" s="98">
        <f t="shared" si="56"/>
        <v>5.8631921824104234</v>
      </c>
      <c r="L120" s="98">
        <f t="shared" si="56"/>
        <v>1.6286644951140066</v>
      </c>
      <c r="M120" s="98">
        <f t="shared" si="56"/>
        <v>1.3029315960912053</v>
      </c>
      <c r="N120" s="98">
        <f t="shared" si="56"/>
        <v>2.6058631921824107</v>
      </c>
      <c r="O120" s="130"/>
      <c r="P120" s="131"/>
      <c r="Q120" s="131"/>
      <c r="R120" s="131"/>
      <c r="S120" s="131"/>
      <c r="V120" s="126"/>
    </row>
    <row r="121" spans="1:22" ht="11.25">
      <c r="A121" s="160"/>
      <c r="B121" s="116" t="s">
        <v>231</v>
      </c>
      <c r="C121" s="76">
        <v>517</v>
      </c>
      <c r="D121" s="112">
        <v>337</v>
      </c>
      <c r="E121" s="112">
        <v>276</v>
      </c>
      <c r="F121" s="113">
        <v>140</v>
      </c>
      <c r="G121" s="112">
        <v>350</v>
      </c>
      <c r="H121" s="113">
        <v>234</v>
      </c>
      <c r="I121" s="112">
        <v>185</v>
      </c>
      <c r="J121" s="113">
        <v>183</v>
      </c>
      <c r="K121" s="112">
        <v>27</v>
      </c>
      <c r="L121" s="113">
        <v>8</v>
      </c>
      <c r="M121" s="112">
        <v>6</v>
      </c>
      <c r="N121" s="113">
        <v>9</v>
      </c>
      <c r="O121" s="125"/>
      <c r="P121" s="122"/>
      <c r="Q121" s="122"/>
      <c r="R121" s="122"/>
      <c r="S121" s="122"/>
      <c r="V121" s="126"/>
    </row>
    <row r="122" spans="1:22" ht="11.25">
      <c r="A122" s="160"/>
      <c r="B122" s="93"/>
      <c r="C122" s="77">
        <v>100</v>
      </c>
      <c r="D122" s="98">
        <f>D121/$C$121*100</f>
        <v>65.183752417794977</v>
      </c>
      <c r="E122" s="98">
        <f t="shared" ref="E122:N122" si="57">E121/$C$121*100</f>
        <v>53.384912959381047</v>
      </c>
      <c r="F122" s="98">
        <f t="shared" si="57"/>
        <v>27.079303675048354</v>
      </c>
      <c r="G122" s="98">
        <f t="shared" si="57"/>
        <v>67.698259187620891</v>
      </c>
      <c r="H122" s="98">
        <f t="shared" si="57"/>
        <v>45.261121856866538</v>
      </c>
      <c r="I122" s="98">
        <f t="shared" si="57"/>
        <v>35.783365570599614</v>
      </c>
      <c r="J122" s="98">
        <f t="shared" si="57"/>
        <v>35.396518375241783</v>
      </c>
      <c r="K122" s="98">
        <f t="shared" si="57"/>
        <v>5.2224371373307541</v>
      </c>
      <c r="L122" s="98">
        <f t="shared" si="57"/>
        <v>1.5473887814313347</v>
      </c>
      <c r="M122" s="98">
        <f t="shared" si="57"/>
        <v>1.1605415860735011</v>
      </c>
      <c r="N122" s="98">
        <f t="shared" si="57"/>
        <v>1.7408123791102514</v>
      </c>
      <c r="O122" s="130"/>
      <c r="P122" s="131"/>
      <c r="Q122" s="131"/>
      <c r="R122" s="131"/>
      <c r="S122" s="131"/>
      <c r="V122" s="126"/>
    </row>
    <row r="123" spans="1:22" ht="11.25">
      <c r="A123" s="160"/>
      <c r="B123" s="116" t="s">
        <v>73</v>
      </c>
      <c r="C123" s="104">
        <v>446</v>
      </c>
      <c r="D123" s="112">
        <v>258</v>
      </c>
      <c r="E123" s="112">
        <v>207</v>
      </c>
      <c r="F123" s="113">
        <v>99</v>
      </c>
      <c r="G123" s="112">
        <v>305</v>
      </c>
      <c r="H123" s="113">
        <v>187</v>
      </c>
      <c r="I123" s="112">
        <v>161</v>
      </c>
      <c r="J123" s="113">
        <v>130</v>
      </c>
      <c r="K123" s="112">
        <v>47</v>
      </c>
      <c r="L123" s="113">
        <v>9</v>
      </c>
      <c r="M123" s="112">
        <v>5</v>
      </c>
      <c r="N123" s="113">
        <v>9</v>
      </c>
      <c r="O123" s="125"/>
      <c r="P123" s="122"/>
      <c r="Q123" s="122"/>
      <c r="R123" s="122"/>
      <c r="S123" s="122"/>
      <c r="V123" s="126"/>
    </row>
    <row r="124" spans="1:22" ht="11.25">
      <c r="A124" s="160"/>
      <c r="B124" s="93"/>
      <c r="C124" s="77">
        <v>100</v>
      </c>
      <c r="D124" s="98">
        <f>D123/$C$123*100</f>
        <v>57.847533632286996</v>
      </c>
      <c r="E124" s="98">
        <f t="shared" ref="E124:N124" si="58">E123/$C$123*100</f>
        <v>46.412556053811663</v>
      </c>
      <c r="F124" s="98">
        <f t="shared" si="58"/>
        <v>22.197309417040358</v>
      </c>
      <c r="G124" s="98">
        <f t="shared" si="58"/>
        <v>68.38565022421524</v>
      </c>
      <c r="H124" s="98">
        <f t="shared" si="58"/>
        <v>41.928251121076229</v>
      </c>
      <c r="I124" s="98">
        <f t="shared" si="58"/>
        <v>36.098654708520179</v>
      </c>
      <c r="J124" s="98">
        <f t="shared" si="58"/>
        <v>29.147982062780269</v>
      </c>
      <c r="K124" s="98">
        <f t="shared" si="58"/>
        <v>10.538116591928251</v>
      </c>
      <c r="L124" s="98">
        <f t="shared" si="58"/>
        <v>2.0179372197309418</v>
      </c>
      <c r="M124" s="98">
        <f t="shared" si="58"/>
        <v>1.1210762331838564</v>
      </c>
      <c r="N124" s="98">
        <f t="shared" si="58"/>
        <v>2.0179372197309418</v>
      </c>
      <c r="O124" s="130"/>
      <c r="P124" s="131"/>
      <c r="Q124" s="131"/>
      <c r="R124" s="131"/>
      <c r="S124" s="131"/>
      <c r="V124" s="126"/>
    </row>
    <row r="125" spans="1:22" ht="11.25">
      <c r="A125" s="160"/>
      <c r="B125" s="116" t="s">
        <v>233</v>
      </c>
      <c r="C125" s="76">
        <v>671</v>
      </c>
      <c r="D125" s="112">
        <v>376</v>
      </c>
      <c r="E125" s="112">
        <v>337</v>
      </c>
      <c r="F125" s="113">
        <v>156</v>
      </c>
      <c r="G125" s="112">
        <v>479</v>
      </c>
      <c r="H125" s="113">
        <v>293</v>
      </c>
      <c r="I125" s="112">
        <v>228</v>
      </c>
      <c r="J125" s="113">
        <v>209</v>
      </c>
      <c r="K125" s="112">
        <v>66</v>
      </c>
      <c r="L125" s="113">
        <v>9</v>
      </c>
      <c r="M125" s="112">
        <v>3</v>
      </c>
      <c r="N125" s="113">
        <v>25</v>
      </c>
      <c r="O125" s="125"/>
      <c r="P125" s="122"/>
      <c r="Q125" s="122"/>
      <c r="R125" s="122"/>
      <c r="S125" s="122"/>
      <c r="V125" s="126"/>
    </row>
    <row r="126" spans="1:22" ht="11.25">
      <c r="A126" s="160"/>
      <c r="B126" s="93"/>
      <c r="C126" s="77">
        <v>100</v>
      </c>
      <c r="D126" s="98">
        <f>D125/$C$125*100</f>
        <v>56.035767511177347</v>
      </c>
      <c r="E126" s="98">
        <f t="shared" ref="E126:N126" si="59">E125/$C$125*100</f>
        <v>50.22354694485842</v>
      </c>
      <c r="F126" s="98">
        <f t="shared" si="59"/>
        <v>23.248882265275707</v>
      </c>
      <c r="G126" s="98">
        <f t="shared" si="59"/>
        <v>71.385991058122201</v>
      </c>
      <c r="H126" s="98">
        <f t="shared" si="59"/>
        <v>43.666169895678095</v>
      </c>
      <c r="I126" s="98">
        <f t="shared" si="59"/>
        <v>33.97913561847988</v>
      </c>
      <c r="J126" s="98">
        <f t="shared" si="59"/>
        <v>31.147540983606557</v>
      </c>
      <c r="K126" s="98">
        <f t="shared" si="59"/>
        <v>9.8360655737704921</v>
      </c>
      <c r="L126" s="98">
        <f t="shared" si="59"/>
        <v>1.3412816691505216</v>
      </c>
      <c r="M126" s="98">
        <f t="shared" si="59"/>
        <v>0.44709388971684055</v>
      </c>
      <c r="N126" s="98">
        <f t="shared" si="59"/>
        <v>3.7257824143070044</v>
      </c>
      <c r="O126" s="130"/>
      <c r="P126" s="131"/>
      <c r="Q126" s="131"/>
      <c r="R126" s="131"/>
      <c r="S126" s="131"/>
      <c r="V126" s="126"/>
    </row>
    <row r="127" spans="1:22" ht="11.25">
      <c r="A127" s="160"/>
      <c r="B127" s="114" t="s">
        <v>234</v>
      </c>
      <c r="C127" s="76">
        <v>15</v>
      </c>
      <c r="D127" s="112">
        <v>7</v>
      </c>
      <c r="E127" s="112">
        <v>6</v>
      </c>
      <c r="F127" s="113">
        <v>1</v>
      </c>
      <c r="G127" s="112">
        <v>5</v>
      </c>
      <c r="H127" s="113">
        <v>5</v>
      </c>
      <c r="I127" s="112">
        <v>3</v>
      </c>
      <c r="J127" s="113">
        <v>3</v>
      </c>
      <c r="K127" s="112">
        <v>1</v>
      </c>
      <c r="L127" s="113">
        <v>1</v>
      </c>
      <c r="M127" s="112">
        <v>0</v>
      </c>
      <c r="N127" s="113">
        <v>5</v>
      </c>
      <c r="O127" s="125"/>
      <c r="P127" s="122"/>
      <c r="Q127" s="122"/>
      <c r="R127" s="122"/>
      <c r="S127" s="122"/>
      <c r="V127" s="126"/>
    </row>
    <row r="128" spans="1:22" ht="11.25">
      <c r="A128" s="161"/>
      <c r="B128" s="91"/>
      <c r="C128" s="75">
        <v>100</v>
      </c>
      <c r="D128" s="115">
        <f>D127/$C$127*100</f>
        <v>46.666666666666664</v>
      </c>
      <c r="E128" s="115">
        <f t="shared" ref="E128:N128" si="60">E127/$C$127*100</f>
        <v>40</v>
      </c>
      <c r="F128" s="115">
        <f t="shared" si="60"/>
        <v>6.666666666666667</v>
      </c>
      <c r="G128" s="115">
        <f t="shared" si="60"/>
        <v>33.333333333333329</v>
      </c>
      <c r="H128" s="115">
        <f t="shared" si="60"/>
        <v>33.333333333333329</v>
      </c>
      <c r="I128" s="115">
        <f t="shared" si="60"/>
        <v>20</v>
      </c>
      <c r="J128" s="115">
        <f t="shared" si="60"/>
        <v>20</v>
      </c>
      <c r="K128" s="115">
        <f t="shared" si="60"/>
        <v>6.666666666666667</v>
      </c>
      <c r="L128" s="115">
        <f t="shared" si="60"/>
        <v>6.666666666666667</v>
      </c>
      <c r="M128" s="115">
        <f t="shared" si="60"/>
        <v>0</v>
      </c>
      <c r="N128" s="115">
        <f t="shared" si="60"/>
        <v>33.333333333333329</v>
      </c>
      <c r="O128" s="130"/>
      <c r="P128" s="131"/>
      <c r="Q128" s="131"/>
      <c r="R128" s="131"/>
      <c r="S128" s="131"/>
      <c r="V128" s="126"/>
    </row>
    <row r="129" spans="1:22" ht="11.25" customHeight="1">
      <c r="A129" s="159" t="s">
        <v>89</v>
      </c>
      <c r="B129" s="108" t="s">
        <v>75</v>
      </c>
      <c r="C129" s="103">
        <v>1267</v>
      </c>
      <c r="D129" s="109">
        <v>782</v>
      </c>
      <c r="E129" s="109">
        <v>679</v>
      </c>
      <c r="F129" s="110">
        <v>295</v>
      </c>
      <c r="G129" s="109">
        <v>935</v>
      </c>
      <c r="H129" s="110">
        <v>608</v>
      </c>
      <c r="I129" s="109">
        <v>487</v>
      </c>
      <c r="J129" s="110">
        <v>460</v>
      </c>
      <c r="K129" s="109">
        <v>103</v>
      </c>
      <c r="L129" s="110">
        <v>19</v>
      </c>
      <c r="M129" s="109">
        <v>4</v>
      </c>
      <c r="N129" s="110">
        <v>26</v>
      </c>
      <c r="O129" s="125"/>
      <c r="P129" s="122"/>
      <c r="Q129" s="122"/>
      <c r="R129" s="122"/>
      <c r="S129" s="122"/>
      <c r="V129" s="126"/>
    </row>
    <row r="130" spans="1:22" ht="11.25">
      <c r="A130" s="160"/>
      <c r="B130" s="90"/>
      <c r="C130" s="76">
        <v>100</v>
      </c>
      <c r="D130" s="98">
        <f>D129/$C$129*100</f>
        <v>61.720599842146804</v>
      </c>
      <c r="E130" s="98">
        <f t="shared" ref="E130:N130" si="61">E129/$C$129*100</f>
        <v>53.591160220994475</v>
      </c>
      <c r="F130" s="98">
        <f t="shared" si="61"/>
        <v>23.283346487766376</v>
      </c>
      <c r="G130" s="98">
        <f t="shared" si="61"/>
        <v>73.796369376479873</v>
      </c>
      <c r="H130" s="98">
        <f t="shared" si="61"/>
        <v>47.987371744277823</v>
      </c>
      <c r="I130" s="98">
        <f t="shared" si="61"/>
        <v>38.437253354380424</v>
      </c>
      <c r="J130" s="98">
        <f t="shared" si="61"/>
        <v>36.30623520126283</v>
      </c>
      <c r="K130" s="98">
        <f t="shared" si="61"/>
        <v>8.1294396211523292</v>
      </c>
      <c r="L130" s="98">
        <f t="shared" si="61"/>
        <v>1.499605367008682</v>
      </c>
      <c r="M130" s="98">
        <f t="shared" si="61"/>
        <v>0.31570639305445936</v>
      </c>
      <c r="N130" s="98">
        <f t="shared" si="61"/>
        <v>2.0520915548539858</v>
      </c>
      <c r="O130" s="130"/>
      <c r="P130" s="131"/>
      <c r="Q130" s="131"/>
      <c r="R130" s="131"/>
      <c r="S130" s="131"/>
      <c r="V130" s="126"/>
    </row>
    <row r="131" spans="1:22" ht="11.25">
      <c r="A131" s="160"/>
      <c r="B131" s="116" t="s">
        <v>235</v>
      </c>
      <c r="C131" s="104">
        <v>1534</v>
      </c>
      <c r="D131" s="112">
        <v>1004</v>
      </c>
      <c r="E131" s="112">
        <v>787</v>
      </c>
      <c r="F131" s="113">
        <v>408</v>
      </c>
      <c r="G131" s="112">
        <v>1088</v>
      </c>
      <c r="H131" s="113">
        <v>726</v>
      </c>
      <c r="I131" s="112">
        <v>594</v>
      </c>
      <c r="J131" s="113">
        <v>541</v>
      </c>
      <c r="K131" s="112">
        <v>112</v>
      </c>
      <c r="L131" s="113">
        <v>33</v>
      </c>
      <c r="M131" s="112">
        <v>12</v>
      </c>
      <c r="N131" s="113">
        <v>36</v>
      </c>
      <c r="O131" s="125"/>
      <c r="P131" s="122"/>
      <c r="Q131" s="122"/>
      <c r="R131" s="122"/>
      <c r="S131" s="122"/>
      <c r="V131" s="126"/>
    </row>
    <row r="132" spans="1:22" ht="11.25">
      <c r="A132" s="160"/>
      <c r="B132" s="93"/>
      <c r="C132" s="77">
        <v>100</v>
      </c>
      <c r="D132" s="98">
        <f>D131/$C$131*100</f>
        <v>65.449804432855288</v>
      </c>
      <c r="E132" s="98">
        <f t="shared" ref="E132:N132" si="62">E131/$C$131*100</f>
        <v>51.303780964797916</v>
      </c>
      <c r="F132" s="98">
        <f t="shared" si="62"/>
        <v>26.597131681877446</v>
      </c>
      <c r="G132" s="98">
        <f t="shared" si="62"/>
        <v>70.925684485006528</v>
      </c>
      <c r="H132" s="98">
        <f t="shared" si="62"/>
        <v>47.327249022164274</v>
      </c>
      <c r="I132" s="98">
        <f t="shared" si="62"/>
        <v>38.722294654498043</v>
      </c>
      <c r="J132" s="98">
        <f t="shared" si="62"/>
        <v>35.267275097783575</v>
      </c>
      <c r="K132" s="98">
        <f t="shared" si="62"/>
        <v>7.3011734028683177</v>
      </c>
      <c r="L132" s="98">
        <f t="shared" si="62"/>
        <v>2.1512385919165578</v>
      </c>
      <c r="M132" s="98">
        <f t="shared" si="62"/>
        <v>0.78226857887874846</v>
      </c>
      <c r="N132" s="98">
        <f t="shared" si="62"/>
        <v>2.3468057366362451</v>
      </c>
      <c r="O132" s="130"/>
      <c r="P132" s="131"/>
      <c r="Q132" s="131"/>
      <c r="R132" s="131"/>
      <c r="S132" s="131"/>
      <c r="V132" s="126"/>
    </row>
    <row r="133" spans="1:22" ht="11.25">
      <c r="A133" s="160"/>
      <c r="B133" s="116" t="s">
        <v>236</v>
      </c>
      <c r="C133" s="76">
        <v>375</v>
      </c>
      <c r="D133" s="112">
        <v>263</v>
      </c>
      <c r="E133" s="112">
        <v>199</v>
      </c>
      <c r="F133" s="113">
        <v>100</v>
      </c>
      <c r="G133" s="112">
        <v>286</v>
      </c>
      <c r="H133" s="113">
        <v>196</v>
      </c>
      <c r="I133" s="112">
        <v>167</v>
      </c>
      <c r="J133" s="113">
        <v>157</v>
      </c>
      <c r="K133" s="112">
        <v>28</v>
      </c>
      <c r="L133" s="113">
        <v>6</v>
      </c>
      <c r="M133" s="112">
        <v>1</v>
      </c>
      <c r="N133" s="113">
        <v>11</v>
      </c>
      <c r="O133" s="125"/>
      <c r="P133" s="122"/>
      <c r="Q133" s="122"/>
      <c r="R133" s="122"/>
      <c r="S133" s="122"/>
      <c r="V133" s="126"/>
    </row>
    <row r="134" spans="1:22" ht="11.25">
      <c r="A134" s="160"/>
      <c r="B134" s="93"/>
      <c r="C134" s="77">
        <v>100</v>
      </c>
      <c r="D134" s="98">
        <f>D133/$C$133*100</f>
        <v>70.13333333333334</v>
      </c>
      <c r="E134" s="98">
        <f t="shared" ref="E134:N134" si="63">E133/$C$133*100</f>
        <v>53.066666666666663</v>
      </c>
      <c r="F134" s="98">
        <f t="shared" si="63"/>
        <v>26.666666666666668</v>
      </c>
      <c r="G134" s="98">
        <f t="shared" si="63"/>
        <v>76.266666666666666</v>
      </c>
      <c r="H134" s="98">
        <f t="shared" si="63"/>
        <v>52.266666666666659</v>
      </c>
      <c r="I134" s="98">
        <f t="shared" si="63"/>
        <v>44.533333333333339</v>
      </c>
      <c r="J134" s="98">
        <f t="shared" si="63"/>
        <v>41.866666666666667</v>
      </c>
      <c r="K134" s="98">
        <f t="shared" si="63"/>
        <v>7.4666666666666677</v>
      </c>
      <c r="L134" s="98">
        <f t="shared" si="63"/>
        <v>1.6</v>
      </c>
      <c r="M134" s="98">
        <f t="shared" si="63"/>
        <v>0.26666666666666666</v>
      </c>
      <c r="N134" s="98">
        <f t="shared" si="63"/>
        <v>2.9333333333333331</v>
      </c>
      <c r="O134" s="130"/>
      <c r="P134" s="131"/>
      <c r="Q134" s="131"/>
      <c r="R134" s="131"/>
      <c r="S134" s="131"/>
      <c r="V134" s="126"/>
    </row>
    <row r="135" spans="1:22" ht="11.25">
      <c r="A135" s="160"/>
      <c r="B135" s="116" t="s">
        <v>207</v>
      </c>
      <c r="C135" s="104">
        <v>849</v>
      </c>
      <c r="D135" s="112">
        <v>595</v>
      </c>
      <c r="E135" s="112">
        <v>430</v>
      </c>
      <c r="F135" s="113">
        <v>278</v>
      </c>
      <c r="G135" s="112">
        <v>624</v>
      </c>
      <c r="H135" s="113">
        <v>434</v>
      </c>
      <c r="I135" s="112">
        <v>309</v>
      </c>
      <c r="J135" s="113">
        <v>295</v>
      </c>
      <c r="K135" s="112">
        <v>39</v>
      </c>
      <c r="L135" s="113">
        <v>21</v>
      </c>
      <c r="M135" s="112">
        <v>6</v>
      </c>
      <c r="N135" s="113">
        <v>7</v>
      </c>
      <c r="O135" s="125"/>
      <c r="P135" s="122"/>
      <c r="Q135" s="122"/>
      <c r="R135" s="122"/>
      <c r="S135" s="122"/>
      <c r="V135" s="126"/>
    </row>
    <row r="136" spans="1:22" ht="11.25">
      <c r="A136" s="160"/>
      <c r="B136" s="93"/>
      <c r="C136" s="77">
        <v>100</v>
      </c>
      <c r="D136" s="98">
        <f>D135/$C$135*100</f>
        <v>70.082449941107186</v>
      </c>
      <c r="E136" s="98">
        <f t="shared" ref="E136:N136" si="64">E135/$C$135*100</f>
        <v>50.647820965842172</v>
      </c>
      <c r="F136" s="98">
        <f t="shared" si="64"/>
        <v>32.744405182567725</v>
      </c>
      <c r="G136" s="98">
        <f t="shared" si="64"/>
        <v>73.4982332155477</v>
      </c>
      <c r="H136" s="98">
        <f t="shared" si="64"/>
        <v>51.118963486454646</v>
      </c>
      <c r="I136" s="98">
        <f t="shared" si="64"/>
        <v>36.395759717314483</v>
      </c>
      <c r="J136" s="98">
        <f t="shared" si="64"/>
        <v>34.746760895170794</v>
      </c>
      <c r="K136" s="98">
        <f t="shared" si="64"/>
        <v>4.5936395759717312</v>
      </c>
      <c r="L136" s="98">
        <f t="shared" si="64"/>
        <v>2.4734982332155475</v>
      </c>
      <c r="M136" s="98">
        <f t="shared" si="64"/>
        <v>0.70671378091872794</v>
      </c>
      <c r="N136" s="98">
        <f t="shared" si="64"/>
        <v>0.82449941107184921</v>
      </c>
      <c r="O136" s="130"/>
      <c r="P136" s="131"/>
      <c r="Q136" s="131"/>
      <c r="R136" s="131"/>
      <c r="S136" s="131"/>
      <c r="V136" s="126"/>
    </row>
    <row r="137" spans="1:22" ht="11.25">
      <c r="A137" s="160"/>
      <c r="B137" s="116" t="s">
        <v>208</v>
      </c>
      <c r="C137" s="76">
        <v>245</v>
      </c>
      <c r="D137" s="112">
        <v>186</v>
      </c>
      <c r="E137" s="112">
        <v>124</v>
      </c>
      <c r="F137" s="113">
        <v>93</v>
      </c>
      <c r="G137" s="112">
        <v>172</v>
      </c>
      <c r="H137" s="113">
        <v>117</v>
      </c>
      <c r="I137" s="112">
        <v>92</v>
      </c>
      <c r="J137" s="113">
        <v>85</v>
      </c>
      <c r="K137" s="112">
        <v>10</v>
      </c>
      <c r="L137" s="113">
        <v>11</v>
      </c>
      <c r="M137" s="112">
        <v>2</v>
      </c>
      <c r="N137" s="113">
        <v>4</v>
      </c>
      <c r="O137" s="125"/>
      <c r="P137" s="122"/>
      <c r="Q137" s="122"/>
      <c r="R137" s="122"/>
      <c r="S137" s="122"/>
      <c r="V137" s="126"/>
    </row>
    <row r="138" spans="1:22" ht="11.25">
      <c r="A138" s="160"/>
      <c r="B138" s="93"/>
      <c r="C138" s="77">
        <v>100</v>
      </c>
      <c r="D138" s="98">
        <f>D137/$C$137*100</f>
        <v>75.91836734693878</v>
      </c>
      <c r="E138" s="98">
        <f t="shared" ref="E138:N138" si="65">E137/$C$137*100</f>
        <v>50.612244897959179</v>
      </c>
      <c r="F138" s="98">
        <f t="shared" si="65"/>
        <v>37.95918367346939</v>
      </c>
      <c r="G138" s="98">
        <f t="shared" si="65"/>
        <v>70.204081632653057</v>
      </c>
      <c r="H138" s="98">
        <f t="shared" si="65"/>
        <v>47.755102040816325</v>
      </c>
      <c r="I138" s="98">
        <f t="shared" si="65"/>
        <v>37.551020408163268</v>
      </c>
      <c r="J138" s="98">
        <f t="shared" si="65"/>
        <v>34.693877551020407</v>
      </c>
      <c r="K138" s="98">
        <f t="shared" si="65"/>
        <v>4.0816326530612246</v>
      </c>
      <c r="L138" s="98">
        <f t="shared" si="65"/>
        <v>4.4897959183673466</v>
      </c>
      <c r="M138" s="98">
        <f t="shared" si="65"/>
        <v>0.81632653061224492</v>
      </c>
      <c r="N138" s="98">
        <f t="shared" si="65"/>
        <v>1.6326530612244898</v>
      </c>
      <c r="O138" s="130"/>
      <c r="P138" s="131"/>
      <c r="Q138" s="131"/>
      <c r="R138" s="131"/>
      <c r="S138" s="131"/>
      <c r="V138" s="126"/>
    </row>
    <row r="139" spans="1:22" ht="11.25">
      <c r="A139" s="160"/>
      <c r="B139" s="116" t="s">
        <v>80</v>
      </c>
      <c r="C139" s="104">
        <v>1891</v>
      </c>
      <c r="D139" s="112">
        <v>1162</v>
      </c>
      <c r="E139" s="112">
        <v>971</v>
      </c>
      <c r="F139" s="113">
        <v>461</v>
      </c>
      <c r="G139" s="112">
        <v>1363</v>
      </c>
      <c r="H139" s="113">
        <v>873</v>
      </c>
      <c r="I139" s="112">
        <v>685</v>
      </c>
      <c r="J139" s="113">
        <v>635</v>
      </c>
      <c r="K139" s="112">
        <v>139</v>
      </c>
      <c r="L139" s="113">
        <v>27</v>
      </c>
      <c r="M139" s="112">
        <v>13</v>
      </c>
      <c r="N139" s="113">
        <v>37</v>
      </c>
      <c r="O139" s="125"/>
      <c r="P139" s="122"/>
      <c r="Q139" s="122"/>
      <c r="R139" s="122"/>
      <c r="S139" s="122"/>
      <c r="V139" s="126"/>
    </row>
    <row r="140" spans="1:22" ht="11.25">
      <c r="A140" s="160"/>
      <c r="B140" s="93"/>
      <c r="C140" s="77">
        <v>100</v>
      </c>
      <c r="D140" s="98">
        <f>D139/$C$139*100</f>
        <v>61.448968799576939</v>
      </c>
      <c r="E140" s="98">
        <f t="shared" ref="E140:N140" si="66">E139/$C$139*100</f>
        <v>51.348492860920146</v>
      </c>
      <c r="F140" s="98">
        <f t="shared" si="66"/>
        <v>24.378635642517189</v>
      </c>
      <c r="G140" s="98">
        <f t="shared" si="66"/>
        <v>72.078265468006336</v>
      </c>
      <c r="H140" s="98">
        <f t="shared" si="66"/>
        <v>46.166049709148602</v>
      </c>
      <c r="I140" s="98">
        <f t="shared" si="66"/>
        <v>36.224219989423581</v>
      </c>
      <c r="J140" s="98">
        <f t="shared" si="66"/>
        <v>33.580116340560551</v>
      </c>
      <c r="K140" s="98">
        <f t="shared" si="66"/>
        <v>7.3506081438392377</v>
      </c>
      <c r="L140" s="98">
        <f t="shared" si="66"/>
        <v>1.4278159703860391</v>
      </c>
      <c r="M140" s="98">
        <f t="shared" si="66"/>
        <v>0.68746694870438918</v>
      </c>
      <c r="N140" s="98">
        <f t="shared" si="66"/>
        <v>1.9566367001586462</v>
      </c>
      <c r="O140" s="130"/>
      <c r="P140" s="131"/>
      <c r="Q140" s="131"/>
      <c r="R140" s="131"/>
      <c r="S140" s="131"/>
      <c r="V140" s="126"/>
    </row>
    <row r="141" spans="1:22" ht="11.25">
      <c r="A141" s="160"/>
      <c r="B141" s="116" t="s">
        <v>209</v>
      </c>
      <c r="C141" s="76">
        <v>662</v>
      </c>
      <c r="D141" s="76">
        <v>451</v>
      </c>
      <c r="E141" s="76">
        <v>344</v>
      </c>
      <c r="F141" s="76">
        <v>188</v>
      </c>
      <c r="G141" s="76">
        <v>523</v>
      </c>
      <c r="H141" s="76">
        <v>346</v>
      </c>
      <c r="I141" s="76">
        <v>302</v>
      </c>
      <c r="J141" s="76">
        <v>273</v>
      </c>
      <c r="K141" s="76">
        <v>42</v>
      </c>
      <c r="L141" s="76">
        <v>13</v>
      </c>
      <c r="M141" s="76">
        <v>3</v>
      </c>
      <c r="N141" s="76">
        <v>14</v>
      </c>
      <c r="O141" s="125"/>
      <c r="P141" s="122"/>
      <c r="Q141" s="122"/>
      <c r="R141" s="122"/>
      <c r="S141" s="122"/>
      <c r="V141" s="126"/>
    </row>
    <row r="142" spans="1:22" ht="11.25">
      <c r="A142" s="160"/>
      <c r="B142" s="93"/>
      <c r="C142" s="77">
        <v>100</v>
      </c>
      <c r="D142" s="98">
        <f>D141/$C$141*100</f>
        <v>68.126888217522662</v>
      </c>
      <c r="E142" s="98">
        <f t="shared" ref="E142:N142" si="67">E141/$C$141*100</f>
        <v>51.963746223564954</v>
      </c>
      <c r="F142" s="98">
        <f t="shared" si="67"/>
        <v>28.398791540785499</v>
      </c>
      <c r="G142" s="98">
        <f t="shared" si="67"/>
        <v>79.003021148036254</v>
      </c>
      <c r="H142" s="98">
        <f t="shared" si="67"/>
        <v>52.265861027190333</v>
      </c>
      <c r="I142" s="98">
        <f t="shared" si="67"/>
        <v>45.61933534743202</v>
      </c>
      <c r="J142" s="98">
        <f t="shared" si="67"/>
        <v>41.238670694864048</v>
      </c>
      <c r="K142" s="98">
        <f t="shared" si="67"/>
        <v>6.3444108761329305</v>
      </c>
      <c r="L142" s="98">
        <f t="shared" si="67"/>
        <v>1.9637462235649545</v>
      </c>
      <c r="M142" s="98">
        <f t="shared" si="67"/>
        <v>0.45317220543806652</v>
      </c>
      <c r="N142" s="98">
        <f t="shared" si="67"/>
        <v>2.1148036253776437</v>
      </c>
      <c r="O142" s="130"/>
      <c r="P142" s="131"/>
      <c r="Q142" s="131"/>
      <c r="R142" s="131"/>
      <c r="S142" s="131"/>
      <c r="V142" s="126"/>
    </row>
    <row r="143" spans="1:22" ht="11.25">
      <c r="A143" s="160"/>
      <c r="B143" s="114" t="s">
        <v>210</v>
      </c>
      <c r="C143" s="76">
        <v>958</v>
      </c>
      <c r="D143" s="112">
        <v>595</v>
      </c>
      <c r="E143" s="112">
        <v>495</v>
      </c>
      <c r="F143" s="113">
        <v>254</v>
      </c>
      <c r="G143" s="112">
        <v>706</v>
      </c>
      <c r="H143" s="113">
        <v>456</v>
      </c>
      <c r="I143" s="112">
        <v>371</v>
      </c>
      <c r="J143" s="113">
        <v>331</v>
      </c>
      <c r="K143" s="112">
        <v>71</v>
      </c>
      <c r="L143" s="113">
        <v>17</v>
      </c>
      <c r="M143" s="112">
        <v>1</v>
      </c>
      <c r="N143" s="113">
        <v>24</v>
      </c>
      <c r="O143" s="125"/>
      <c r="P143" s="122"/>
      <c r="Q143" s="122"/>
      <c r="R143" s="122"/>
      <c r="S143" s="122"/>
      <c r="V143" s="126"/>
    </row>
    <row r="144" spans="1:22" ht="11.25">
      <c r="A144" s="160"/>
      <c r="B144" s="93"/>
      <c r="C144" s="77">
        <v>100</v>
      </c>
      <c r="D144" s="120">
        <f>D143/$C$143*100</f>
        <v>62.108559498956161</v>
      </c>
      <c r="E144" s="120">
        <f t="shared" ref="E144:N144" si="68">E143/$C$143*100</f>
        <v>51.670146137787057</v>
      </c>
      <c r="F144" s="120">
        <f t="shared" si="68"/>
        <v>26.513569937369518</v>
      </c>
      <c r="G144" s="120">
        <f t="shared" si="68"/>
        <v>73.695198329853866</v>
      </c>
      <c r="H144" s="120">
        <f t="shared" si="68"/>
        <v>47.59916492693111</v>
      </c>
      <c r="I144" s="120">
        <f t="shared" si="68"/>
        <v>38.726513569937367</v>
      </c>
      <c r="J144" s="120">
        <f t="shared" si="68"/>
        <v>34.551148225469731</v>
      </c>
      <c r="K144" s="120">
        <f t="shared" si="68"/>
        <v>7.4112734864300629</v>
      </c>
      <c r="L144" s="120">
        <f t="shared" si="68"/>
        <v>1.7745302713987474</v>
      </c>
      <c r="M144" s="120">
        <f t="shared" si="68"/>
        <v>0.10438413361169101</v>
      </c>
      <c r="N144" s="120">
        <f t="shared" si="68"/>
        <v>2.5052192066805845</v>
      </c>
      <c r="O144" s="130"/>
      <c r="P144" s="131"/>
      <c r="Q144" s="131"/>
      <c r="R144" s="131"/>
      <c r="S144" s="131"/>
      <c r="V144" s="126"/>
    </row>
    <row r="145" spans="1:22" ht="11.25">
      <c r="A145" s="160"/>
      <c r="B145" s="123" t="s">
        <v>211</v>
      </c>
      <c r="C145" s="76">
        <v>544</v>
      </c>
      <c r="D145" s="124">
        <v>388</v>
      </c>
      <c r="E145" s="124">
        <v>291</v>
      </c>
      <c r="F145" s="124">
        <v>177</v>
      </c>
      <c r="G145" s="124">
        <v>411</v>
      </c>
      <c r="H145" s="124">
        <v>284</v>
      </c>
      <c r="I145" s="124">
        <v>238</v>
      </c>
      <c r="J145" s="124">
        <v>222</v>
      </c>
      <c r="K145" s="124">
        <v>36</v>
      </c>
      <c r="L145" s="124">
        <v>10</v>
      </c>
      <c r="M145" s="124">
        <v>2</v>
      </c>
      <c r="N145" s="124">
        <v>13</v>
      </c>
      <c r="O145" s="125"/>
      <c r="P145" s="122"/>
      <c r="Q145" s="122"/>
      <c r="R145" s="122"/>
      <c r="S145" s="122"/>
      <c r="V145" s="126"/>
    </row>
    <row r="146" spans="1:22" ht="11.25">
      <c r="A146" s="160"/>
      <c r="B146" s="93"/>
      <c r="C146" s="77">
        <v>100</v>
      </c>
      <c r="D146" s="98">
        <f>D145/$C$145*100</f>
        <v>71.32352941176471</v>
      </c>
      <c r="E146" s="98">
        <f t="shared" ref="E146:N146" si="69">E145/$C$145*100</f>
        <v>53.492647058823529</v>
      </c>
      <c r="F146" s="98">
        <f t="shared" si="69"/>
        <v>32.536764705882355</v>
      </c>
      <c r="G146" s="98">
        <f t="shared" si="69"/>
        <v>75.55147058823529</v>
      </c>
      <c r="H146" s="98">
        <f t="shared" si="69"/>
        <v>52.205882352941181</v>
      </c>
      <c r="I146" s="98">
        <f t="shared" si="69"/>
        <v>43.75</v>
      </c>
      <c r="J146" s="98">
        <f t="shared" si="69"/>
        <v>40.808823529411761</v>
      </c>
      <c r="K146" s="98">
        <f t="shared" si="69"/>
        <v>6.6176470588235299</v>
      </c>
      <c r="L146" s="98">
        <f t="shared" si="69"/>
        <v>1.8382352941176472</v>
      </c>
      <c r="M146" s="98">
        <f t="shared" si="69"/>
        <v>0.36764705882352938</v>
      </c>
      <c r="N146" s="98">
        <f t="shared" si="69"/>
        <v>2.3897058823529411</v>
      </c>
      <c r="O146" s="130"/>
      <c r="P146" s="131"/>
      <c r="Q146" s="131"/>
      <c r="R146" s="131"/>
      <c r="S146" s="131"/>
      <c r="V146" s="126"/>
    </row>
    <row r="147" spans="1:22" ht="11.25">
      <c r="A147" s="160"/>
      <c r="B147" s="116" t="s">
        <v>237</v>
      </c>
      <c r="C147" s="104">
        <v>17</v>
      </c>
      <c r="D147" s="112">
        <v>13</v>
      </c>
      <c r="E147" s="112">
        <v>1</v>
      </c>
      <c r="F147" s="113">
        <v>5</v>
      </c>
      <c r="G147" s="112">
        <v>8</v>
      </c>
      <c r="H147" s="113">
        <v>8</v>
      </c>
      <c r="I147" s="112">
        <v>9</v>
      </c>
      <c r="J147" s="113">
        <v>7</v>
      </c>
      <c r="K147" s="112">
        <v>2</v>
      </c>
      <c r="L147" s="113">
        <v>1</v>
      </c>
      <c r="M147" s="112">
        <v>0</v>
      </c>
      <c r="N147" s="113">
        <v>0</v>
      </c>
      <c r="O147" s="125"/>
      <c r="P147" s="122"/>
      <c r="Q147" s="122"/>
      <c r="R147" s="122"/>
      <c r="S147" s="122"/>
      <c r="V147" s="126"/>
    </row>
    <row r="148" spans="1:22" ht="11.25">
      <c r="A148" s="160"/>
      <c r="B148" s="93"/>
      <c r="C148" s="77">
        <v>100</v>
      </c>
      <c r="D148" s="98">
        <f>D147/$C$147*100</f>
        <v>76.470588235294116</v>
      </c>
      <c r="E148" s="98">
        <f t="shared" ref="E148:N148" si="70">E147/$C$147*100</f>
        <v>5.8823529411764701</v>
      </c>
      <c r="F148" s="98">
        <f t="shared" si="70"/>
        <v>29.411764705882355</v>
      </c>
      <c r="G148" s="98">
        <f t="shared" si="70"/>
        <v>47.058823529411761</v>
      </c>
      <c r="H148" s="98">
        <f t="shared" si="70"/>
        <v>47.058823529411761</v>
      </c>
      <c r="I148" s="98">
        <f t="shared" si="70"/>
        <v>52.941176470588239</v>
      </c>
      <c r="J148" s="98">
        <f t="shared" si="70"/>
        <v>41.17647058823529</v>
      </c>
      <c r="K148" s="98">
        <f t="shared" si="70"/>
        <v>11.76470588235294</v>
      </c>
      <c r="L148" s="98">
        <f t="shared" si="70"/>
        <v>5.8823529411764701</v>
      </c>
      <c r="M148" s="98">
        <f t="shared" si="70"/>
        <v>0</v>
      </c>
      <c r="N148" s="98">
        <f t="shared" si="70"/>
        <v>0</v>
      </c>
      <c r="O148" s="130"/>
      <c r="P148" s="131"/>
      <c r="Q148" s="131"/>
      <c r="R148" s="131"/>
      <c r="S148" s="131"/>
      <c r="V148" s="126"/>
    </row>
    <row r="149" spans="1:22" ht="11.25">
      <c r="A149" s="160"/>
      <c r="B149" s="116" t="s">
        <v>238</v>
      </c>
      <c r="C149" s="76">
        <v>73</v>
      </c>
      <c r="D149" s="112">
        <v>35</v>
      </c>
      <c r="E149" s="112">
        <v>22</v>
      </c>
      <c r="F149" s="113">
        <v>16</v>
      </c>
      <c r="G149" s="112">
        <v>28</v>
      </c>
      <c r="H149" s="113">
        <v>23</v>
      </c>
      <c r="I149" s="112">
        <v>12</v>
      </c>
      <c r="J149" s="113">
        <v>10</v>
      </c>
      <c r="K149" s="112">
        <v>13</v>
      </c>
      <c r="L149" s="113">
        <v>1</v>
      </c>
      <c r="M149" s="112">
        <v>6</v>
      </c>
      <c r="N149" s="113">
        <v>6</v>
      </c>
      <c r="O149" s="125"/>
      <c r="P149" s="122"/>
      <c r="Q149" s="122"/>
      <c r="R149" s="122"/>
      <c r="S149" s="122"/>
      <c r="V149" s="126"/>
    </row>
    <row r="150" spans="1:22" ht="11.25">
      <c r="A150" s="160"/>
      <c r="B150" s="93"/>
      <c r="C150" s="77">
        <v>100</v>
      </c>
      <c r="D150" s="98">
        <f>D149/$C$149*100</f>
        <v>47.945205479452049</v>
      </c>
      <c r="E150" s="98">
        <f t="shared" ref="E150:N150" si="71">E149/$C$149*100</f>
        <v>30.136986301369863</v>
      </c>
      <c r="F150" s="98">
        <f t="shared" si="71"/>
        <v>21.917808219178081</v>
      </c>
      <c r="G150" s="98">
        <f t="shared" si="71"/>
        <v>38.356164383561641</v>
      </c>
      <c r="H150" s="98">
        <f t="shared" si="71"/>
        <v>31.506849315068493</v>
      </c>
      <c r="I150" s="98">
        <f t="shared" si="71"/>
        <v>16.43835616438356</v>
      </c>
      <c r="J150" s="98">
        <f t="shared" si="71"/>
        <v>13.698630136986301</v>
      </c>
      <c r="K150" s="98">
        <f t="shared" si="71"/>
        <v>17.80821917808219</v>
      </c>
      <c r="L150" s="98">
        <f t="shared" si="71"/>
        <v>1.3698630136986301</v>
      </c>
      <c r="M150" s="98">
        <f t="shared" si="71"/>
        <v>8.2191780821917799</v>
      </c>
      <c r="N150" s="98">
        <f t="shared" si="71"/>
        <v>8.2191780821917799</v>
      </c>
      <c r="O150" s="130"/>
      <c r="P150" s="131"/>
      <c r="Q150" s="131"/>
      <c r="R150" s="131"/>
      <c r="S150" s="131"/>
      <c r="V150" s="126"/>
    </row>
    <row r="151" spans="1:22" ht="11.25">
      <c r="A151" s="160"/>
      <c r="B151" s="116" t="s">
        <v>85</v>
      </c>
      <c r="C151" s="104">
        <v>14</v>
      </c>
      <c r="D151" s="112">
        <v>5</v>
      </c>
      <c r="E151" s="112">
        <v>5</v>
      </c>
      <c r="F151" s="113">
        <v>1</v>
      </c>
      <c r="G151" s="112">
        <v>3</v>
      </c>
      <c r="H151" s="113">
        <v>3</v>
      </c>
      <c r="I151" s="112">
        <v>1</v>
      </c>
      <c r="J151" s="113">
        <v>3</v>
      </c>
      <c r="K151" s="112">
        <v>1</v>
      </c>
      <c r="L151" s="113">
        <v>0</v>
      </c>
      <c r="M151" s="112">
        <v>0</v>
      </c>
      <c r="N151" s="113">
        <v>6</v>
      </c>
      <c r="O151" s="125"/>
      <c r="P151" s="122"/>
      <c r="Q151" s="122"/>
      <c r="R151" s="122"/>
      <c r="S151" s="122"/>
      <c r="V151" s="126"/>
    </row>
    <row r="152" spans="1:22" ht="11.25">
      <c r="A152" s="161"/>
      <c r="B152" s="95"/>
      <c r="C152" s="75">
        <v>100</v>
      </c>
      <c r="D152" s="115">
        <f>D151/$C$151*100</f>
        <v>35.714285714285715</v>
      </c>
      <c r="E152" s="115">
        <f t="shared" ref="E152:N152" si="72">E151/$C$151*100</f>
        <v>35.714285714285715</v>
      </c>
      <c r="F152" s="115">
        <f t="shared" si="72"/>
        <v>7.1428571428571423</v>
      </c>
      <c r="G152" s="115">
        <f t="shared" si="72"/>
        <v>21.428571428571427</v>
      </c>
      <c r="H152" s="115">
        <f t="shared" si="72"/>
        <v>21.428571428571427</v>
      </c>
      <c r="I152" s="115">
        <f t="shared" si="72"/>
        <v>7.1428571428571423</v>
      </c>
      <c r="J152" s="115">
        <f t="shared" si="72"/>
        <v>21.428571428571427</v>
      </c>
      <c r="K152" s="115">
        <f t="shared" si="72"/>
        <v>7.1428571428571423</v>
      </c>
      <c r="L152" s="115">
        <f t="shared" si="72"/>
        <v>0</v>
      </c>
      <c r="M152" s="115">
        <f t="shared" si="72"/>
        <v>0</v>
      </c>
      <c r="N152" s="115">
        <f t="shared" si="72"/>
        <v>42.857142857142854</v>
      </c>
      <c r="O152" s="130"/>
      <c r="P152" s="131"/>
      <c r="Q152" s="131"/>
      <c r="R152" s="131"/>
      <c r="S152" s="131"/>
      <c r="V152" s="126"/>
    </row>
    <row r="153" spans="1:22">
      <c r="O153" s="133"/>
    </row>
  </sheetData>
  <mergeCells count="9">
    <mergeCell ref="A91:A96"/>
    <mergeCell ref="A97:A112"/>
    <mergeCell ref="A113:A128"/>
    <mergeCell ref="A129:A152"/>
    <mergeCell ref="A9:A14"/>
    <mergeCell ref="A15:A28"/>
    <mergeCell ref="A29:A50"/>
    <mergeCell ref="A51:A68"/>
    <mergeCell ref="A69:A90"/>
  </mergeCells>
  <phoneticPr fontId="4"/>
  <pageMargins left="1.5748031496062993" right="0.19685039370078741" top="0.19685039370078741" bottom="0.27559055118110237" header="0.31496062992125984" footer="0.23622047244094491"/>
  <pageSetup paperSize="9" scale="70" orientation="portrait" useFirstPageNumber="1" r:id="rId1"/>
  <rowBreaks count="2" manualBreakCount="2">
    <brk id="68" max="13" man="1"/>
    <brk id="15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showGridLines="0" topLeftCell="A7" zoomScale="85" zoomScaleNormal="85" zoomScaleSheetLayoutView="85" workbookViewId="0">
      <selection activeCell="O7" sqref="O1:S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9" width="6.625" style="1" customWidth="1"/>
    <col min="10" max="16" width="4.625" style="126" customWidth="1"/>
    <col min="17" max="17" width="4.625" style="127" customWidth="1"/>
    <col min="18" max="66" width="4.625" style="2" customWidth="1"/>
    <col min="67" max="16384" width="9" style="2"/>
  </cols>
  <sheetData>
    <row r="1" spans="1:17" ht="22.5" customHeight="1" thickBot="1">
      <c r="A1" s="6" t="s">
        <v>93</v>
      </c>
      <c r="B1" s="5"/>
      <c r="C1" s="32"/>
      <c r="D1" s="5"/>
      <c r="E1" s="2"/>
      <c r="F1" s="2"/>
      <c r="G1" s="2"/>
      <c r="H1" s="2"/>
      <c r="I1" s="2"/>
    </row>
    <row r="2" spans="1:17" ht="11.25" customHeight="1">
      <c r="E2" s="79"/>
      <c r="F2" s="79"/>
      <c r="G2" s="79"/>
      <c r="H2" s="79"/>
      <c r="I2" s="79"/>
    </row>
    <row r="3" spans="1:17" ht="11.25" customHeight="1">
      <c r="A3" s="85" t="s">
        <v>121</v>
      </c>
      <c r="B3" s="2"/>
      <c r="C3" s="84"/>
      <c r="D3" s="2"/>
      <c r="E3" s="2"/>
      <c r="F3" s="2"/>
      <c r="G3" s="2"/>
      <c r="H3" s="2"/>
      <c r="I3" s="2"/>
    </row>
    <row r="4" spans="1:17" ht="11.25" customHeight="1">
      <c r="A4" s="168" t="s">
        <v>123</v>
      </c>
      <c r="B4" s="168"/>
      <c r="C4" s="168"/>
      <c r="D4" s="168"/>
      <c r="E4" s="168"/>
      <c r="F4" s="168"/>
      <c r="G4" s="168"/>
      <c r="H4" s="168"/>
      <c r="I4" s="168"/>
      <c r="J4" s="168"/>
    </row>
    <row r="5" spans="1:17" ht="11.2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</row>
    <row r="6" spans="1:17" ht="11.25">
      <c r="A6" s="2"/>
      <c r="B6" s="83"/>
      <c r="C6" s="84"/>
      <c r="D6" s="80"/>
      <c r="E6" s="81"/>
      <c r="F6" s="81"/>
      <c r="G6" s="81"/>
      <c r="H6" s="81"/>
      <c r="I6" s="81"/>
    </row>
    <row r="7" spans="1:17" ht="24" customHeight="1">
      <c r="A7" s="2"/>
      <c r="B7" s="61"/>
      <c r="D7" s="117"/>
      <c r="E7" s="118"/>
      <c r="F7" s="118"/>
      <c r="G7" s="118"/>
      <c r="H7" s="118"/>
      <c r="I7" s="118"/>
    </row>
    <row r="8" spans="1:17" s="4" customFormat="1" ht="204.75" customHeight="1">
      <c r="A8" s="74" t="s">
        <v>10</v>
      </c>
      <c r="B8" s="3"/>
      <c r="C8" s="62" t="s">
        <v>9</v>
      </c>
      <c r="D8" s="105" t="s">
        <v>124</v>
      </c>
      <c r="E8" s="105" t="s">
        <v>125</v>
      </c>
      <c r="F8" s="105" t="s">
        <v>126</v>
      </c>
      <c r="G8" s="105" t="s">
        <v>127</v>
      </c>
      <c r="H8" s="105" t="s">
        <v>128</v>
      </c>
      <c r="I8" s="105" t="s">
        <v>60</v>
      </c>
      <c r="J8" s="128"/>
      <c r="K8" s="128"/>
      <c r="L8" s="128"/>
      <c r="M8" s="128"/>
      <c r="N8" s="128"/>
      <c r="O8" s="128"/>
      <c r="P8" s="128"/>
      <c r="Q8" s="129"/>
    </row>
    <row r="9" spans="1:17" s="37" customFormat="1" ht="12" customHeight="1">
      <c r="A9" s="34"/>
      <c r="B9" s="35" t="s">
        <v>6</v>
      </c>
      <c r="C9" s="103">
        <v>2411</v>
      </c>
      <c r="D9" s="57">
        <v>857</v>
      </c>
      <c r="E9" s="57">
        <v>1051</v>
      </c>
      <c r="F9" s="57">
        <v>188</v>
      </c>
      <c r="G9" s="57">
        <v>123</v>
      </c>
      <c r="H9" s="57">
        <v>162</v>
      </c>
      <c r="I9" s="86">
        <v>30</v>
      </c>
      <c r="J9" s="122"/>
      <c r="K9" s="122"/>
      <c r="L9" s="122"/>
      <c r="M9" s="122"/>
      <c r="N9" s="122"/>
    </row>
    <row r="10" spans="1:17" s="39" customFormat="1" ht="12" customHeight="1">
      <c r="A10" s="38"/>
      <c r="B10" s="82"/>
      <c r="C10" s="75">
        <v>100</v>
      </c>
      <c r="D10" s="58">
        <f>D9/$C$9*100</f>
        <v>35.545416839485689</v>
      </c>
      <c r="E10" s="58">
        <f t="shared" ref="E10:I10" si="0">E9/$C$9*100</f>
        <v>43.591870593114891</v>
      </c>
      <c r="F10" s="58">
        <f t="shared" si="0"/>
        <v>7.7975943591870589</v>
      </c>
      <c r="G10" s="58">
        <f t="shared" si="0"/>
        <v>5.1016175860638739</v>
      </c>
      <c r="H10" s="58">
        <f t="shared" si="0"/>
        <v>6.7192036499377856</v>
      </c>
      <c r="I10" s="115">
        <f t="shared" si="0"/>
        <v>1.2442969722107009</v>
      </c>
      <c r="J10" s="131"/>
      <c r="K10" s="131"/>
      <c r="L10" s="131"/>
      <c r="M10" s="131"/>
      <c r="N10" s="131"/>
      <c r="O10" s="132"/>
      <c r="P10" s="37"/>
      <c r="Q10" s="37"/>
    </row>
    <row r="11" spans="1:17" s="37" customFormat="1" ht="12" customHeight="1">
      <c r="A11" s="162" t="s">
        <v>17</v>
      </c>
      <c r="B11" s="87" t="s">
        <v>7</v>
      </c>
      <c r="C11" s="103">
        <v>957</v>
      </c>
      <c r="D11" s="86">
        <v>320</v>
      </c>
      <c r="E11" s="86">
        <v>409</v>
      </c>
      <c r="F11" s="86">
        <v>85</v>
      </c>
      <c r="G11" s="86">
        <v>72</v>
      </c>
      <c r="H11" s="86">
        <v>61</v>
      </c>
      <c r="I11" s="86">
        <v>10</v>
      </c>
      <c r="J11" s="122"/>
      <c r="K11" s="122"/>
      <c r="L11" s="122"/>
      <c r="M11" s="122"/>
      <c r="N11" s="122"/>
    </row>
    <row r="12" spans="1:17" s="39" customFormat="1" ht="12" customHeight="1">
      <c r="A12" s="163"/>
      <c r="B12" s="88"/>
      <c r="C12" s="76">
        <v>100</v>
      </c>
      <c r="D12" s="119">
        <f>D11/$C$11*100</f>
        <v>33.437826541274816</v>
      </c>
      <c r="E12" s="119">
        <f t="shared" ref="E12:I12" si="1">E11/$C$11*100</f>
        <v>42.737722048066871</v>
      </c>
      <c r="F12" s="119">
        <f t="shared" si="1"/>
        <v>8.8819226750261233</v>
      </c>
      <c r="G12" s="119">
        <f t="shared" si="1"/>
        <v>7.523510971786834</v>
      </c>
      <c r="H12" s="119">
        <f t="shared" si="1"/>
        <v>6.3740856844305123</v>
      </c>
      <c r="I12" s="120">
        <f t="shared" si="1"/>
        <v>1.044932079414838</v>
      </c>
      <c r="J12" s="131"/>
      <c r="K12" s="131"/>
      <c r="L12" s="131"/>
      <c r="M12" s="131"/>
      <c r="N12" s="131"/>
      <c r="O12" s="132"/>
      <c r="P12" s="37"/>
      <c r="Q12" s="37"/>
    </row>
    <row r="13" spans="1:17" s="37" customFormat="1" ht="12" customHeight="1">
      <c r="A13" s="163"/>
      <c r="B13" s="89" t="s">
        <v>8</v>
      </c>
      <c r="C13" s="104">
        <v>1441</v>
      </c>
      <c r="D13" s="99">
        <v>534</v>
      </c>
      <c r="E13" s="99">
        <v>637</v>
      </c>
      <c r="F13" s="99">
        <v>102</v>
      </c>
      <c r="G13" s="99">
        <v>51</v>
      </c>
      <c r="H13" s="99">
        <v>98</v>
      </c>
      <c r="I13" s="99">
        <v>19</v>
      </c>
      <c r="J13" s="122"/>
      <c r="K13" s="122"/>
      <c r="L13" s="122"/>
      <c r="M13" s="122"/>
      <c r="N13" s="122"/>
    </row>
    <row r="14" spans="1:17" s="39" customFormat="1" ht="12" customHeight="1">
      <c r="A14" s="163"/>
      <c r="B14" s="90"/>
      <c r="C14" s="77">
        <v>100</v>
      </c>
      <c r="D14" s="121">
        <f>D13/$C$13*100</f>
        <v>37.057598889659957</v>
      </c>
      <c r="E14" s="121">
        <f t="shared" ref="E14:I14" si="2">E13/$C$13*100</f>
        <v>44.205412907702986</v>
      </c>
      <c r="F14" s="121">
        <f t="shared" si="2"/>
        <v>7.0784177654406655</v>
      </c>
      <c r="G14" s="121">
        <f t="shared" si="2"/>
        <v>3.5392088827203327</v>
      </c>
      <c r="H14" s="121">
        <f t="shared" si="2"/>
        <v>6.8008327550312293</v>
      </c>
      <c r="I14" s="98">
        <f t="shared" si="2"/>
        <v>1.31852879944483</v>
      </c>
      <c r="J14" s="131"/>
      <c r="K14" s="131"/>
      <c r="L14" s="131"/>
      <c r="M14" s="131"/>
      <c r="N14" s="131"/>
      <c r="O14" s="132"/>
      <c r="P14" s="37"/>
      <c r="Q14" s="37"/>
    </row>
    <row r="15" spans="1:17" s="37" customFormat="1" ht="12" customHeight="1">
      <c r="A15" s="163"/>
      <c r="B15" s="89" t="s">
        <v>12</v>
      </c>
      <c r="C15" s="76">
        <v>13</v>
      </c>
      <c r="D15" s="97">
        <v>3</v>
      </c>
      <c r="E15" s="97">
        <v>5</v>
      </c>
      <c r="F15" s="97">
        <v>1</v>
      </c>
      <c r="G15" s="97">
        <v>0</v>
      </c>
      <c r="H15" s="97">
        <v>3</v>
      </c>
      <c r="I15" s="97">
        <v>1</v>
      </c>
      <c r="J15" s="122"/>
      <c r="K15" s="122"/>
      <c r="L15" s="122"/>
      <c r="M15" s="122"/>
      <c r="N15" s="122"/>
    </row>
    <row r="16" spans="1:17" s="39" customFormat="1" ht="12" customHeight="1">
      <c r="A16" s="164"/>
      <c r="B16" s="91"/>
      <c r="C16" s="75">
        <v>100</v>
      </c>
      <c r="D16" s="58">
        <f>D15/$C$15*100</f>
        <v>23.076923076923077</v>
      </c>
      <c r="E16" s="58">
        <f t="shared" ref="E16:I16" si="3">E15/$C$15*100</f>
        <v>38.461538461538467</v>
      </c>
      <c r="F16" s="58">
        <f t="shared" si="3"/>
        <v>7.6923076923076925</v>
      </c>
      <c r="G16" s="58">
        <f t="shared" si="3"/>
        <v>0</v>
      </c>
      <c r="H16" s="58">
        <f t="shared" si="3"/>
        <v>23.076923076923077</v>
      </c>
      <c r="I16" s="115">
        <f t="shared" si="3"/>
        <v>7.6923076923076925</v>
      </c>
      <c r="J16" s="131"/>
      <c r="K16" s="131"/>
      <c r="L16" s="131"/>
      <c r="M16" s="131"/>
      <c r="N16" s="131"/>
      <c r="O16" s="132"/>
      <c r="P16" s="37"/>
      <c r="Q16" s="37"/>
    </row>
    <row r="17" spans="1:17" s="66" customFormat="1" ht="12" customHeight="1">
      <c r="A17" s="163" t="s">
        <v>18</v>
      </c>
      <c r="B17" s="89" t="s">
        <v>56</v>
      </c>
      <c r="C17" s="104">
        <v>191</v>
      </c>
      <c r="D17" s="97">
        <v>78</v>
      </c>
      <c r="E17" s="97">
        <v>83</v>
      </c>
      <c r="F17" s="97">
        <v>11</v>
      </c>
      <c r="G17" s="97">
        <v>9</v>
      </c>
      <c r="H17" s="97">
        <v>9</v>
      </c>
      <c r="I17" s="97">
        <v>1</v>
      </c>
      <c r="J17" s="125"/>
      <c r="K17" s="122"/>
      <c r="L17" s="122"/>
      <c r="M17" s="122"/>
      <c r="N17" s="122"/>
      <c r="O17" s="37"/>
      <c r="P17" s="37"/>
      <c r="Q17" s="37"/>
    </row>
    <row r="18" spans="1:17" s="39" customFormat="1" ht="12" customHeight="1">
      <c r="A18" s="163"/>
      <c r="B18" s="88"/>
      <c r="C18" s="77">
        <v>100</v>
      </c>
      <c r="D18" s="98">
        <f>D17/$C$17*100</f>
        <v>40.837696335078533</v>
      </c>
      <c r="E18" s="98">
        <f t="shared" ref="E18:I18" si="4">E17/$C$17*100</f>
        <v>43.455497382198956</v>
      </c>
      <c r="F18" s="98">
        <f t="shared" si="4"/>
        <v>5.7591623036649215</v>
      </c>
      <c r="G18" s="98">
        <f t="shared" si="4"/>
        <v>4.7120418848167542</v>
      </c>
      <c r="H18" s="98">
        <f t="shared" si="4"/>
        <v>4.7120418848167542</v>
      </c>
      <c r="I18" s="98">
        <f t="shared" si="4"/>
        <v>0.52356020942408377</v>
      </c>
      <c r="J18" s="130"/>
      <c r="K18" s="131"/>
      <c r="L18" s="131"/>
      <c r="M18" s="131"/>
      <c r="N18" s="131"/>
      <c r="O18" s="132"/>
      <c r="P18" s="37"/>
      <c r="Q18" s="37"/>
    </row>
    <row r="19" spans="1:17" s="66" customFormat="1" ht="12" customHeight="1">
      <c r="A19" s="163"/>
      <c r="B19" s="89" t="s">
        <v>13</v>
      </c>
      <c r="C19" s="104">
        <v>264</v>
      </c>
      <c r="D19" s="97">
        <v>114</v>
      </c>
      <c r="E19" s="97">
        <v>114</v>
      </c>
      <c r="F19" s="97">
        <v>12</v>
      </c>
      <c r="G19" s="97">
        <v>15</v>
      </c>
      <c r="H19" s="97">
        <v>8</v>
      </c>
      <c r="I19" s="97">
        <v>1</v>
      </c>
      <c r="J19" s="125"/>
      <c r="K19" s="122"/>
      <c r="L19" s="122"/>
      <c r="M19" s="122"/>
      <c r="N19" s="122"/>
      <c r="O19" s="37"/>
      <c r="P19" s="37"/>
      <c r="Q19" s="37"/>
    </row>
    <row r="20" spans="1:17" s="39" customFormat="1" ht="12" customHeight="1">
      <c r="A20" s="163"/>
      <c r="B20" s="88"/>
      <c r="C20" s="77">
        <v>100</v>
      </c>
      <c r="D20" s="98">
        <f>D19/$C$19*100</f>
        <v>43.18181818181818</v>
      </c>
      <c r="E20" s="98">
        <f t="shared" ref="E20:I20" si="5">E19/$C$19*100</f>
        <v>43.18181818181818</v>
      </c>
      <c r="F20" s="98">
        <f t="shared" si="5"/>
        <v>4.5454545454545459</v>
      </c>
      <c r="G20" s="98">
        <f t="shared" si="5"/>
        <v>5.6818181818181817</v>
      </c>
      <c r="H20" s="98">
        <f t="shared" si="5"/>
        <v>3.0303030303030303</v>
      </c>
      <c r="I20" s="98">
        <f t="shared" si="5"/>
        <v>0.37878787878787878</v>
      </c>
      <c r="J20" s="130"/>
      <c r="K20" s="131"/>
      <c r="L20" s="131"/>
      <c r="M20" s="131"/>
      <c r="N20" s="131"/>
      <c r="O20" s="132"/>
      <c r="P20" s="37"/>
      <c r="Q20" s="37"/>
    </row>
    <row r="21" spans="1:17" s="66" customFormat="1" ht="12" customHeight="1">
      <c r="A21" s="163"/>
      <c r="B21" s="92" t="s">
        <v>14</v>
      </c>
      <c r="C21" s="104">
        <v>402</v>
      </c>
      <c r="D21" s="97">
        <v>144</v>
      </c>
      <c r="E21" s="97">
        <v>190</v>
      </c>
      <c r="F21" s="97">
        <v>36</v>
      </c>
      <c r="G21" s="97">
        <v>9</v>
      </c>
      <c r="H21" s="97">
        <v>22</v>
      </c>
      <c r="I21" s="97">
        <v>1</v>
      </c>
      <c r="J21" s="125"/>
      <c r="K21" s="122"/>
      <c r="L21" s="122"/>
      <c r="M21" s="122"/>
      <c r="N21" s="122"/>
      <c r="O21" s="37"/>
      <c r="P21" s="37"/>
      <c r="Q21" s="37"/>
    </row>
    <row r="22" spans="1:17" s="39" customFormat="1" ht="12" customHeight="1">
      <c r="A22" s="163"/>
      <c r="B22" s="88"/>
      <c r="C22" s="76">
        <v>100</v>
      </c>
      <c r="D22" s="98">
        <f>D21/$C$21*100</f>
        <v>35.820895522388057</v>
      </c>
      <c r="E22" s="98">
        <f t="shared" ref="E22:I22" si="6">E21/$C$21*100</f>
        <v>47.263681592039802</v>
      </c>
      <c r="F22" s="98">
        <f t="shared" si="6"/>
        <v>8.9552238805970141</v>
      </c>
      <c r="G22" s="98">
        <f t="shared" si="6"/>
        <v>2.2388059701492535</v>
      </c>
      <c r="H22" s="98">
        <f t="shared" si="6"/>
        <v>5.4726368159203984</v>
      </c>
      <c r="I22" s="98">
        <f t="shared" si="6"/>
        <v>0.24875621890547264</v>
      </c>
      <c r="J22" s="130"/>
      <c r="K22" s="131"/>
      <c r="L22" s="131"/>
      <c r="M22" s="131"/>
      <c r="N22" s="131"/>
      <c r="O22" s="132"/>
      <c r="P22" s="37"/>
      <c r="Q22" s="37"/>
    </row>
    <row r="23" spans="1:17" s="66" customFormat="1" ht="12" customHeight="1">
      <c r="A23" s="163"/>
      <c r="B23" s="89" t="s">
        <v>15</v>
      </c>
      <c r="C23" s="104">
        <v>395</v>
      </c>
      <c r="D23" s="97">
        <v>134</v>
      </c>
      <c r="E23" s="97">
        <v>192</v>
      </c>
      <c r="F23" s="97">
        <v>21</v>
      </c>
      <c r="G23" s="97">
        <v>27</v>
      </c>
      <c r="H23" s="97">
        <v>18</v>
      </c>
      <c r="I23" s="97">
        <v>3</v>
      </c>
      <c r="J23" s="125"/>
      <c r="K23" s="122"/>
      <c r="L23" s="122"/>
      <c r="M23" s="122"/>
      <c r="N23" s="122"/>
      <c r="O23" s="37"/>
      <c r="P23" s="37"/>
      <c r="Q23" s="37"/>
    </row>
    <row r="24" spans="1:17" s="39" customFormat="1" ht="12" customHeight="1">
      <c r="A24" s="163"/>
      <c r="B24" s="88"/>
      <c r="C24" s="77">
        <v>100</v>
      </c>
      <c r="D24" s="98">
        <f>D23/$C$23*100</f>
        <v>33.924050632911388</v>
      </c>
      <c r="E24" s="98">
        <f t="shared" ref="E24:I24" si="7">E23/$C$23*100</f>
        <v>48.607594936708857</v>
      </c>
      <c r="F24" s="98">
        <f t="shared" si="7"/>
        <v>5.3164556962025316</v>
      </c>
      <c r="G24" s="98">
        <f t="shared" si="7"/>
        <v>6.8354430379746836</v>
      </c>
      <c r="H24" s="98">
        <f t="shared" si="7"/>
        <v>4.556962025316456</v>
      </c>
      <c r="I24" s="98">
        <f t="shared" si="7"/>
        <v>0.75949367088607589</v>
      </c>
      <c r="J24" s="130"/>
      <c r="K24" s="131"/>
      <c r="L24" s="131"/>
      <c r="M24" s="131"/>
      <c r="N24" s="131"/>
      <c r="O24" s="132"/>
      <c r="P24" s="37"/>
      <c r="Q24" s="37"/>
    </row>
    <row r="25" spans="1:17" s="66" customFormat="1" ht="12" customHeight="1">
      <c r="A25" s="163"/>
      <c r="B25" s="89" t="s">
        <v>16</v>
      </c>
      <c r="C25" s="104">
        <v>510</v>
      </c>
      <c r="D25" s="97">
        <v>152</v>
      </c>
      <c r="E25" s="97">
        <v>240</v>
      </c>
      <c r="F25" s="97">
        <v>54</v>
      </c>
      <c r="G25" s="97">
        <v>31</v>
      </c>
      <c r="H25" s="97">
        <v>28</v>
      </c>
      <c r="I25" s="97">
        <v>5</v>
      </c>
      <c r="J25" s="125"/>
      <c r="K25" s="122"/>
      <c r="L25" s="122"/>
      <c r="M25" s="122"/>
      <c r="N25" s="122"/>
      <c r="O25" s="37"/>
      <c r="P25" s="37"/>
      <c r="Q25" s="37"/>
    </row>
    <row r="26" spans="1:17" s="39" customFormat="1" ht="12" customHeight="1">
      <c r="A26" s="163"/>
      <c r="B26" s="88"/>
      <c r="C26" s="76">
        <v>100</v>
      </c>
      <c r="D26" s="98">
        <f>D25/$C$25*100</f>
        <v>29.803921568627452</v>
      </c>
      <c r="E26" s="98">
        <f t="shared" ref="E26:I26" si="8">E25/$C$25*100</f>
        <v>47.058823529411761</v>
      </c>
      <c r="F26" s="98">
        <f t="shared" si="8"/>
        <v>10.588235294117647</v>
      </c>
      <c r="G26" s="98">
        <f t="shared" si="8"/>
        <v>6.0784313725490193</v>
      </c>
      <c r="H26" s="98">
        <f t="shared" si="8"/>
        <v>5.4901960784313726</v>
      </c>
      <c r="I26" s="98">
        <f t="shared" si="8"/>
        <v>0.98039215686274506</v>
      </c>
      <c r="J26" s="130"/>
      <c r="K26" s="131"/>
      <c r="L26" s="131"/>
      <c r="M26" s="131"/>
      <c r="N26" s="131"/>
      <c r="O26" s="132"/>
      <c r="P26" s="37"/>
      <c r="Q26" s="37"/>
    </row>
    <row r="27" spans="1:17" s="37" customFormat="1" ht="12" customHeight="1">
      <c r="A27" s="163"/>
      <c r="B27" s="92" t="s">
        <v>57</v>
      </c>
      <c r="C27" s="104">
        <v>644</v>
      </c>
      <c r="D27" s="97">
        <v>234</v>
      </c>
      <c r="E27" s="97">
        <v>229</v>
      </c>
      <c r="F27" s="97">
        <v>54</v>
      </c>
      <c r="G27" s="97">
        <v>32</v>
      </c>
      <c r="H27" s="97">
        <v>76</v>
      </c>
      <c r="I27" s="97">
        <v>19</v>
      </c>
      <c r="J27" s="125"/>
      <c r="K27" s="122"/>
      <c r="L27" s="122"/>
      <c r="M27" s="122"/>
      <c r="N27" s="122"/>
    </row>
    <row r="28" spans="1:17" s="39" customFormat="1" ht="12" customHeight="1">
      <c r="A28" s="163"/>
      <c r="B28" s="88"/>
      <c r="C28" s="77">
        <v>100</v>
      </c>
      <c r="D28" s="98">
        <f>D27/$C$27*100</f>
        <v>36.33540372670808</v>
      </c>
      <c r="E28" s="98">
        <f t="shared" ref="E28:I28" si="9">E27/$C$27*100</f>
        <v>35.559006211180119</v>
      </c>
      <c r="F28" s="98">
        <f t="shared" si="9"/>
        <v>8.3850931677018643</v>
      </c>
      <c r="G28" s="98">
        <f t="shared" si="9"/>
        <v>4.9689440993788816</v>
      </c>
      <c r="H28" s="98">
        <f t="shared" si="9"/>
        <v>11.801242236024844</v>
      </c>
      <c r="I28" s="98">
        <f t="shared" si="9"/>
        <v>2.9503105590062111</v>
      </c>
      <c r="J28" s="130"/>
      <c r="K28" s="131"/>
      <c r="L28" s="131"/>
      <c r="M28" s="131"/>
      <c r="N28" s="131"/>
      <c r="O28" s="132"/>
      <c r="P28" s="37"/>
      <c r="Q28" s="37"/>
    </row>
    <row r="29" spans="1:17" s="66" customFormat="1" ht="12" customHeight="1">
      <c r="A29" s="163"/>
      <c r="B29" s="89" t="s">
        <v>11</v>
      </c>
      <c r="C29" s="104">
        <v>5</v>
      </c>
      <c r="D29" s="97">
        <v>1</v>
      </c>
      <c r="E29" s="97">
        <v>3</v>
      </c>
      <c r="F29" s="97">
        <v>0</v>
      </c>
      <c r="G29" s="97">
        <v>0</v>
      </c>
      <c r="H29" s="97">
        <v>1</v>
      </c>
      <c r="I29" s="97">
        <v>0</v>
      </c>
      <c r="J29" s="125"/>
      <c r="K29" s="122"/>
      <c r="L29" s="122"/>
      <c r="M29" s="122"/>
      <c r="N29" s="122"/>
      <c r="O29" s="37"/>
      <c r="P29" s="37"/>
      <c r="Q29" s="37"/>
    </row>
    <row r="30" spans="1:17" s="39" customFormat="1" ht="12" customHeight="1">
      <c r="A30" s="163"/>
      <c r="B30" s="90"/>
      <c r="C30" s="76">
        <v>100</v>
      </c>
      <c r="D30" s="120">
        <f>D29/$C$29*100</f>
        <v>20</v>
      </c>
      <c r="E30" s="120">
        <f t="shared" ref="E30:I30" si="10">E29/$C$29*100</f>
        <v>60</v>
      </c>
      <c r="F30" s="120">
        <f t="shared" si="10"/>
        <v>0</v>
      </c>
      <c r="G30" s="120">
        <f t="shared" si="10"/>
        <v>0</v>
      </c>
      <c r="H30" s="120">
        <f t="shared" si="10"/>
        <v>20</v>
      </c>
      <c r="I30" s="120">
        <f t="shared" si="10"/>
        <v>0</v>
      </c>
      <c r="J30" s="130"/>
      <c r="K30" s="131"/>
      <c r="L30" s="131"/>
      <c r="M30" s="131"/>
      <c r="N30" s="131"/>
      <c r="O30" s="132"/>
      <c r="P30" s="37"/>
      <c r="Q30" s="37"/>
    </row>
    <row r="31" spans="1:17" s="66" customFormat="1" ht="12" customHeight="1">
      <c r="A31" s="162" t="s">
        <v>19</v>
      </c>
      <c r="B31" s="87" t="s">
        <v>20</v>
      </c>
      <c r="C31" s="103">
        <v>263</v>
      </c>
      <c r="D31" s="86">
        <v>111</v>
      </c>
      <c r="E31" s="86">
        <v>100</v>
      </c>
      <c r="F31" s="86">
        <v>22</v>
      </c>
      <c r="G31" s="86">
        <v>12</v>
      </c>
      <c r="H31" s="86">
        <v>16</v>
      </c>
      <c r="I31" s="86">
        <v>2</v>
      </c>
      <c r="J31" s="125"/>
      <c r="K31" s="122"/>
      <c r="L31" s="122"/>
      <c r="M31" s="122"/>
      <c r="N31" s="122"/>
      <c r="O31" s="37"/>
      <c r="P31" s="37"/>
      <c r="Q31" s="37"/>
    </row>
    <row r="32" spans="1:17" s="39" customFormat="1" ht="12" customHeight="1">
      <c r="A32" s="163"/>
      <c r="B32" s="88"/>
      <c r="C32" s="76">
        <v>100</v>
      </c>
      <c r="D32" s="98">
        <f>D31/$C$31*100</f>
        <v>42.20532319391635</v>
      </c>
      <c r="E32" s="98">
        <f t="shared" ref="E32:I32" si="11">E31/$C$31*100</f>
        <v>38.022813688212928</v>
      </c>
      <c r="F32" s="98">
        <f t="shared" si="11"/>
        <v>8.3650190114068437</v>
      </c>
      <c r="G32" s="98">
        <f t="shared" si="11"/>
        <v>4.5627376425855513</v>
      </c>
      <c r="H32" s="98">
        <f t="shared" si="11"/>
        <v>6.083650190114068</v>
      </c>
      <c r="I32" s="98">
        <f t="shared" si="11"/>
        <v>0.76045627376425851</v>
      </c>
      <c r="J32" s="130"/>
      <c r="K32" s="131"/>
      <c r="L32" s="131"/>
      <c r="M32" s="131"/>
      <c r="N32" s="131"/>
      <c r="O32" s="132"/>
      <c r="P32" s="37"/>
      <c r="Q32" s="37"/>
    </row>
    <row r="33" spans="1:17" s="66" customFormat="1" ht="12" customHeight="1">
      <c r="A33" s="163"/>
      <c r="B33" s="92" t="s">
        <v>21</v>
      </c>
      <c r="C33" s="104">
        <v>331</v>
      </c>
      <c r="D33" s="97">
        <v>106</v>
      </c>
      <c r="E33" s="97">
        <v>159</v>
      </c>
      <c r="F33" s="97">
        <v>31</v>
      </c>
      <c r="G33" s="97">
        <v>12</v>
      </c>
      <c r="H33" s="97">
        <v>19</v>
      </c>
      <c r="I33" s="97">
        <v>4</v>
      </c>
      <c r="J33" s="125"/>
      <c r="K33" s="122"/>
      <c r="L33" s="122"/>
      <c r="M33" s="122"/>
      <c r="N33" s="122"/>
      <c r="O33" s="37"/>
      <c r="P33" s="37"/>
      <c r="Q33" s="37"/>
    </row>
    <row r="34" spans="1:17" s="39" customFormat="1" ht="12" customHeight="1">
      <c r="A34" s="163"/>
      <c r="B34" s="88"/>
      <c r="C34" s="77">
        <v>100</v>
      </c>
      <c r="D34" s="98">
        <f>D33/$C$33*100</f>
        <v>32.024169184290031</v>
      </c>
      <c r="E34" s="98">
        <f t="shared" ref="E34:I34" si="12">E33/$C$33*100</f>
        <v>48.036253776435046</v>
      </c>
      <c r="F34" s="98">
        <f t="shared" si="12"/>
        <v>9.3655589123867067</v>
      </c>
      <c r="G34" s="98">
        <f t="shared" si="12"/>
        <v>3.6253776435045322</v>
      </c>
      <c r="H34" s="98">
        <f t="shared" si="12"/>
        <v>5.7401812688821749</v>
      </c>
      <c r="I34" s="98">
        <f t="shared" si="12"/>
        <v>1.2084592145015105</v>
      </c>
      <c r="J34" s="130"/>
      <c r="K34" s="131"/>
      <c r="L34" s="131"/>
      <c r="M34" s="131"/>
      <c r="N34" s="131"/>
      <c r="O34" s="132"/>
      <c r="P34" s="37"/>
      <c r="Q34" s="37"/>
    </row>
    <row r="35" spans="1:17" s="66" customFormat="1" ht="12" customHeight="1">
      <c r="A35" s="163"/>
      <c r="B35" s="89" t="s">
        <v>22</v>
      </c>
      <c r="C35" s="104">
        <v>296</v>
      </c>
      <c r="D35" s="97">
        <v>110</v>
      </c>
      <c r="E35" s="97">
        <v>122</v>
      </c>
      <c r="F35" s="97">
        <v>19</v>
      </c>
      <c r="G35" s="97">
        <v>20</v>
      </c>
      <c r="H35" s="97">
        <v>20</v>
      </c>
      <c r="I35" s="97">
        <v>5</v>
      </c>
      <c r="J35" s="125"/>
      <c r="K35" s="122"/>
      <c r="L35" s="122"/>
      <c r="M35" s="122"/>
      <c r="N35" s="122"/>
      <c r="O35" s="37"/>
      <c r="P35" s="37"/>
      <c r="Q35" s="37"/>
    </row>
    <row r="36" spans="1:17" s="39" customFormat="1" ht="12" customHeight="1">
      <c r="A36" s="163"/>
      <c r="B36" s="88"/>
      <c r="C36" s="76">
        <v>100</v>
      </c>
      <c r="D36" s="98">
        <f>D35/$C$35*100</f>
        <v>37.162162162162161</v>
      </c>
      <c r="E36" s="98">
        <f>E35/$C$35*100</f>
        <v>41.216216216216218</v>
      </c>
      <c r="F36" s="98">
        <f t="shared" ref="F36:I36" si="13">F35/$C$35*100</f>
        <v>6.4189189189189184</v>
      </c>
      <c r="G36" s="98">
        <f t="shared" si="13"/>
        <v>6.756756756756757</v>
      </c>
      <c r="H36" s="98">
        <f t="shared" si="13"/>
        <v>6.756756756756757</v>
      </c>
      <c r="I36" s="98">
        <f t="shared" si="13"/>
        <v>1.6891891891891893</v>
      </c>
      <c r="J36" s="130"/>
      <c r="K36" s="131"/>
      <c r="L36" s="131"/>
      <c r="M36" s="131"/>
      <c r="N36" s="131"/>
      <c r="O36" s="132"/>
      <c r="P36" s="37"/>
      <c r="Q36" s="37"/>
    </row>
    <row r="37" spans="1:17" s="66" customFormat="1" ht="12" customHeight="1">
      <c r="A37" s="163"/>
      <c r="B37" s="89" t="s">
        <v>23</v>
      </c>
      <c r="C37" s="104">
        <v>266</v>
      </c>
      <c r="D37" s="97">
        <v>78</v>
      </c>
      <c r="E37" s="97">
        <v>124</v>
      </c>
      <c r="F37" s="97">
        <v>24</v>
      </c>
      <c r="G37" s="97">
        <v>19</v>
      </c>
      <c r="H37" s="97">
        <v>20</v>
      </c>
      <c r="I37" s="97">
        <v>1</v>
      </c>
      <c r="J37" s="125"/>
      <c r="K37" s="122"/>
      <c r="L37" s="122"/>
      <c r="M37" s="122"/>
      <c r="N37" s="122"/>
      <c r="O37" s="37"/>
      <c r="P37" s="37"/>
      <c r="Q37" s="37"/>
    </row>
    <row r="38" spans="1:17" s="39" customFormat="1" ht="12" customHeight="1">
      <c r="A38" s="163"/>
      <c r="B38" s="88"/>
      <c r="C38" s="77">
        <v>100</v>
      </c>
      <c r="D38" s="98">
        <f>D37/$C$37*100</f>
        <v>29.323308270676691</v>
      </c>
      <c r="E38" s="98">
        <f t="shared" ref="E38:I38" si="14">E37/$C$37*100</f>
        <v>46.616541353383454</v>
      </c>
      <c r="F38" s="98">
        <f t="shared" si="14"/>
        <v>9.0225563909774422</v>
      </c>
      <c r="G38" s="98">
        <f t="shared" si="14"/>
        <v>7.1428571428571423</v>
      </c>
      <c r="H38" s="98">
        <f t="shared" si="14"/>
        <v>7.518796992481203</v>
      </c>
      <c r="I38" s="98">
        <f t="shared" si="14"/>
        <v>0.37593984962406013</v>
      </c>
      <c r="J38" s="130"/>
      <c r="K38" s="131"/>
      <c r="L38" s="131"/>
      <c r="M38" s="131"/>
      <c r="N38" s="131"/>
      <c r="O38" s="132"/>
      <c r="P38" s="37"/>
      <c r="Q38" s="37"/>
    </row>
    <row r="39" spans="1:17" s="66" customFormat="1" ht="12" customHeight="1">
      <c r="A39" s="163"/>
      <c r="B39" s="89" t="s">
        <v>24</v>
      </c>
      <c r="C39" s="104">
        <v>173</v>
      </c>
      <c r="D39" s="97">
        <v>58</v>
      </c>
      <c r="E39" s="97">
        <v>77</v>
      </c>
      <c r="F39" s="97">
        <v>8</v>
      </c>
      <c r="G39" s="97">
        <v>8</v>
      </c>
      <c r="H39" s="97">
        <v>19</v>
      </c>
      <c r="I39" s="97">
        <v>3</v>
      </c>
      <c r="J39" s="125"/>
      <c r="K39" s="122"/>
      <c r="L39" s="122"/>
      <c r="M39" s="122"/>
      <c r="N39" s="122"/>
      <c r="O39" s="37"/>
      <c r="P39" s="37"/>
      <c r="Q39" s="37"/>
    </row>
    <row r="40" spans="1:17" s="39" customFormat="1" ht="12" customHeight="1">
      <c r="A40" s="163"/>
      <c r="B40" s="88"/>
      <c r="C40" s="76">
        <v>100</v>
      </c>
      <c r="D40" s="98">
        <f>D39/$C$39*100</f>
        <v>33.52601156069364</v>
      </c>
      <c r="E40" s="98">
        <f t="shared" ref="E40:I40" si="15">E39/$C$39*100</f>
        <v>44.508670520231213</v>
      </c>
      <c r="F40" s="98">
        <f t="shared" si="15"/>
        <v>4.6242774566473983</v>
      </c>
      <c r="G40" s="98">
        <f t="shared" si="15"/>
        <v>4.6242774566473983</v>
      </c>
      <c r="H40" s="98">
        <f t="shared" si="15"/>
        <v>10.982658959537572</v>
      </c>
      <c r="I40" s="98">
        <f t="shared" si="15"/>
        <v>1.7341040462427744</v>
      </c>
      <c r="J40" s="130"/>
      <c r="K40" s="131"/>
      <c r="L40" s="131"/>
      <c r="M40" s="131"/>
      <c r="N40" s="131"/>
      <c r="O40" s="132"/>
      <c r="P40" s="37"/>
      <c r="Q40" s="37"/>
    </row>
    <row r="41" spans="1:17" s="37" customFormat="1" ht="12" customHeight="1">
      <c r="A41" s="163"/>
      <c r="B41" s="92" t="s">
        <v>25</v>
      </c>
      <c r="C41" s="104">
        <v>260</v>
      </c>
      <c r="D41" s="97">
        <v>98</v>
      </c>
      <c r="E41" s="97">
        <v>105</v>
      </c>
      <c r="F41" s="97">
        <v>24</v>
      </c>
      <c r="G41" s="97">
        <v>19</v>
      </c>
      <c r="H41" s="97">
        <v>12</v>
      </c>
      <c r="I41" s="97">
        <v>2</v>
      </c>
      <c r="J41" s="125"/>
      <c r="K41" s="122"/>
      <c r="L41" s="122"/>
      <c r="M41" s="122"/>
      <c r="N41" s="122"/>
    </row>
    <row r="42" spans="1:17" s="39" customFormat="1" ht="12" customHeight="1">
      <c r="A42" s="163"/>
      <c r="B42" s="88"/>
      <c r="C42" s="77">
        <v>100</v>
      </c>
      <c r="D42" s="98">
        <f>D41/$C$41*100</f>
        <v>37.692307692307693</v>
      </c>
      <c r="E42" s="98">
        <f t="shared" ref="E42:I42" si="16">E41/$C$41*100</f>
        <v>40.384615384615387</v>
      </c>
      <c r="F42" s="98">
        <f t="shared" si="16"/>
        <v>9.2307692307692317</v>
      </c>
      <c r="G42" s="98">
        <f t="shared" si="16"/>
        <v>7.3076923076923084</v>
      </c>
      <c r="H42" s="98">
        <f t="shared" si="16"/>
        <v>4.6153846153846159</v>
      </c>
      <c r="I42" s="98">
        <f t="shared" si="16"/>
        <v>0.76923076923076927</v>
      </c>
      <c r="J42" s="130"/>
      <c r="K42" s="131"/>
      <c r="L42" s="131"/>
      <c r="M42" s="131"/>
      <c r="N42" s="131"/>
      <c r="O42" s="132"/>
      <c r="P42" s="37"/>
      <c r="Q42" s="37"/>
    </row>
    <row r="43" spans="1:17" s="37" customFormat="1" ht="12" customHeight="1">
      <c r="A43" s="163"/>
      <c r="B43" s="89" t="s">
        <v>26</v>
      </c>
      <c r="C43" s="104">
        <v>143</v>
      </c>
      <c r="D43" s="97">
        <v>63</v>
      </c>
      <c r="E43" s="97">
        <v>55</v>
      </c>
      <c r="F43" s="97">
        <v>11</v>
      </c>
      <c r="G43" s="97">
        <v>6</v>
      </c>
      <c r="H43" s="97">
        <v>6</v>
      </c>
      <c r="I43" s="97">
        <v>2</v>
      </c>
      <c r="J43" s="125"/>
      <c r="K43" s="122"/>
      <c r="L43" s="122"/>
      <c r="M43" s="122"/>
      <c r="N43" s="122"/>
    </row>
    <row r="44" spans="1:17" s="39" customFormat="1" ht="12" customHeight="1">
      <c r="A44" s="163"/>
      <c r="B44" s="88"/>
      <c r="C44" s="76">
        <v>100</v>
      </c>
      <c r="D44" s="98">
        <f>D43/$C$43*100</f>
        <v>44.05594405594406</v>
      </c>
      <c r="E44" s="98">
        <f t="shared" ref="E44:I44" si="17">E43/$C$43*100</f>
        <v>38.461538461538467</v>
      </c>
      <c r="F44" s="98">
        <f t="shared" si="17"/>
        <v>7.6923076923076925</v>
      </c>
      <c r="G44" s="98">
        <f t="shared" si="17"/>
        <v>4.1958041958041958</v>
      </c>
      <c r="H44" s="98">
        <f t="shared" si="17"/>
        <v>4.1958041958041958</v>
      </c>
      <c r="I44" s="98">
        <f t="shared" si="17"/>
        <v>1.3986013986013985</v>
      </c>
      <c r="J44" s="130"/>
      <c r="K44" s="131"/>
      <c r="L44" s="131"/>
      <c r="M44" s="131"/>
      <c r="N44" s="131"/>
      <c r="O44" s="132"/>
      <c r="P44" s="37"/>
      <c r="Q44" s="37"/>
    </row>
    <row r="45" spans="1:17" s="37" customFormat="1" ht="12" customHeight="1">
      <c r="A45" s="163"/>
      <c r="B45" s="92" t="s">
        <v>27</v>
      </c>
      <c r="C45" s="104">
        <v>178</v>
      </c>
      <c r="D45" s="97">
        <v>63</v>
      </c>
      <c r="E45" s="97">
        <v>77</v>
      </c>
      <c r="F45" s="97">
        <v>11</v>
      </c>
      <c r="G45" s="97">
        <v>8</v>
      </c>
      <c r="H45" s="97">
        <v>16</v>
      </c>
      <c r="I45" s="97">
        <v>3</v>
      </c>
      <c r="J45" s="125"/>
      <c r="K45" s="122"/>
      <c r="L45" s="122"/>
      <c r="M45" s="122"/>
      <c r="N45" s="122"/>
    </row>
    <row r="46" spans="1:17" s="39" customFormat="1" ht="12" customHeight="1">
      <c r="A46" s="163"/>
      <c r="B46" s="88"/>
      <c r="C46" s="77">
        <v>100</v>
      </c>
      <c r="D46" s="98">
        <f>D45/$C$45*100</f>
        <v>35.393258426966291</v>
      </c>
      <c r="E46" s="98">
        <f t="shared" ref="E46:I46" si="18">E45/$C$45*100</f>
        <v>43.258426966292134</v>
      </c>
      <c r="F46" s="98">
        <f t="shared" si="18"/>
        <v>6.179775280898876</v>
      </c>
      <c r="G46" s="98">
        <f t="shared" si="18"/>
        <v>4.4943820224719104</v>
      </c>
      <c r="H46" s="98">
        <f t="shared" si="18"/>
        <v>8.9887640449438209</v>
      </c>
      <c r="I46" s="98">
        <f t="shared" si="18"/>
        <v>1.6853932584269662</v>
      </c>
      <c r="J46" s="130"/>
      <c r="K46" s="131"/>
      <c r="L46" s="131"/>
      <c r="M46" s="131"/>
      <c r="N46" s="131"/>
      <c r="O46" s="132"/>
      <c r="P46" s="37"/>
      <c r="Q46" s="37"/>
    </row>
    <row r="47" spans="1:17" s="66" customFormat="1" ht="12" customHeight="1">
      <c r="A47" s="163"/>
      <c r="B47" s="89" t="s">
        <v>28</v>
      </c>
      <c r="C47" s="104">
        <v>286</v>
      </c>
      <c r="D47" s="97">
        <v>108</v>
      </c>
      <c r="E47" s="97">
        <v>128</v>
      </c>
      <c r="F47" s="97">
        <v>19</v>
      </c>
      <c r="G47" s="97">
        <v>9</v>
      </c>
      <c r="H47" s="97">
        <v>17</v>
      </c>
      <c r="I47" s="97">
        <v>5</v>
      </c>
      <c r="J47" s="125"/>
      <c r="K47" s="122"/>
      <c r="L47" s="122"/>
      <c r="M47" s="122"/>
      <c r="N47" s="122"/>
      <c r="O47" s="37"/>
      <c r="P47" s="37"/>
      <c r="Q47" s="37"/>
    </row>
    <row r="48" spans="1:17" s="39" customFormat="1" ht="12" customHeight="1">
      <c r="A48" s="163"/>
      <c r="B48" s="88"/>
      <c r="C48" s="76">
        <v>100</v>
      </c>
      <c r="D48" s="98">
        <f>D47/$C$47*100</f>
        <v>37.76223776223776</v>
      </c>
      <c r="E48" s="98">
        <f t="shared" ref="E48:I48" si="19">E47/$C$47*100</f>
        <v>44.755244755244753</v>
      </c>
      <c r="F48" s="98">
        <f t="shared" si="19"/>
        <v>6.6433566433566433</v>
      </c>
      <c r="G48" s="98">
        <f t="shared" si="19"/>
        <v>3.1468531468531471</v>
      </c>
      <c r="H48" s="98">
        <f t="shared" si="19"/>
        <v>5.9440559440559442</v>
      </c>
      <c r="I48" s="98">
        <f t="shared" si="19"/>
        <v>1.7482517482517483</v>
      </c>
      <c r="J48" s="130"/>
      <c r="K48" s="131"/>
      <c r="L48" s="131"/>
      <c r="M48" s="131"/>
      <c r="N48" s="131"/>
      <c r="O48" s="132"/>
      <c r="P48" s="37"/>
      <c r="Q48" s="37"/>
    </row>
    <row r="49" spans="1:17" s="66" customFormat="1" ht="12" customHeight="1">
      <c r="A49" s="163"/>
      <c r="B49" s="89" t="s">
        <v>29</v>
      </c>
      <c r="C49" s="104">
        <v>204</v>
      </c>
      <c r="D49" s="97">
        <v>58</v>
      </c>
      <c r="E49" s="97">
        <v>100</v>
      </c>
      <c r="F49" s="97">
        <v>18</v>
      </c>
      <c r="G49" s="97">
        <v>10</v>
      </c>
      <c r="H49" s="97">
        <v>15</v>
      </c>
      <c r="I49" s="97">
        <v>3</v>
      </c>
      <c r="J49" s="125"/>
      <c r="K49" s="122"/>
      <c r="L49" s="122"/>
      <c r="M49" s="122"/>
      <c r="N49" s="122"/>
      <c r="O49" s="37"/>
      <c r="P49" s="37"/>
      <c r="Q49" s="37"/>
    </row>
    <row r="50" spans="1:17" s="39" customFormat="1" ht="12" customHeight="1">
      <c r="A50" s="163"/>
      <c r="B50" s="88"/>
      <c r="C50" s="77">
        <v>100</v>
      </c>
      <c r="D50" s="98">
        <f>D49/$C$49*100</f>
        <v>28.431372549019606</v>
      </c>
      <c r="E50" s="98">
        <f t="shared" ref="E50:I50" si="20">E49/$C$49*100</f>
        <v>49.019607843137251</v>
      </c>
      <c r="F50" s="98">
        <f t="shared" si="20"/>
        <v>8.8235294117647065</v>
      </c>
      <c r="G50" s="98">
        <f t="shared" si="20"/>
        <v>4.9019607843137258</v>
      </c>
      <c r="H50" s="98">
        <f t="shared" si="20"/>
        <v>7.3529411764705888</v>
      </c>
      <c r="I50" s="98">
        <f t="shared" si="20"/>
        <v>1.4705882352941175</v>
      </c>
      <c r="J50" s="130"/>
      <c r="K50" s="131"/>
      <c r="L50" s="131"/>
      <c r="M50" s="131"/>
      <c r="N50" s="131"/>
      <c r="O50" s="132"/>
      <c r="P50" s="37"/>
      <c r="Q50" s="37"/>
    </row>
    <row r="51" spans="1:17" s="66" customFormat="1" ht="12" customHeight="1">
      <c r="A51" s="163"/>
      <c r="B51" s="89" t="s">
        <v>11</v>
      </c>
      <c r="C51" s="104">
        <v>11</v>
      </c>
      <c r="D51" s="97">
        <v>4</v>
      </c>
      <c r="E51" s="97">
        <v>4</v>
      </c>
      <c r="F51" s="97">
        <v>1</v>
      </c>
      <c r="G51" s="97">
        <v>0</v>
      </c>
      <c r="H51" s="97">
        <v>2</v>
      </c>
      <c r="I51" s="97">
        <v>0</v>
      </c>
      <c r="J51" s="125"/>
      <c r="K51" s="122"/>
      <c r="L51" s="122"/>
      <c r="M51" s="122"/>
      <c r="N51" s="122"/>
      <c r="O51" s="37"/>
      <c r="P51" s="37"/>
      <c r="Q51" s="37"/>
    </row>
    <row r="52" spans="1:17" s="39" customFormat="1" ht="12" customHeight="1">
      <c r="A52" s="164"/>
      <c r="B52" s="91"/>
      <c r="C52" s="75">
        <v>100</v>
      </c>
      <c r="D52" s="115">
        <f>D51/$C$51*100</f>
        <v>36.363636363636367</v>
      </c>
      <c r="E52" s="115">
        <f t="shared" ref="E52:I52" si="21">E51/$C$51*100</f>
        <v>36.363636363636367</v>
      </c>
      <c r="F52" s="115">
        <f t="shared" si="21"/>
        <v>9.0909090909090917</v>
      </c>
      <c r="G52" s="115">
        <f t="shared" si="21"/>
        <v>0</v>
      </c>
      <c r="H52" s="115">
        <f t="shared" si="21"/>
        <v>18.181818181818183</v>
      </c>
      <c r="I52" s="115">
        <f t="shared" si="21"/>
        <v>0</v>
      </c>
      <c r="J52" s="130"/>
      <c r="K52" s="131"/>
      <c r="L52" s="131"/>
      <c r="M52" s="131"/>
      <c r="N52" s="131"/>
      <c r="O52" s="132"/>
      <c r="P52" s="37"/>
      <c r="Q52" s="37"/>
    </row>
    <row r="53" spans="1:17" s="39" customFormat="1" ht="12" customHeight="1">
      <c r="A53" s="162" t="s">
        <v>40</v>
      </c>
      <c r="B53" s="138" t="s">
        <v>54</v>
      </c>
      <c r="C53" s="103">
        <v>656</v>
      </c>
      <c r="D53" s="86">
        <v>235</v>
      </c>
      <c r="E53" s="86">
        <v>309</v>
      </c>
      <c r="F53" s="86">
        <v>43</v>
      </c>
      <c r="G53" s="86">
        <v>35</v>
      </c>
      <c r="H53" s="86">
        <v>30</v>
      </c>
      <c r="I53" s="86">
        <v>4</v>
      </c>
      <c r="J53" s="125"/>
      <c r="K53" s="122"/>
      <c r="L53" s="122"/>
      <c r="M53" s="122"/>
      <c r="N53" s="122"/>
      <c r="O53" s="132"/>
      <c r="P53" s="37"/>
      <c r="Q53" s="37"/>
    </row>
    <row r="54" spans="1:17" s="39" customFormat="1" ht="12" customHeight="1">
      <c r="A54" s="163"/>
      <c r="B54" s="93"/>
      <c r="C54" s="77">
        <v>100</v>
      </c>
      <c r="D54" s="98">
        <f>D53/$C$53*100</f>
        <v>35.823170731707314</v>
      </c>
      <c r="E54" s="98">
        <f t="shared" ref="E54:I54" si="22">E53/$C$53*100</f>
        <v>47.103658536585364</v>
      </c>
      <c r="F54" s="98">
        <f t="shared" si="22"/>
        <v>6.5548780487804876</v>
      </c>
      <c r="G54" s="98">
        <f t="shared" si="22"/>
        <v>5.3353658536585362</v>
      </c>
      <c r="H54" s="98">
        <f t="shared" si="22"/>
        <v>4.5731707317073171</v>
      </c>
      <c r="I54" s="98">
        <f t="shared" si="22"/>
        <v>0.6097560975609756</v>
      </c>
      <c r="J54" s="130"/>
      <c r="K54" s="131"/>
      <c r="L54" s="131"/>
      <c r="M54" s="131"/>
      <c r="N54" s="131"/>
      <c r="O54" s="132"/>
      <c r="P54" s="37"/>
      <c r="Q54" s="37"/>
    </row>
    <row r="55" spans="1:17" s="39" customFormat="1" ht="12" customHeight="1">
      <c r="A55" s="163"/>
      <c r="B55" s="94" t="s">
        <v>41</v>
      </c>
      <c r="C55" s="104">
        <v>98</v>
      </c>
      <c r="D55" s="97">
        <v>37</v>
      </c>
      <c r="E55" s="97">
        <v>45</v>
      </c>
      <c r="F55" s="97">
        <v>9</v>
      </c>
      <c r="G55" s="97">
        <v>4</v>
      </c>
      <c r="H55" s="97">
        <v>3</v>
      </c>
      <c r="I55" s="97">
        <v>0</v>
      </c>
      <c r="J55" s="125"/>
      <c r="K55" s="122"/>
      <c r="L55" s="122"/>
      <c r="M55" s="122"/>
      <c r="N55" s="122"/>
      <c r="O55" s="132"/>
      <c r="P55" s="37"/>
      <c r="Q55" s="37"/>
    </row>
    <row r="56" spans="1:17" s="39" customFormat="1" ht="12" customHeight="1">
      <c r="A56" s="163"/>
      <c r="B56" s="93"/>
      <c r="C56" s="76">
        <v>100</v>
      </c>
      <c r="D56" s="98">
        <f>D55/$C$55*100</f>
        <v>37.755102040816325</v>
      </c>
      <c r="E56" s="98">
        <f t="shared" ref="E56:I56" si="23">E55/$C$55*100</f>
        <v>45.91836734693878</v>
      </c>
      <c r="F56" s="98">
        <f t="shared" si="23"/>
        <v>9.183673469387756</v>
      </c>
      <c r="G56" s="98">
        <f t="shared" si="23"/>
        <v>4.0816326530612246</v>
      </c>
      <c r="H56" s="98">
        <f t="shared" si="23"/>
        <v>3.0612244897959182</v>
      </c>
      <c r="I56" s="98">
        <f t="shared" si="23"/>
        <v>0</v>
      </c>
      <c r="J56" s="130"/>
      <c r="K56" s="131"/>
      <c r="L56" s="131"/>
      <c r="M56" s="131"/>
      <c r="N56" s="131"/>
      <c r="O56" s="132"/>
      <c r="P56" s="37"/>
      <c r="Q56" s="37"/>
    </row>
    <row r="57" spans="1:17" s="39" customFormat="1" ht="12" customHeight="1">
      <c r="A57" s="163"/>
      <c r="B57" s="94" t="s">
        <v>42</v>
      </c>
      <c r="C57" s="104">
        <v>122</v>
      </c>
      <c r="D57" s="97">
        <v>40</v>
      </c>
      <c r="E57" s="97">
        <v>61</v>
      </c>
      <c r="F57" s="97">
        <v>11</v>
      </c>
      <c r="G57" s="97">
        <v>4</v>
      </c>
      <c r="H57" s="97">
        <v>5</v>
      </c>
      <c r="I57" s="97">
        <v>1</v>
      </c>
      <c r="J57" s="125"/>
      <c r="K57" s="122"/>
      <c r="L57" s="122"/>
      <c r="M57" s="122"/>
      <c r="N57" s="122"/>
      <c r="O57" s="132"/>
      <c r="P57" s="37"/>
      <c r="Q57" s="37"/>
    </row>
    <row r="58" spans="1:17" s="39" customFormat="1" ht="12" customHeight="1">
      <c r="A58" s="163"/>
      <c r="B58" s="93"/>
      <c r="C58" s="77">
        <v>100</v>
      </c>
      <c r="D58" s="98">
        <f>D57/$C$57*100</f>
        <v>32.786885245901637</v>
      </c>
      <c r="E58" s="98">
        <f t="shared" ref="E58:I58" si="24">E57/$C$57*100</f>
        <v>50</v>
      </c>
      <c r="F58" s="98">
        <f t="shared" si="24"/>
        <v>9.0163934426229506</v>
      </c>
      <c r="G58" s="98">
        <f t="shared" si="24"/>
        <v>3.278688524590164</v>
      </c>
      <c r="H58" s="98">
        <f t="shared" si="24"/>
        <v>4.0983606557377046</v>
      </c>
      <c r="I58" s="98">
        <f t="shared" si="24"/>
        <v>0.81967213114754101</v>
      </c>
      <c r="J58" s="130"/>
      <c r="K58" s="131"/>
      <c r="L58" s="131"/>
      <c r="M58" s="131"/>
      <c r="N58" s="131"/>
      <c r="O58" s="132"/>
      <c r="P58" s="37"/>
      <c r="Q58" s="37"/>
    </row>
    <row r="59" spans="1:17" s="39" customFormat="1" ht="12" customHeight="1">
      <c r="A59" s="163"/>
      <c r="B59" s="94" t="s">
        <v>43</v>
      </c>
      <c r="C59" s="104">
        <v>380</v>
      </c>
      <c r="D59" s="97">
        <v>132</v>
      </c>
      <c r="E59" s="97">
        <v>172</v>
      </c>
      <c r="F59" s="97">
        <v>31</v>
      </c>
      <c r="G59" s="97">
        <v>21</v>
      </c>
      <c r="H59" s="97">
        <v>21</v>
      </c>
      <c r="I59" s="97">
        <v>3</v>
      </c>
      <c r="J59" s="125"/>
      <c r="K59" s="122"/>
      <c r="L59" s="122"/>
      <c r="M59" s="122"/>
      <c r="N59" s="122"/>
      <c r="O59" s="132"/>
      <c r="P59" s="37"/>
      <c r="Q59" s="37"/>
    </row>
    <row r="60" spans="1:17" s="39" customFormat="1" ht="12" customHeight="1">
      <c r="A60" s="163"/>
      <c r="B60" s="93"/>
      <c r="C60" s="77">
        <v>100</v>
      </c>
      <c r="D60" s="98">
        <f>D59/$C$59*100</f>
        <v>34.736842105263158</v>
      </c>
      <c r="E60" s="98">
        <f t="shared" ref="E60:I60" si="25">E59/$C$59*100</f>
        <v>45.263157894736842</v>
      </c>
      <c r="F60" s="98">
        <f t="shared" si="25"/>
        <v>8.1578947368421062</v>
      </c>
      <c r="G60" s="98">
        <f t="shared" si="25"/>
        <v>5.5263157894736841</v>
      </c>
      <c r="H60" s="98">
        <f t="shared" si="25"/>
        <v>5.5263157894736841</v>
      </c>
      <c r="I60" s="98">
        <f t="shared" si="25"/>
        <v>0.78947368421052633</v>
      </c>
      <c r="J60" s="130"/>
      <c r="K60" s="131"/>
      <c r="L60" s="131"/>
      <c r="M60" s="131"/>
      <c r="N60" s="131"/>
      <c r="O60" s="132"/>
      <c r="P60" s="37"/>
      <c r="Q60" s="37"/>
    </row>
    <row r="61" spans="1:17" s="39" customFormat="1" ht="12" customHeight="1">
      <c r="A61" s="163"/>
      <c r="B61" s="94" t="s">
        <v>44</v>
      </c>
      <c r="C61" s="104">
        <v>498</v>
      </c>
      <c r="D61" s="97">
        <v>185</v>
      </c>
      <c r="E61" s="97">
        <v>227</v>
      </c>
      <c r="F61" s="97">
        <v>32</v>
      </c>
      <c r="G61" s="97">
        <v>16</v>
      </c>
      <c r="H61" s="97">
        <v>30</v>
      </c>
      <c r="I61" s="97">
        <v>8</v>
      </c>
      <c r="J61" s="125"/>
      <c r="K61" s="122"/>
      <c r="L61" s="122"/>
      <c r="M61" s="122"/>
      <c r="N61" s="122"/>
      <c r="O61" s="132"/>
      <c r="P61" s="37"/>
      <c r="Q61" s="37"/>
    </row>
    <row r="62" spans="1:17" s="39" customFormat="1" ht="12" customHeight="1">
      <c r="A62" s="163"/>
      <c r="B62" s="93"/>
      <c r="C62" s="77">
        <v>100</v>
      </c>
      <c r="D62" s="98">
        <f>D61/$C$61*100</f>
        <v>37.148594377510044</v>
      </c>
      <c r="E62" s="98">
        <f t="shared" ref="E62:I62" si="26">E61/$C$61*100</f>
        <v>45.582329317269078</v>
      </c>
      <c r="F62" s="98">
        <f t="shared" si="26"/>
        <v>6.425702811244979</v>
      </c>
      <c r="G62" s="98">
        <f t="shared" si="26"/>
        <v>3.2128514056224895</v>
      </c>
      <c r="H62" s="98">
        <f t="shared" si="26"/>
        <v>6.024096385542169</v>
      </c>
      <c r="I62" s="98">
        <f t="shared" si="26"/>
        <v>1.6064257028112447</v>
      </c>
      <c r="J62" s="130"/>
      <c r="K62" s="131"/>
      <c r="L62" s="131"/>
      <c r="M62" s="131"/>
      <c r="N62" s="131"/>
      <c r="O62" s="132"/>
      <c r="P62" s="37"/>
      <c r="Q62" s="37"/>
    </row>
    <row r="63" spans="1:17" s="39" customFormat="1" ht="12" customHeight="1">
      <c r="A63" s="163"/>
      <c r="B63" s="96" t="s">
        <v>45</v>
      </c>
      <c r="C63" s="104">
        <v>62</v>
      </c>
      <c r="D63" s="97">
        <v>28</v>
      </c>
      <c r="E63" s="97">
        <v>28</v>
      </c>
      <c r="F63" s="97">
        <v>0</v>
      </c>
      <c r="G63" s="97">
        <v>3</v>
      </c>
      <c r="H63" s="97">
        <v>3</v>
      </c>
      <c r="I63" s="97">
        <v>0</v>
      </c>
      <c r="J63" s="125"/>
      <c r="K63" s="122"/>
      <c r="L63" s="122"/>
      <c r="M63" s="122"/>
      <c r="N63" s="122"/>
      <c r="O63" s="132"/>
      <c r="P63" s="37"/>
      <c r="Q63" s="37"/>
    </row>
    <row r="64" spans="1:17" s="39" customFormat="1" ht="12" customHeight="1">
      <c r="A64" s="163"/>
      <c r="B64" s="93"/>
      <c r="C64" s="76">
        <v>100</v>
      </c>
      <c r="D64" s="98">
        <f>D63/$C$63*100</f>
        <v>45.161290322580641</v>
      </c>
      <c r="E64" s="98">
        <f t="shared" ref="E64:I64" si="27">E63/$C$63*100</f>
        <v>45.161290322580641</v>
      </c>
      <c r="F64" s="98">
        <f t="shared" si="27"/>
        <v>0</v>
      </c>
      <c r="G64" s="98">
        <f t="shared" si="27"/>
        <v>4.838709677419355</v>
      </c>
      <c r="H64" s="98">
        <f t="shared" si="27"/>
        <v>4.838709677419355</v>
      </c>
      <c r="I64" s="98">
        <f t="shared" si="27"/>
        <v>0</v>
      </c>
      <c r="J64" s="130"/>
      <c r="K64" s="131"/>
      <c r="L64" s="131"/>
      <c r="M64" s="131"/>
      <c r="N64" s="131"/>
      <c r="O64" s="132"/>
      <c r="P64" s="37"/>
      <c r="Q64" s="37"/>
    </row>
    <row r="65" spans="1:17" s="39" customFormat="1" ht="12" customHeight="1">
      <c r="A65" s="163"/>
      <c r="B65" s="94" t="s">
        <v>46</v>
      </c>
      <c r="C65" s="104">
        <v>509</v>
      </c>
      <c r="D65" s="97">
        <v>169</v>
      </c>
      <c r="E65" s="97">
        <v>183</v>
      </c>
      <c r="F65" s="97">
        <v>53</v>
      </c>
      <c r="G65" s="97">
        <v>32</v>
      </c>
      <c r="H65" s="97">
        <v>58</v>
      </c>
      <c r="I65" s="97">
        <v>14</v>
      </c>
      <c r="J65" s="125"/>
      <c r="K65" s="122"/>
      <c r="L65" s="122"/>
      <c r="M65" s="122"/>
      <c r="N65" s="122"/>
      <c r="O65" s="132"/>
      <c r="P65" s="37"/>
      <c r="Q65" s="37"/>
    </row>
    <row r="66" spans="1:17" s="39" customFormat="1" ht="12" customHeight="1">
      <c r="A66" s="163"/>
      <c r="B66" s="93"/>
      <c r="C66" s="77">
        <v>100</v>
      </c>
      <c r="D66" s="98">
        <f>D65/$C$65*100</f>
        <v>33.20235756385069</v>
      </c>
      <c r="E66" s="98">
        <f t="shared" ref="E66:I66" si="28">E65/$C$65*100</f>
        <v>35.952848722986246</v>
      </c>
      <c r="F66" s="98">
        <f t="shared" si="28"/>
        <v>10.412573673870334</v>
      </c>
      <c r="G66" s="98">
        <f t="shared" si="28"/>
        <v>6.2868369351669937</v>
      </c>
      <c r="H66" s="98">
        <f t="shared" si="28"/>
        <v>11.394891944990176</v>
      </c>
      <c r="I66" s="98">
        <f t="shared" si="28"/>
        <v>2.7504911591355601</v>
      </c>
      <c r="J66" s="130"/>
      <c r="K66" s="131"/>
      <c r="L66" s="131"/>
      <c r="M66" s="131"/>
      <c r="N66" s="131"/>
      <c r="O66" s="132"/>
      <c r="P66" s="37"/>
      <c r="Q66" s="37"/>
    </row>
    <row r="67" spans="1:17" s="39" customFormat="1" ht="12" customHeight="1">
      <c r="A67" s="163"/>
      <c r="B67" s="94" t="s">
        <v>47</v>
      </c>
      <c r="C67" s="104">
        <v>70</v>
      </c>
      <c r="D67" s="97">
        <v>24</v>
      </c>
      <c r="E67" s="97">
        <v>24</v>
      </c>
      <c r="F67" s="97">
        <v>7</v>
      </c>
      <c r="G67" s="97">
        <v>6</v>
      </c>
      <c r="H67" s="97">
        <v>9</v>
      </c>
      <c r="I67" s="97">
        <v>0</v>
      </c>
      <c r="J67" s="125"/>
      <c r="K67" s="122"/>
      <c r="L67" s="122"/>
      <c r="M67" s="122"/>
      <c r="N67" s="122"/>
      <c r="O67" s="132"/>
      <c r="P67" s="37"/>
      <c r="Q67" s="37"/>
    </row>
    <row r="68" spans="1:17" s="39" customFormat="1" ht="12" customHeight="1">
      <c r="A68" s="163"/>
      <c r="B68" s="93"/>
      <c r="C68" s="77">
        <v>100</v>
      </c>
      <c r="D68" s="98">
        <f>D67/$C$67*100</f>
        <v>34.285714285714285</v>
      </c>
      <c r="E68" s="98">
        <f t="shared" ref="E68:I68" si="29">E67/$C$67*100</f>
        <v>34.285714285714285</v>
      </c>
      <c r="F68" s="98">
        <f t="shared" si="29"/>
        <v>10</v>
      </c>
      <c r="G68" s="98">
        <f t="shared" si="29"/>
        <v>8.5714285714285712</v>
      </c>
      <c r="H68" s="98">
        <f t="shared" si="29"/>
        <v>12.857142857142856</v>
      </c>
      <c r="I68" s="98">
        <f t="shared" si="29"/>
        <v>0</v>
      </c>
      <c r="J68" s="130"/>
      <c r="K68" s="131"/>
      <c r="L68" s="131"/>
      <c r="M68" s="131"/>
      <c r="N68" s="131"/>
      <c r="O68" s="132"/>
      <c r="P68" s="37"/>
      <c r="Q68" s="37"/>
    </row>
    <row r="69" spans="1:17" s="66" customFormat="1" ht="12" customHeight="1">
      <c r="A69" s="163"/>
      <c r="B69" s="94" t="s">
        <v>48</v>
      </c>
      <c r="C69" s="104">
        <v>16</v>
      </c>
      <c r="D69" s="97">
        <v>7</v>
      </c>
      <c r="E69" s="97">
        <v>2</v>
      </c>
      <c r="F69" s="97">
        <v>2</v>
      </c>
      <c r="G69" s="97">
        <v>2</v>
      </c>
      <c r="H69" s="97">
        <v>3</v>
      </c>
      <c r="I69" s="97">
        <v>0</v>
      </c>
      <c r="J69" s="125"/>
      <c r="K69" s="122"/>
      <c r="L69" s="122"/>
      <c r="M69" s="122"/>
      <c r="N69" s="122"/>
      <c r="O69" s="37"/>
      <c r="P69" s="37"/>
      <c r="Q69" s="37"/>
    </row>
    <row r="70" spans="1:17" s="39" customFormat="1" ht="12" customHeight="1">
      <c r="A70" s="164"/>
      <c r="B70" s="95"/>
      <c r="C70" s="75">
        <v>100</v>
      </c>
      <c r="D70" s="115">
        <f>D69/$C$69*100</f>
        <v>43.75</v>
      </c>
      <c r="E70" s="115">
        <f t="shared" ref="E70:I70" si="30">E69/$C$69*100</f>
        <v>12.5</v>
      </c>
      <c r="F70" s="115">
        <f t="shared" si="30"/>
        <v>12.5</v>
      </c>
      <c r="G70" s="115">
        <f t="shared" si="30"/>
        <v>12.5</v>
      </c>
      <c r="H70" s="115">
        <f t="shared" si="30"/>
        <v>18.75</v>
      </c>
      <c r="I70" s="115">
        <f t="shared" si="30"/>
        <v>0</v>
      </c>
      <c r="J70" s="130"/>
      <c r="K70" s="131"/>
      <c r="L70" s="131"/>
      <c r="M70" s="131"/>
      <c r="N70" s="131"/>
      <c r="O70" s="132"/>
      <c r="P70" s="37"/>
      <c r="Q70" s="37"/>
    </row>
    <row r="71" spans="1:17" s="37" customFormat="1" ht="12" customHeight="1">
      <c r="A71" s="162" t="s">
        <v>61</v>
      </c>
      <c r="B71" s="87" t="s">
        <v>62</v>
      </c>
      <c r="C71" s="103">
        <v>1578</v>
      </c>
      <c r="D71" s="86">
        <v>578</v>
      </c>
      <c r="E71" s="86">
        <v>693</v>
      </c>
      <c r="F71" s="86">
        <v>107</v>
      </c>
      <c r="G71" s="86">
        <v>90</v>
      </c>
      <c r="H71" s="86">
        <v>94</v>
      </c>
      <c r="I71" s="86">
        <v>16</v>
      </c>
      <c r="J71" s="125"/>
      <c r="K71" s="122"/>
      <c r="L71" s="122"/>
      <c r="M71" s="122"/>
      <c r="N71" s="122"/>
    </row>
    <row r="72" spans="1:17" s="39" customFormat="1" ht="12" customHeight="1">
      <c r="A72" s="163"/>
      <c r="B72" s="88"/>
      <c r="C72" s="76">
        <v>100</v>
      </c>
      <c r="D72" s="98">
        <f>D71/$C$71*100</f>
        <v>36.628643852978456</v>
      </c>
      <c r="E72" s="98">
        <f t="shared" ref="E72:I72" si="31">E71/$C$71*100</f>
        <v>43.916349809885929</v>
      </c>
      <c r="F72" s="98">
        <f t="shared" si="31"/>
        <v>6.7807351077313065</v>
      </c>
      <c r="G72" s="98">
        <f t="shared" si="31"/>
        <v>5.7034220532319395</v>
      </c>
      <c r="H72" s="98">
        <f t="shared" si="31"/>
        <v>5.9569074778200255</v>
      </c>
      <c r="I72" s="98">
        <f t="shared" si="31"/>
        <v>1.0139416983523446</v>
      </c>
      <c r="J72" s="130"/>
      <c r="K72" s="131"/>
      <c r="L72" s="131"/>
      <c r="M72" s="131"/>
      <c r="N72" s="131"/>
      <c r="O72" s="132"/>
      <c r="P72" s="37"/>
      <c r="Q72" s="37"/>
    </row>
    <row r="73" spans="1:17" s="37" customFormat="1" ht="12" customHeight="1">
      <c r="A73" s="163"/>
      <c r="B73" s="89" t="s">
        <v>49</v>
      </c>
      <c r="C73" s="104">
        <v>117</v>
      </c>
      <c r="D73" s="97">
        <v>44</v>
      </c>
      <c r="E73" s="97">
        <v>60</v>
      </c>
      <c r="F73" s="97">
        <v>8</v>
      </c>
      <c r="G73" s="97">
        <v>2</v>
      </c>
      <c r="H73" s="97">
        <v>3</v>
      </c>
      <c r="I73" s="97">
        <v>0</v>
      </c>
      <c r="J73" s="125"/>
      <c r="K73" s="122"/>
      <c r="L73" s="122"/>
      <c r="M73" s="122"/>
      <c r="N73" s="122"/>
    </row>
    <row r="74" spans="1:17" s="39" customFormat="1" ht="12" customHeight="1">
      <c r="A74" s="163"/>
      <c r="B74" s="88"/>
      <c r="C74" s="77">
        <v>100</v>
      </c>
      <c r="D74" s="98">
        <f>D73/$C$73*100</f>
        <v>37.606837606837608</v>
      </c>
      <c r="E74" s="98">
        <f t="shared" ref="E74:I74" si="32">E73/$C$73*100</f>
        <v>51.282051282051277</v>
      </c>
      <c r="F74" s="98">
        <f t="shared" si="32"/>
        <v>6.8376068376068382</v>
      </c>
      <c r="G74" s="98">
        <f t="shared" si="32"/>
        <v>1.7094017094017095</v>
      </c>
      <c r="H74" s="98">
        <f t="shared" si="32"/>
        <v>2.5641025641025639</v>
      </c>
      <c r="I74" s="98">
        <f t="shared" si="32"/>
        <v>0</v>
      </c>
      <c r="J74" s="130"/>
      <c r="K74" s="131"/>
      <c r="L74" s="131"/>
      <c r="M74" s="131"/>
      <c r="N74" s="131"/>
      <c r="O74" s="132"/>
      <c r="P74" s="37"/>
      <c r="Q74" s="37"/>
    </row>
    <row r="75" spans="1:17" s="37" customFormat="1" ht="12" customHeight="1">
      <c r="A75" s="163"/>
      <c r="B75" s="89" t="s">
        <v>50</v>
      </c>
      <c r="C75" s="104">
        <v>133</v>
      </c>
      <c r="D75" s="97">
        <v>66</v>
      </c>
      <c r="E75" s="97">
        <v>55</v>
      </c>
      <c r="F75" s="97">
        <v>6</v>
      </c>
      <c r="G75" s="97">
        <v>3</v>
      </c>
      <c r="H75" s="97">
        <v>3</v>
      </c>
      <c r="I75" s="97">
        <v>0</v>
      </c>
      <c r="J75" s="125"/>
      <c r="K75" s="122"/>
      <c r="L75" s="122"/>
      <c r="M75" s="122"/>
      <c r="N75" s="122"/>
    </row>
    <row r="76" spans="1:17" s="39" customFormat="1" ht="12" customHeight="1">
      <c r="A76" s="163"/>
      <c r="B76" s="88"/>
      <c r="C76" s="76">
        <v>100</v>
      </c>
      <c r="D76" s="98">
        <f>D75/$C$75*100</f>
        <v>49.624060150375939</v>
      </c>
      <c r="E76" s="98">
        <f t="shared" ref="E76:I76" si="33">E75/$C$75*100</f>
        <v>41.353383458646611</v>
      </c>
      <c r="F76" s="98">
        <f t="shared" si="33"/>
        <v>4.5112781954887211</v>
      </c>
      <c r="G76" s="98">
        <f t="shared" si="33"/>
        <v>2.2556390977443606</v>
      </c>
      <c r="H76" s="98">
        <f t="shared" si="33"/>
        <v>2.2556390977443606</v>
      </c>
      <c r="I76" s="98">
        <f t="shared" si="33"/>
        <v>0</v>
      </c>
      <c r="J76" s="130"/>
      <c r="K76" s="131"/>
      <c r="L76" s="131"/>
      <c r="M76" s="131"/>
      <c r="N76" s="131"/>
      <c r="O76" s="132"/>
      <c r="P76" s="37"/>
      <c r="Q76" s="37"/>
    </row>
    <row r="77" spans="1:17" s="37" customFormat="1" ht="12" customHeight="1">
      <c r="A77" s="163"/>
      <c r="B77" s="89" t="s">
        <v>51</v>
      </c>
      <c r="C77" s="104">
        <v>221</v>
      </c>
      <c r="D77" s="97">
        <v>91</v>
      </c>
      <c r="E77" s="97">
        <v>100</v>
      </c>
      <c r="F77" s="97">
        <v>14</v>
      </c>
      <c r="G77" s="97">
        <v>8</v>
      </c>
      <c r="H77" s="97">
        <v>8</v>
      </c>
      <c r="I77" s="97">
        <v>0</v>
      </c>
      <c r="J77" s="125"/>
      <c r="K77" s="122"/>
      <c r="L77" s="122"/>
      <c r="M77" s="122"/>
      <c r="N77" s="122"/>
    </row>
    <row r="78" spans="1:17" s="39" customFormat="1" ht="12" customHeight="1">
      <c r="A78" s="163"/>
      <c r="B78" s="88"/>
      <c r="C78" s="77">
        <v>100</v>
      </c>
      <c r="D78" s="98">
        <f>D77/$C$77*100</f>
        <v>41.17647058823529</v>
      </c>
      <c r="E78" s="98">
        <f t="shared" ref="E78:I78" si="34">E77/$C$77*100</f>
        <v>45.248868778280546</v>
      </c>
      <c r="F78" s="98">
        <f t="shared" si="34"/>
        <v>6.3348416289592757</v>
      </c>
      <c r="G78" s="98">
        <f t="shared" si="34"/>
        <v>3.6199095022624439</v>
      </c>
      <c r="H78" s="98">
        <f t="shared" si="34"/>
        <v>3.6199095022624439</v>
      </c>
      <c r="I78" s="98">
        <f t="shared" si="34"/>
        <v>0</v>
      </c>
      <c r="J78" s="130"/>
      <c r="K78" s="131"/>
      <c r="L78" s="131"/>
      <c r="M78" s="131"/>
      <c r="N78" s="131"/>
      <c r="O78" s="132"/>
      <c r="P78" s="37"/>
      <c r="Q78" s="37"/>
    </row>
    <row r="79" spans="1:17" s="37" customFormat="1" ht="12" customHeight="1">
      <c r="A79" s="163"/>
      <c r="B79" s="89" t="s">
        <v>52</v>
      </c>
      <c r="C79" s="104">
        <v>119</v>
      </c>
      <c r="D79" s="97">
        <v>42</v>
      </c>
      <c r="E79" s="97">
        <v>57</v>
      </c>
      <c r="F79" s="97">
        <v>9</v>
      </c>
      <c r="G79" s="97">
        <v>6</v>
      </c>
      <c r="H79" s="97">
        <v>5</v>
      </c>
      <c r="I79" s="97">
        <v>0</v>
      </c>
      <c r="J79" s="125"/>
      <c r="K79" s="122"/>
      <c r="L79" s="122"/>
      <c r="M79" s="122"/>
      <c r="N79" s="122"/>
    </row>
    <row r="80" spans="1:17" s="39" customFormat="1" ht="12" customHeight="1">
      <c r="A80" s="163"/>
      <c r="B80" s="88"/>
      <c r="C80" s="77">
        <v>100</v>
      </c>
      <c r="D80" s="98">
        <f>D79/$C$79*100</f>
        <v>35.294117647058826</v>
      </c>
      <c r="E80" s="98">
        <f t="shared" ref="E80:I80" si="35">E79/$C$79*100</f>
        <v>47.899159663865547</v>
      </c>
      <c r="F80" s="98">
        <f t="shared" si="35"/>
        <v>7.5630252100840334</v>
      </c>
      <c r="G80" s="98">
        <f t="shared" si="35"/>
        <v>5.0420168067226889</v>
      </c>
      <c r="H80" s="98">
        <f t="shared" si="35"/>
        <v>4.2016806722689077</v>
      </c>
      <c r="I80" s="98">
        <f t="shared" si="35"/>
        <v>0</v>
      </c>
      <c r="J80" s="130"/>
      <c r="K80" s="131"/>
      <c r="L80" s="131"/>
      <c r="M80" s="131"/>
      <c r="N80" s="131"/>
      <c r="O80" s="132"/>
      <c r="P80" s="37"/>
      <c r="Q80" s="37"/>
    </row>
    <row r="81" spans="1:17" s="37" customFormat="1" ht="12" customHeight="1">
      <c r="A81" s="163"/>
      <c r="B81" s="89" t="s">
        <v>63</v>
      </c>
      <c r="C81" s="104">
        <v>138</v>
      </c>
      <c r="D81" s="97">
        <v>52</v>
      </c>
      <c r="E81" s="97">
        <v>65</v>
      </c>
      <c r="F81" s="97">
        <v>9</v>
      </c>
      <c r="G81" s="97">
        <v>4</v>
      </c>
      <c r="H81" s="97">
        <v>8</v>
      </c>
      <c r="I81" s="97">
        <v>0</v>
      </c>
      <c r="J81" s="125"/>
      <c r="K81" s="122"/>
      <c r="L81" s="122"/>
      <c r="M81" s="122"/>
      <c r="N81" s="122"/>
    </row>
    <row r="82" spans="1:17" s="39" customFormat="1" ht="12" customHeight="1">
      <c r="A82" s="163"/>
      <c r="B82" s="88"/>
      <c r="C82" s="76">
        <v>100</v>
      </c>
      <c r="D82" s="98">
        <f>D81/$C$81*100</f>
        <v>37.681159420289859</v>
      </c>
      <c r="E82" s="98">
        <f t="shared" ref="E82:I82" si="36">E81/$C$81*100</f>
        <v>47.10144927536232</v>
      </c>
      <c r="F82" s="98">
        <f t="shared" si="36"/>
        <v>6.5217391304347823</v>
      </c>
      <c r="G82" s="98">
        <f t="shared" si="36"/>
        <v>2.8985507246376812</v>
      </c>
      <c r="H82" s="98">
        <f t="shared" si="36"/>
        <v>5.7971014492753623</v>
      </c>
      <c r="I82" s="98">
        <f t="shared" si="36"/>
        <v>0</v>
      </c>
      <c r="J82" s="130"/>
      <c r="K82" s="131"/>
      <c r="L82" s="131"/>
      <c r="M82" s="131"/>
      <c r="N82" s="131"/>
      <c r="O82" s="132"/>
      <c r="P82" s="37"/>
      <c r="Q82" s="37"/>
    </row>
    <row r="83" spans="1:17" s="37" customFormat="1" ht="12" customHeight="1">
      <c r="A83" s="163"/>
      <c r="B83" s="89" t="s">
        <v>64</v>
      </c>
      <c r="C83" s="104">
        <v>122</v>
      </c>
      <c r="D83" s="97">
        <v>45</v>
      </c>
      <c r="E83" s="97">
        <v>56</v>
      </c>
      <c r="F83" s="97">
        <v>3</v>
      </c>
      <c r="G83" s="97">
        <v>10</v>
      </c>
      <c r="H83" s="97">
        <v>7</v>
      </c>
      <c r="I83" s="97">
        <v>1</v>
      </c>
      <c r="J83" s="125"/>
      <c r="K83" s="122"/>
      <c r="L83" s="122"/>
      <c r="M83" s="122"/>
      <c r="N83" s="122"/>
    </row>
    <row r="84" spans="1:17" s="39" customFormat="1" ht="12" customHeight="1">
      <c r="A84" s="163"/>
      <c r="B84" s="88"/>
      <c r="C84" s="77">
        <v>100</v>
      </c>
      <c r="D84" s="98">
        <f>D83/$C$83*100</f>
        <v>36.885245901639344</v>
      </c>
      <c r="E84" s="98">
        <f t="shared" ref="E84:I84" si="37">E83/$C$83*100</f>
        <v>45.901639344262293</v>
      </c>
      <c r="F84" s="98">
        <f t="shared" si="37"/>
        <v>2.459016393442623</v>
      </c>
      <c r="G84" s="98">
        <f t="shared" si="37"/>
        <v>8.1967213114754092</v>
      </c>
      <c r="H84" s="98">
        <f t="shared" si="37"/>
        <v>5.7377049180327866</v>
      </c>
      <c r="I84" s="98">
        <f t="shared" si="37"/>
        <v>0.81967213114754101</v>
      </c>
      <c r="J84" s="130"/>
      <c r="K84" s="131"/>
      <c r="L84" s="131"/>
      <c r="M84" s="131"/>
      <c r="N84" s="131"/>
      <c r="O84" s="132"/>
      <c r="P84" s="37"/>
      <c r="Q84" s="37"/>
    </row>
    <row r="85" spans="1:17" s="37" customFormat="1" ht="12" customHeight="1">
      <c r="A85" s="163"/>
      <c r="B85" s="89" t="s">
        <v>65</v>
      </c>
      <c r="C85" s="104">
        <v>318</v>
      </c>
      <c r="D85" s="97">
        <v>98</v>
      </c>
      <c r="E85" s="97">
        <v>147</v>
      </c>
      <c r="F85" s="97">
        <v>31</v>
      </c>
      <c r="G85" s="97">
        <v>15</v>
      </c>
      <c r="H85" s="97">
        <v>24</v>
      </c>
      <c r="I85" s="97">
        <v>3</v>
      </c>
      <c r="J85" s="125"/>
      <c r="K85" s="122"/>
      <c r="L85" s="122"/>
      <c r="M85" s="122"/>
      <c r="N85" s="122"/>
    </row>
    <row r="86" spans="1:17" s="39" customFormat="1" ht="12" customHeight="1">
      <c r="A86" s="163"/>
      <c r="B86" s="88"/>
      <c r="C86" s="77">
        <v>100</v>
      </c>
      <c r="D86" s="98">
        <f>D85/$C$85*100</f>
        <v>30.817610062893081</v>
      </c>
      <c r="E86" s="98">
        <f t="shared" ref="E86:I86" si="38">E85/$C$85*100</f>
        <v>46.226415094339622</v>
      </c>
      <c r="F86" s="98">
        <f t="shared" si="38"/>
        <v>9.7484276729559749</v>
      </c>
      <c r="G86" s="98">
        <f t="shared" si="38"/>
        <v>4.716981132075472</v>
      </c>
      <c r="H86" s="98">
        <f t="shared" si="38"/>
        <v>7.5471698113207548</v>
      </c>
      <c r="I86" s="98">
        <f t="shared" si="38"/>
        <v>0.94339622641509435</v>
      </c>
      <c r="J86" s="130"/>
      <c r="K86" s="131"/>
      <c r="L86" s="131"/>
      <c r="M86" s="131"/>
      <c r="N86" s="131"/>
      <c r="O86" s="132"/>
      <c r="P86" s="37"/>
      <c r="Q86" s="37"/>
    </row>
    <row r="87" spans="1:17" s="37" customFormat="1" ht="12" customHeight="1">
      <c r="A87" s="163"/>
      <c r="B87" s="89" t="s">
        <v>162</v>
      </c>
      <c r="C87" s="104">
        <v>503</v>
      </c>
      <c r="D87" s="97">
        <v>149</v>
      </c>
      <c r="E87" s="97">
        <v>233</v>
      </c>
      <c r="F87" s="97">
        <v>47</v>
      </c>
      <c r="G87" s="97">
        <v>34</v>
      </c>
      <c r="H87" s="97">
        <v>34</v>
      </c>
      <c r="I87" s="97">
        <v>6</v>
      </c>
      <c r="J87" s="125"/>
      <c r="K87" s="122"/>
      <c r="L87" s="122"/>
      <c r="M87" s="122"/>
      <c r="N87" s="122"/>
    </row>
    <row r="88" spans="1:17" s="39" customFormat="1" ht="12" customHeight="1">
      <c r="A88" s="163"/>
      <c r="B88" s="88"/>
      <c r="C88" s="76">
        <v>100</v>
      </c>
      <c r="D88" s="98">
        <f>D87/$C$87*100</f>
        <v>29.622266401590458</v>
      </c>
      <c r="E88" s="98">
        <f t="shared" ref="E88:I88" si="39">E87/$C$87*100</f>
        <v>46.322067594433399</v>
      </c>
      <c r="F88" s="98">
        <f t="shared" si="39"/>
        <v>9.3439363817097423</v>
      </c>
      <c r="G88" s="98">
        <f t="shared" si="39"/>
        <v>6.7594433399602387</v>
      </c>
      <c r="H88" s="98">
        <f t="shared" si="39"/>
        <v>6.7594433399602387</v>
      </c>
      <c r="I88" s="98">
        <f t="shared" si="39"/>
        <v>1.1928429423459244</v>
      </c>
      <c r="J88" s="130"/>
      <c r="K88" s="131"/>
      <c r="L88" s="131"/>
      <c r="M88" s="131"/>
      <c r="N88" s="131"/>
      <c r="O88" s="132"/>
      <c r="P88" s="37"/>
      <c r="Q88" s="37"/>
    </row>
    <row r="89" spans="1:17" s="37" customFormat="1" ht="12" customHeight="1">
      <c r="A89" s="163"/>
      <c r="B89" s="89" t="s">
        <v>163</v>
      </c>
      <c r="C89" s="104">
        <v>364</v>
      </c>
      <c r="D89" s="97">
        <v>131</v>
      </c>
      <c r="E89" s="97">
        <v>151</v>
      </c>
      <c r="F89" s="97">
        <v>31</v>
      </c>
      <c r="G89" s="97">
        <v>13</v>
      </c>
      <c r="H89" s="97">
        <v>31</v>
      </c>
      <c r="I89" s="97">
        <v>7</v>
      </c>
      <c r="J89" s="125"/>
      <c r="K89" s="122"/>
      <c r="L89" s="122"/>
      <c r="M89" s="122"/>
      <c r="N89" s="122"/>
    </row>
    <row r="90" spans="1:17" s="39" customFormat="1" ht="12" customHeight="1">
      <c r="A90" s="163"/>
      <c r="B90" s="88"/>
      <c r="C90" s="77">
        <v>100</v>
      </c>
      <c r="D90" s="98">
        <f>D89/$C$89*100</f>
        <v>35.989010989010985</v>
      </c>
      <c r="E90" s="98">
        <f t="shared" ref="E90:I90" si="40">E89/$C$89*100</f>
        <v>41.483516483516489</v>
      </c>
      <c r="F90" s="98">
        <f t="shared" si="40"/>
        <v>8.5164835164835164</v>
      </c>
      <c r="G90" s="98">
        <f t="shared" si="40"/>
        <v>3.5714285714285712</v>
      </c>
      <c r="H90" s="98">
        <f t="shared" si="40"/>
        <v>8.5164835164835164</v>
      </c>
      <c r="I90" s="98">
        <f t="shared" si="40"/>
        <v>1.9230769230769231</v>
      </c>
      <c r="J90" s="130"/>
      <c r="K90" s="131"/>
      <c r="L90" s="131"/>
      <c r="M90" s="131"/>
      <c r="N90" s="131"/>
      <c r="O90" s="132"/>
      <c r="P90" s="37"/>
      <c r="Q90" s="37"/>
    </row>
    <row r="91" spans="1:17" s="37" customFormat="1" ht="12" customHeight="1">
      <c r="A91" s="163"/>
      <c r="B91" s="89" t="s">
        <v>48</v>
      </c>
      <c r="C91" s="104">
        <v>22</v>
      </c>
      <c r="D91" s="97">
        <v>5</v>
      </c>
      <c r="E91" s="97">
        <v>9</v>
      </c>
      <c r="F91" s="97">
        <v>4</v>
      </c>
      <c r="G91" s="97">
        <v>0</v>
      </c>
      <c r="H91" s="97">
        <v>2</v>
      </c>
      <c r="I91" s="97">
        <v>2</v>
      </c>
      <c r="J91" s="125"/>
      <c r="K91" s="122"/>
      <c r="L91" s="122"/>
      <c r="M91" s="122"/>
      <c r="N91" s="122"/>
    </row>
    <row r="92" spans="1:17" s="39" customFormat="1" ht="12" customHeight="1">
      <c r="A92" s="164"/>
      <c r="B92" s="91"/>
      <c r="C92" s="75">
        <v>100</v>
      </c>
      <c r="D92" s="115">
        <f>D91/$C$91*100</f>
        <v>22.727272727272727</v>
      </c>
      <c r="E92" s="115">
        <f t="shared" ref="E92:I92" si="41">E91/$C$91*100</f>
        <v>40.909090909090914</v>
      </c>
      <c r="F92" s="115">
        <f t="shared" si="41"/>
        <v>18.181818181818183</v>
      </c>
      <c r="G92" s="115">
        <f t="shared" si="41"/>
        <v>0</v>
      </c>
      <c r="H92" s="115">
        <f t="shared" si="41"/>
        <v>9.0909090909090917</v>
      </c>
      <c r="I92" s="115">
        <f t="shared" si="41"/>
        <v>9.0909090909090917</v>
      </c>
      <c r="J92" s="130"/>
      <c r="K92" s="131"/>
      <c r="L92" s="131"/>
      <c r="M92" s="131"/>
      <c r="N92" s="131"/>
      <c r="O92" s="132"/>
      <c r="P92" s="37"/>
      <c r="Q92" s="37"/>
    </row>
    <row r="93" spans="1:17" ht="13.5" customHeight="1">
      <c r="A93" s="159" t="s">
        <v>86</v>
      </c>
      <c r="B93" s="108" t="s">
        <v>66</v>
      </c>
      <c r="C93" s="103">
        <v>738</v>
      </c>
      <c r="D93" s="86">
        <v>281</v>
      </c>
      <c r="E93" s="86">
        <v>325</v>
      </c>
      <c r="F93" s="86">
        <v>53</v>
      </c>
      <c r="G93" s="86">
        <v>36</v>
      </c>
      <c r="H93" s="86">
        <v>36</v>
      </c>
      <c r="I93" s="86">
        <v>7</v>
      </c>
      <c r="J93" s="125"/>
      <c r="K93" s="122"/>
      <c r="L93" s="122"/>
      <c r="M93" s="122"/>
      <c r="N93" s="122"/>
      <c r="P93" s="37"/>
      <c r="Q93" s="37"/>
    </row>
    <row r="94" spans="1:17" ht="11.25">
      <c r="A94" s="160"/>
      <c r="B94" s="90"/>
      <c r="C94" s="76">
        <v>100</v>
      </c>
      <c r="D94" s="98">
        <f>D93/$C$93*100</f>
        <v>38.075880758807592</v>
      </c>
      <c r="E94" s="98">
        <f t="shared" ref="E94:I94" si="42">E93/$C$93*100</f>
        <v>44.037940379403793</v>
      </c>
      <c r="F94" s="98">
        <f t="shared" si="42"/>
        <v>7.1815718157181578</v>
      </c>
      <c r="G94" s="98">
        <f t="shared" si="42"/>
        <v>4.8780487804878048</v>
      </c>
      <c r="H94" s="98">
        <f t="shared" si="42"/>
        <v>4.8780487804878048</v>
      </c>
      <c r="I94" s="98">
        <f t="shared" si="42"/>
        <v>0.94850948509485089</v>
      </c>
      <c r="J94" s="130"/>
      <c r="K94" s="131"/>
      <c r="L94" s="131"/>
      <c r="M94" s="131"/>
      <c r="N94" s="131"/>
      <c r="P94" s="37"/>
      <c r="Q94" s="37"/>
    </row>
    <row r="95" spans="1:17" ht="11.25">
      <c r="A95" s="160"/>
      <c r="B95" s="111" t="s">
        <v>67</v>
      </c>
      <c r="C95" s="104">
        <v>1664</v>
      </c>
      <c r="D95" s="97">
        <v>575</v>
      </c>
      <c r="E95" s="97">
        <v>721</v>
      </c>
      <c r="F95" s="97">
        <v>135</v>
      </c>
      <c r="G95" s="97">
        <v>86</v>
      </c>
      <c r="H95" s="97">
        <v>124</v>
      </c>
      <c r="I95" s="97">
        <v>23</v>
      </c>
      <c r="J95" s="125"/>
      <c r="K95" s="122"/>
      <c r="L95" s="122"/>
      <c r="M95" s="122"/>
      <c r="N95" s="122"/>
      <c r="P95" s="37"/>
      <c r="Q95" s="37"/>
    </row>
    <row r="96" spans="1:17" ht="11.25">
      <c r="A96" s="160"/>
      <c r="B96" s="88"/>
      <c r="C96" s="77">
        <v>100</v>
      </c>
      <c r="D96" s="98">
        <f>D95/$C$95*100</f>
        <v>34.555288461538467</v>
      </c>
      <c r="E96" s="98">
        <f t="shared" ref="E96:I96" si="43">E95/$C$95*100</f>
        <v>43.32932692307692</v>
      </c>
      <c r="F96" s="98">
        <f t="shared" si="43"/>
        <v>8.1129807692307701</v>
      </c>
      <c r="G96" s="98">
        <f t="shared" si="43"/>
        <v>5.1682692307692308</v>
      </c>
      <c r="H96" s="98">
        <f t="shared" si="43"/>
        <v>7.4519230769230766</v>
      </c>
      <c r="I96" s="98">
        <f t="shared" si="43"/>
        <v>1.3822115384615383</v>
      </c>
      <c r="J96" s="130"/>
      <c r="K96" s="131"/>
      <c r="L96" s="131"/>
      <c r="M96" s="131"/>
      <c r="N96" s="131"/>
      <c r="P96" s="37"/>
      <c r="Q96" s="37"/>
    </row>
    <row r="97" spans="1:17" ht="11.25" customHeight="1">
      <c r="A97" s="160"/>
      <c r="B97" s="111" t="s">
        <v>11</v>
      </c>
      <c r="C97" s="104">
        <v>9</v>
      </c>
      <c r="D97" s="97">
        <v>1</v>
      </c>
      <c r="E97" s="97">
        <v>5</v>
      </c>
      <c r="F97" s="97">
        <v>0</v>
      </c>
      <c r="G97" s="97">
        <v>1</v>
      </c>
      <c r="H97" s="97">
        <v>2</v>
      </c>
      <c r="I97" s="97">
        <v>0</v>
      </c>
      <c r="J97" s="125"/>
      <c r="K97" s="122"/>
      <c r="L97" s="122"/>
      <c r="M97" s="122"/>
      <c r="N97" s="122"/>
      <c r="P97" s="37"/>
      <c r="Q97" s="37"/>
    </row>
    <row r="98" spans="1:17" ht="11.25">
      <c r="A98" s="161"/>
      <c r="B98" s="91"/>
      <c r="C98" s="75">
        <v>100</v>
      </c>
      <c r="D98" s="115">
        <f>D97/$C$97*100</f>
        <v>11.111111111111111</v>
      </c>
      <c r="E98" s="115">
        <f t="shared" ref="E98:I98" si="44">E97/$C$97*100</f>
        <v>55.555555555555557</v>
      </c>
      <c r="F98" s="115">
        <f t="shared" si="44"/>
        <v>0</v>
      </c>
      <c r="G98" s="115">
        <f t="shared" si="44"/>
        <v>11.111111111111111</v>
      </c>
      <c r="H98" s="115">
        <f t="shared" si="44"/>
        <v>22.222222222222221</v>
      </c>
      <c r="I98" s="115">
        <f t="shared" si="44"/>
        <v>0</v>
      </c>
      <c r="J98" s="130"/>
      <c r="K98" s="131"/>
      <c r="L98" s="131"/>
      <c r="M98" s="131"/>
      <c r="N98" s="131"/>
      <c r="P98" s="37"/>
      <c r="Q98" s="37"/>
    </row>
    <row r="99" spans="1:17" ht="11.25">
      <c r="A99" s="160" t="s">
        <v>87</v>
      </c>
      <c r="B99" s="114" t="s">
        <v>68</v>
      </c>
      <c r="C99" s="104">
        <v>35</v>
      </c>
      <c r="D99" s="97">
        <v>19</v>
      </c>
      <c r="E99" s="97">
        <v>12</v>
      </c>
      <c r="F99" s="97">
        <v>1</v>
      </c>
      <c r="G99" s="97">
        <v>1</v>
      </c>
      <c r="H99" s="97">
        <v>2</v>
      </c>
      <c r="I99" s="97">
        <v>0</v>
      </c>
      <c r="J99" s="125"/>
      <c r="K99" s="122"/>
      <c r="L99" s="122"/>
      <c r="M99" s="122"/>
      <c r="N99" s="122"/>
      <c r="P99" s="37"/>
      <c r="Q99" s="37"/>
    </row>
    <row r="100" spans="1:17" ht="11.25">
      <c r="A100" s="160"/>
      <c r="B100" s="90"/>
      <c r="C100" s="76">
        <v>100</v>
      </c>
      <c r="D100" s="98">
        <f>D99/$C$99*100</f>
        <v>54.285714285714285</v>
      </c>
      <c r="E100" s="98">
        <f t="shared" ref="E100:I100" si="45">E99/$C$99*100</f>
        <v>34.285714285714285</v>
      </c>
      <c r="F100" s="98">
        <f t="shared" si="45"/>
        <v>2.8571428571428572</v>
      </c>
      <c r="G100" s="98">
        <f t="shared" si="45"/>
        <v>2.8571428571428572</v>
      </c>
      <c r="H100" s="98">
        <f t="shared" si="45"/>
        <v>5.7142857142857144</v>
      </c>
      <c r="I100" s="98">
        <f t="shared" si="45"/>
        <v>0</v>
      </c>
      <c r="J100" s="130"/>
      <c r="K100" s="131"/>
      <c r="L100" s="131"/>
      <c r="M100" s="131"/>
      <c r="N100" s="131"/>
      <c r="P100" s="37"/>
      <c r="Q100" s="37"/>
    </row>
    <row r="101" spans="1:17" ht="11.25">
      <c r="A101" s="160"/>
      <c r="B101" s="116" t="s">
        <v>69</v>
      </c>
      <c r="C101" s="104">
        <v>70</v>
      </c>
      <c r="D101" s="97">
        <v>28</v>
      </c>
      <c r="E101" s="97">
        <v>28</v>
      </c>
      <c r="F101" s="97">
        <v>6</v>
      </c>
      <c r="G101" s="97">
        <v>4</v>
      </c>
      <c r="H101" s="97">
        <v>4</v>
      </c>
      <c r="I101" s="97">
        <v>0</v>
      </c>
      <c r="J101" s="125"/>
      <c r="K101" s="122"/>
      <c r="L101" s="122"/>
      <c r="M101" s="122"/>
      <c r="N101" s="122"/>
      <c r="P101" s="37"/>
      <c r="Q101" s="37"/>
    </row>
    <row r="102" spans="1:17" ht="11.25">
      <c r="A102" s="160"/>
      <c r="B102" s="93"/>
      <c r="C102" s="77">
        <v>100</v>
      </c>
      <c r="D102" s="98">
        <f>D101/$C$101*100</f>
        <v>40</v>
      </c>
      <c r="E102" s="98">
        <f t="shared" ref="E102:I102" si="46">E101/$C$101*100</f>
        <v>40</v>
      </c>
      <c r="F102" s="98">
        <f t="shared" si="46"/>
        <v>8.5714285714285712</v>
      </c>
      <c r="G102" s="98">
        <f t="shared" si="46"/>
        <v>5.7142857142857144</v>
      </c>
      <c r="H102" s="98">
        <f t="shared" si="46"/>
        <v>5.7142857142857144</v>
      </c>
      <c r="I102" s="98">
        <f t="shared" si="46"/>
        <v>0</v>
      </c>
      <c r="J102" s="130"/>
      <c r="K102" s="131"/>
      <c r="L102" s="131"/>
      <c r="M102" s="131"/>
      <c r="N102" s="131"/>
      <c r="P102" s="37"/>
      <c r="Q102" s="37"/>
    </row>
    <row r="103" spans="1:17" ht="11.25">
      <c r="A103" s="160"/>
      <c r="B103" s="116" t="s">
        <v>70</v>
      </c>
      <c r="C103" s="104">
        <v>49</v>
      </c>
      <c r="D103" s="97">
        <v>13</v>
      </c>
      <c r="E103" s="97">
        <v>25</v>
      </c>
      <c r="F103" s="97">
        <v>3</v>
      </c>
      <c r="G103" s="97">
        <v>4</v>
      </c>
      <c r="H103" s="97">
        <v>3</v>
      </c>
      <c r="I103" s="97">
        <v>1</v>
      </c>
      <c r="J103" s="125"/>
      <c r="K103" s="122"/>
      <c r="L103" s="122"/>
      <c r="M103" s="122"/>
      <c r="N103" s="122"/>
      <c r="P103" s="37"/>
      <c r="Q103" s="37"/>
    </row>
    <row r="104" spans="1:17" ht="11.25">
      <c r="A104" s="160"/>
      <c r="B104" s="93"/>
      <c r="C104" s="77">
        <v>100</v>
      </c>
      <c r="D104" s="98">
        <f>D103/$C$103*100</f>
        <v>26.530612244897959</v>
      </c>
      <c r="E104" s="98">
        <f t="shared" ref="E104:I104" si="47">E103/$C$103*100</f>
        <v>51.020408163265309</v>
      </c>
      <c r="F104" s="98">
        <f t="shared" si="47"/>
        <v>6.1224489795918364</v>
      </c>
      <c r="G104" s="98">
        <f t="shared" si="47"/>
        <v>8.1632653061224492</v>
      </c>
      <c r="H104" s="98">
        <f t="shared" si="47"/>
        <v>6.1224489795918364</v>
      </c>
      <c r="I104" s="98">
        <f t="shared" si="47"/>
        <v>2.0408163265306123</v>
      </c>
      <c r="J104" s="130"/>
      <c r="K104" s="131"/>
      <c r="L104" s="131"/>
      <c r="M104" s="131"/>
      <c r="N104" s="131"/>
      <c r="P104" s="37"/>
      <c r="Q104" s="37"/>
    </row>
    <row r="105" spans="1:17" ht="11.25">
      <c r="A105" s="160"/>
      <c r="B105" s="116" t="s">
        <v>71</v>
      </c>
      <c r="C105" s="104">
        <v>120</v>
      </c>
      <c r="D105" s="97">
        <v>51</v>
      </c>
      <c r="E105" s="97">
        <v>45</v>
      </c>
      <c r="F105" s="97">
        <v>11</v>
      </c>
      <c r="G105" s="97">
        <v>3</v>
      </c>
      <c r="H105" s="97">
        <v>9</v>
      </c>
      <c r="I105" s="97">
        <v>1</v>
      </c>
      <c r="J105" s="125"/>
      <c r="K105" s="122"/>
      <c r="L105" s="122"/>
      <c r="M105" s="122"/>
      <c r="N105" s="122"/>
      <c r="P105" s="37"/>
      <c r="Q105" s="37"/>
    </row>
    <row r="106" spans="1:17" ht="11.25">
      <c r="A106" s="160"/>
      <c r="B106" s="93"/>
      <c r="C106" s="77">
        <v>100</v>
      </c>
      <c r="D106" s="98">
        <f>D105/$C$105*100</f>
        <v>42.5</v>
      </c>
      <c r="E106" s="98">
        <f t="shared" ref="E106:I106" si="48">E105/$C$105*100</f>
        <v>37.5</v>
      </c>
      <c r="F106" s="98">
        <f t="shared" si="48"/>
        <v>9.1666666666666661</v>
      </c>
      <c r="G106" s="98">
        <f t="shared" si="48"/>
        <v>2.5</v>
      </c>
      <c r="H106" s="98">
        <f t="shared" si="48"/>
        <v>7.5</v>
      </c>
      <c r="I106" s="98">
        <f t="shared" si="48"/>
        <v>0.83333333333333337</v>
      </c>
      <c r="J106" s="130"/>
      <c r="K106" s="131"/>
      <c r="L106" s="131"/>
      <c r="M106" s="131"/>
      <c r="N106" s="131"/>
      <c r="P106" s="37"/>
      <c r="Q106" s="37"/>
    </row>
    <row r="107" spans="1:17" ht="11.25">
      <c r="A107" s="160"/>
      <c r="B107" s="116" t="s">
        <v>72</v>
      </c>
      <c r="C107" s="104">
        <v>288</v>
      </c>
      <c r="D107" s="97">
        <v>102</v>
      </c>
      <c r="E107" s="97">
        <v>146</v>
      </c>
      <c r="F107" s="97">
        <v>13</v>
      </c>
      <c r="G107" s="97">
        <v>14</v>
      </c>
      <c r="H107" s="97">
        <v>11</v>
      </c>
      <c r="I107" s="97">
        <v>2</v>
      </c>
      <c r="J107" s="125"/>
      <c r="K107" s="122"/>
      <c r="L107" s="122"/>
      <c r="M107" s="122"/>
      <c r="N107" s="122"/>
      <c r="P107" s="37"/>
      <c r="Q107" s="37"/>
    </row>
    <row r="108" spans="1:17" ht="11.25">
      <c r="A108" s="160"/>
      <c r="B108" s="93"/>
      <c r="C108" s="77">
        <v>100</v>
      </c>
      <c r="D108" s="98">
        <f>D107/$C$107*100</f>
        <v>35.416666666666671</v>
      </c>
      <c r="E108" s="98">
        <f t="shared" ref="E108:I108" si="49">E107/$C$107*100</f>
        <v>50.694444444444443</v>
      </c>
      <c r="F108" s="98">
        <f t="shared" si="49"/>
        <v>4.5138888888888884</v>
      </c>
      <c r="G108" s="98">
        <f t="shared" si="49"/>
        <v>4.8611111111111116</v>
      </c>
      <c r="H108" s="98">
        <f t="shared" si="49"/>
        <v>3.8194444444444446</v>
      </c>
      <c r="I108" s="98">
        <f t="shared" si="49"/>
        <v>0.69444444444444442</v>
      </c>
      <c r="J108" s="130"/>
      <c r="K108" s="131"/>
      <c r="L108" s="131"/>
      <c r="M108" s="131"/>
      <c r="N108" s="131"/>
      <c r="P108" s="37"/>
      <c r="Q108" s="37"/>
    </row>
    <row r="109" spans="1:17" ht="11.25">
      <c r="A109" s="160"/>
      <c r="B109" s="116" t="s">
        <v>73</v>
      </c>
      <c r="C109" s="104">
        <v>420</v>
      </c>
      <c r="D109" s="97">
        <v>161</v>
      </c>
      <c r="E109" s="97">
        <v>180</v>
      </c>
      <c r="F109" s="97">
        <v>28</v>
      </c>
      <c r="G109" s="97">
        <v>22</v>
      </c>
      <c r="H109" s="97">
        <v>25</v>
      </c>
      <c r="I109" s="97">
        <v>4</v>
      </c>
      <c r="J109" s="125"/>
      <c r="K109" s="122"/>
      <c r="L109" s="122"/>
      <c r="M109" s="122"/>
      <c r="N109" s="122"/>
      <c r="P109" s="37"/>
      <c r="Q109" s="37"/>
    </row>
    <row r="110" spans="1:17" ht="11.25">
      <c r="A110" s="160"/>
      <c r="B110" s="93"/>
      <c r="C110" s="77">
        <v>100</v>
      </c>
      <c r="D110" s="98">
        <f>D109/$C$109*100</f>
        <v>38.333333333333336</v>
      </c>
      <c r="E110" s="98">
        <f t="shared" ref="E110:I110" si="50">E109/$C$109*100</f>
        <v>42.857142857142854</v>
      </c>
      <c r="F110" s="98">
        <f t="shared" si="50"/>
        <v>6.666666666666667</v>
      </c>
      <c r="G110" s="98">
        <f t="shared" si="50"/>
        <v>5.2380952380952381</v>
      </c>
      <c r="H110" s="98">
        <f t="shared" si="50"/>
        <v>5.9523809523809517</v>
      </c>
      <c r="I110" s="98">
        <f t="shared" si="50"/>
        <v>0.95238095238095244</v>
      </c>
      <c r="J110" s="130"/>
      <c r="K110" s="131"/>
      <c r="L110" s="131"/>
      <c r="M110" s="131"/>
      <c r="N110" s="131"/>
      <c r="P110" s="37"/>
      <c r="Q110" s="37"/>
    </row>
    <row r="111" spans="1:17" ht="11.25">
      <c r="A111" s="160"/>
      <c r="B111" s="116" t="s">
        <v>74</v>
      </c>
      <c r="C111" s="104">
        <v>1397</v>
      </c>
      <c r="D111" s="97">
        <v>477</v>
      </c>
      <c r="E111" s="97">
        <v>597</v>
      </c>
      <c r="F111" s="97">
        <v>124</v>
      </c>
      <c r="G111" s="97">
        <v>73</v>
      </c>
      <c r="H111" s="97">
        <v>104</v>
      </c>
      <c r="I111" s="97">
        <v>22</v>
      </c>
      <c r="J111" s="125"/>
      <c r="K111" s="122"/>
      <c r="L111" s="122"/>
      <c r="M111" s="122"/>
      <c r="N111" s="122"/>
      <c r="P111" s="37"/>
      <c r="Q111" s="37"/>
    </row>
    <row r="112" spans="1:17" ht="11.25">
      <c r="A112" s="160"/>
      <c r="B112" s="93"/>
      <c r="C112" s="77">
        <v>100</v>
      </c>
      <c r="D112" s="98">
        <f>D111/$C$111*100</f>
        <v>34.144595561918393</v>
      </c>
      <c r="E112" s="98">
        <f t="shared" ref="E112:I112" si="51">E111/$C$111*100</f>
        <v>42.734430923407302</v>
      </c>
      <c r="F112" s="98">
        <f t="shared" si="51"/>
        <v>8.8761632068718672</v>
      </c>
      <c r="G112" s="98">
        <f t="shared" si="51"/>
        <v>5.2254831782390836</v>
      </c>
      <c r="H112" s="98">
        <f t="shared" si="51"/>
        <v>7.44452397995705</v>
      </c>
      <c r="I112" s="98">
        <f t="shared" si="51"/>
        <v>1.5748031496062991</v>
      </c>
      <c r="J112" s="130"/>
      <c r="K112" s="131"/>
      <c r="L112" s="131"/>
      <c r="M112" s="131"/>
      <c r="N112" s="131"/>
      <c r="P112" s="37"/>
      <c r="Q112" s="37"/>
    </row>
    <row r="113" spans="1:17" ht="11.25">
      <c r="A113" s="160"/>
      <c r="B113" s="114" t="s">
        <v>11</v>
      </c>
      <c r="C113" s="104">
        <v>32</v>
      </c>
      <c r="D113" s="97">
        <v>6</v>
      </c>
      <c r="E113" s="97">
        <v>18</v>
      </c>
      <c r="F113" s="97">
        <v>2</v>
      </c>
      <c r="G113" s="97">
        <v>2</v>
      </c>
      <c r="H113" s="97">
        <v>4</v>
      </c>
      <c r="I113" s="97">
        <v>0</v>
      </c>
      <c r="J113" s="125"/>
      <c r="K113" s="122"/>
      <c r="L113" s="122"/>
      <c r="M113" s="122"/>
      <c r="N113" s="122"/>
      <c r="P113" s="37"/>
      <c r="Q113" s="37"/>
    </row>
    <row r="114" spans="1:17" ht="11.25">
      <c r="A114" s="161"/>
      <c r="B114" s="91"/>
      <c r="C114" s="75">
        <v>100</v>
      </c>
      <c r="D114" s="115">
        <f>D113/$C$113*100</f>
        <v>18.75</v>
      </c>
      <c r="E114" s="115">
        <f t="shared" ref="E114:I114" si="52">E113/$C$113*100</f>
        <v>56.25</v>
      </c>
      <c r="F114" s="115">
        <f t="shared" si="52"/>
        <v>6.25</v>
      </c>
      <c r="G114" s="115">
        <f t="shared" si="52"/>
        <v>6.25</v>
      </c>
      <c r="H114" s="115">
        <f t="shared" si="52"/>
        <v>12.5</v>
      </c>
      <c r="I114" s="115">
        <f t="shared" si="52"/>
        <v>0</v>
      </c>
      <c r="J114" s="130"/>
      <c r="K114" s="131"/>
      <c r="L114" s="131"/>
      <c r="M114" s="131"/>
      <c r="N114" s="131"/>
      <c r="P114" s="37"/>
      <c r="Q114" s="37"/>
    </row>
    <row r="115" spans="1:17" ht="11.25">
      <c r="A115" s="160" t="s">
        <v>88</v>
      </c>
      <c r="B115" s="114" t="s">
        <v>68</v>
      </c>
      <c r="C115" s="104">
        <v>122</v>
      </c>
      <c r="D115" s="97">
        <v>63</v>
      </c>
      <c r="E115" s="97">
        <v>44</v>
      </c>
      <c r="F115" s="97">
        <v>5</v>
      </c>
      <c r="G115" s="97">
        <v>3</v>
      </c>
      <c r="H115" s="97">
        <v>7</v>
      </c>
      <c r="I115" s="97">
        <v>0</v>
      </c>
      <c r="J115" s="125"/>
      <c r="K115" s="122"/>
      <c r="L115" s="122"/>
      <c r="M115" s="122"/>
      <c r="N115" s="122"/>
      <c r="P115" s="37"/>
      <c r="Q115" s="37"/>
    </row>
    <row r="116" spans="1:17" ht="11.25">
      <c r="A116" s="160"/>
      <c r="B116" s="90"/>
      <c r="C116" s="76">
        <v>100</v>
      </c>
      <c r="D116" s="98">
        <f>D115/$C$115*100</f>
        <v>51.639344262295083</v>
      </c>
      <c r="E116" s="98">
        <f t="shared" ref="E116:I116" si="53">E115/$C$115*100</f>
        <v>36.065573770491802</v>
      </c>
      <c r="F116" s="98">
        <f t="shared" si="53"/>
        <v>4.0983606557377046</v>
      </c>
      <c r="G116" s="98">
        <f t="shared" si="53"/>
        <v>2.459016393442623</v>
      </c>
      <c r="H116" s="98">
        <f t="shared" si="53"/>
        <v>5.7377049180327866</v>
      </c>
      <c r="I116" s="98">
        <f t="shared" si="53"/>
        <v>0</v>
      </c>
      <c r="J116" s="130"/>
      <c r="K116" s="131"/>
      <c r="L116" s="131"/>
      <c r="M116" s="131"/>
      <c r="N116" s="131"/>
      <c r="P116" s="37"/>
      <c r="Q116" s="37"/>
    </row>
    <row r="117" spans="1:17" ht="11.25">
      <c r="A117" s="160"/>
      <c r="B117" s="116" t="s">
        <v>69</v>
      </c>
      <c r="C117" s="104">
        <v>238</v>
      </c>
      <c r="D117" s="97">
        <v>87</v>
      </c>
      <c r="E117" s="97">
        <v>109</v>
      </c>
      <c r="F117" s="97">
        <v>19</v>
      </c>
      <c r="G117" s="97">
        <v>11</v>
      </c>
      <c r="H117" s="97">
        <v>11</v>
      </c>
      <c r="I117" s="97">
        <v>1</v>
      </c>
      <c r="J117" s="125"/>
      <c r="K117" s="122"/>
      <c r="L117" s="122"/>
      <c r="M117" s="122"/>
      <c r="N117" s="122"/>
      <c r="P117" s="37"/>
      <c r="Q117" s="37"/>
    </row>
    <row r="118" spans="1:17" ht="11.25">
      <c r="A118" s="160"/>
      <c r="B118" s="93"/>
      <c r="C118" s="77">
        <v>100</v>
      </c>
      <c r="D118" s="98">
        <f>D117/$C$117*100</f>
        <v>36.554621848739494</v>
      </c>
      <c r="E118" s="98">
        <f t="shared" ref="E118:I118" si="54">E117/$C$117*100</f>
        <v>45.798319327731093</v>
      </c>
      <c r="F118" s="98">
        <f t="shared" si="54"/>
        <v>7.9831932773109235</v>
      </c>
      <c r="G118" s="98">
        <f t="shared" si="54"/>
        <v>4.6218487394957988</v>
      </c>
      <c r="H118" s="98">
        <f t="shared" si="54"/>
        <v>4.6218487394957988</v>
      </c>
      <c r="I118" s="98">
        <f t="shared" si="54"/>
        <v>0.42016806722689076</v>
      </c>
      <c r="J118" s="130"/>
      <c r="K118" s="131"/>
      <c r="L118" s="131"/>
      <c r="M118" s="131"/>
      <c r="N118" s="131"/>
      <c r="P118" s="37"/>
      <c r="Q118" s="37"/>
    </row>
    <row r="119" spans="1:17" ht="11.25">
      <c r="A119" s="160"/>
      <c r="B119" s="116" t="s">
        <v>70</v>
      </c>
      <c r="C119" s="104">
        <v>169</v>
      </c>
      <c r="D119" s="97">
        <v>65</v>
      </c>
      <c r="E119" s="97">
        <v>69</v>
      </c>
      <c r="F119" s="97">
        <v>15</v>
      </c>
      <c r="G119" s="97">
        <v>8</v>
      </c>
      <c r="H119" s="97">
        <v>10</v>
      </c>
      <c r="I119" s="97">
        <v>2</v>
      </c>
      <c r="J119" s="125"/>
      <c r="K119" s="122"/>
      <c r="L119" s="122"/>
      <c r="M119" s="122"/>
      <c r="N119" s="122"/>
      <c r="P119" s="37"/>
      <c r="Q119" s="37"/>
    </row>
    <row r="120" spans="1:17" ht="11.25">
      <c r="A120" s="160"/>
      <c r="B120" s="93"/>
      <c r="C120" s="77">
        <v>100</v>
      </c>
      <c r="D120" s="98">
        <f>D119/$C$119*100</f>
        <v>38.461538461538467</v>
      </c>
      <c r="E120" s="98">
        <f t="shared" ref="E120:I120" si="55">E119/$C$119*100</f>
        <v>40.828402366863905</v>
      </c>
      <c r="F120" s="98">
        <f t="shared" si="55"/>
        <v>8.8757396449704142</v>
      </c>
      <c r="G120" s="98">
        <f t="shared" si="55"/>
        <v>4.7337278106508878</v>
      </c>
      <c r="H120" s="98">
        <f t="shared" si="55"/>
        <v>5.9171597633136095</v>
      </c>
      <c r="I120" s="98">
        <f t="shared" si="55"/>
        <v>1.1834319526627219</v>
      </c>
      <c r="J120" s="130"/>
      <c r="K120" s="131"/>
      <c r="L120" s="131"/>
      <c r="M120" s="131"/>
      <c r="N120" s="131"/>
      <c r="P120" s="37"/>
      <c r="Q120" s="37"/>
    </row>
    <row r="121" spans="1:17" ht="11.25">
      <c r="A121" s="160"/>
      <c r="B121" s="116" t="s">
        <v>71</v>
      </c>
      <c r="C121" s="104">
        <v>295</v>
      </c>
      <c r="D121" s="97">
        <v>116</v>
      </c>
      <c r="E121" s="97">
        <v>126</v>
      </c>
      <c r="F121" s="97">
        <v>20</v>
      </c>
      <c r="G121" s="97">
        <v>15</v>
      </c>
      <c r="H121" s="97">
        <v>14</v>
      </c>
      <c r="I121" s="97">
        <v>4</v>
      </c>
      <c r="J121" s="125"/>
      <c r="K121" s="122"/>
      <c r="L121" s="122"/>
      <c r="M121" s="122"/>
      <c r="N121" s="122"/>
      <c r="P121" s="37"/>
      <c r="Q121" s="37"/>
    </row>
    <row r="122" spans="1:17" ht="11.25">
      <c r="A122" s="160"/>
      <c r="B122" s="93"/>
      <c r="C122" s="77">
        <v>100</v>
      </c>
      <c r="D122" s="98">
        <f>D121/$C$121*100</f>
        <v>39.322033898305087</v>
      </c>
      <c r="E122" s="98">
        <f t="shared" ref="E122:I122" si="56">E121/$C$121*100</f>
        <v>42.711864406779661</v>
      </c>
      <c r="F122" s="98">
        <f t="shared" si="56"/>
        <v>6.7796610169491522</v>
      </c>
      <c r="G122" s="98">
        <f t="shared" si="56"/>
        <v>5.0847457627118651</v>
      </c>
      <c r="H122" s="98">
        <f t="shared" si="56"/>
        <v>4.7457627118644066</v>
      </c>
      <c r="I122" s="98">
        <f t="shared" si="56"/>
        <v>1.3559322033898304</v>
      </c>
      <c r="J122" s="130"/>
      <c r="K122" s="131"/>
      <c r="L122" s="131"/>
      <c r="M122" s="131"/>
      <c r="N122" s="131"/>
      <c r="P122" s="37"/>
      <c r="Q122" s="37"/>
    </row>
    <row r="123" spans="1:17" ht="11.25">
      <c r="A123" s="160"/>
      <c r="B123" s="116" t="s">
        <v>72</v>
      </c>
      <c r="C123" s="104">
        <v>502</v>
      </c>
      <c r="D123" s="97">
        <v>169</v>
      </c>
      <c r="E123" s="97">
        <v>235</v>
      </c>
      <c r="F123" s="97">
        <v>35</v>
      </c>
      <c r="G123" s="97">
        <v>28</v>
      </c>
      <c r="H123" s="97">
        <v>30</v>
      </c>
      <c r="I123" s="97">
        <v>5</v>
      </c>
      <c r="J123" s="125"/>
      <c r="K123" s="122"/>
      <c r="L123" s="122"/>
      <c r="M123" s="122"/>
      <c r="N123" s="122"/>
      <c r="P123" s="37"/>
      <c r="Q123" s="37"/>
    </row>
    <row r="124" spans="1:17" ht="11.25">
      <c r="A124" s="160"/>
      <c r="B124" s="93"/>
      <c r="C124" s="77">
        <v>100</v>
      </c>
      <c r="D124" s="98">
        <f>D123/$C$123*100</f>
        <v>33.665338645418323</v>
      </c>
      <c r="E124" s="98">
        <f t="shared" ref="E124:I124" si="57">E123/$C$123*100</f>
        <v>46.812749003984059</v>
      </c>
      <c r="F124" s="98">
        <f t="shared" si="57"/>
        <v>6.9721115537848597</v>
      </c>
      <c r="G124" s="98">
        <f t="shared" si="57"/>
        <v>5.5776892430278879</v>
      </c>
      <c r="H124" s="98">
        <f t="shared" si="57"/>
        <v>5.9760956175298805</v>
      </c>
      <c r="I124" s="98">
        <f t="shared" si="57"/>
        <v>0.99601593625498008</v>
      </c>
      <c r="J124" s="130"/>
      <c r="K124" s="131"/>
      <c r="L124" s="131"/>
      <c r="M124" s="131"/>
      <c r="N124" s="131"/>
      <c r="P124" s="37"/>
      <c r="Q124" s="37"/>
    </row>
    <row r="125" spans="1:17" ht="11.25">
      <c r="A125" s="160"/>
      <c r="B125" s="116" t="s">
        <v>73</v>
      </c>
      <c r="C125" s="104">
        <v>432</v>
      </c>
      <c r="D125" s="97">
        <v>140</v>
      </c>
      <c r="E125" s="97">
        <v>194</v>
      </c>
      <c r="F125" s="97">
        <v>37</v>
      </c>
      <c r="G125" s="97">
        <v>25</v>
      </c>
      <c r="H125" s="97">
        <v>30</v>
      </c>
      <c r="I125" s="97">
        <v>6</v>
      </c>
      <c r="J125" s="125"/>
      <c r="K125" s="122"/>
      <c r="L125" s="122"/>
      <c r="M125" s="122"/>
      <c r="N125" s="122"/>
      <c r="P125" s="37"/>
      <c r="Q125" s="37"/>
    </row>
    <row r="126" spans="1:17" ht="11.25">
      <c r="A126" s="160"/>
      <c r="B126" s="93"/>
      <c r="C126" s="77">
        <v>100</v>
      </c>
      <c r="D126" s="98">
        <f>D125/$C$125*100</f>
        <v>32.407407407407405</v>
      </c>
      <c r="E126" s="98">
        <f t="shared" ref="E126:I126" si="58">E125/$C$125*100</f>
        <v>44.907407407407405</v>
      </c>
      <c r="F126" s="98">
        <f t="shared" si="58"/>
        <v>8.5648148148148149</v>
      </c>
      <c r="G126" s="98">
        <f t="shared" si="58"/>
        <v>5.7870370370370372</v>
      </c>
      <c r="H126" s="98">
        <f t="shared" si="58"/>
        <v>6.9444444444444446</v>
      </c>
      <c r="I126" s="98">
        <f t="shared" si="58"/>
        <v>1.3888888888888888</v>
      </c>
      <c r="J126" s="130"/>
      <c r="K126" s="131"/>
      <c r="L126" s="131"/>
      <c r="M126" s="131"/>
      <c r="N126" s="131"/>
      <c r="P126" s="37"/>
      <c r="Q126" s="37"/>
    </row>
    <row r="127" spans="1:17" ht="11.25">
      <c r="A127" s="160"/>
      <c r="B127" s="116" t="s">
        <v>74</v>
      </c>
      <c r="C127" s="104">
        <v>643</v>
      </c>
      <c r="D127" s="97">
        <v>213</v>
      </c>
      <c r="E127" s="97">
        <v>269</v>
      </c>
      <c r="F127" s="97">
        <v>57</v>
      </c>
      <c r="G127" s="97">
        <v>33</v>
      </c>
      <c r="H127" s="97">
        <v>59</v>
      </c>
      <c r="I127" s="97">
        <v>12</v>
      </c>
      <c r="J127" s="125"/>
      <c r="K127" s="122"/>
      <c r="L127" s="122"/>
      <c r="M127" s="122"/>
      <c r="N127" s="122"/>
      <c r="P127" s="37"/>
      <c r="Q127" s="37"/>
    </row>
    <row r="128" spans="1:17" ht="11.25">
      <c r="A128" s="160"/>
      <c r="B128" s="93"/>
      <c r="C128" s="77">
        <v>100</v>
      </c>
      <c r="D128" s="98">
        <f>D127/$C$127*100</f>
        <v>33.125972006220842</v>
      </c>
      <c r="E128" s="98">
        <f t="shared" ref="E128:I128" si="59">E127/$C$127*100</f>
        <v>41.835147744945566</v>
      </c>
      <c r="F128" s="98">
        <f t="shared" si="59"/>
        <v>8.8646967340590983</v>
      </c>
      <c r="G128" s="98">
        <f t="shared" si="59"/>
        <v>5.132192846034215</v>
      </c>
      <c r="H128" s="98">
        <f t="shared" si="59"/>
        <v>9.1757387247278395</v>
      </c>
      <c r="I128" s="98">
        <f t="shared" si="59"/>
        <v>1.8662519440124419</v>
      </c>
      <c r="J128" s="130"/>
      <c r="K128" s="131"/>
      <c r="L128" s="131"/>
      <c r="M128" s="131"/>
      <c r="N128" s="131"/>
      <c r="P128" s="37"/>
      <c r="Q128" s="37"/>
    </row>
    <row r="129" spans="1:17" ht="11.25">
      <c r="A129" s="160"/>
      <c r="B129" s="114" t="s">
        <v>48</v>
      </c>
      <c r="C129" s="104">
        <v>10</v>
      </c>
      <c r="D129" s="97">
        <v>4</v>
      </c>
      <c r="E129" s="97">
        <v>5</v>
      </c>
      <c r="F129" s="97">
        <v>0</v>
      </c>
      <c r="G129" s="97">
        <v>0</v>
      </c>
      <c r="H129" s="97">
        <v>1</v>
      </c>
      <c r="I129" s="97">
        <v>0</v>
      </c>
      <c r="J129" s="125"/>
      <c r="K129" s="122"/>
      <c r="L129" s="122"/>
      <c r="M129" s="122"/>
      <c r="N129" s="122"/>
      <c r="P129" s="37"/>
      <c r="Q129" s="37"/>
    </row>
    <row r="130" spans="1:17" ht="11.25">
      <c r="A130" s="161"/>
      <c r="B130" s="91"/>
      <c r="C130" s="75">
        <v>100</v>
      </c>
      <c r="D130" s="115">
        <f>D129/$C$129*100</f>
        <v>40</v>
      </c>
      <c r="E130" s="115">
        <f t="shared" ref="E130:I130" si="60">E129/$C$129*100</f>
        <v>50</v>
      </c>
      <c r="F130" s="115">
        <f t="shared" si="60"/>
        <v>0</v>
      </c>
      <c r="G130" s="115">
        <f t="shared" si="60"/>
        <v>0</v>
      </c>
      <c r="H130" s="115">
        <f t="shared" si="60"/>
        <v>10</v>
      </c>
      <c r="I130" s="115">
        <f t="shared" si="60"/>
        <v>0</v>
      </c>
      <c r="J130" s="130"/>
      <c r="K130" s="131"/>
      <c r="L130" s="131"/>
      <c r="M130" s="131"/>
      <c r="N130" s="131"/>
      <c r="P130" s="37"/>
      <c r="Q130" s="37"/>
    </row>
    <row r="131" spans="1:17" ht="11.25" customHeight="1">
      <c r="A131" s="159" t="s">
        <v>89</v>
      </c>
      <c r="B131" s="108" t="s">
        <v>75</v>
      </c>
      <c r="C131" s="103">
        <v>1237</v>
      </c>
      <c r="D131" s="86">
        <v>457</v>
      </c>
      <c r="E131" s="86">
        <v>544</v>
      </c>
      <c r="F131" s="86">
        <v>80</v>
      </c>
      <c r="G131" s="86">
        <v>54</v>
      </c>
      <c r="H131" s="86">
        <v>84</v>
      </c>
      <c r="I131" s="86">
        <v>18</v>
      </c>
      <c r="J131" s="125"/>
      <c r="K131" s="122"/>
      <c r="L131" s="122"/>
      <c r="M131" s="122"/>
      <c r="N131" s="122"/>
      <c r="P131" s="37"/>
      <c r="Q131" s="37"/>
    </row>
    <row r="132" spans="1:17" ht="11.25">
      <c r="A132" s="160"/>
      <c r="B132" s="90"/>
      <c r="C132" s="76">
        <v>100</v>
      </c>
      <c r="D132" s="98">
        <f>D131/$C$131*100</f>
        <v>36.944219886822957</v>
      </c>
      <c r="E132" s="98">
        <f t="shared" ref="E132:I132" si="61">E131/$C$131*100</f>
        <v>43.977364591754245</v>
      </c>
      <c r="F132" s="98">
        <f t="shared" si="61"/>
        <v>6.4672594987873895</v>
      </c>
      <c r="G132" s="98">
        <f t="shared" si="61"/>
        <v>4.365400161681487</v>
      </c>
      <c r="H132" s="98">
        <f t="shared" si="61"/>
        <v>6.7906224737267582</v>
      </c>
      <c r="I132" s="98">
        <f t="shared" si="61"/>
        <v>1.4551333872271623</v>
      </c>
      <c r="J132" s="130"/>
      <c r="K132" s="131"/>
      <c r="L132" s="131"/>
      <c r="M132" s="131"/>
      <c r="N132" s="131"/>
      <c r="P132" s="37"/>
      <c r="Q132" s="37"/>
    </row>
    <row r="133" spans="1:17" ht="11.25">
      <c r="A133" s="160"/>
      <c r="B133" s="116" t="s">
        <v>76</v>
      </c>
      <c r="C133" s="104">
        <v>1486</v>
      </c>
      <c r="D133" s="97">
        <v>573</v>
      </c>
      <c r="E133" s="97">
        <v>640</v>
      </c>
      <c r="F133" s="97">
        <v>96</v>
      </c>
      <c r="G133" s="97">
        <v>65</v>
      </c>
      <c r="H133" s="97">
        <v>96</v>
      </c>
      <c r="I133" s="97">
        <v>16</v>
      </c>
      <c r="J133" s="125"/>
      <c r="K133" s="122"/>
      <c r="L133" s="122"/>
      <c r="M133" s="122"/>
      <c r="N133" s="122"/>
      <c r="P133" s="37"/>
      <c r="Q133" s="37"/>
    </row>
    <row r="134" spans="1:17" ht="11.25">
      <c r="A134" s="160"/>
      <c r="B134" s="93"/>
      <c r="C134" s="77">
        <v>100</v>
      </c>
      <c r="D134" s="98">
        <f>D133/$C$133*100</f>
        <v>38.559892328398391</v>
      </c>
      <c r="E134" s="98">
        <f t="shared" ref="E134:I134" si="62">E133/$C$133*100</f>
        <v>43.068640646029607</v>
      </c>
      <c r="F134" s="98">
        <f t="shared" si="62"/>
        <v>6.4602960969044414</v>
      </c>
      <c r="G134" s="98">
        <f t="shared" si="62"/>
        <v>4.3741588156123816</v>
      </c>
      <c r="H134" s="98">
        <f t="shared" si="62"/>
        <v>6.4602960969044414</v>
      </c>
      <c r="I134" s="98">
        <f t="shared" si="62"/>
        <v>1.0767160161507403</v>
      </c>
      <c r="J134" s="130"/>
      <c r="K134" s="131"/>
      <c r="L134" s="131"/>
      <c r="M134" s="131"/>
      <c r="N134" s="131"/>
      <c r="P134" s="37"/>
      <c r="Q134" s="37"/>
    </row>
    <row r="135" spans="1:17" ht="11.25">
      <c r="A135" s="160"/>
      <c r="B135" s="116" t="s">
        <v>77</v>
      </c>
      <c r="C135" s="104">
        <v>363</v>
      </c>
      <c r="D135" s="97">
        <v>149</v>
      </c>
      <c r="E135" s="97">
        <v>159</v>
      </c>
      <c r="F135" s="97">
        <v>17</v>
      </c>
      <c r="G135" s="97">
        <v>13</v>
      </c>
      <c r="H135" s="97">
        <v>18</v>
      </c>
      <c r="I135" s="97">
        <v>7</v>
      </c>
      <c r="J135" s="125"/>
      <c r="K135" s="122"/>
      <c r="L135" s="122"/>
      <c r="M135" s="122"/>
      <c r="N135" s="122"/>
      <c r="P135" s="37"/>
      <c r="Q135" s="37"/>
    </row>
    <row r="136" spans="1:17" ht="11.25">
      <c r="A136" s="160"/>
      <c r="B136" s="93"/>
      <c r="C136" s="77">
        <v>100</v>
      </c>
      <c r="D136" s="98">
        <f>D135/$C$135*100</f>
        <v>41.046831955922862</v>
      </c>
      <c r="E136" s="98">
        <f t="shared" ref="E136:I136" si="63">E135/$C$135*100</f>
        <v>43.801652892561982</v>
      </c>
      <c r="F136" s="98">
        <f t="shared" si="63"/>
        <v>4.6831955922865012</v>
      </c>
      <c r="G136" s="98">
        <f t="shared" si="63"/>
        <v>3.5812672176308542</v>
      </c>
      <c r="H136" s="98">
        <f t="shared" si="63"/>
        <v>4.9586776859504136</v>
      </c>
      <c r="I136" s="98">
        <f t="shared" si="63"/>
        <v>1.9283746556473829</v>
      </c>
      <c r="J136" s="130"/>
      <c r="K136" s="131"/>
      <c r="L136" s="131"/>
      <c r="M136" s="131"/>
      <c r="N136" s="131"/>
      <c r="P136" s="37"/>
      <c r="Q136" s="37"/>
    </row>
    <row r="137" spans="1:17" ht="11.25">
      <c r="A137" s="160"/>
      <c r="B137" s="116" t="s">
        <v>78</v>
      </c>
      <c r="C137" s="104">
        <v>836</v>
      </c>
      <c r="D137" s="97">
        <v>343</v>
      </c>
      <c r="E137" s="97">
        <v>376</v>
      </c>
      <c r="F137" s="97">
        <v>62</v>
      </c>
      <c r="G137" s="97">
        <v>22</v>
      </c>
      <c r="H137" s="97">
        <v>30</v>
      </c>
      <c r="I137" s="97">
        <v>3</v>
      </c>
      <c r="J137" s="125"/>
      <c r="K137" s="122"/>
      <c r="L137" s="122"/>
      <c r="M137" s="122"/>
      <c r="N137" s="122"/>
      <c r="P137" s="37"/>
      <c r="Q137" s="37"/>
    </row>
    <row r="138" spans="1:17" ht="11.25">
      <c r="A138" s="160"/>
      <c r="B138" s="93"/>
      <c r="C138" s="77">
        <v>100</v>
      </c>
      <c r="D138" s="98">
        <f>D137/$C$137*100</f>
        <v>41.028708133971293</v>
      </c>
      <c r="E138" s="98">
        <f t="shared" ref="E138:I138" si="64">E137/$C$137*100</f>
        <v>44.976076555023923</v>
      </c>
      <c r="F138" s="98">
        <f t="shared" si="64"/>
        <v>7.4162679425837315</v>
      </c>
      <c r="G138" s="98">
        <f t="shared" si="64"/>
        <v>2.6315789473684208</v>
      </c>
      <c r="H138" s="98">
        <f t="shared" si="64"/>
        <v>3.5885167464114831</v>
      </c>
      <c r="I138" s="98">
        <f t="shared" si="64"/>
        <v>0.35885167464114831</v>
      </c>
      <c r="J138" s="130"/>
      <c r="K138" s="131"/>
      <c r="L138" s="131"/>
      <c r="M138" s="131"/>
      <c r="N138" s="131"/>
      <c r="P138" s="37"/>
      <c r="Q138" s="37"/>
    </row>
    <row r="139" spans="1:17" ht="11.25">
      <c r="A139" s="160"/>
      <c r="B139" s="116" t="s">
        <v>79</v>
      </c>
      <c r="C139" s="104">
        <v>239</v>
      </c>
      <c r="D139" s="97">
        <v>116</v>
      </c>
      <c r="E139" s="97">
        <v>98</v>
      </c>
      <c r="F139" s="155">
        <v>14</v>
      </c>
      <c r="G139" s="97">
        <v>4</v>
      </c>
      <c r="H139" s="97">
        <v>6</v>
      </c>
      <c r="I139" s="97">
        <v>1</v>
      </c>
      <c r="J139" s="125"/>
      <c r="K139" s="122"/>
      <c r="L139" s="122"/>
      <c r="M139" s="122"/>
      <c r="N139" s="122"/>
      <c r="P139" s="37"/>
      <c r="Q139" s="37"/>
    </row>
    <row r="140" spans="1:17" ht="11.25">
      <c r="A140" s="160"/>
      <c r="B140" s="93"/>
      <c r="C140" s="77">
        <v>100</v>
      </c>
      <c r="D140" s="98">
        <f>D139/$C$139*100</f>
        <v>48.535564853556487</v>
      </c>
      <c r="E140" s="98">
        <f t="shared" ref="E140:I140" si="65">E139/$C$139*100</f>
        <v>41.004184100418414</v>
      </c>
      <c r="F140" s="98">
        <f t="shared" si="65"/>
        <v>5.8577405857740583</v>
      </c>
      <c r="G140" s="98">
        <f t="shared" si="65"/>
        <v>1.6736401673640167</v>
      </c>
      <c r="H140" s="98">
        <f t="shared" si="65"/>
        <v>2.510460251046025</v>
      </c>
      <c r="I140" s="98">
        <f t="shared" si="65"/>
        <v>0.41841004184100417</v>
      </c>
      <c r="J140" s="130"/>
      <c r="K140" s="131"/>
      <c r="L140" s="131"/>
      <c r="M140" s="131"/>
      <c r="N140" s="131"/>
      <c r="P140" s="37"/>
      <c r="Q140" s="37"/>
    </row>
    <row r="141" spans="1:17" ht="11.25">
      <c r="A141" s="160"/>
      <c r="B141" s="116" t="s">
        <v>80</v>
      </c>
      <c r="C141" s="104">
        <v>1841</v>
      </c>
      <c r="D141" s="97">
        <v>647</v>
      </c>
      <c r="E141" s="97">
        <v>840</v>
      </c>
      <c r="F141" s="97">
        <v>136</v>
      </c>
      <c r="G141" s="97">
        <v>80</v>
      </c>
      <c r="H141" s="97">
        <v>115</v>
      </c>
      <c r="I141" s="97">
        <v>23</v>
      </c>
      <c r="J141" s="125"/>
      <c r="K141" s="122"/>
      <c r="L141" s="122"/>
      <c r="M141" s="122"/>
      <c r="N141" s="122"/>
      <c r="P141" s="37"/>
      <c r="Q141" s="37"/>
    </row>
    <row r="142" spans="1:17" ht="11.25">
      <c r="A142" s="160"/>
      <c r="B142" s="93"/>
      <c r="C142" s="77">
        <v>100</v>
      </c>
      <c r="D142" s="98">
        <f>D141/$C$141*100</f>
        <v>35.143943508962522</v>
      </c>
      <c r="E142" s="98">
        <f t="shared" ref="E142:I142" si="66">E141/$C$141*100</f>
        <v>45.627376425855516</v>
      </c>
      <c r="F142" s="98">
        <f t="shared" si="66"/>
        <v>7.3872895165670833</v>
      </c>
      <c r="G142" s="98">
        <f t="shared" si="66"/>
        <v>4.3454644215100489</v>
      </c>
      <c r="H142" s="98">
        <f t="shared" si="66"/>
        <v>6.2466051059206951</v>
      </c>
      <c r="I142" s="98">
        <f t="shared" si="66"/>
        <v>1.249321021184139</v>
      </c>
      <c r="J142" s="130"/>
      <c r="K142" s="131"/>
      <c r="L142" s="131"/>
      <c r="M142" s="131"/>
      <c r="N142" s="131"/>
      <c r="P142" s="37"/>
      <c r="Q142" s="37"/>
    </row>
    <row r="143" spans="1:17" ht="11.25">
      <c r="A143" s="160"/>
      <c r="B143" s="116" t="s">
        <v>81</v>
      </c>
      <c r="C143" s="104">
        <v>645</v>
      </c>
      <c r="D143" s="97">
        <v>265</v>
      </c>
      <c r="E143" s="97">
        <v>288</v>
      </c>
      <c r="F143" s="97">
        <v>43</v>
      </c>
      <c r="G143" s="97">
        <v>16</v>
      </c>
      <c r="H143" s="97">
        <v>27</v>
      </c>
      <c r="I143" s="97">
        <v>6</v>
      </c>
      <c r="J143" s="125"/>
      <c r="K143" s="122"/>
      <c r="L143" s="122"/>
      <c r="M143" s="122"/>
      <c r="N143" s="122"/>
      <c r="P143" s="37"/>
      <c r="Q143" s="37"/>
    </row>
    <row r="144" spans="1:17" ht="11.25">
      <c r="A144" s="160"/>
      <c r="B144" s="93"/>
      <c r="C144" s="77">
        <v>100</v>
      </c>
      <c r="D144" s="98">
        <f>D143/$C$143*100</f>
        <v>41.085271317829459</v>
      </c>
      <c r="E144" s="98">
        <f t="shared" ref="E144:I144" si="67">E143/$C$143*100</f>
        <v>44.651162790697676</v>
      </c>
      <c r="F144" s="98">
        <f t="shared" si="67"/>
        <v>6.666666666666667</v>
      </c>
      <c r="G144" s="98">
        <f t="shared" si="67"/>
        <v>2.4806201550387597</v>
      </c>
      <c r="H144" s="98">
        <f t="shared" si="67"/>
        <v>4.1860465116279073</v>
      </c>
      <c r="I144" s="98">
        <f t="shared" si="67"/>
        <v>0.93023255813953487</v>
      </c>
      <c r="J144" s="130"/>
      <c r="K144" s="131"/>
      <c r="L144" s="131"/>
      <c r="M144" s="131"/>
      <c r="N144" s="131"/>
      <c r="P144" s="37"/>
      <c r="Q144" s="37"/>
    </row>
    <row r="145" spans="1:17" ht="11.25">
      <c r="A145" s="160"/>
      <c r="B145" s="114" t="s">
        <v>82</v>
      </c>
      <c r="C145" s="104">
        <v>933</v>
      </c>
      <c r="D145" s="97">
        <v>348</v>
      </c>
      <c r="E145" s="97">
        <v>409</v>
      </c>
      <c r="F145" s="97">
        <v>67</v>
      </c>
      <c r="G145" s="97">
        <v>44</v>
      </c>
      <c r="H145" s="97">
        <v>56</v>
      </c>
      <c r="I145" s="97">
        <v>9</v>
      </c>
      <c r="J145" s="125"/>
      <c r="K145" s="122"/>
      <c r="L145" s="122"/>
      <c r="M145" s="122"/>
      <c r="N145" s="122"/>
      <c r="P145" s="37"/>
      <c r="Q145" s="37"/>
    </row>
    <row r="146" spans="1:17" ht="11.25">
      <c r="A146" s="160"/>
      <c r="B146" s="93"/>
      <c r="C146" s="77">
        <v>100</v>
      </c>
      <c r="D146" s="120">
        <f>D145/$C$145*100</f>
        <v>37.29903536977492</v>
      </c>
      <c r="E146" s="120">
        <f t="shared" ref="E146:I146" si="68">E145/$C$145*100</f>
        <v>43.837084673097536</v>
      </c>
      <c r="F146" s="120">
        <f t="shared" si="68"/>
        <v>7.1811361200428721</v>
      </c>
      <c r="G146" s="120">
        <f t="shared" si="68"/>
        <v>4.7159699892818869</v>
      </c>
      <c r="H146" s="120">
        <f t="shared" si="68"/>
        <v>6.002143622722401</v>
      </c>
      <c r="I146" s="120">
        <f t="shared" si="68"/>
        <v>0.96463022508038598</v>
      </c>
      <c r="J146" s="130"/>
      <c r="K146" s="131"/>
      <c r="L146" s="131"/>
      <c r="M146" s="131"/>
      <c r="N146" s="131"/>
      <c r="P146" s="37"/>
      <c r="Q146" s="37"/>
    </row>
    <row r="147" spans="1:17" ht="11.25">
      <c r="A147" s="160"/>
      <c r="B147" s="123" t="s">
        <v>83</v>
      </c>
      <c r="C147" s="104">
        <v>529</v>
      </c>
      <c r="D147" s="97">
        <v>232</v>
      </c>
      <c r="E147" s="97">
        <v>225</v>
      </c>
      <c r="F147" s="97">
        <v>29</v>
      </c>
      <c r="G147" s="97">
        <v>12</v>
      </c>
      <c r="H147" s="97">
        <v>27</v>
      </c>
      <c r="I147" s="97">
        <v>4</v>
      </c>
      <c r="J147" s="125"/>
      <c r="K147" s="122"/>
      <c r="L147" s="122"/>
      <c r="M147" s="122"/>
      <c r="N147" s="122"/>
      <c r="P147" s="37"/>
      <c r="Q147" s="37"/>
    </row>
    <row r="148" spans="1:17" ht="11.25">
      <c r="A148" s="160"/>
      <c r="B148" s="93"/>
      <c r="C148" s="77">
        <v>100</v>
      </c>
      <c r="D148" s="98">
        <f>D147/$C$147*100</f>
        <v>43.85633270321361</v>
      </c>
      <c r="E148" s="98">
        <f t="shared" ref="E148:I148" si="69">E147/$C$147*100</f>
        <v>42.533081285444233</v>
      </c>
      <c r="F148" s="98">
        <f t="shared" si="69"/>
        <v>5.4820415879017013</v>
      </c>
      <c r="G148" s="98">
        <f t="shared" si="69"/>
        <v>2.2684310018903595</v>
      </c>
      <c r="H148" s="98">
        <f t="shared" si="69"/>
        <v>5.103969754253308</v>
      </c>
      <c r="I148" s="98">
        <f t="shared" si="69"/>
        <v>0.75614366729678639</v>
      </c>
      <c r="J148" s="130"/>
      <c r="K148" s="131"/>
      <c r="L148" s="131"/>
      <c r="M148" s="131"/>
      <c r="N148" s="131"/>
      <c r="P148" s="37"/>
      <c r="Q148" s="37"/>
    </row>
    <row r="149" spans="1:17" ht="11.25">
      <c r="A149" s="160"/>
      <c r="B149" s="116" t="s">
        <v>47</v>
      </c>
      <c r="C149" s="104">
        <v>17</v>
      </c>
      <c r="D149" s="97">
        <v>4</v>
      </c>
      <c r="E149" s="97">
        <v>8</v>
      </c>
      <c r="F149" s="97">
        <v>2</v>
      </c>
      <c r="G149" s="97">
        <v>1</v>
      </c>
      <c r="H149" s="97">
        <v>1</v>
      </c>
      <c r="I149" s="97">
        <v>1</v>
      </c>
      <c r="J149" s="125"/>
      <c r="K149" s="122"/>
      <c r="L149" s="122"/>
      <c r="M149" s="122"/>
      <c r="N149" s="122"/>
      <c r="P149" s="37"/>
      <c r="Q149" s="37"/>
    </row>
    <row r="150" spans="1:17" ht="11.25">
      <c r="A150" s="160"/>
      <c r="B150" s="93"/>
      <c r="C150" s="77">
        <v>100</v>
      </c>
      <c r="D150" s="98">
        <f>D149/$C$149*100</f>
        <v>23.52941176470588</v>
      </c>
      <c r="E150" s="98">
        <f t="shared" ref="E150:I150" si="70">E149/$C$149*100</f>
        <v>47.058823529411761</v>
      </c>
      <c r="F150" s="98">
        <f t="shared" si="70"/>
        <v>11.76470588235294</v>
      </c>
      <c r="G150" s="98">
        <f t="shared" si="70"/>
        <v>5.8823529411764701</v>
      </c>
      <c r="H150" s="98">
        <f t="shared" si="70"/>
        <v>5.8823529411764701</v>
      </c>
      <c r="I150" s="98">
        <f t="shared" si="70"/>
        <v>5.8823529411764701</v>
      </c>
      <c r="J150" s="130"/>
      <c r="K150" s="131"/>
      <c r="L150" s="131"/>
      <c r="M150" s="131"/>
      <c r="N150" s="131"/>
      <c r="P150" s="37"/>
      <c r="Q150" s="37"/>
    </row>
    <row r="151" spans="1:17" ht="11.25">
      <c r="A151" s="160"/>
      <c r="B151" s="116" t="s">
        <v>84</v>
      </c>
      <c r="C151" s="104">
        <v>61</v>
      </c>
      <c r="D151" s="97">
        <v>13</v>
      </c>
      <c r="E151" s="97">
        <v>19</v>
      </c>
      <c r="F151" s="97">
        <v>7</v>
      </c>
      <c r="G151" s="97">
        <v>13</v>
      </c>
      <c r="H151" s="97">
        <v>8</v>
      </c>
      <c r="I151" s="97">
        <v>1</v>
      </c>
      <c r="J151" s="125"/>
      <c r="K151" s="122"/>
      <c r="L151" s="122"/>
      <c r="M151" s="122"/>
      <c r="N151" s="122"/>
      <c r="P151" s="37"/>
      <c r="Q151" s="37"/>
    </row>
    <row r="152" spans="1:17" ht="11.25">
      <c r="A152" s="160"/>
      <c r="B152" s="93"/>
      <c r="C152" s="77">
        <v>100</v>
      </c>
      <c r="D152" s="98">
        <f>D151/$C$151*100</f>
        <v>21.311475409836063</v>
      </c>
      <c r="E152" s="98">
        <f t="shared" ref="E152:I152" si="71">E151/$C$151*100</f>
        <v>31.147540983606557</v>
      </c>
      <c r="F152" s="98">
        <f t="shared" si="71"/>
        <v>11.475409836065573</v>
      </c>
      <c r="G152" s="98">
        <f t="shared" si="71"/>
        <v>21.311475409836063</v>
      </c>
      <c r="H152" s="98">
        <f t="shared" si="71"/>
        <v>13.114754098360656</v>
      </c>
      <c r="I152" s="98">
        <f t="shared" si="71"/>
        <v>1.639344262295082</v>
      </c>
      <c r="J152" s="130"/>
      <c r="K152" s="131"/>
      <c r="L152" s="131"/>
      <c r="M152" s="131"/>
      <c r="N152" s="131"/>
      <c r="P152" s="37"/>
      <c r="Q152" s="37"/>
    </row>
    <row r="153" spans="1:17" ht="11.25">
      <c r="A153" s="160"/>
      <c r="B153" s="116" t="s">
        <v>85</v>
      </c>
      <c r="C153" s="104">
        <v>8</v>
      </c>
      <c r="D153" s="97">
        <v>2</v>
      </c>
      <c r="E153" s="97">
        <v>3</v>
      </c>
      <c r="F153" s="97">
        <v>1</v>
      </c>
      <c r="G153" s="97">
        <v>0</v>
      </c>
      <c r="H153" s="97">
        <v>2</v>
      </c>
      <c r="I153" s="97">
        <v>0</v>
      </c>
      <c r="J153" s="125"/>
      <c r="K153" s="122"/>
      <c r="L153" s="122"/>
      <c r="M153" s="122"/>
      <c r="N153" s="122"/>
      <c r="P153" s="37"/>
      <c r="Q153" s="37"/>
    </row>
    <row r="154" spans="1:17" ht="11.25">
      <c r="A154" s="161"/>
      <c r="B154" s="95"/>
      <c r="C154" s="75">
        <v>100</v>
      </c>
      <c r="D154" s="115">
        <f>D153/$C$153*100</f>
        <v>25</v>
      </c>
      <c r="E154" s="115">
        <f t="shared" ref="E154:I154" si="72">E153/$C$153*100</f>
        <v>37.5</v>
      </c>
      <c r="F154" s="115">
        <f t="shared" si="72"/>
        <v>12.5</v>
      </c>
      <c r="G154" s="115">
        <f t="shared" si="72"/>
        <v>0</v>
      </c>
      <c r="H154" s="115">
        <f t="shared" si="72"/>
        <v>25</v>
      </c>
      <c r="I154" s="115">
        <f t="shared" si="72"/>
        <v>0</v>
      </c>
      <c r="J154" s="130"/>
      <c r="K154" s="131"/>
      <c r="L154" s="131"/>
      <c r="M154" s="131"/>
      <c r="N154" s="131"/>
      <c r="P154" s="37"/>
      <c r="Q154" s="37"/>
    </row>
    <row r="155" spans="1:17">
      <c r="J155" s="133"/>
    </row>
  </sheetData>
  <mergeCells count="10">
    <mergeCell ref="A99:A114"/>
    <mergeCell ref="A115:A130"/>
    <mergeCell ref="A131:A154"/>
    <mergeCell ref="A4:J5"/>
    <mergeCell ref="A11:A16"/>
    <mergeCell ref="A17:A30"/>
    <mergeCell ref="A31:A52"/>
    <mergeCell ref="A53:A70"/>
    <mergeCell ref="A71:A92"/>
    <mergeCell ref="A93:A98"/>
  </mergeCells>
  <phoneticPr fontId="4"/>
  <pageMargins left="1.5748031496062993" right="0.19685039370078741" top="0.19685039370078741" bottom="0.27559055118110237" header="0.31496062992125984" footer="0.23622047244094491"/>
  <pageSetup paperSize="9" scale="69" orientation="portrait" useFirstPageNumber="1" r:id="rId1"/>
  <rowBreaks count="1" manualBreakCount="1">
    <brk id="70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topLeftCell="A11" zoomScale="85" zoomScaleNormal="85" zoomScaleSheetLayoutView="85" workbookViewId="0">
      <selection activeCell="L8" sqref="L1:L1048576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19" width="4.625" style="126" customWidth="1"/>
    <col min="20" max="20" width="4.625" style="127" customWidth="1"/>
    <col min="21" max="69" width="4.625" style="2" customWidth="1"/>
    <col min="70" max="16384" width="9" style="2"/>
  </cols>
  <sheetData>
    <row r="1" spans="1:20" ht="22.5" customHeight="1" thickBot="1">
      <c r="A1" s="6" t="s">
        <v>93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20" ht="11.25" customHeight="1">
      <c r="E2" s="79"/>
      <c r="F2" s="79"/>
      <c r="G2" s="79"/>
      <c r="H2" s="79"/>
      <c r="I2" s="79"/>
      <c r="J2" s="79"/>
      <c r="K2" s="79"/>
      <c r="L2" s="79"/>
    </row>
    <row r="3" spans="1:20" ht="11.25" customHeight="1">
      <c r="A3" s="85" t="s">
        <v>129</v>
      </c>
      <c r="B3" s="2"/>
      <c r="C3" s="84"/>
      <c r="D3" s="2"/>
      <c r="E3" s="2"/>
      <c r="F3" s="2"/>
      <c r="G3" s="2"/>
      <c r="H3" s="2"/>
      <c r="I3" s="2"/>
      <c r="J3" s="2"/>
      <c r="K3" s="2"/>
      <c r="L3" s="2"/>
    </row>
    <row r="4" spans="1:20" ht="11.25" customHeight="1">
      <c r="A4" s="168" t="s">
        <v>130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20" ht="11.2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20" ht="11.2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20" ht="24" customHeight="1">
      <c r="A7" s="2"/>
      <c r="B7" s="61"/>
      <c r="D7" s="117"/>
      <c r="E7" s="118"/>
      <c r="F7" s="118"/>
      <c r="G7" s="118"/>
      <c r="H7" s="118"/>
      <c r="I7" s="118"/>
      <c r="J7" s="118"/>
      <c r="K7" s="118"/>
      <c r="L7" s="118"/>
    </row>
    <row r="8" spans="1:20" s="4" customFormat="1" ht="204.75" customHeight="1">
      <c r="A8" s="74" t="s">
        <v>10</v>
      </c>
      <c r="B8" s="3"/>
      <c r="C8" s="62" t="s">
        <v>9</v>
      </c>
      <c r="D8" s="105" t="s">
        <v>131</v>
      </c>
      <c r="E8" s="105" t="s">
        <v>132</v>
      </c>
      <c r="F8" s="105" t="s">
        <v>133</v>
      </c>
      <c r="G8" s="105" t="s">
        <v>134</v>
      </c>
      <c r="H8" s="105" t="s">
        <v>135</v>
      </c>
      <c r="I8" s="105" t="s">
        <v>136</v>
      </c>
      <c r="J8" s="105" t="s">
        <v>137</v>
      </c>
      <c r="K8" s="105" t="s">
        <v>90</v>
      </c>
      <c r="L8" s="105" t="s">
        <v>60</v>
      </c>
      <c r="M8" s="128"/>
      <c r="N8" s="128"/>
      <c r="O8" s="128"/>
      <c r="P8" s="128"/>
      <c r="Q8" s="128"/>
      <c r="R8" s="128"/>
      <c r="S8" s="128"/>
      <c r="T8" s="129"/>
    </row>
    <row r="9" spans="1:20" s="37" customFormat="1" ht="12" customHeight="1">
      <c r="A9" s="34"/>
      <c r="B9" s="35" t="s">
        <v>6</v>
      </c>
      <c r="C9" s="103">
        <v>1908</v>
      </c>
      <c r="D9" s="57">
        <v>1550</v>
      </c>
      <c r="E9" s="57">
        <v>501</v>
      </c>
      <c r="F9" s="57">
        <v>64</v>
      </c>
      <c r="G9" s="57">
        <v>127</v>
      </c>
      <c r="H9" s="57">
        <v>464</v>
      </c>
      <c r="I9" s="57">
        <v>420</v>
      </c>
      <c r="J9" s="57">
        <v>251</v>
      </c>
      <c r="K9" s="57">
        <v>33</v>
      </c>
      <c r="L9" s="86">
        <v>20</v>
      </c>
      <c r="M9" s="122"/>
      <c r="N9" s="122"/>
      <c r="O9" s="122"/>
      <c r="P9" s="122"/>
      <c r="Q9" s="122"/>
    </row>
    <row r="10" spans="1:20" s="39" customFormat="1" ht="12" customHeight="1">
      <c r="A10" s="38"/>
      <c r="B10" s="82"/>
      <c r="C10" s="75">
        <v>100</v>
      </c>
      <c r="D10" s="58">
        <f>D9/$C$9*100</f>
        <v>81.236897274633122</v>
      </c>
      <c r="E10" s="58">
        <f t="shared" ref="E10:L10" si="0">E9/$C$9*100</f>
        <v>26.257861635220124</v>
      </c>
      <c r="F10" s="58">
        <f t="shared" si="0"/>
        <v>3.3542976939203357</v>
      </c>
      <c r="G10" s="58">
        <f t="shared" si="0"/>
        <v>6.6561844863731654</v>
      </c>
      <c r="H10" s="58">
        <f t="shared" si="0"/>
        <v>24.318658280922431</v>
      </c>
      <c r="I10" s="58">
        <f t="shared" si="0"/>
        <v>22.012578616352201</v>
      </c>
      <c r="J10" s="58">
        <f t="shared" si="0"/>
        <v>13.155136268343814</v>
      </c>
      <c r="K10" s="58">
        <f t="shared" si="0"/>
        <v>1.729559748427673</v>
      </c>
      <c r="L10" s="115">
        <f t="shared" si="0"/>
        <v>1.0482180293501049</v>
      </c>
      <c r="M10" s="131"/>
      <c r="N10" s="131"/>
      <c r="O10" s="131"/>
      <c r="P10" s="131"/>
      <c r="Q10" s="131"/>
      <c r="R10" s="132"/>
      <c r="S10" s="132"/>
      <c r="T10" s="132"/>
    </row>
    <row r="11" spans="1:20" s="37" customFormat="1" ht="12" customHeight="1">
      <c r="A11" s="162" t="s">
        <v>17</v>
      </c>
      <c r="B11" s="87" t="s">
        <v>7</v>
      </c>
      <c r="C11" s="103">
        <v>729</v>
      </c>
      <c r="D11" s="86">
        <v>596</v>
      </c>
      <c r="E11" s="86">
        <v>186</v>
      </c>
      <c r="F11" s="86">
        <v>29</v>
      </c>
      <c r="G11" s="86">
        <v>54</v>
      </c>
      <c r="H11" s="86">
        <v>175</v>
      </c>
      <c r="I11" s="86">
        <v>152</v>
      </c>
      <c r="J11" s="86">
        <v>97</v>
      </c>
      <c r="K11" s="86">
        <v>12</v>
      </c>
      <c r="L11" s="86">
        <v>6</v>
      </c>
      <c r="M11" s="122"/>
      <c r="N11" s="122"/>
      <c r="O11" s="122"/>
      <c r="P11" s="122"/>
      <c r="Q11" s="122"/>
    </row>
    <row r="12" spans="1:20" s="39" customFormat="1" ht="12" customHeight="1">
      <c r="A12" s="163"/>
      <c r="B12" s="88"/>
      <c r="C12" s="76">
        <v>100</v>
      </c>
      <c r="D12" s="119">
        <f>D11/$C$11*100</f>
        <v>81.755829903978054</v>
      </c>
      <c r="E12" s="119">
        <f t="shared" ref="E12:L12" si="1">E11/$C$11*100</f>
        <v>25.514403292181072</v>
      </c>
      <c r="F12" s="119">
        <f t="shared" si="1"/>
        <v>3.9780521262002746</v>
      </c>
      <c r="G12" s="119">
        <f t="shared" si="1"/>
        <v>7.4074074074074066</v>
      </c>
      <c r="H12" s="119">
        <f t="shared" si="1"/>
        <v>24.005486968449933</v>
      </c>
      <c r="I12" s="119">
        <f t="shared" si="1"/>
        <v>20.850480109739369</v>
      </c>
      <c r="J12" s="119">
        <f t="shared" si="1"/>
        <v>13.305898491083676</v>
      </c>
      <c r="K12" s="119">
        <f t="shared" si="1"/>
        <v>1.6460905349794239</v>
      </c>
      <c r="L12" s="120">
        <f t="shared" si="1"/>
        <v>0.82304526748971196</v>
      </c>
      <c r="M12" s="131"/>
      <c r="N12" s="131"/>
      <c r="O12" s="131"/>
      <c r="P12" s="131"/>
      <c r="Q12" s="131"/>
      <c r="R12" s="132"/>
      <c r="S12" s="132"/>
      <c r="T12" s="132"/>
    </row>
    <row r="13" spans="1:20" s="37" customFormat="1" ht="12" customHeight="1">
      <c r="A13" s="163"/>
      <c r="B13" s="89" t="s">
        <v>8</v>
      </c>
      <c r="C13" s="104">
        <v>1171</v>
      </c>
      <c r="D13" s="99">
        <v>950</v>
      </c>
      <c r="E13" s="99">
        <v>315</v>
      </c>
      <c r="F13" s="99">
        <v>35</v>
      </c>
      <c r="G13" s="99">
        <v>73</v>
      </c>
      <c r="H13" s="99">
        <v>285</v>
      </c>
      <c r="I13" s="99">
        <v>267</v>
      </c>
      <c r="J13" s="99">
        <v>154</v>
      </c>
      <c r="K13" s="99">
        <v>21</v>
      </c>
      <c r="L13" s="99">
        <v>14</v>
      </c>
      <c r="M13" s="122"/>
      <c r="N13" s="122"/>
      <c r="O13" s="122"/>
      <c r="P13" s="122"/>
      <c r="Q13" s="122"/>
    </row>
    <row r="14" spans="1:20" s="39" customFormat="1" ht="12" customHeight="1">
      <c r="A14" s="163"/>
      <c r="B14" s="90"/>
      <c r="C14" s="77">
        <v>100</v>
      </c>
      <c r="D14" s="121">
        <f>D13/$C$13*100</f>
        <v>81.127241673783089</v>
      </c>
      <c r="E14" s="121">
        <f t="shared" ref="E14:L14" si="2">E13/$C$13*100</f>
        <v>26.9000853970965</v>
      </c>
      <c r="F14" s="121">
        <f t="shared" si="2"/>
        <v>2.9888983774551665</v>
      </c>
      <c r="G14" s="121">
        <f t="shared" si="2"/>
        <v>6.2339880444064901</v>
      </c>
      <c r="H14" s="121">
        <f t="shared" si="2"/>
        <v>24.338172502134928</v>
      </c>
      <c r="I14" s="121">
        <f t="shared" si="2"/>
        <v>22.801024765157983</v>
      </c>
      <c r="J14" s="121">
        <f t="shared" si="2"/>
        <v>13.151152860802734</v>
      </c>
      <c r="K14" s="121">
        <f t="shared" si="2"/>
        <v>1.7933390264730997</v>
      </c>
      <c r="L14" s="98">
        <f t="shared" si="2"/>
        <v>1.1955593509820666</v>
      </c>
      <c r="M14" s="131"/>
      <c r="N14" s="131"/>
      <c r="O14" s="131"/>
      <c r="P14" s="131"/>
      <c r="Q14" s="131"/>
      <c r="R14" s="132"/>
      <c r="S14" s="132"/>
      <c r="T14" s="132"/>
    </row>
    <row r="15" spans="1:20" s="37" customFormat="1" ht="12" customHeight="1">
      <c r="A15" s="163"/>
      <c r="B15" s="89" t="s">
        <v>12</v>
      </c>
      <c r="C15" s="76">
        <v>8</v>
      </c>
      <c r="D15" s="97">
        <v>4</v>
      </c>
      <c r="E15" s="97">
        <v>0</v>
      </c>
      <c r="F15" s="97">
        <v>0</v>
      </c>
      <c r="G15" s="97">
        <v>0</v>
      </c>
      <c r="H15" s="97">
        <v>4</v>
      </c>
      <c r="I15" s="97">
        <v>1</v>
      </c>
      <c r="J15" s="97">
        <v>0</v>
      </c>
      <c r="K15" s="97">
        <v>0</v>
      </c>
      <c r="L15" s="97">
        <v>0</v>
      </c>
      <c r="M15" s="122"/>
      <c r="N15" s="122"/>
      <c r="O15" s="122"/>
      <c r="P15" s="122"/>
      <c r="Q15" s="122"/>
    </row>
    <row r="16" spans="1:20" s="39" customFormat="1" ht="12" customHeight="1">
      <c r="A16" s="164"/>
      <c r="B16" s="91"/>
      <c r="C16" s="75">
        <v>100</v>
      </c>
      <c r="D16" s="58">
        <f>D15/$C$15*100</f>
        <v>50</v>
      </c>
      <c r="E16" s="58">
        <f t="shared" ref="E16:L16" si="3">E15/$C$15*100</f>
        <v>0</v>
      </c>
      <c r="F16" s="58">
        <f t="shared" si="3"/>
        <v>0</v>
      </c>
      <c r="G16" s="58">
        <f t="shared" si="3"/>
        <v>0</v>
      </c>
      <c r="H16" s="58">
        <f t="shared" si="3"/>
        <v>50</v>
      </c>
      <c r="I16" s="58">
        <f t="shared" si="3"/>
        <v>12.5</v>
      </c>
      <c r="J16" s="58">
        <f t="shared" si="3"/>
        <v>0</v>
      </c>
      <c r="K16" s="58">
        <f t="shared" si="3"/>
        <v>0</v>
      </c>
      <c r="L16" s="115">
        <f t="shared" si="3"/>
        <v>0</v>
      </c>
      <c r="M16" s="131"/>
      <c r="N16" s="131"/>
      <c r="O16" s="131"/>
      <c r="P16" s="131"/>
      <c r="Q16" s="131"/>
      <c r="R16" s="132"/>
      <c r="S16" s="132"/>
      <c r="T16" s="132"/>
    </row>
    <row r="17" spans="1:20" s="66" customFormat="1" ht="12" customHeight="1">
      <c r="A17" s="163" t="s">
        <v>18</v>
      </c>
      <c r="B17" s="89" t="s">
        <v>56</v>
      </c>
      <c r="C17" s="104">
        <v>161</v>
      </c>
      <c r="D17" s="97">
        <v>118</v>
      </c>
      <c r="E17" s="97">
        <v>113</v>
      </c>
      <c r="F17" s="97">
        <v>12</v>
      </c>
      <c r="G17" s="97">
        <v>15</v>
      </c>
      <c r="H17" s="97">
        <v>8</v>
      </c>
      <c r="I17" s="97">
        <v>14</v>
      </c>
      <c r="J17" s="97">
        <v>8</v>
      </c>
      <c r="K17" s="97">
        <v>0</v>
      </c>
      <c r="L17" s="97">
        <v>1</v>
      </c>
      <c r="M17" s="125"/>
      <c r="N17" s="122"/>
      <c r="O17" s="122"/>
      <c r="P17" s="122"/>
      <c r="Q17" s="122"/>
      <c r="R17" s="37"/>
      <c r="S17" s="37"/>
      <c r="T17" s="37"/>
    </row>
    <row r="18" spans="1:20" s="39" customFormat="1" ht="12" customHeight="1">
      <c r="A18" s="163"/>
      <c r="B18" s="88"/>
      <c r="C18" s="77">
        <v>100</v>
      </c>
      <c r="D18" s="98">
        <f>D17/$C$17*100</f>
        <v>73.291925465838517</v>
      </c>
      <c r="E18" s="98">
        <f t="shared" ref="E18:L18" si="4">E17/$C$17*100</f>
        <v>70.186335403726702</v>
      </c>
      <c r="F18" s="98">
        <f t="shared" si="4"/>
        <v>7.4534161490683228</v>
      </c>
      <c r="G18" s="98">
        <f t="shared" si="4"/>
        <v>9.316770186335404</v>
      </c>
      <c r="H18" s="98">
        <f t="shared" si="4"/>
        <v>4.9689440993788816</v>
      </c>
      <c r="I18" s="98">
        <f t="shared" si="4"/>
        <v>8.695652173913043</v>
      </c>
      <c r="J18" s="98">
        <f t="shared" si="4"/>
        <v>4.9689440993788816</v>
      </c>
      <c r="K18" s="98">
        <f t="shared" si="4"/>
        <v>0</v>
      </c>
      <c r="L18" s="98">
        <f t="shared" si="4"/>
        <v>0.6211180124223602</v>
      </c>
      <c r="M18" s="130"/>
      <c r="N18" s="131"/>
      <c r="O18" s="131"/>
      <c r="P18" s="131"/>
      <c r="Q18" s="131"/>
      <c r="R18" s="132"/>
      <c r="S18" s="132"/>
      <c r="T18" s="132"/>
    </row>
    <row r="19" spans="1:20" s="66" customFormat="1" ht="12" customHeight="1">
      <c r="A19" s="163"/>
      <c r="B19" s="89" t="s">
        <v>13</v>
      </c>
      <c r="C19" s="104">
        <v>228</v>
      </c>
      <c r="D19" s="97">
        <v>179</v>
      </c>
      <c r="E19" s="97">
        <v>119</v>
      </c>
      <c r="F19" s="97">
        <v>9</v>
      </c>
      <c r="G19" s="97">
        <v>16</v>
      </c>
      <c r="H19" s="97">
        <v>23</v>
      </c>
      <c r="I19" s="97">
        <v>17</v>
      </c>
      <c r="J19" s="97">
        <v>22</v>
      </c>
      <c r="K19" s="97">
        <v>2</v>
      </c>
      <c r="L19" s="97">
        <v>0</v>
      </c>
      <c r="M19" s="125"/>
      <c r="N19" s="122"/>
      <c r="O19" s="122"/>
      <c r="P19" s="122"/>
      <c r="Q19" s="122"/>
      <c r="R19" s="37"/>
      <c r="S19" s="37"/>
      <c r="T19" s="37"/>
    </row>
    <row r="20" spans="1:20" s="39" customFormat="1" ht="12" customHeight="1">
      <c r="A20" s="163"/>
      <c r="B20" s="88"/>
      <c r="C20" s="77">
        <v>100</v>
      </c>
      <c r="D20" s="98">
        <f>D19/$C$19*100</f>
        <v>78.508771929824562</v>
      </c>
      <c r="E20" s="98">
        <f t="shared" ref="E20:L20" si="5">E19/$C$19*100</f>
        <v>52.192982456140349</v>
      </c>
      <c r="F20" s="98">
        <f t="shared" si="5"/>
        <v>3.9473684210526314</v>
      </c>
      <c r="G20" s="98">
        <f t="shared" si="5"/>
        <v>7.0175438596491224</v>
      </c>
      <c r="H20" s="98">
        <f t="shared" si="5"/>
        <v>10.087719298245613</v>
      </c>
      <c r="I20" s="98">
        <f t="shared" si="5"/>
        <v>7.4561403508771926</v>
      </c>
      <c r="J20" s="98">
        <f t="shared" si="5"/>
        <v>9.6491228070175428</v>
      </c>
      <c r="K20" s="98">
        <f t="shared" si="5"/>
        <v>0.8771929824561403</v>
      </c>
      <c r="L20" s="98">
        <f t="shared" si="5"/>
        <v>0</v>
      </c>
      <c r="M20" s="130"/>
      <c r="N20" s="131"/>
      <c r="O20" s="131"/>
      <c r="P20" s="131"/>
      <c r="Q20" s="131"/>
      <c r="R20" s="132"/>
      <c r="S20" s="132"/>
      <c r="T20" s="132"/>
    </row>
    <row r="21" spans="1:20" s="66" customFormat="1" ht="12" customHeight="1">
      <c r="A21" s="163"/>
      <c r="B21" s="92" t="s">
        <v>14</v>
      </c>
      <c r="C21" s="104">
        <v>334</v>
      </c>
      <c r="D21" s="99">
        <v>271</v>
      </c>
      <c r="E21" s="99">
        <v>114</v>
      </c>
      <c r="F21" s="99">
        <v>11</v>
      </c>
      <c r="G21" s="99">
        <v>29</v>
      </c>
      <c r="H21" s="99">
        <v>44</v>
      </c>
      <c r="I21" s="99">
        <v>41</v>
      </c>
      <c r="J21" s="99">
        <v>48</v>
      </c>
      <c r="K21" s="99">
        <v>5</v>
      </c>
      <c r="L21" s="99">
        <v>0</v>
      </c>
      <c r="M21" s="125"/>
      <c r="N21" s="122"/>
      <c r="O21" s="122"/>
      <c r="P21" s="122"/>
      <c r="Q21" s="122"/>
      <c r="R21" s="37"/>
      <c r="S21" s="37"/>
      <c r="T21" s="37"/>
    </row>
    <row r="22" spans="1:20" s="39" customFormat="1" ht="12" customHeight="1">
      <c r="A22" s="163"/>
      <c r="B22" s="88"/>
      <c r="C22" s="76">
        <v>100</v>
      </c>
      <c r="D22" s="98">
        <f>D21/$C$21*100</f>
        <v>81.137724550898199</v>
      </c>
      <c r="E22" s="98">
        <f t="shared" ref="E22:L22" si="6">E21/$C$21*100</f>
        <v>34.131736526946113</v>
      </c>
      <c r="F22" s="98">
        <f t="shared" si="6"/>
        <v>3.293413173652695</v>
      </c>
      <c r="G22" s="98">
        <f t="shared" si="6"/>
        <v>8.682634730538922</v>
      </c>
      <c r="H22" s="98">
        <f>H21/$C$21*100</f>
        <v>13.17365269461078</v>
      </c>
      <c r="I22" s="98">
        <f t="shared" si="6"/>
        <v>12.275449101796406</v>
      </c>
      <c r="J22" s="98">
        <f t="shared" si="6"/>
        <v>14.37125748502994</v>
      </c>
      <c r="K22" s="98">
        <f t="shared" si="6"/>
        <v>1.4970059880239521</v>
      </c>
      <c r="L22" s="98">
        <f t="shared" si="6"/>
        <v>0</v>
      </c>
      <c r="M22" s="130"/>
      <c r="N22" s="131"/>
      <c r="O22" s="131"/>
      <c r="P22" s="131"/>
      <c r="Q22" s="131"/>
      <c r="R22" s="132"/>
      <c r="S22" s="132"/>
      <c r="T22" s="132"/>
    </row>
    <row r="23" spans="1:20" s="66" customFormat="1" ht="12" customHeight="1">
      <c r="A23" s="163"/>
      <c r="B23" s="89" t="s">
        <v>15</v>
      </c>
      <c r="C23" s="104">
        <v>326</v>
      </c>
      <c r="D23" s="97">
        <v>279</v>
      </c>
      <c r="E23" s="97">
        <v>90</v>
      </c>
      <c r="F23" s="97">
        <v>9</v>
      </c>
      <c r="G23" s="97">
        <v>30</v>
      </c>
      <c r="H23" s="97">
        <v>75</v>
      </c>
      <c r="I23" s="97">
        <v>46</v>
      </c>
      <c r="J23" s="97">
        <v>73</v>
      </c>
      <c r="K23" s="97">
        <v>12</v>
      </c>
      <c r="L23" s="97">
        <v>1</v>
      </c>
      <c r="M23" s="125"/>
      <c r="N23" s="122"/>
      <c r="O23" s="122"/>
      <c r="P23" s="122"/>
      <c r="Q23" s="122"/>
      <c r="R23" s="37"/>
      <c r="S23" s="37"/>
      <c r="T23" s="37"/>
    </row>
    <row r="24" spans="1:20" s="39" customFormat="1" ht="12" customHeight="1">
      <c r="A24" s="163"/>
      <c r="B24" s="88"/>
      <c r="C24" s="77">
        <v>100</v>
      </c>
      <c r="D24" s="98">
        <f>D23/$C$23*100</f>
        <v>85.582822085889575</v>
      </c>
      <c r="E24" s="98">
        <f t="shared" ref="E24:L24" si="7">E23/$C$23*100</f>
        <v>27.607361963190186</v>
      </c>
      <c r="F24" s="98">
        <f t="shared" si="7"/>
        <v>2.7607361963190185</v>
      </c>
      <c r="G24" s="98">
        <f t="shared" si="7"/>
        <v>9.2024539877300615</v>
      </c>
      <c r="H24" s="98">
        <f t="shared" si="7"/>
        <v>23.006134969325153</v>
      </c>
      <c r="I24" s="98">
        <f t="shared" si="7"/>
        <v>14.110429447852759</v>
      </c>
      <c r="J24" s="98">
        <f t="shared" si="7"/>
        <v>22.392638036809817</v>
      </c>
      <c r="K24" s="98">
        <f t="shared" si="7"/>
        <v>3.6809815950920246</v>
      </c>
      <c r="L24" s="98">
        <f t="shared" si="7"/>
        <v>0.30674846625766872</v>
      </c>
      <c r="M24" s="130"/>
      <c r="N24" s="131"/>
      <c r="O24" s="131"/>
      <c r="P24" s="131"/>
      <c r="Q24" s="131"/>
      <c r="R24" s="132"/>
      <c r="S24" s="132"/>
      <c r="T24" s="132"/>
    </row>
    <row r="25" spans="1:20" s="66" customFormat="1" ht="12" customHeight="1">
      <c r="A25" s="163"/>
      <c r="B25" s="89" t="s">
        <v>16</v>
      </c>
      <c r="C25" s="104">
        <v>392</v>
      </c>
      <c r="D25" s="99">
        <v>334</v>
      </c>
      <c r="E25" s="99">
        <v>43</v>
      </c>
      <c r="F25" s="99">
        <v>18</v>
      </c>
      <c r="G25" s="99">
        <v>27</v>
      </c>
      <c r="H25" s="99">
        <v>115</v>
      </c>
      <c r="I25" s="99">
        <v>100</v>
      </c>
      <c r="J25" s="99">
        <v>56</v>
      </c>
      <c r="K25" s="99">
        <v>4</v>
      </c>
      <c r="L25" s="99">
        <v>7</v>
      </c>
      <c r="M25" s="125"/>
      <c r="N25" s="122"/>
      <c r="O25" s="122"/>
      <c r="P25" s="122"/>
      <c r="Q25" s="122"/>
      <c r="R25" s="37"/>
      <c r="S25" s="37"/>
      <c r="T25" s="37"/>
    </row>
    <row r="26" spans="1:20" s="39" customFormat="1" ht="12" customHeight="1">
      <c r="A26" s="163"/>
      <c r="B26" s="88"/>
      <c r="C26" s="76">
        <v>100</v>
      </c>
      <c r="D26" s="98">
        <f>D25/$C$25*100</f>
        <v>85.204081632653057</v>
      </c>
      <c r="E26" s="98">
        <f t="shared" ref="E26:L26" si="8">E25/$C$25*100</f>
        <v>10.969387755102041</v>
      </c>
      <c r="F26" s="98">
        <f t="shared" si="8"/>
        <v>4.591836734693878</v>
      </c>
      <c r="G26" s="98">
        <f t="shared" si="8"/>
        <v>6.8877551020408152</v>
      </c>
      <c r="H26" s="98">
        <f t="shared" si="8"/>
        <v>29.336734693877553</v>
      </c>
      <c r="I26" s="98">
        <f t="shared" si="8"/>
        <v>25.510204081632654</v>
      </c>
      <c r="J26" s="98">
        <f t="shared" si="8"/>
        <v>14.285714285714285</v>
      </c>
      <c r="K26" s="98">
        <f t="shared" si="8"/>
        <v>1.0204081632653061</v>
      </c>
      <c r="L26" s="98">
        <f t="shared" si="8"/>
        <v>1.7857142857142856</v>
      </c>
      <c r="M26" s="130"/>
      <c r="N26" s="131"/>
      <c r="O26" s="131"/>
      <c r="P26" s="131"/>
      <c r="Q26" s="131"/>
      <c r="R26" s="132"/>
      <c r="S26" s="132"/>
      <c r="T26" s="132"/>
    </row>
    <row r="27" spans="1:20" s="37" customFormat="1" ht="12" customHeight="1">
      <c r="A27" s="163"/>
      <c r="B27" s="92" t="s">
        <v>57</v>
      </c>
      <c r="C27" s="104">
        <v>463</v>
      </c>
      <c r="D27" s="99">
        <v>367</v>
      </c>
      <c r="E27" s="99">
        <v>22</v>
      </c>
      <c r="F27" s="99">
        <v>5</v>
      </c>
      <c r="G27" s="99">
        <v>10</v>
      </c>
      <c r="H27" s="99">
        <v>198</v>
      </c>
      <c r="I27" s="99">
        <v>201</v>
      </c>
      <c r="J27" s="99">
        <v>44</v>
      </c>
      <c r="K27" s="99">
        <v>10</v>
      </c>
      <c r="L27" s="99">
        <v>10</v>
      </c>
      <c r="M27" s="125"/>
      <c r="N27" s="122"/>
      <c r="O27" s="122"/>
      <c r="P27" s="122"/>
      <c r="Q27" s="122"/>
    </row>
    <row r="28" spans="1:20" s="39" customFormat="1" ht="12" customHeight="1">
      <c r="A28" s="163"/>
      <c r="B28" s="88"/>
      <c r="C28" s="77">
        <v>100</v>
      </c>
      <c r="D28" s="98">
        <f>D27/$C$27*100</f>
        <v>79.265658747300222</v>
      </c>
      <c r="E28" s="98">
        <f t="shared" ref="E28:L28" si="9">E27/$C$27*100</f>
        <v>4.7516198704103676</v>
      </c>
      <c r="F28" s="98">
        <f t="shared" si="9"/>
        <v>1.079913606911447</v>
      </c>
      <c r="G28" s="98">
        <f t="shared" si="9"/>
        <v>2.159827213822894</v>
      </c>
      <c r="H28" s="98">
        <f t="shared" si="9"/>
        <v>42.764578833693307</v>
      </c>
      <c r="I28" s="98">
        <f t="shared" si="9"/>
        <v>43.412526997840175</v>
      </c>
      <c r="J28" s="98">
        <f t="shared" si="9"/>
        <v>9.5032397408207352</v>
      </c>
      <c r="K28" s="98">
        <f t="shared" si="9"/>
        <v>2.159827213822894</v>
      </c>
      <c r="L28" s="98">
        <f t="shared" si="9"/>
        <v>2.159827213822894</v>
      </c>
      <c r="M28" s="130"/>
      <c r="N28" s="131"/>
      <c r="O28" s="131"/>
      <c r="P28" s="131"/>
      <c r="Q28" s="131"/>
      <c r="R28" s="132"/>
      <c r="S28" s="132"/>
      <c r="T28" s="132"/>
    </row>
    <row r="29" spans="1:20" s="66" customFormat="1" ht="12" customHeight="1">
      <c r="A29" s="163"/>
      <c r="B29" s="89" t="s">
        <v>11</v>
      </c>
      <c r="C29" s="104">
        <v>4</v>
      </c>
      <c r="D29" s="97">
        <v>2</v>
      </c>
      <c r="E29" s="97">
        <v>0</v>
      </c>
      <c r="F29" s="97">
        <v>0</v>
      </c>
      <c r="G29" s="97">
        <v>0</v>
      </c>
      <c r="H29" s="97">
        <v>1</v>
      </c>
      <c r="I29" s="97">
        <v>1</v>
      </c>
      <c r="J29" s="97">
        <v>0</v>
      </c>
      <c r="K29" s="97">
        <v>0</v>
      </c>
      <c r="L29" s="97">
        <v>1</v>
      </c>
      <c r="M29" s="125"/>
      <c r="N29" s="122"/>
      <c r="O29" s="122"/>
      <c r="P29" s="122"/>
      <c r="Q29" s="122"/>
      <c r="R29" s="37"/>
      <c r="S29" s="37"/>
      <c r="T29" s="37"/>
    </row>
    <row r="30" spans="1:20" s="39" customFormat="1" ht="12" customHeight="1">
      <c r="A30" s="164"/>
      <c r="B30" s="91"/>
      <c r="C30" s="76">
        <v>100</v>
      </c>
      <c r="D30" s="98">
        <f>D29/$C$29*100</f>
        <v>50</v>
      </c>
      <c r="E30" s="98">
        <f t="shared" ref="E30:L30" si="10">E29/$C$29*100</f>
        <v>0</v>
      </c>
      <c r="F30" s="98">
        <f t="shared" si="10"/>
        <v>0</v>
      </c>
      <c r="G30" s="98">
        <f t="shared" si="10"/>
        <v>0</v>
      </c>
      <c r="H30" s="98">
        <f t="shared" si="10"/>
        <v>25</v>
      </c>
      <c r="I30" s="98">
        <f t="shared" si="10"/>
        <v>25</v>
      </c>
      <c r="J30" s="98">
        <f t="shared" si="10"/>
        <v>0</v>
      </c>
      <c r="K30" s="98">
        <f t="shared" si="10"/>
        <v>0</v>
      </c>
      <c r="L30" s="98">
        <f t="shared" si="10"/>
        <v>25</v>
      </c>
      <c r="M30" s="130"/>
      <c r="N30" s="131"/>
      <c r="O30" s="131"/>
      <c r="P30" s="131"/>
      <c r="Q30" s="131"/>
      <c r="R30" s="132"/>
      <c r="S30" s="132"/>
      <c r="T30" s="132"/>
    </row>
    <row r="31" spans="1:20" s="66" customFormat="1" ht="12" customHeight="1">
      <c r="A31" s="162" t="s">
        <v>19</v>
      </c>
      <c r="B31" s="87" t="s">
        <v>20</v>
      </c>
      <c r="C31" s="103">
        <v>211</v>
      </c>
      <c r="D31" s="86">
        <v>167</v>
      </c>
      <c r="E31" s="86">
        <v>55</v>
      </c>
      <c r="F31" s="86">
        <v>9</v>
      </c>
      <c r="G31" s="86">
        <v>14</v>
      </c>
      <c r="H31" s="86">
        <v>54</v>
      </c>
      <c r="I31" s="86">
        <v>43</v>
      </c>
      <c r="J31" s="86">
        <v>45</v>
      </c>
      <c r="K31" s="86">
        <v>6</v>
      </c>
      <c r="L31" s="86">
        <v>3</v>
      </c>
      <c r="M31" s="125"/>
      <c r="N31" s="122"/>
      <c r="O31" s="122"/>
      <c r="P31" s="122"/>
      <c r="Q31" s="122"/>
      <c r="R31" s="37"/>
      <c r="S31" s="37"/>
      <c r="T31" s="37"/>
    </row>
    <row r="32" spans="1:20" s="39" customFormat="1" ht="12" customHeight="1">
      <c r="A32" s="163"/>
      <c r="B32" s="88"/>
      <c r="C32" s="76">
        <v>100</v>
      </c>
      <c r="D32" s="98">
        <f>D31/$C$31*100</f>
        <v>79.146919431279613</v>
      </c>
      <c r="E32" s="98">
        <f t="shared" ref="E32:L32" si="11">E31/$C$31*100</f>
        <v>26.066350710900476</v>
      </c>
      <c r="F32" s="98">
        <f t="shared" si="11"/>
        <v>4.2654028436018958</v>
      </c>
      <c r="G32" s="98">
        <f t="shared" si="11"/>
        <v>6.6350710900473935</v>
      </c>
      <c r="H32" s="98">
        <f t="shared" si="11"/>
        <v>25.592417061611371</v>
      </c>
      <c r="I32" s="98">
        <f t="shared" si="11"/>
        <v>20.379146919431278</v>
      </c>
      <c r="J32" s="98">
        <f t="shared" si="11"/>
        <v>21.327014218009481</v>
      </c>
      <c r="K32" s="98">
        <f t="shared" si="11"/>
        <v>2.8436018957345972</v>
      </c>
      <c r="L32" s="98">
        <f t="shared" si="11"/>
        <v>1.4218009478672986</v>
      </c>
      <c r="M32" s="130"/>
      <c r="N32" s="131"/>
      <c r="O32" s="131"/>
      <c r="P32" s="131"/>
      <c r="Q32" s="131"/>
      <c r="R32" s="132"/>
      <c r="S32" s="132"/>
      <c r="T32" s="132"/>
    </row>
    <row r="33" spans="1:20" s="66" customFormat="1" ht="12" customHeight="1">
      <c r="A33" s="163"/>
      <c r="B33" s="92" t="s">
        <v>21</v>
      </c>
      <c r="C33" s="104">
        <v>265</v>
      </c>
      <c r="D33" s="99">
        <v>209</v>
      </c>
      <c r="E33" s="99">
        <v>76</v>
      </c>
      <c r="F33" s="99">
        <v>10</v>
      </c>
      <c r="G33" s="99">
        <v>19</v>
      </c>
      <c r="H33" s="99">
        <v>62</v>
      </c>
      <c r="I33" s="99">
        <v>52</v>
      </c>
      <c r="J33" s="99">
        <v>31</v>
      </c>
      <c r="K33" s="99">
        <v>5</v>
      </c>
      <c r="L33" s="99">
        <v>1</v>
      </c>
      <c r="M33" s="125"/>
      <c r="N33" s="122"/>
      <c r="O33" s="122"/>
      <c r="P33" s="122"/>
      <c r="Q33" s="122"/>
      <c r="R33" s="37"/>
      <c r="S33" s="37"/>
      <c r="T33" s="37"/>
    </row>
    <row r="34" spans="1:20" s="39" customFormat="1" ht="12" customHeight="1">
      <c r="A34" s="163"/>
      <c r="B34" s="88"/>
      <c r="C34" s="77">
        <v>100</v>
      </c>
      <c r="D34" s="98">
        <f>D33/$C$33*100</f>
        <v>78.867924528301899</v>
      </c>
      <c r="E34" s="98">
        <f t="shared" ref="E34:L34" si="12">E33/$C$33*100</f>
        <v>28.679245283018869</v>
      </c>
      <c r="F34" s="98">
        <f t="shared" si="12"/>
        <v>3.7735849056603774</v>
      </c>
      <c r="G34" s="98">
        <f t="shared" si="12"/>
        <v>7.1698113207547172</v>
      </c>
      <c r="H34" s="98">
        <f t="shared" si="12"/>
        <v>23.39622641509434</v>
      </c>
      <c r="I34" s="98">
        <f t="shared" si="12"/>
        <v>19.622641509433965</v>
      </c>
      <c r="J34" s="98">
        <f t="shared" si="12"/>
        <v>11.69811320754717</v>
      </c>
      <c r="K34" s="98">
        <f t="shared" si="12"/>
        <v>1.8867924528301887</v>
      </c>
      <c r="L34" s="98">
        <f t="shared" si="12"/>
        <v>0.37735849056603776</v>
      </c>
      <c r="M34" s="130"/>
      <c r="N34" s="131"/>
      <c r="O34" s="131"/>
      <c r="P34" s="131"/>
      <c r="Q34" s="131"/>
      <c r="R34" s="132"/>
      <c r="S34" s="132"/>
      <c r="T34" s="132"/>
    </row>
    <row r="35" spans="1:20" s="66" customFormat="1" ht="12" customHeight="1">
      <c r="A35" s="163"/>
      <c r="B35" s="89" t="s">
        <v>22</v>
      </c>
      <c r="C35" s="104">
        <v>232</v>
      </c>
      <c r="D35" s="97">
        <v>190</v>
      </c>
      <c r="E35" s="97">
        <v>65</v>
      </c>
      <c r="F35" s="97">
        <v>13</v>
      </c>
      <c r="G35" s="97">
        <v>13</v>
      </c>
      <c r="H35" s="97">
        <v>54</v>
      </c>
      <c r="I35" s="97">
        <v>51</v>
      </c>
      <c r="J35" s="97">
        <v>23</v>
      </c>
      <c r="K35" s="97">
        <v>4</v>
      </c>
      <c r="L35" s="97">
        <v>2</v>
      </c>
      <c r="M35" s="125"/>
      <c r="N35" s="122"/>
      <c r="O35" s="122"/>
      <c r="P35" s="122"/>
      <c r="Q35" s="122"/>
      <c r="R35" s="37"/>
      <c r="S35" s="37"/>
      <c r="T35" s="37"/>
    </row>
    <row r="36" spans="1:20" s="39" customFormat="1" ht="12" customHeight="1">
      <c r="A36" s="163"/>
      <c r="B36" s="88"/>
      <c r="C36" s="76">
        <v>100</v>
      </c>
      <c r="D36" s="98">
        <f>D35/$C$35*100</f>
        <v>81.896551724137936</v>
      </c>
      <c r="E36" s="98">
        <f t="shared" ref="E36:L36" si="13">E35/$C$35*100</f>
        <v>28.017241379310342</v>
      </c>
      <c r="F36" s="98">
        <f t="shared" si="13"/>
        <v>5.6034482758620694</v>
      </c>
      <c r="G36" s="98">
        <f t="shared" si="13"/>
        <v>5.6034482758620694</v>
      </c>
      <c r="H36" s="98">
        <f t="shared" si="13"/>
        <v>23.275862068965516</v>
      </c>
      <c r="I36" s="98">
        <f t="shared" si="13"/>
        <v>21.982758620689655</v>
      </c>
      <c r="J36" s="98">
        <f t="shared" si="13"/>
        <v>9.9137931034482758</v>
      </c>
      <c r="K36" s="98">
        <f t="shared" si="13"/>
        <v>1.7241379310344827</v>
      </c>
      <c r="L36" s="98">
        <f t="shared" si="13"/>
        <v>0.86206896551724133</v>
      </c>
      <c r="M36" s="130"/>
      <c r="N36" s="131"/>
      <c r="O36" s="131"/>
      <c r="P36" s="131"/>
      <c r="Q36" s="131"/>
      <c r="R36" s="132"/>
      <c r="S36" s="132"/>
      <c r="T36" s="132"/>
    </row>
    <row r="37" spans="1:20" s="66" customFormat="1" ht="12" customHeight="1">
      <c r="A37" s="163"/>
      <c r="B37" s="89" t="s">
        <v>23</v>
      </c>
      <c r="C37" s="104">
        <v>202</v>
      </c>
      <c r="D37" s="99">
        <v>169</v>
      </c>
      <c r="E37" s="99">
        <v>49</v>
      </c>
      <c r="F37" s="99">
        <v>3</v>
      </c>
      <c r="G37" s="99">
        <v>13</v>
      </c>
      <c r="H37" s="99">
        <v>40</v>
      </c>
      <c r="I37" s="99">
        <v>52</v>
      </c>
      <c r="J37" s="99">
        <v>18</v>
      </c>
      <c r="K37" s="99">
        <v>1</v>
      </c>
      <c r="L37" s="99">
        <v>1</v>
      </c>
      <c r="M37" s="125"/>
      <c r="N37" s="122"/>
      <c r="O37" s="122"/>
      <c r="P37" s="122"/>
      <c r="Q37" s="122"/>
      <c r="R37" s="37"/>
      <c r="S37" s="37"/>
      <c r="T37" s="37"/>
    </row>
    <row r="38" spans="1:20" s="39" customFormat="1" ht="12" customHeight="1">
      <c r="A38" s="163"/>
      <c r="B38" s="88"/>
      <c r="C38" s="77">
        <v>100</v>
      </c>
      <c r="D38" s="98">
        <f>D37/$C$37*100</f>
        <v>83.663366336633658</v>
      </c>
      <c r="E38" s="98">
        <f t="shared" ref="E38:L38" si="14">E37/$C$37*100</f>
        <v>24.257425742574256</v>
      </c>
      <c r="F38" s="98">
        <f t="shared" si="14"/>
        <v>1.4851485148514851</v>
      </c>
      <c r="G38" s="98">
        <f t="shared" si="14"/>
        <v>6.435643564356436</v>
      </c>
      <c r="H38" s="98">
        <f t="shared" si="14"/>
        <v>19.801980198019802</v>
      </c>
      <c r="I38" s="98">
        <f t="shared" si="14"/>
        <v>25.742574257425744</v>
      </c>
      <c r="J38" s="98">
        <f t="shared" si="14"/>
        <v>8.9108910891089099</v>
      </c>
      <c r="K38" s="98">
        <f t="shared" si="14"/>
        <v>0.49504950495049505</v>
      </c>
      <c r="L38" s="98">
        <f t="shared" si="14"/>
        <v>0.49504950495049505</v>
      </c>
      <c r="M38" s="130"/>
      <c r="N38" s="131"/>
      <c r="O38" s="131"/>
      <c r="P38" s="131"/>
      <c r="Q38" s="131"/>
      <c r="R38" s="132"/>
      <c r="S38" s="132"/>
      <c r="T38" s="132"/>
    </row>
    <row r="39" spans="1:20" s="66" customFormat="1" ht="12" customHeight="1">
      <c r="A39" s="163"/>
      <c r="B39" s="89" t="s">
        <v>24</v>
      </c>
      <c r="C39" s="104">
        <v>135</v>
      </c>
      <c r="D39" s="97">
        <v>116</v>
      </c>
      <c r="E39" s="97">
        <v>29</v>
      </c>
      <c r="F39" s="97">
        <v>4</v>
      </c>
      <c r="G39" s="97">
        <v>7</v>
      </c>
      <c r="H39" s="97">
        <v>32</v>
      </c>
      <c r="I39" s="97">
        <v>39</v>
      </c>
      <c r="J39" s="97">
        <v>27</v>
      </c>
      <c r="K39" s="97">
        <v>2</v>
      </c>
      <c r="L39" s="97">
        <v>0</v>
      </c>
      <c r="M39" s="125"/>
      <c r="N39" s="122"/>
      <c r="O39" s="122"/>
      <c r="P39" s="122"/>
      <c r="Q39" s="122"/>
      <c r="R39" s="37"/>
      <c r="S39" s="37"/>
      <c r="T39" s="37"/>
    </row>
    <row r="40" spans="1:20" s="39" customFormat="1" ht="12" customHeight="1">
      <c r="A40" s="163"/>
      <c r="B40" s="88"/>
      <c r="C40" s="76">
        <v>100</v>
      </c>
      <c r="D40" s="98">
        <f>D39/$C$39*100</f>
        <v>85.925925925925924</v>
      </c>
      <c r="E40" s="98">
        <f t="shared" ref="E40:L40" si="15">E39/$C$39*100</f>
        <v>21.481481481481481</v>
      </c>
      <c r="F40" s="98">
        <f t="shared" si="15"/>
        <v>2.9629629629629632</v>
      </c>
      <c r="G40" s="98">
        <f t="shared" si="15"/>
        <v>5.1851851851851851</v>
      </c>
      <c r="H40" s="98">
        <f t="shared" si="15"/>
        <v>23.703703703703706</v>
      </c>
      <c r="I40" s="98">
        <f t="shared" si="15"/>
        <v>28.888888888888886</v>
      </c>
      <c r="J40" s="98">
        <f t="shared" si="15"/>
        <v>20</v>
      </c>
      <c r="K40" s="98">
        <f t="shared" si="15"/>
        <v>1.4814814814814816</v>
      </c>
      <c r="L40" s="98">
        <f t="shared" si="15"/>
        <v>0</v>
      </c>
      <c r="M40" s="130"/>
      <c r="N40" s="131"/>
      <c r="O40" s="131"/>
      <c r="P40" s="131"/>
      <c r="Q40" s="131"/>
      <c r="R40" s="132"/>
      <c r="S40" s="132"/>
      <c r="T40" s="132"/>
    </row>
    <row r="41" spans="1:20" s="37" customFormat="1" ht="12" customHeight="1">
      <c r="A41" s="163"/>
      <c r="B41" s="92" t="s">
        <v>25</v>
      </c>
      <c r="C41" s="104">
        <v>203</v>
      </c>
      <c r="D41" s="99">
        <v>167</v>
      </c>
      <c r="E41" s="99">
        <v>63</v>
      </c>
      <c r="F41" s="99">
        <v>7</v>
      </c>
      <c r="G41" s="99">
        <v>17</v>
      </c>
      <c r="H41" s="99">
        <v>42</v>
      </c>
      <c r="I41" s="99">
        <v>39</v>
      </c>
      <c r="J41" s="99">
        <v>21</v>
      </c>
      <c r="K41" s="99">
        <v>4</v>
      </c>
      <c r="L41" s="99">
        <v>2</v>
      </c>
      <c r="M41" s="125"/>
      <c r="N41" s="122"/>
      <c r="O41" s="122"/>
      <c r="P41" s="122"/>
      <c r="Q41" s="122"/>
    </row>
    <row r="42" spans="1:20" s="39" customFormat="1" ht="12" customHeight="1">
      <c r="A42" s="163"/>
      <c r="B42" s="88"/>
      <c r="C42" s="77">
        <v>100</v>
      </c>
      <c r="D42" s="98">
        <f>D41/$C$41*100</f>
        <v>82.266009852216754</v>
      </c>
      <c r="E42" s="98">
        <f t="shared" ref="E42:L42" si="16">E41/$C$41*100</f>
        <v>31.03448275862069</v>
      </c>
      <c r="F42" s="98">
        <f t="shared" si="16"/>
        <v>3.4482758620689653</v>
      </c>
      <c r="G42" s="98">
        <f t="shared" si="16"/>
        <v>8.3743842364532011</v>
      </c>
      <c r="H42" s="98">
        <f t="shared" si="16"/>
        <v>20.689655172413794</v>
      </c>
      <c r="I42" s="98">
        <f t="shared" si="16"/>
        <v>19.21182266009852</v>
      </c>
      <c r="J42" s="98">
        <f t="shared" si="16"/>
        <v>10.344827586206897</v>
      </c>
      <c r="K42" s="98">
        <f t="shared" si="16"/>
        <v>1.9704433497536946</v>
      </c>
      <c r="L42" s="98">
        <f t="shared" si="16"/>
        <v>0.98522167487684731</v>
      </c>
      <c r="M42" s="130"/>
      <c r="N42" s="131"/>
      <c r="O42" s="131"/>
      <c r="P42" s="131"/>
      <c r="Q42" s="131"/>
      <c r="R42" s="132"/>
      <c r="S42" s="132"/>
      <c r="T42" s="132"/>
    </row>
    <row r="43" spans="1:20" s="37" customFormat="1" ht="12" customHeight="1">
      <c r="A43" s="163"/>
      <c r="B43" s="89" t="s">
        <v>26</v>
      </c>
      <c r="C43" s="104">
        <v>118</v>
      </c>
      <c r="D43" s="97">
        <v>102</v>
      </c>
      <c r="E43" s="97">
        <v>19</v>
      </c>
      <c r="F43" s="97">
        <v>3</v>
      </c>
      <c r="G43" s="97">
        <v>10</v>
      </c>
      <c r="H43" s="97">
        <v>38</v>
      </c>
      <c r="I43" s="97">
        <v>32</v>
      </c>
      <c r="J43" s="97">
        <v>15</v>
      </c>
      <c r="K43" s="97">
        <v>1</v>
      </c>
      <c r="L43" s="97">
        <v>0</v>
      </c>
      <c r="M43" s="125"/>
      <c r="N43" s="122"/>
      <c r="O43" s="122"/>
      <c r="P43" s="122"/>
      <c r="Q43" s="122"/>
    </row>
    <row r="44" spans="1:20" s="39" customFormat="1" ht="12" customHeight="1">
      <c r="A44" s="163"/>
      <c r="B44" s="88"/>
      <c r="C44" s="76">
        <v>100</v>
      </c>
      <c r="D44" s="98">
        <f>D43/$C$43*100</f>
        <v>86.440677966101703</v>
      </c>
      <c r="E44" s="98">
        <f t="shared" ref="E44:L44" si="17">E43/$C$43*100</f>
        <v>16.101694915254235</v>
      </c>
      <c r="F44" s="98">
        <f t="shared" si="17"/>
        <v>2.5423728813559325</v>
      </c>
      <c r="G44" s="98">
        <f t="shared" si="17"/>
        <v>8.4745762711864394</v>
      </c>
      <c r="H44" s="98">
        <f t="shared" si="17"/>
        <v>32.20338983050847</v>
      </c>
      <c r="I44" s="98">
        <f t="shared" si="17"/>
        <v>27.118644067796609</v>
      </c>
      <c r="J44" s="98">
        <f t="shared" si="17"/>
        <v>12.711864406779661</v>
      </c>
      <c r="K44" s="98">
        <f t="shared" si="17"/>
        <v>0.84745762711864403</v>
      </c>
      <c r="L44" s="98">
        <f t="shared" si="17"/>
        <v>0</v>
      </c>
      <c r="M44" s="130"/>
      <c r="N44" s="131"/>
      <c r="O44" s="131"/>
      <c r="P44" s="131"/>
      <c r="Q44" s="131"/>
      <c r="R44" s="132"/>
      <c r="S44" s="132"/>
      <c r="T44" s="132"/>
    </row>
    <row r="45" spans="1:20" s="37" customFormat="1" ht="12" customHeight="1">
      <c r="A45" s="163"/>
      <c r="B45" s="92" t="s">
        <v>27</v>
      </c>
      <c r="C45" s="104">
        <v>140</v>
      </c>
      <c r="D45" s="99">
        <v>112</v>
      </c>
      <c r="E45" s="99">
        <v>33</v>
      </c>
      <c r="F45" s="99">
        <v>5</v>
      </c>
      <c r="G45" s="99">
        <v>9</v>
      </c>
      <c r="H45" s="99">
        <v>46</v>
      </c>
      <c r="I45" s="99">
        <v>32</v>
      </c>
      <c r="J45" s="99">
        <v>25</v>
      </c>
      <c r="K45" s="99">
        <v>2</v>
      </c>
      <c r="L45" s="99">
        <v>0</v>
      </c>
      <c r="M45" s="125"/>
      <c r="N45" s="122"/>
      <c r="O45" s="122"/>
      <c r="P45" s="122"/>
      <c r="Q45" s="122"/>
    </row>
    <row r="46" spans="1:20" s="39" customFormat="1" ht="12" customHeight="1">
      <c r="A46" s="163"/>
      <c r="B46" s="88"/>
      <c r="C46" s="77">
        <v>100</v>
      </c>
      <c r="D46" s="98">
        <f>D45/$C$45*100</f>
        <v>80</v>
      </c>
      <c r="E46" s="98">
        <f t="shared" ref="E46:L46" si="18">E45/$C$45*100</f>
        <v>23.571428571428569</v>
      </c>
      <c r="F46" s="98">
        <f t="shared" si="18"/>
        <v>3.5714285714285712</v>
      </c>
      <c r="G46" s="98">
        <f t="shared" si="18"/>
        <v>6.4285714285714279</v>
      </c>
      <c r="H46" s="98">
        <f t="shared" si="18"/>
        <v>32.857142857142854</v>
      </c>
      <c r="I46" s="98">
        <f t="shared" si="18"/>
        <v>22.857142857142858</v>
      </c>
      <c r="J46" s="98">
        <f t="shared" si="18"/>
        <v>17.857142857142858</v>
      </c>
      <c r="K46" s="98">
        <f t="shared" si="18"/>
        <v>1.4285714285714286</v>
      </c>
      <c r="L46" s="98">
        <f t="shared" si="18"/>
        <v>0</v>
      </c>
      <c r="M46" s="130"/>
      <c r="N46" s="131"/>
      <c r="O46" s="131"/>
      <c r="P46" s="131"/>
      <c r="Q46" s="131"/>
      <c r="R46" s="132"/>
      <c r="S46" s="132"/>
      <c r="T46" s="132"/>
    </row>
    <row r="47" spans="1:20" s="66" customFormat="1" ht="12" customHeight="1">
      <c r="A47" s="163"/>
      <c r="B47" s="89" t="s">
        <v>28</v>
      </c>
      <c r="C47" s="104">
        <v>236</v>
      </c>
      <c r="D47" s="97">
        <v>191</v>
      </c>
      <c r="E47" s="97">
        <v>72</v>
      </c>
      <c r="F47" s="97">
        <v>8</v>
      </c>
      <c r="G47" s="97">
        <v>16</v>
      </c>
      <c r="H47" s="97">
        <v>51</v>
      </c>
      <c r="I47" s="97">
        <v>39</v>
      </c>
      <c r="J47" s="97">
        <v>30</v>
      </c>
      <c r="K47" s="97">
        <v>6</v>
      </c>
      <c r="L47" s="97">
        <v>4</v>
      </c>
      <c r="M47" s="125"/>
      <c r="N47" s="122"/>
      <c r="O47" s="122"/>
      <c r="P47" s="122"/>
      <c r="Q47" s="122"/>
      <c r="R47" s="37"/>
      <c r="S47" s="37"/>
      <c r="T47" s="37"/>
    </row>
    <row r="48" spans="1:20" s="39" customFormat="1" ht="12" customHeight="1">
      <c r="A48" s="163"/>
      <c r="B48" s="88"/>
      <c r="C48" s="76">
        <v>100</v>
      </c>
      <c r="D48" s="98">
        <f>D47/$C$47*100</f>
        <v>80.932203389830505</v>
      </c>
      <c r="E48" s="98">
        <f t="shared" ref="E48:L48" si="19">E47/$C$47*100</f>
        <v>30.508474576271187</v>
      </c>
      <c r="F48" s="98">
        <f t="shared" si="19"/>
        <v>3.3898305084745761</v>
      </c>
      <c r="G48" s="98">
        <f t="shared" si="19"/>
        <v>6.7796610169491522</v>
      </c>
      <c r="H48" s="98">
        <f t="shared" si="19"/>
        <v>21.610169491525426</v>
      </c>
      <c r="I48" s="98">
        <f t="shared" si="19"/>
        <v>16.525423728813561</v>
      </c>
      <c r="J48" s="98">
        <f t="shared" si="19"/>
        <v>12.711864406779661</v>
      </c>
      <c r="K48" s="98">
        <f t="shared" si="19"/>
        <v>2.5423728813559325</v>
      </c>
      <c r="L48" s="98">
        <f t="shared" si="19"/>
        <v>1.6949152542372881</v>
      </c>
      <c r="M48" s="130"/>
      <c r="N48" s="131"/>
      <c r="O48" s="131"/>
      <c r="P48" s="131"/>
      <c r="Q48" s="131"/>
      <c r="R48" s="132"/>
      <c r="S48" s="132"/>
      <c r="T48" s="132"/>
    </row>
    <row r="49" spans="1:20" s="66" customFormat="1" ht="12" customHeight="1">
      <c r="A49" s="163"/>
      <c r="B49" s="89" t="s">
        <v>29</v>
      </c>
      <c r="C49" s="104">
        <v>158</v>
      </c>
      <c r="D49" s="99">
        <v>123</v>
      </c>
      <c r="E49" s="99">
        <v>39</v>
      </c>
      <c r="F49" s="99">
        <v>2</v>
      </c>
      <c r="G49" s="99">
        <v>9</v>
      </c>
      <c r="H49" s="99">
        <v>43</v>
      </c>
      <c r="I49" s="99">
        <v>39</v>
      </c>
      <c r="J49" s="99">
        <v>16</v>
      </c>
      <c r="K49" s="99">
        <v>2</v>
      </c>
      <c r="L49" s="99">
        <v>6</v>
      </c>
      <c r="M49" s="125"/>
      <c r="N49" s="122"/>
      <c r="O49" s="122"/>
      <c r="P49" s="122"/>
      <c r="Q49" s="122"/>
      <c r="R49" s="37"/>
      <c r="S49" s="37"/>
      <c r="T49" s="37"/>
    </row>
    <row r="50" spans="1:20" s="39" customFormat="1" ht="12" customHeight="1">
      <c r="A50" s="163"/>
      <c r="B50" s="88"/>
      <c r="C50" s="77">
        <v>100</v>
      </c>
      <c r="D50" s="98">
        <f>D49/$C$49*100</f>
        <v>77.848101265822791</v>
      </c>
      <c r="E50" s="98">
        <f t="shared" ref="E50:L50" si="20">E49/$C$49*100</f>
        <v>24.683544303797468</v>
      </c>
      <c r="F50" s="98">
        <f t="shared" si="20"/>
        <v>1.2658227848101267</v>
      </c>
      <c r="G50" s="98">
        <f t="shared" si="20"/>
        <v>5.6962025316455698</v>
      </c>
      <c r="H50" s="98">
        <f t="shared" si="20"/>
        <v>27.215189873417721</v>
      </c>
      <c r="I50" s="98">
        <f t="shared" si="20"/>
        <v>24.683544303797468</v>
      </c>
      <c r="J50" s="98">
        <f t="shared" si="20"/>
        <v>10.126582278481013</v>
      </c>
      <c r="K50" s="98">
        <f t="shared" si="20"/>
        <v>1.2658227848101267</v>
      </c>
      <c r="L50" s="98">
        <f t="shared" si="20"/>
        <v>3.79746835443038</v>
      </c>
      <c r="M50" s="130"/>
      <c r="N50" s="131"/>
      <c r="O50" s="131"/>
      <c r="P50" s="131"/>
      <c r="Q50" s="131"/>
      <c r="R50" s="132"/>
      <c r="S50" s="132"/>
      <c r="T50" s="132"/>
    </row>
    <row r="51" spans="1:20" s="66" customFormat="1" ht="12" customHeight="1">
      <c r="A51" s="163"/>
      <c r="B51" s="89" t="s">
        <v>11</v>
      </c>
      <c r="C51" s="104">
        <v>8</v>
      </c>
      <c r="D51" s="97">
        <v>4</v>
      </c>
      <c r="E51" s="97">
        <v>1</v>
      </c>
      <c r="F51" s="97">
        <v>0</v>
      </c>
      <c r="G51" s="97">
        <v>0</v>
      </c>
      <c r="H51" s="97">
        <v>2</v>
      </c>
      <c r="I51" s="97">
        <v>2</v>
      </c>
      <c r="J51" s="97">
        <v>0</v>
      </c>
      <c r="K51" s="97">
        <v>0</v>
      </c>
      <c r="L51" s="97">
        <v>1</v>
      </c>
      <c r="M51" s="125"/>
      <c r="N51" s="122"/>
      <c r="O51" s="122"/>
      <c r="P51" s="122"/>
      <c r="Q51" s="122"/>
      <c r="R51" s="37"/>
      <c r="S51" s="37"/>
      <c r="T51" s="37"/>
    </row>
    <row r="52" spans="1:20" s="39" customFormat="1" ht="12" customHeight="1">
      <c r="A52" s="164"/>
      <c r="B52" s="91"/>
      <c r="C52" s="75">
        <v>100</v>
      </c>
      <c r="D52" s="115">
        <f>D51/$C$51*100</f>
        <v>50</v>
      </c>
      <c r="E52" s="115">
        <f t="shared" ref="E52:L52" si="21">E51/$C$51*100</f>
        <v>12.5</v>
      </c>
      <c r="F52" s="115">
        <f t="shared" si="21"/>
        <v>0</v>
      </c>
      <c r="G52" s="115">
        <f t="shared" si="21"/>
        <v>0</v>
      </c>
      <c r="H52" s="115">
        <f t="shared" si="21"/>
        <v>25</v>
      </c>
      <c r="I52" s="115">
        <f t="shared" si="21"/>
        <v>25</v>
      </c>
      <c r="J52" s="115">
        <f t="shared" si="21"/>
        <v>0</v>
      </c>
      <c r="K52" s="115">
        <f t="shared" si="21"/>
        <v>0</v>
      </c>
      <c r="L52" s="115">
        <f t="shared" si="21"/>
        <v>12.5</v>
      </c>
      <c r="M52" s="130"/>
      <c r="N52" s="131"/>
      <c r="O52" s="131"/>
      <c r="P52" s="131"/>
      <c r="Q52" s="131"/>
      <c r="R52" s="132"/>
      <c r="S52" s="132"/>
      <c r="T52" s="132"/>
    </row>
    <row r="53" spans="1:20" s="39" customFormat="1" ht="12" customHeight="1">
      <c r="A53" s="162" t="s">
        <v>40</v>
      </c>
      <c r="B53" s="138" t="s">
        <v>54</v>
      </c>
      <c r="C53" s="103">
        <v>544</v>
      </c>
      <c r="D53" s="86">
        <v>424</v>
      </c>
      <c r="E53" s="86">
        <v>205</v>
      </c>
      <c r="F53" s="86">
        <v>28</v>
      </c>
      <c r="G53" s="86">
        <v>56</v>
      </c>
      <c r="H53" s="86">
        <v>86</v>
      </c>
      <c r="I53" s="86">
        <v>66</v>
      </c>
      <c r="J53" s="86">
        <v>78</v>
      </c>
      <c r="K53" s="86">
        <v>7</v>
      </c>
      <c r="L53" s="86">
        <v>4</v>
      </c>
      <c r="M53" s="125"/>
      <c r="N53" s="122"/>
      <c r="O53" s="122"/>
      <c r="P53" s="122"/>
      <c r="Q53" s="122"/>
      <c r="R53" s="132"/>
      <c r="S53" s="132"/>
      <c r="T53" s="132"/>
    </row>
    <row r="54" spans="1:20" s="39" customFormat="1" ht="12" customHeight="1">
      <c r="A54" s="163"/>
      <c r="B54" s="93"/>
      <c r="C54" s="77">
        <v>100</v>
      </c>
      <c r="D54" s="98">
        <f>D53/$C$53*100</f>
        <v>77.941176470588232</v>
      </c>
      <c r="E54" s="98">
        <f t="shared" ref="E54:L54" si="22">E53/$C$53*100</f>
        <v>37.683823529411761</v>
      </c>
      <c r="F54" s="98">
        <f t="shared" si="22"/>
        <v>5.1470588235294112</v>
      </c>
      <c r="G54" s="98">
        <f t="shared" si="22"/>
        <v>10.294117647058822</v>
      </c>
      <c r="H54" s="98">
        <f t="shared" si="22"/>
        <v>15.808823529411764</v>
      </c>
      <c r="I54" s="98">
        <f t="shared" si="22"/>
        <v>12.132352941176471</v>
      </c>
      <c r="J54" s="98">
        <f t="shared" si="22"/>
        <v>14.338235294117647</v>
      </c>
      <c r="K54" s="98">
        <f t="shared" si="22"/>
        <v>1.2867647058823528</v>
      </c>
      <c r="L54" s="98">
        <f t="shared" si="22"/>
        <v>0.73529411764705876</v>
      </c>
      <c r="M54" s="130"/>
      <c r="N54" s="131"/>
      <c r="O54" s="131"/>
      <c r="P54" s="131"/>
      <c r="Q54" s="131"/>
      <c r="R54" s="132"/>
      <c r="S54" s="132"/>
      <c r="T54" s="132"/>
    </row>
    <row r="55" spans="1:20" s="39" customFormat="1" ht="12" customHeight="1">
      <c r="A55" s="163"/>
      <c r="B55" s="94" t="s">
        <v>41</v>
      </c>
      <c r="C55" s="104">
        <v>82</v>
      </c>
      <c r="D55" s="97">
        <v>67</v>
      </c>
      <c r="E55" s="97">
        <v>29</v>
      </c>
      <c r="F55" s="97">
        <v>4</v>
      </c>
      <c r="G55" s="97">
        <v>5</v>
      </c>
      <c r="H55" s="97">
        <v>12</v>
      </c>
      <c r="I55" s="97">
        <v>8</v>
      </c>
      <c r="J55" s="97">
        <v>9</v>
      </c>
      <c r="K55" s="97">
        <v>3</v>
      </c>
      <c r="L55" s="97">
        <v>0</v>
      </c>
      <c r="M55" s="125"/>
      <c r="N55" s="122"/>
      <c r="O55" s="122"/>
      <c r="P55" s="122"/>
      <c r="Q55" s="122"/>
      <c r="R55" s="132"/>
      <c r="S55" s="132"/>
      <c r="T55" s="132"/>
    </row>
    <row r="56" spans="1:20" s="39" customFormat="1" ht="12" customHeight="1">
      <c r="A56" s="163"/>
      <c r="B56" s="93"/>
      <c r="C56" s="76">
        <v>100</v>
      </c>
      <c r="D56" s="98">
        <f>D55/$C$55*100</f>
        <v>81.707317073170728</v>
      </c>
      <c r="E56" s="98">
        <f t="shared" ref="E56:L56" si="23">E55/$C$55*100</f>
        <v>35.365853658536587</v>
      </c>
      <c r="F56" s="98">
        <f t="shared" si="23"/>
        <v>4.8780487804878048</v>
      </c>
      <c r="G56" s="98">
        <f t="shared" si="23"/>
        <v>6.0975609756097562</v>
      </c>
      <c r="H56" s="98">
        <f t="shared" si="23"/>
        <v>14.634146341463413</v>
      </c>
      <c r="I56" s="98">
        <f t="shared" si="23"/>
        <v>9.7560975609756095</v>
      </c>
      <c r="J56" s="98">
        <f t="shared" si="23"/>
        <v>10.975609756097562</v>
      </c>
      <c r="K56" s="98">
        <f t="shared" si="23"/>
        <v>3.6585365853658534</v>
      </c>
      <c r="L56" s="98">
        <f t="shared" si="23"/>
        <v>0</v>
      </c>
      <c r="M56" s="130"/>
      <c r="N56" s="131"/>
      <c r="O56" s="131"/>
      <c r="P56" s="131"/>
      <c r="Q56" s="131"/>
      <c r="R56" s="132"/>
      <c r="S56" s="132"/>
      <c r="T56" s="132"/>
    </row>
    <row r="57" spans="1:20" s="39" customFormat="1" ht="12" customHeight="1">
      <c r="A57" s="163"/>
      <c r="B57" s="94" t="s">
        <v>42</v>
      </c>
      <c r="C57" s="104">
        <v>101</v>
      </c>
      <c r="D57" s="99">
        <v>78</v>
      </c>
      <c r="E57" s="99">
        <v>31</v>
      </c>
      <c r="F57" s="99">
        <v>5</v>
      </c>
      <c r="G57" s="99">
        <v>10</v>
      </c>
      <c r="H57" s="99">
        <v>25</v>
      </c>
      <c r="I57" s="99">
        <v>22</v>
      </c>
      <c r="J57" s="99">
        <v>14</v>
      </c>
      <c r="K57" s="99">
        <v>1</v>
      </c>
      <c r="L57" s="99">
        <v>0</v>
      </c>
      <c r="M57" s="125"/>
      <c r="N57" s="122"/>
      <c r="O57" s="122"/>
      <c r="P57" s="122"/>
      <c r="Q57" s="122"/>
      <c r="R57" s="132"/>
      <c r="S57" s="132"/>
      <c r="T57" s="132"/>
    </row>
    <row r="58" spans="1:20" s="39" customFormat="1" ht="12" customHeight="1">
      <c r="A58" s="163"/>
      <c r="B58" s="93"/>
      <c r="C58" s="77">
        <v>100</v>
      </c>
      <c r="D58" s="98">
        <f>D57/$C$57*100</f>
        <v>77.227722772277232</v>
      </c>
      <c r="E58" s="98">
        <f t="shared" ref="E58:L58" si="24">E57/$C$57*100</f>
        <v>30.693069306930692</v>
      </c>
      <c r="F58" s="98">
        <f t="shared" si="24"/>
        <v>4.9504950495049505</v>
      </c>
      <c r="G58" s="98">
        <f t="shared" si="24"/>
        <v>9.9009900990099009</v>
      </c>
      <c r="H58" s="98">
        <f t="shared" si="24"/>
        <v>24.752475247524753</v>
      </c>
      <c r="I58" s="98">
        <f t="shared" si="24"/>
        <v>21.782178217821784</v>
      </c>
      <c r="J58" s="98">
        <f t="shared" si="24"/>
        <v>13.861386138613863</v>
      </c>
      <c r="K58" s="98">
        <f t="shared" si="24"/>
        <v>0.99009900990099009</v>
      </c>
      <c r="L58" s="98">
        <f t="shared" si="24"/>
        <v>0</v>
      </c>
      <c r="M58" s="130"/>
      <c r="N58" s="131"/>
      <c r="O58" s="131"/>
      <c r="P58" s="131"/>
      <c r="Q58" s="131"/>
      <c r="R58" s="132"/>
      <c r="S58" s="132"/>
      <c r="T58" s="132"/>
    </row>
    <row r="59" spans="1:20" s="39" customFormat="1" ht="12" customHeight="1">
      <c r="A59" s="163"/>
      <c r="B59" s="94" t="s">
        <v>43</v>
      </c>
      <c r="C59" s="104">
        <v>304</v>
      </c>
      <c r="D59" s="97">
        <v>257</v>
      </c>
      <c r="E59" s="97">
        <v>81</v>
      </c>
      <c r="F59" s="97">
        <v>9</v>
      </c>
      <c r="G59" s="97">
        <v>22</v>
      </c>
      <c r="H59" s="97">
        <v>65</v>
      </c>
      <c r="I59" s="97">
        <v>54</v>
      </c>
      <c r="J59" s="97">
        <v>34</v>
      </c>
      <c r="K59" s="97">
        <v>8</v>
      </c>
      <c r="L59" s="97">
        <v>3</v>
      </c>
      <c r="M59" s="125"/>
      <c r="N59" s="122"/>
      <c r="O59" s="122"/>
      <c r="P59" s="122"/>
      <c r="Q59" s="122"/>
      <c r="R59" s="132"/>
      <c r="S59" s="132"/>
      <c r="T59" s="132"/>
    </row>
    <row r="60" spans="1:20" s="39" customFormat="1" ht="12" customHeight="1">
      <c r="A60" s="163"/>
      <c r="B60" s="93"/>
      <c r="C60" s="77">
        <v>100</v>
      </c>
      <c r="D60" s="98">
        <f>D59/$C$59*100</f>
        <v>84.539473684210535</v>
      </c>
      <c r="E60" s="98">
        <f t="shared" ref="E60:L60" si="25">E59/$C$59*100</f>
        <v>26.644736842105267</v>
      </c>
      <c r="F60" s="98">
        <f t="shared" si="25"/>
        <v>2.9605263157894735</v>
      </c>
      <c r="G60" s="98">
        <f t="shared" si="25"/>
        <v>7.2368421052631584</v>
      </c>
      <c r="H60" s="98">
        <f t="shared" si="25"/>
        <v>21.381578947368421</v>
      </c>
      <c r="I60" s="98">
        <f t="shared" si="25"/>
        <v>17.763157894736842</v>
      </c>
      <c r="J60" s="98">
        <f t="shared" si="25"/>
        <v>11.184210526315789</v>
      </c>
      <c r="K60" s="98">
        <f t="shared" si="25"/>
        <v>2.6315789473684208</v>
      </c>
      <c r="L60" s="98">
        <f t="shared" si="25"/>
        <v>0.98684210526315785</v>
      </c>
      <c r="M60" s="130"/>
      <c r="N60" s="131"/>
      <c r="O60" s="131"/>
      <c r="P60" s="131"/>
      <c r="Q60" s="131"/>
      <c r="R60" s="132"/>
      <c r="S60" s="132"/>
      <c r="T60" s="132"/>
    </row>
    <row r="61" spans="1:20" s="39" customFormat="1" ht="12" customHeight="1">
      <c r="A61" s="163"/>
      <c r="B61" s="94" t="s">
        <v>44</v>
      </c>
      <c r="C61" s="104">
        <v>412</v>
      </c>
      <c r="D61" s="99">
        <v>351</v>
      </c>
      <c r="E61" s="99">
        <v>79</v>
      </c>
      <c r="F61" s="99">
        <v>8</v>
      </c>
      <c r="G61" s="99">
        <v>24</v>
      </c>
      <c r="H61" s="99">
        <v>119</v>
      </c>
      <c r="I61" s="99">
        <v>128</v>
      </c>
      <c r="J61" s="99">
        <v>64</v>
      </c>
      <c r="K61" s="99">
        <v>5</v>
      </c>
      <c r="L61" s="99">
        <v>7</v>
      </c>
      <c r="M61" s="125"/>
      <c r="N61" s="122"/>
      <c r="O61" s="122"/>
      <c r="P61" s="122"/>
      <c r="Q61" s="122"/>
      <c r="R61" s="132"/>
      <c r="S61" s="132"/>
      <c r="T61" s="132"/>
    </row>
    <row r="62" spans="1:20" s="39" customFormat="1" ht="12" customHeight="1">
      <c r="A62" s="163"/>
      <c r="B62" s="93"/>
      <c r="C62" s="77">
        <v>100</v>
      </c>
      <c r="D62" s="98">
        <f>D61/$C$61*100</f>
        <v>85.194174757281544</v>
      </c>
      <c r="E62" s="98">
        <f t="shared" ref="E62:L62" si="26">E61/$C$61*100</f>
        <v>19.174757281553397</v>
      </c>
      <c r="F62" s="98">
        <f t="shared" si="26"/>
        <v>1.9417475728155338</v>
      </c>
      <c r="G62" s="98">
        <f t="shared" si="26"/>
        <v>5.825242718446602</v>
      </c>
      <c r="H62" s="98">
        <f t="shared" si="26"/>
        <v>28.883495145631066</v>
      </c>
      <c r="I62" s="98">
        <f t="shared" si="26"/>
        <v>31.067961165048541</v>
      </c>
      <c r="J62" s="98">
        <f t="shared" si="26"/>
        <v>15.53398058252427</v>
      </c>
      <c r="K62" s="98">
        <f t="shared" si="26"/>
        <v>1.2135922330097086</v>
      </c>
      <c r="L62" s="98">
        <f t="shared" si="26"/>
        <v>1.6990291262135921</v>
      </c>
      <c r="M62" s="130"/>
      <c r="N62" s="131"/>
      <c r="O62" s="131"/>
      <c r="P62" s="131"/>
      <c r="Q62" s="131"/>
      <c r="R62" s="132"/>
      <c r="S62" s="132"/>
      <c r="T62" s="132"/>
    </row>
    <row r="63" spans="1:20" s="39" customFormat="1" ht="12" customHeight="1">
      <c r="A63" s="163"/>
      <c r="B63" s="96" t="s">
        <v>45</v>
      </c>
      <c r="C63" s="104">
        <v>56</v>
      </c>
      <c r="D63" s="97">
        <v>42</v>
      </c>
      <c r="E63" s="97">
        <v>37</v>
      </c>
      <c r="F63" s="97">
        <v>4</v>
      </c>
      <c r="G63" s="97">
        <v>2</v>
      </c>
      <c r="H63" s="97">
        <v>3</v>
      </c>
      <c r="I63" s="97">
        <v>2</v>
      </c>
      <c r="J63" s="97">
        <v>5</v>
      </c>
      <c r="K63" s="97">
        <v>0</v>
      </c>
      <c r="L63" s="97">
        <v>0</v>
      </c>
      <c r="M63" s="125"/>
      <c r="N63" s="122"/>
      <c r="O63" s="122"/>
      <c r="P63" s="122"/>
      <c r="Q63" s="122"/>
      <c r="R63" s="132"/>
      <c r="S63" s="132"/>
      <c r="T63" s="132"/>
    </row>
    <row r="64" spans="1:20" s="39" customFormat="1" ht="12" customHeight="1">
      <c r="A64" s="163"/>
      <c r="B64" s="93"/>
      <c r="C64" s="76">
        <v>100</v>
      </c>
      <c r="D64" s="98">
        <f>D63/$C$63*100</f>
        <v>75</v>
      </c>
      <c r="E64" s="98">
        <f t="shared" ref="E64:L64" si="27">E63/$C$63*100</f>
        <v>66.071428571428569</v>
      </c>
      <c r="F64" s="98">
        <f t="shared" si="27"/>
        <v>7.1428571428571423</v>
      </c>
      <c r="G64" s="98">
        <f t="shared" si="27"/>
        <v>3.5714285714285712</v>
      </c>
      <c r="H64" s="98">
        <f t="shared" si="27"/>
        <v>5.3571428571428568</v>
      </c>
      <c r="I64" s="98">
        <f t="shared" si="27"/>
        <v>3.5714285714285712</v>
      </c>
      <c r="J64" s="98">
        <f t="shared" si="27"/>
        <v>8.9285714285714288</v>
      </c>
      <c r="K64" s="98">
        <f t="shared" si="27"/>
        <v>0</v>
      </c>
      <c r="L64" s="98">
        <f t="shared" si="27"/>
        <v>0</v>
      </c>
      <c r="M64" s="130"/>
      <c r="N64" s="131"/>
      <c r="O64" s="131"/>
      <c r="P64" s="131"/>
      <c r="Q64" s="131"/>
      <c r="R64" s="132"/>
      <c r="S64" s="132"/>
      <c r="T64" s="132"/>
    </row>
    <row r="65" spans="1:20" s="39" customFormat="1" ht="12" customHeight="1">
      <c r="A65" s="163"/>
      <c r="B65" s="94" t="s">
        <v>46</v>
      </c>
      <c r="C65" s="104">
        <v>352</v>
      </c>
      <c r="D65" s="99">
        <v>282</v>
      </c>
      <c r="E65" s="99">
        <v>27</v>
      </c>
      <c r="F65" s="99">
        <v>6</v>
      </c>
      <c r="G65" s="99">
        <v>7</v>
      </c>
      <c r="H65" s="99">
        <v>138</v>
      </c>
      <c r="I65" s="99">
        <v>125</v>
      </c>
      <c r="J65" s="99">
        <v>38</v>
      </c>
      <c r="K65" s="99">
        <v>8</v>
      </c>
      <c r="L65" s="99">
        <v>4</v>
      </c>
      <c r="M65" s="125"/>
      <c r="N65" s="122"/>
      <c r="O65" s="122"/>
      <c r="P65" s="122"/>
      <c r="Q65" s="122"/>
      <c r="R65" s="132"/>
      <c r="S65" s="132"/>
      <c r="T65" s="132"/>
    </row>
    <row r="66" spans="1:20" s="39" customFormat="1" ht="12" customHeight="1">
      <c r="A66" s="163"/>
      <c r="B66" s="93"/>
      <c r="C66" s="77">
        <v>100</v>
      </c>
      <c r="D66" s="98">
        <f>D65/$C$65*100</f>
        <v>80.11363636363636</v>
      </c>
      <c r="E66" s="98">
        <f t="shared" ref="E66:L66" si="28">E65/$C$65*100</f>
        <v>7.6704545454545459</v>
      </c>
      <c r="F66" s="98">
        <f t="shared" si="28"/>
        <v>1.7045454545454544</v>
      </c>
      <c r="G66" s="98">
        <f t="shared" si="28"/>
        <v>1.9886363636363635</v>
      </c>
      <c r="H66" s="98">
        <f t="shared" si="28"/>
        <v>39.204545454545453</v>
      </c>
      <c r="I66" s="98">
        <f t="shared" si="28"/>
        <v>35.511363636363633</v>
      </c>
      <c r="J66" s="98">
        <f t="shared" si="28"/>
        <v>10.795454545454545</v>
      </c>
      <c r="K66" s="98">
        <f t="shared" si="28"/>
        <v>2.2727272727272729</v>
      </c>
      <c r="L66" s="98">
        <f t="shared" si="28"/>
        <v>1.1363636363636365</v>
      </c>
      <c r="M66" s="130"/>
      <c r="N66" s="131"/>
      <c r="O66" s="131"/>
      <c r="P66" s="131"/>
      <c r="Q66" s="131"/>
      <c r="R66" s="132"/>
      <c r="S66" s="132"/>
      <c r="T66" s="132"/>
    </row>
    <row r="67" spans="1:20" s="39" customFormat="1" ht="12" customHeight="1">
      <c r="A67" s="163"/>
      <c r="B67" s="94" t="s">
        <v>47</v>
      </c>
      <c r="C67" s="104">
        <v>48</v>
      </c>
      <c r="D67" s="99">
        <v>42</v>
      </c>
      <c r="E67" s="99">
        <v>12</v>
      </c>
      <c r="F67" s="99">
        <v>0</v>
      </c>
      <c r="G67" s="99">
        <v>1</v>
      </c>
      <c r="H67" s="99">
        <v>13</v>
      </c>
      <c r="I67" s="99">
        <v>12</v>
      </c>
      <c r="J67" s="99">
        <v>9</v>
      </c>
      <c r="K67" s="99">
        <v>1</v>
      </c>
      <c r="L67" s="99">
        <v>1</v>
      </c>
      <c r="M67" s="125"/>
      <c r="N67" s="122"/>
      <c r="O67" s="122"/>
      <c r="P67" s="122"/>
      <c r="Q67" s="122"/>
      <c r="R67" s="132"/>
      <c r="S67" s="132"/>
      <c r="T67" s="132"/>
    </row>
    <row r="68" spans="1:20" s="39" customFormat="1" ht="12" customHeight="1">
      <c r="A68" s="163"/>
      <c r="B68" s="93"/>
      <c r="C68" s="77">
        <v>100</v>
      </c>
      <c r="D68" s="98">
        <f>D67/$C$67*100</f>
        <v>87.5</v>
      </c>
      <c r="E68" s="98">
        <f t="shared" ref="E68:L68" si="29">E67/$C$67*100</f>
        <v>25</v>
      </c>
      <c r="F68" s="98">
        <f t="shared" si="29"/>
        <v>0</v>
      </c>
      <c r="G68" s="98">
        <f t="shared" si="29"/>
        <v>2.083333333333333</v>
      </c>
      <c r="H68" s="98">
        <f t="shared" si="29"/>
        <v>27.083333333333332</v>
      </c>
      <c r="I68" s="98">
        <f t="shared" si="29"/>
        <v>25</v>
      </c>
      <c r="J68" s="98">
        <f t="shared" si="29"/>
        <v>18.75</v>
      </c>
      <c r="K68" s="98">
        <f t="shared" si="29"/>
        <v>2.083333333333333</v>
      </c>
      <c r="L68" s="98">
        <f t="shared" si="29"/>
        <v>2.083333333333333</v>
      </c>
      <c r="M68" s="130"/>
      <c r="N68" s="131"/>
      <c r="O68" s="131"/>
      <c r="P68" s="131"/>
      <c r="Q68" s="131"/>
      <c r="R68" s="132"/>
      <c r="S68" s="132"/>
      <c r="T68" s="132"/>
    </row>
    <row r="69" spans="1:20" s="66" customFormat="1" ht="12" customHeight="1">
      <c r="A69" s="163"/>
      <c r="B69" s="94" t="s">
        <v>48</v>
      </c>
      <c r="C69" s="104">
        <v>9</v>
      </c>
      <c r="D69" s="97">
        <v>7</v>
      </c>
      <c r="E69" s="97">
        <v>0</v>
      </c>
      <c r="F69" s="97">
        <v>0</v>
      </c>
      <c r="G69" s="97">
        <v>0</v>
      </c>
      <c r="H69" s="97">
        <v>3</v>
      </c>
      <c r="I69" s="97">
        <v>3</v>
      </c>
      <c r="J69" s="97">
        <v>0</v>
      </c>
      <c r="K69" s="97">
        <v>0</v>
      </c>
      <c r="L69" s="97">
        <v>1</v>
      </c>
      <c r="M69" s="125"/>
      <c r="N69" s="122"/>
      <c r="O69" s="122"/>
      <c r="P69" s="122"/>
      <c r="Q69" s="122"/>
      <c r="R69" s="37"/>
      <c r="S69" s="37"/>
      <c r="T69" s="37"/>
    </row>
    <row r="70" spans="1:20" s="39" customFormat="1" ht="12" customHeight="1">
      <c r="A70" s="164"/>
      <c r="B70" s="95"/>
      <c r="C70" s="75">
        <v>100</v>
      </c>
      <c r="D70" s="115">
        <f>D69/$C$69*100</f>
        <v>77.777777777777786</v>
      </c>
      <c r="E70" s="115">
        <f t="shared" ref="E70:L70" si="30">E69/$C$69*100</f>
        <v>0</v>
      </c>
      <c r="F70" s="115">
        <f t="shared" si="30"/>
        <v>0</v>
      </c>
      <c r="G70" s="115">
        <f t="shared" si="30"/>
        <v>0</v>
      </c>
      <c r="H70" s="115">
        <f t="shared" si="30"/>
        <v>33.333333333333329</v>
      </c>
      <c r="I70" s="115">
        <f t="shared" si="30"/>
        <v>33.333333333333329</v>
      </c>
      <c r="J70" s="115">
        <f t="shared" si="30"/>
        <v>0</v>
      </c>
      <c r="K70" s="115">
        <f t="shared" si="30"/>
        <v>0</v>
      </c>
      <c r="L70" s="115">
        <f t="shared" si="30"/>
        <v>11.111111111111111</v>
      </c>
      <c r="M70" s="130"/>
      <c r="N70" s="131"/>
      <c r="O70" s="131"/>
      <c r="P70" s="131"/>
      <c r="Q70" s="131"/>
      <c r="R70" s="132"/>
      <c r="S70" s="132"/>
      <c r="T70" s="132"/>
    </row>
    <row r="71" spans="1:20" s="37" customFormat="1" ht="12" customHeight="1">
      <c r="A71" s="162" t="s">
        <v>61</v>
      </c>
      <c r="B71" s="89" t="s">
        <v>62</v>
      </c>
      <c r="C71" s="103">
        <v>1271</v>
      </c>
      <c r="D71" s="86">
        <v>1056</v>
      </c>
      <c r="E71" s="86">
        <v>307</v>
      </c>
      <c r="F71" s="86">
        <v>38</v>
      </c>
      <c r="G71" s="86">
        <v>91</v>
      </c>
      <c r="H71" s="86">
        <v>324</v>
      </c>
      <c r="I71" s="86">
        <v>286</v>
      </c>
      <c r="J71" s="86">
        <v>180</v>
      </c>
      <c r="K71" s="86">
        <v>21</v>
      </c>
      <c r="L71" s="86">
        <v>12</v>
      </c>
      <c r="M71" s="125"/>
      <c r="N71" s="122"/>
      <c r="O71" s="122"/>
      <c r="P71" s="122"/>
      <c r="Q71" s="122"/>
    </row>
    <row r="72" spans="1:20" s="39" customFormat="1" ht="12" customHeight="1">
      <c r="A72" s="163"/>
      <c r="B72" s="88"/>
      <c r="C72" s="76">
        <v>100</v>
      </c>
      <c r="D72" s="98">
        <f>D71/$C$71*100</f>
        <v>83.084185680566478</v>
      </c>
      <c r="E72" s="98">
        <f t="shared" ref="E72:L72" si="31">E71/$C$71*100</f>
        <v>24.154209284028326</v>
      </c>
      <c r="F72" s="98">
        <f t="shared" si="31"/>
        <v>2.989771833202203</v>
      </c>
      <c r="G72" s="98">
        <f t="shared" si="31"/>
        <v>7.1597167584579067</v>
      </c>
      <c r="H72" s="98">
        <f t="shared" si="31"/>
        <v>25.491738788355629</v>
      </c>
      <c r="I72" s="98">
        <f t="shared" si="31"/>
        <v>22.501966955153421</v>
      </c>
      <c r="J72" s="98">
        <f t="shared" si="31"/>
        <v>14.162077104642016</v>
      </c>
      <c r="K72" s="98">
        <f t="shared" si="31"/>
        <v>1.6522423288749015</v>
      </c>
      <c r="L72" s="98">
        <f t="shared" si="31"/>
        <v>0.9441384736428009</v>
      </c>
      <c r="M72" s="130"/>
      <c r="N72" s="131"/>
      <c r="O72" s="131"/>
      <c r="P72" s="131"/>
      <c r="Q72" s="131"/>
      <c r="R72" s="132"/>
      <c r="S72" s="132"/>
      <c r="T72" s="132"/>
    </row>
    <row r="73" spans="1:20" s="37" customFormat="1" ht="12" customHeight="1">
      <c r="A73" s="163"/>
      <c r="B73" s="89" t="s">
        <v>49</v>
      </c>
      <c r="C73" s="104">
        <v>104</v>
      </c>
      <c r="D73" s="97">
        <v>84</v>
      </c>
      <c r="E73" s="97">
        <v>55</v>
      </c>
      <c r="F73" s="97">
        <v>1</v>
      </c>
      <c r="G73" s="97">
        <v>7</v>
      </c>
      <c r="H73" s="97">
        <v>9</v>
      </c>
      <c r="I73" s="97">
        <v>10</v>
      </c>
      <c r="J73" s="97">
        <v>9</v>
      </c>
      <c r="K73" s="97">
        <v>0</v>
      </c>
      <c r="L73" s="97">
        <v>0</v>
      </c>
      <c r="M73" s="125"/>
      <c r="N73" s="122"/>
      <c r="O73" s="122"/>
      <c r="P73" s="122"/>
      <c r="Q73" s="122"/>
    </row>
    <row r="74" spans="1:20" s="39" customFormat="1" ht="12" customHeight="1">
      <c r="A74" s="163"/>
      <c r="B74" s="88"/>
      <c r="C74" s="77">
        <v>100</v>
      </c>
      <c r="D74" s="98">
        <f>D73/$C$73*100</f>
        <v>80.769230769230774</v>
      </c>
      <c r="E74" s="98">
        <f t="shared" ref="E74:L74" si="32">E73/$C$73*100</f>
        <v>52.884615384615387</v>
      </c>
      <c r="F74" s="98">
        <f t="shared" si="32"/>
        <v>0.96153846153846156</v>
      </c>
      <c r="G74" s="98">
        <f t="shared" si="32"/>
        <v>6.7307692307692308</v>
      </c>
      <c r="H74" s="98">
        <f t="shared" si="32"/>
        <v>8.6538461538461533</v>
      </c>
      <c r="I74" s="98">
        <f t="shared" si="32"/>
        <v>9.6153846153846168</v>
      </c>
      <c r="J74" s="98">
        <f t="shared" si="32"/>
        <v>8.6538461538461533</v>
      </c>
      <c r="K74" s="98">
        <f t="shared" si="32"/>
        <v>0</v>
      </c>
      <c r="L74" s="98">
        <f t="shared" si="32"/>
        <v>0</v>
      </c>
      <c r="M74" s="130"/>
      <c r="N74" s="131"/>
      <c r="O74" s="131"/>
      <c r="P74" s="131"/>
      <c r="Q74" s="131"/>
      <c r="R74" s="132"/>
      <c r="S74" s="132"/>
      <c r="T74" s="132"/>
    </row>
    <row r="75" spans="1:20" s="37" customFormat="1" ht="12" customHeight="1">
      <c r="A75" s="163"/>
      <c r="B75" s="89" t="s">
        <v>50</v>
      </c>
      <c r="C75" s="104">
        <v>121</v>
      </c>
      <c r="D75" s="99">
        <v>102</v>
      </c>
      <c r="E75" s="99">
        <v>50</v>
      </c>
      <c r="F75" s="99">
        <v>5</v>
      </c>
      <c r="G75" s="99">
        <v>9</v>
      </c>
      <c r="H75" s="99">
        <v>21</v>
      </c>
      <c r="I75" s="99">
        <v>11</v>
      </c>
      <c r="J75" s="99">
        <v>9</v>
      </c>
      <c r="K75" s="99">
        <v>0</v>
      </c>
      <c r="L75" s="99">
        <v>1</v>
      </c>
      <c r="M75" s="125"/>
      <c r="N75" s="122"/>
      <c r="O75" s="122"/>
      <c r="P75" s="122"/>
      <c r="Q75" s="122"/>
    </row>
    <row r="76" spans="1:20" s="39" customFormat="1" ht="12" customHeight="1">
      <c r="A76" s="163"/>
      <c r="B76" s="88"/>
      <c r="C76" s="76">
        <v>100</v>
      </c>
      <c r="D76" s="98">
        <f>D75/$C$75*100</f>
        <v>84.297520661157023</v>
      </c>
      <c r="E76" s="98">
        <f t="shared" ref="E76:L76" si="33">E75/$C$75*100</f>
        <v>41.32231404958678</v>
      </c>
      <c r="F76" s="98">
        <f t="shared" si="33"/>
        <v>4.1322314049586781</v>
      </c>
      <c r="G76" s="98">
        <f t="shared" si="33"/>
        <v>7.4380165289256199</v>
      </c>
      <c r="H76" s="98">
        <f t="shared" si="33"/>
        <v>17.355371900826448</v>
      </c>
      <c r="I76" s="98">
        <f t="shared" si="33"/>
        <v>9.0909090909090917</v>
      </c>
      <c r="J76" s="98">
        <f t="shared" si="33"/>
        <v>7.4380165289256199</v>
      </c>
      <c r="K76" s="98">
        <f t="shared" si="33"/>
        <v>0</v>
      </c>
      <c r="L76" s="98">
        <f t="shared" si="33"/>
        <v>0.82644628099173556</v>
      </c>
      <c r="M76" s="130"/>
      <c r="N76" s="131"/>
      <c r="O76" s="131"/>
      <c r="P76" s="131"/>
      <c r="Q76" s="131"/>
      <c r="R76" s="132"/>
      <c r="S76" s="132"/>
      <c r="T76" s="132"/>
    </row>
    <row r="77" spans="1:20" s="37" customFormat="1" ht="12" customHeight="1">
      <c r="A77" s="163"/>
      <c r="B77" s="89" t="s">
        <v>51</v>
      </c>
      <c r="C77" s="104">
        <v>191</v>
      </c>
      <c r="D77" s="99">
        <v>155</v>
      </c>
      <c r="E77" s="99">
        <v>71</v>
      </c>
      <c r="F77" s="99">
        <v>6</v>
      </c>
      <c r="G77" s="99">
        <v>16</v>
      </c>
      <c r="H77" s="99">
        <v>38</v>
      </c>
      <c r="I77" s="99">
        <v>20</v>
      </c>
      <c r="J77" s="99">
        <v>21</v>
      </c>
      <c r="K77" s="99">
        <v>3</v>
      </c>
      <c r="L77" s="99">
        <v>2</v>
      </c>
      <c r="M77" s="125"/>
      <c r="N77" s="122"/>
      <c r="O77" s="122"/>
      <c r="P77" s="122"/>
      <c r="Q77" s="122"/>
    </row>
    <row r="78" spans="1:20" s="39" customFormat="1" ht="12" customHeight="1">
      <c r="A78" s="163"/>
      <c r="B78" s="88"/>
      <c r="C78" s="77">
        <v>100</v>
      </c>
      <c r="D78" s="98">
        <f>D77/$C$77*100</f>
        <v>81.15183246073299</v>
      </c>
      <c r="E78" s="98">
        <f t="shared" ref="E78:L78" si="34">E77/$C$77*100</f>
        <v>37.172774869109951</v>
      </c>
      <c r="F78" s="98">
        <f t="shared" si="34"/>
        <v>3.1413612565445024</v>
      </c>
      <c r="G78" s="98">
        <f t="shared" si="34"/>
        <v>8.3769633507853403</v>
      </c>
      <c r="H78" s="98">
        <f t="shared" si="34"/>
        <v>19.895287958115183</v>
      </c>
      <c r="I78" s="98">
        <f t="shared" si="34"/>
        <v>10.471204188481675</v>
      </c>
      <c r="J78" s="98">
        <f t="shared" si="34"/>
        <v>10.99476439790576</v>
      </c>
      <c r="K78" s="98">
        <f t="shared" si="34"/>
        <v>1.5706806282722512</v>
      </c>
      <c r="L78" s="98">
        <f t="shared" si="34"/>
        <v>1.0471204188481675</v>
      </c>
      <c r="M78" s="130"/>
      <c r="N78" s="131"/>
      <c r="O78" s="131"/>
      <c r="P78" s="131"/>
      <c r="Q78" s="131"/>
      <c r="R78" s="132"/>
      <c r="S78" s="132"/>
      <c r="T78" s="132"/>
    </row>
    <row r="79" spans="1:20" s="37" customFormat="1" ht="12" customHeight="1">
      <c r="A79" s="163"/>
      <c r="B79" s="89" t="s">
        <v>52</v>
      </c>
      <c r="C79" s="104">
        <v>99</v>
      </c>
      <c r="D79" s="97">
        <v>87</v>
      </c>
      <c r="E79" s="97">
        <v>37</v>
      </c>
      <c r="F79" s="97">
        <v>3</v>
      </c>
      <c r="G79" s="97">
        <v>8</v>
      </c>
      <c r="H79" s="97">
        <v>17</v>
      </c>
      <c r="I79" s="97">
        <v>9</v>
      </c>
      <c r="J79" s="97">
        <v>11</v>
      </c>
      <c r="K79" s="97">
        <v>0</v>
      </c>
      <c r="L79" s="97">
        <v>0</v>
      </c>
      <c r="M79" s="125"/>
      <c r="N79" s="122"/>
      <c r="O79" s="122"/>
      <c r="P79" s="122"/>
      <c r="Q79" s="122"/>
    </row>
    <row r="80" spans="1:20" s="39" customFormat="1" ht="12" customHeight="1">
      <c r="A80" s="163"/>
      <c r="B80" s="88"/>
      <c r="C80" s="77">
        <v>100</v>
      </c>
      <c r="D80" s="98">
        <f>D79/$C$79*100</f>
        <v>87.878787878787875</v>
      </c>
      <c r="E80" s="98">
        <f t="shared" ref="E80:L80" si="35">E79/$C$79*100</f>
        <v>37.373737373737377</v>
      </c>
      <c r="F80" s="98">
        <f t="shared" si="35"/>
        <v>3.0303030303030303</v>
      </c>
      <c r="G80" s="98">
        <f t="shared" si="35"/>
        <v>8.0808080808080813</v>
      </c>
      <c r="H80" s="98">
        <f t="shared" si="35"/>
        <v>17.171717171717169</v>
      </c>
      <c r="I80" s="98">
        <f t="shared" si="35"/>
        <v>9.0909090909090917</v>
      </c>
      <c r="J80" s="98">
        <f t="shared" si="35"/>
        <v>11.111111111111111</v>
      </c>
      <c r="K80" s="98">
        <f t="shared" si="35"/>
        <v>0</v>
      </c>
      <c r="L80" s="98">
        <f t="shared" si="35"/>
        <v>0</v>
      </c>
      <c r="M80" s="130"/>
      <c r="N80" s="131"/>
      <c r="O80" s="131"/>
      <c r="P80" s="131"/>
      <c r="Q80" s="131"/>
      <c r="R80" s="132"/>
      <c r="S80" s="132"/>
      <c r="T80" s="132"/>
    </row>
    <row r="81" spans="1:20" s="37" customFormat="1" ht="12" customHeight="1">
      <c r="A81" s="163"/>
      <c r="B81" s="89" t="s">
        <v>63</v>
      </c>
      <c r="C81" s="104">
        <v>117</v>
      </c>
      <c r="D81" s="99">
        <v>95</v>
      </c>
      <c r="E81" s="99">
        <v>32</v>
      </c>
      <c r="F81" s="99">
        <v>2</v>
      </c>
      <c r="G81" s="99">
        <v>6</v>
      </c>
      <c r="H81" s="99">
        <v>27</v>
      </c>
      <c r="I81" s="99">
        <v>18</v>
      </c>
      <c r="J81" s="99">
        <v>15</v>
      </c>
      <c r="K81" s="99">
        <v>1</v>
      </c>
      <c r="L81" s="99">
        <v>2</v>
      </c>
      <c r="M81" s="125"/>
      <c r="N81" s="122"/>
      <c r="O81" s="122"/>
      <c r="P81" s="122"/>
      <c r="Q81" s="122"/>
    </row>
    <row r="82" spans="1:20" s="39" customFormat="1" ht="12" customHeight="1">
      <c r="A82" s="163"/>
      <c r="B82" s="88"/>
      <c r="C82" s="76">
        <v>100</v>
      </c>
      <c r="D82" s="98">
        <f>D81/$C$81*100</f>
        <v>81.196581196581192</v>
      </c>
      <c r="E82" s="98">
        <f t="shared" ref="E82:L82" si="36">E81/$C$81*100</f>
        <v>27.350427350427353</v>
      </c>
      <c r="F82" s="98">
        <f t="shared" si="36"/>
        <v>1.7094017094017095</v>
      </c>
      <c r="G82" s="98">
        <f t="shared" si="36"/>
        <v>5.1282051282051277</v>
      </c>
      <c r="H82" s="98">
        <f t="shared" si="36"/>
        <v>23.076923076923077</v>
      </c>
      <c r="I82" s="98">
        <f t="shared" si="36"/>
        <v>15.384615384615385</v>
      </c>
      <c r="J82" s="98">
        <f t="shared" si="36"/>
        <v>12.820512820512819</v>
      </c>
      <c r="K82" s="98">
        <f t="shared" si="36"/>
        <v>0.85470085470085477</v>
      </c>
      <c r="L82" s="98">
        <f t="shared" si="36"/>
        <v>1.7094017094017095</v>
      </c>
      <c r="M82" s="130"/>
      <c r="N82" s="131"/>
      <c r="O82" s="131"/>
      <c r="P82" s="131"/>
      <c r="Q82" s="131"/>
      <c r="R82" s="132"/>
      <c r="S82" s="132"/>
      <c r="T82" s="132"/>
    </row>
    <row r="83" spans="1:20" s="37" customFormat="1" ht="12" customHeight="1">
      <c r="A83" s="163"/>
      <c r="B83" s="89" t="s">
        <v>64</v>
      </c>
      <c r="C83" s="104">
        <v>101</v>
      </c>
      <c r="D83" s="97">
        <v>88</v>
      </c>
      <c r="E83" s="97">
        <v>29</v>
      </c>
      <c r="F83" s="97">
        <v>4</v>
      </c>
      <c r="G83" s="97">
        <v>7</v>
      </c>
      <c r="H83" s="97">
        <v>17</v>
      </c>
      <c r="I83" s="97">
        <v>15</v>
      </c>
      <c r="J83" s="97">
        <v>13</v>
      </c>
      <c r="K83" s="97">
        <v>0</v>
      </c>
      <c r="L83" s="97">
        <v>0</v>
      </c>
      <c r="M83" s="125"/>
      <c r="N83" s="122"/>
      <c r="O83" s="122"/>
      <c r="P83" s="122"/>
      <c r="Q83" s="122"/>
    </row>
    <row r="84" spans="1:20" s="39" customFormat="1" ht="12" customHeight="1">
      <c r="A84" s="163"/>
      <c r="B84" s="88"/>
      <c r="C84" s="77">
        <v>100</v>
      </c>
      <c r="D84" s="98">
        <f>D83/$C$83*100</f>
        <v>87.128712871287135</v>
      </c>
      <c r="E84" s="98">
        <f t="shared" ref="E84:L84" si="37">E83/$C$83*100</f>
        <v>28.71287128712871</v>
      </c>
      <c r="F84" s="98">
        <f t="shared" si="37"/>
        <v>3.9603960396039604</v>
      </c>
      <c r="G84" s="98">
        <f t="shared" si="37"/>
        <v>6.9306930693069315</v>
      </c>
      <c r="H84" s="98">
        <f t="shared" si="37"/>
        <v>16.831683168316832</v>
      </c>
      <c r="I84" s="98">
        <f t="shared" si="37"/>
        <v>14.85148514851485</v>
      </c>
      <c r="J84" s="98">
        <f t="shared" si="37"/>
        <v>12.871287128712872</v>
      </c>
      <c r="K84" s="98">
        <f t="shared" si="37"/>
        <v>0</v>
      </c>
      <c r="L84" s="98">
        <f t="shared" si="37"/>
        <v>0</v>
      </c>
      <c r="M84" s="130"/>
      <c r="N84" s="131"/>
      <c r="O84" s="131"/>
      <c r="P84" s="131"/>
      <c r="Q84" s="131"/>
      <c r="R84" s="132"/>
      <c r="S84" s="132"/>
      <c r="T84" s="132"/>
    </row>
    <row r="85" spans="1:20" s="37" customFormat="1" ht="12" customHeight="1">
      <c r="A85" s="163"/>
      <c r="B85" s="89" t="s">
        <v>65</v>
      </c>
      <c r="C85" s="104">
        <v>245</v>
      </c>
      <c r="D85" s="99">
        <v>197</v>
      </c>
      <c r="E85" s="99">
        <v>49</v>
      </c>
      <c r="F85" s="99">
        <v>9</v>
      </c>
      <c r="G85" s="99">
        <v>17</v>
      </c>
      <c r="H85" s="99">
        <v>73</v>
      </c>
      <c r="I85" s="99">
        <v>64</v>
      </c>
      <c r="J85" s="99">
        <v>28</v>
      </c>
      <c r="K85" s="99">
        <v>1</v>
      </c>
      <c r="L85" s="99">
        <v>3</v>
      </c>
      <c r="M85" s="125"/>
      <c r="N85" s="122"/>
      <c r="O85" s="122"/>
      <c r="P85" s="122"/>
      <c r="Q85" s="122"/>
    </row>
    <row r="86" spans="1:20" s="39" customFormat="1" ht="12" customHeight="1">
      <c r="A86" s="163"/>
      <c r="B86" s="88"/>
      <c r="C86" s="77">
        <v>100</v>
      </c>
      <c r="D86" s="98">
        <f>D85/$C$85*100</f>
        <v>80.408163265306115</v>
      </c>
      <c r="E86" s="98">
        <f t="shared" ref="E86:L86" si="38">E85/$C$85*100</f>
        <v>20</v>
      </c>
      <c r="F86" s="98">
        <f t="shared" si="38"/>
        <v>3.6734693877551026</v>
      </c>
      <c r="G86" s="98">
        <f t="shared" si="38"/>
        <v>6.9387755102040813</v>
      </c>
      <c r="H86" s="98">
        <f t="shared" si="38"/>
        <v>29.795918367346943</v>
      </c>
      <c r="I86" s="98">
        <f t="shared" si="38"/>
        <v>26.122448979591837</v>
      </c>
      <c r="J86" s="98">
        <f t="shared" si="38"/>
        <v>11.428571428571429</v>
      </c>
      <c r="K86" s="98">
        <f t="shared" si="38"/>
        <v>0.40816326530612246</v>
      </c>
      <c r="L86" s="98">
        <f t="shared" si="38"/>
        <v>1.2244897959183674</v>
      </c>
      <c r="M86" s="130"/>
      <c r="N86" s="131"/>
      <c r="O86" s="131"/>
      <c r="P86" s="131"/>
      <c r="Q86" s="131"/>
      <c r="R86" s="132"/>
      <c r="S86" s="132"/>
      <c r="T86" s="132"/>
    </row>
    <row r="87" spans="1:20" s="37" customFormat="1" ht="12" customHeight="1">
      <c r="A87" s="163"/>
      <c r="B87" s="89" t="s">
        <v>162</v>
      </c>
      <c r="C87" s="104">
        <v>382</v>
      </c>
      <c r="D87" s="99">
        <v>309</v>
      </c>
      <c r="E87" s="99">
        <v>112</v>
      </c>
      <c r="F87" s="99">
        <v>14</v>
      </c>
      <c r="G87" s="99">
        <v>27</v>
      </c>
      <c r="H87" s="99">
        <v>89</v>
      </c>
      <c r="I87" s="99">
        <v>93</v>
      </c>
      <c r="J87" s="99">
        <v>51</v>
      </c>
      <c r="K87" s="99">
        <v>11</v>
      </c>
      <c r="L87" s="99">
        <v>4</v>
      </c>
      <c r="M87" s="125"/>
      <c r="N87" s="122"/>
      <c r="O87" s="122"/>
      <c r="P87" s="122"/>
      <c r="Q87" s="122"/>
    </row>
    <row r="88" spans="1:20" s="39" customFormat="1" ht="12" customHeight="1">
      <c r="A88" s="163"/>
      <c r="B88" s="88"/>
      <c r="C88" s="76">
        <v>100</v>
      </c>
      <c r="D88" s="98">
        <f>D87/$C$87*100</f>
        <v>80.890052356020945</v>
      </c>
      <c r="E88" s="98">
        <f t="shared" ref="E88:L88" si="39">E87/$C$87*100</f>
        <v>29.319371727748688</v>
      </c>
      <c r="F88" s="98">
        <f t="shared" si="39"/>
        <v>3.664921465968586</v>
      </c>
      <c r="G88" s="98">
        <f t="shared" si="39"/>
        <v>7.0680628272251314</v>
      </c>
      <c r="H88" s="98">
        <f t="shared" si="39"/>
        <v>23.298429319371728</v>
      </c>
      <c r="I88" s="98">
        <f t="shared" si="39"/>
        <v>24.345549738219894</v>
      </c>
      <c r="J88" s="98">
        <f t="shared" si="39"/>
        <v>13.350785340314136</v>
      </c>
      <c r="K88" s="98">
        <f t="shared" si="39"/>
        <v>2.8795811518324608</v>
      </c>
      <c r="L88" s="98">
        <f t="shared" si="39"/>
        <v>1.0471204188481675</v>
      </c>
      <c r="M88" s="130"/>
      <c r="N88" s="131"/>
      <c r="O88" s="131"/>
      <c r="P88" s="131"/>
      <c r="Q88" s="131"/>
      <c r="R88" s="132"/>
      <c r="S88" s="132"/>
      <c r="T88" s="132"/>
    </row>
    <row r="89" spans="1:20" s="37" customFormat="1" ht="12" customHeight="1">
      <c r="A89" s="163"/>
      <c r="B89" s="89" t="s">
        <v>163</v>
      </c>
      <c r="C89" s="104">
        <v>282</v>
      </c>
      <c r="D89" s="97">
        <v>217</v>
      </c>
      <c r="E89" s="97">
        <v>81</v>
      </c>
      <c r="F89" s="97">
        <v>14</v>
      </c>
      <c r="G89" s="97">
        <v>15</v>
      </c>
      <c r="H89" s="97">
        <v>63</v>
      </c>
      <c r="I89" s="97">
        <v>59</v>
      </c>
      <c r="J89" s="97">
        <v>33</v>
      </c>
      <c r="K89" s="97">
        <v>6</v>
      </c>
      <c r="L89" s="97">
        <v>5</v>
      </c>
      <c r="M89" s="125"/>
      <c r="N89" s="122"/>
      <c r="O89" s="122"/>
      <c r="P89" s="122"/>
      <c r="Q89" s="122"/>
    </row>
    <row r="90" spans="1:20" s="39" customFormat="1" ht="12" customHeight="1">
      <c r="A90" s="163"/>
      <c r="B90" s="88"/>
      <c r="C90" s="77">
        <v>100</v>
      </c>
      <c r="D90" s="98">
        <f>D89/$C$89*100</f>
        <v>76.950354609929079</v>
      </c>
      <c r="E90" s="98">
        <f t="shared" ref="E90:L90" si="40">E89/$C$89*100</f>
        <v>28.723404255319153</v>
      </c>
      <c r="F90" s="98">
        <f t="shared" si="40"/>
        <v>4.9645390070921991</v>
      </c>
      <c r="G90" s="98">
        <f t="shared" si="40"/>
        <v>5.3191489361702127</v>
      </c>
      <c r="H90" s="98">
        <f t="shared" si="40"/>
        <v>22.340425531914892</v>
      </c>
      <c r="I90" s="98">
        <f t="shared" si="40"/>
        <v>20.921985815602838</v>
      </c>
      <c r="J90" s="98">
        <f t="shared" si="40"/>
        <v>11.702127659574469</v>
      </c>
      <c r="K90" s="98">
        <f t="shared" si="40"/>
        <v>2.1276595744680851</v>
      </c>
      <c r="L90" s="98">
        <f t="shared" si="40"/>
        <v>1.773049645390071</v>
      </c>
      <c r="M90" s="130"/>
      <c r="N90" s="131"/>
      <c r="O90" s="131"/>
      <c r="P90" s="131"/>
      <c r="Q90" s="131"/>
      <c r="R90" s="132"/>
      <c r="S90" s="132"/>
      <c r="T90" s="132"/>
    </row>
    <row r="91" spans="1:20" s="37" customFormat="1" ht="12" customHeight="1">
      <c r="A91" s="163"/>
      <c r="B91" s="89" t="s">
        <v>48</v>
      </c>
      <c r="C91" s="104">
        <v>14</v>
      </c>
      <c r="D91" s="97">
        <v>9</v>
      </c>
      <c r="E91" s="97">
        <v>1</v>
      </c>
      <c r="F91" s="97">
        <v>0</v>
      </c>
      <c r="G91" s="97">
        <v>1</v>
      </c>
      <c r="H91" s="97">
        <v>2</v>
      </c>
      <c r="I91" s="97">
        <v>6</v>
      </c>
      <c r="J91" s="97">
        <v>1</v>
      </c>
      <c r="K91" s="97">
        <v>0</v>
      </c>
      <c r="L91" s="97">
        <v>1</v>
      </c>
      <c r="M91" s="125"/>
      <c r="N91" s="122"/>
      <c r="O91" s="122"/>
      <c r="P91" s="122"/>
      <c r="Q91" s="122"/>
    </row>
    <row r="92" spans="1:20" s="39" customFormat="1" ht="12" customHeight="1">
      <c r="A92" s="164"/>
      <c r="B92" s="90"/>
      <c r="C92" s="75">
        <v>100</v>
      </c>
      <c r="D92" s="98">
        <f>D91/$C$91*100</f>
        <v>64.285714285714292</v>
      </c>
      <c r="E92" s="98">
        <f t="shared" ref="E92:L92" si="41">E91/$C$91*100</f>
        <v>7.1428571428571423</v>
      </c>
      <c r="F92" s="98">
        <f t="shared" si="41"/>
        <v>0</v>
      </c>
      <c r="G92" s="98">
        <f t="shared" si="41"/>
        <v>7.1428571428571423</v>
      </c>
      <c r="H92" s="98">
        <f t="shared" si="41"/>
        <v>14.285714285714285</v>
      </c>
      <c r="I92" s="98">
        <f t="shared" si="41"/>
        <v>42.857142857142854</v>
      </c>
      <c r="J92" s="98">
        <f t="shared" si="41"/>
        <v>7.1428571428571423</v>
      </c>
      <c r="K92" s="98">
        <f t="shared" si="41"/>
        <v>0</v>
      </c>
      <c r="L92" s="98">
        <f t="shared" si="41"/>
        <v>7.1428571428571423</v>
      </c>
      <c r="M92" s="130"/>
      <c r="N92" s="131"/>
      <c r="O92" s="131"/>
      <c r="P92" s="131"/>
      <c r="Q92" s="131"/>
      <c r="R92" s="132"/>
      <c r="S92" s="132"/>
      <c r="T92" s="132"/>
    </row>
    <row r="93" spans="1:20" ht="13.5" customHeight="1">
      <c r="A93" s="159" t="s">
        <v>86</v>
      </c>
      <c r="B93" s="108" t="s">
        <v>66</v>
      </c>
      <c r="C93" s="103">
        <v>606</v>
      </c>
      <c r="D93" s="109">
        <v>480</v>
      </c>
      <c r="E93" s="109">
        <v>208</v>
      </c>
      <c r="F93" s="109">
        <v>24</v>
      </c>
      <c r="G93" s="109">
        <v>52</v>
      </c>
      <c r="H93" s="109">
        <v>114</v>
      </c>
      <c r="I93" s="109">
        <v>98</v>
      </c>
      <c r="J93" s="109">
        <v>84</v>
      </c>
      <c r="K93" s="109">
        <v>11</v>
      </c>
      <c r="L93" s="109">
        <v>5</v>
      </c>
      <c r="M93" s="125"/>
      <c r="N93" s="122"/>
      <c r="O93" s="122"/>
      <c r="P93" s="122"/>
      <c r="Q93" s="122"/>
      <c r="T93" s="126"/>
    </row>
    <row r="94" spans="1:20" ht="11.25">
      <c r="A94" s="160"/>
      <c r="B94" s="90"/>
      <c r="C94" s="76">
        <v>100</v>
      </c>
      <c r="D94" s="98">
        <f>D93/$C$93*100</f>
        <v>79.207920792079207</v>
      </c>
      <c r="E94" s="98">
        <f t="shared" ref="E94:L94" si="42">E93/$C$93*100</f>
        <v>34.323432343234323</v>
      </c>
      <c r="F94" s="98">
        <f t="shared" si="42"/>
        <v>3.9603960396039604</v>
      </c>
      <c r="G94" s="98">
        <f t="shared" si="42"/>
        <v>8.5808580858085808</v>
      </c>
      <c r="H94" s="98">
        <f t="shared" si="42"/>
        <v>18.811881188118811</v>
      </c>
      <c r="I94" s="98">
        <f t="shared" si="42"/>
        <v>16.171617161716171</v>
      </c>
      <c r="J94" s="98">
        <f t="shared" si="42"/>
        <v>13.861386138613863</v>
      </c>
      <c r="K94" s="98">
        <f t="shared" si="42"/>
        <v>1.8151815181518154</v>
      </c>
      <c r="L94" s="98">
        <f t="shared" si="42"/>
        <v>0.82508250825082496</v>
      </c>
      <c r="M94" s="130"/>
      <c r="N94" s="131"/>
      <c r="O94" s="131"/>
      <c r="P94" s="131"/>
      <c r="Q94" s="131"/>
      <c r="T94" s="126"/>
    </row>
    <row r="95" spans="1:20" ht="11.25">
      <c r="A95" s="160"/>
      <c r="B95" s="111" t="s">
        <v>67</v>
      </c>
      <c r="C95" s="104">
        <v>1296</v>
      </c>
      <c r="D95" s="112">
        <v>1065</v>
      </c>
      <c r="E95" s="112">
        <v>293</v>
      </c>
      <c r="F95" s="112">
        <v>40</v>
      </c>
      <c r="G95" s="112">
        <v>75</v>
      </c>
      <c r="H95" s="112">
        <v>347</v>
      </c>
      <c r="I95" s="112">
        <v>319</v>
      </c>
      <c r="J95" s="112">
        <v>166</v>
      </c>
      <c r="K95" s="112">
        <v>21</v>
      </c>
      <c r="L95" s="112">
        <v>15</v>
      </c>
      <c r="M95" s="125"/>
      <c r="N95" s="122"/>
      <c r="O95" s="122"/>
      <c r="P95" s="122"/>
      <c r="Q95" s="122"/>
      <c r="T95" s="126"/>
    </row>
    <row r="96" spans="1:20" ht="11.25">
      <c r="A96" s="160"/>
      <c r="B96" s="88"/>
      <c r="C96" s="77">
        <v>100</v>
      </c>
      <c r="D96" s="98">
        <f>D95/$C$95*100</f>
        <v>82.175925925925924</v>
      </c>
      <c r="E96" s="98">
        <f t="shared" ref="E96:L96" si="43">E95/$C$95*100</f>
        <v>22.608024691358025</v>
      </c>
      <c r="F96" s="98">
        <f t="shared" si="43"/>
        <v>3.0864197530864197</v>
      </c>
      <c r="G96" s="98">
        <f t="shared" si="43"/>
        <v>5.7870370370370372</v>
      </c>
      <c r="H96" s="98">
        <f t="shared" si="43"/>
        <v>26.774691358024693</v>
      </c>
      <c r="I96" s="98">
        <f t="shared" si="43"/>
        <v>24.6141975308642</v>
      </c>
      <c r="J96" s="98">
        <f t="shared" si="43"/>
        <v>12.808641975308642</v>
      </c>
      <c r="K96" s="98">
        <f t="shared" si="43"/>
        <v>1.6203703703703702</v>
      </c>
      <c r="L96" s="98">
        <f t="shared" si="43"/>
        <v>1.1574074074074074</v>
      </c>
      <c r="M96" s="130"/>
      <c r="N96" s="131"/>
      <c r="O96" s="131"/>
      <c r="P96" s="131"/>
      <c r="Q96" s="131"/>
      <c r="T96" s="126"/>
    </row>
    <row r="97" spans="1:20" ht="11.25" customHeight="1">
      <c r="A97" s="160"/>
      <c r="B97" s="111" t="s">
        <v>11</v>
      </c>
      <c r="C97" s="104">
        <v>6</v>
      </c>
      <c r="D97" s="112">
        <v>5</v>
      </c>
      <c r="E97" s="112">
        <v>0</v>
      </c>
      <c r="F97" s="112">
        <v>0</v>
      </c>
      <c r="G97" s="112">
        <v>0</v>
      </c>
      <c r="H97" s="112">
        <v>3</v>
      </c>
      <c r="I97" s="112">
        <v>3</v>
      </c>
      <c r="J97" s="112">
        <v>1</v>
      </c>
      <c r="K97" s="112">
        <v>1</v>
      </c>
      <c r="L97" s="112">
        <v>0</v>
      </c>
      <c r="M97" s="125"/>
      <c r="N97" s="122"/>
      <c r="O97" s="122"/>
      <c r="P97" s="122"/>
      <c r="Q97" s="122"/>
      <c r="T97" s="126"/>
    </row>
    <row r="98" spans="1:20" ht="11.25">
      <c r="A98" s="161"/>
      <c r="B98" s="91"/>
      <c r="C98" s="75">
        <v>100</v>
      </c>
      <c r="D98" s="115">
        <f>D97/$C$97*100</f>
        <v>83.333333333333343</v>
      </c>
      <c r="E98" s="115">
        <f t="shared" ref="E98:L98" si="44">E97/$C$97*100</f>
        <v>0</v>
      </c>
      <c r="F98" s="115">
        <f t="shared" si="44"/>
        <v>0</v>
      </c>
      <c r="G98" s="115">
        <f t="shared" si="44"/>
        <v>0</v>
      </c>
      <c r="H98" s="115">
        <f t="shared" si="44"/>
        <v>50</v>
      </c>
      <c r="I98" s="115">
        <f t="shared" si="44"/>
        <v>50</v>
      </c>
      <c r="J98" s="115">
        <f t="shared" si="44"/>
        <v>16.666666666666664</v>
      </c>
      <c r="K98" s="115">
        <f t="shared" si="44"/>
        <v>16.666666666666664</v>
      </c>
      <c r="L98" s="115">
        <f t="shared" si="44"/>
        <v>0</v>
      </c>
      <c r="M98" s="130"/>
      <c r="N98" s="131"/>
      <c r="O98" s="131"/>
      <c r="P98" s="131"/>
      <c r="Q98" s="131"/>
      <c r="T98" s="126"/>
    </row>
    <row r="99" spans="1:20" ht="11.25">
      <c r="A99" s="160" t="s">
        <v>87</v>
      </c>
      <c r="B99" s="114" t="s">
        <v>68</v>
      </c>
      <c r="C99" s="104">
        <v>31</v>
      </c>
      <c r="D99" s="112">
        <v>23</v>
      </c>
      <c r="E99" s="112">
        <v>12</v>
      </c>
      <c r="F99" s="112">
        <v>0</v>
      </c>
      <c r="G99" s="112">
        <v>2</v>
      </c>
      <c r="H99" s="112">
        <v>6</v>
      </c>
      <c r="I99" s="112">
        <v>4</v>
      </c>
      <c r="J99" s="112">
        <v>1</v>
      </c>
      <c r="K99" s="112">
        <v>0</v>
      </c>
      <c r="L99" s="112">
        <v>0</v>
      </c>
      <c r="M99" s="125"/>
      <c r="N99" s="122"/>
      <c r="O99" s="122"/>
      <c r="P99" s="122"/>
      <c r="Q99" s="122"/>
      <c r="T99" s="126"/>
    </row>
    <row r="100" spans="1:20" ht="11.25">
      <c r="A100" s="160"/>
      <c r="B100" s="90"/>
      <c r="C100" s="76">
        <v>100</v>
      </c>
      <c r="D100" s="98">
        <f>D99/$C$99*100</f>
        <v>74.193548387096769</v>
      </c>
      <c r="E100" s="98">
        <f t="shared" ref="E100:L100" si="45">E99/$C$99*100</f>
        <v>38.70967741935484</v>
      </c>
      <c r="F100" s="98">
        <f t="shared" si="45"/>
        <v>0</v>
      </c>
      <c r="G100" s="98">
        <f t="shared" si="45"/>
        <v>6.4516129032258061</v>
      </c>
      <c r="H100" s="98">
        <f t="shared" si="45"/>
        <v>19.35483870967742</v>
      </c>
      <c r="I100" s="98">
        <f t="shared" si="45"/>
        <v>12.903225806451612</v>
      </c>
      <c r="J100" s="98">
        <f t="shared" si="45"/>
        <v>3.225806451612903</v>
      </c>
      <c r="K100" s="98">
        <f t="shared" si="45"/>
        <v>0</v>
      </c>
      <c r="L100" s="98">
        <f t="shared" si="45"/>
        <v>0</v>
      </c>
      <c r="M100" s="130"/>
      <c r="N100" s="131"/>
      <c r="O100" s="131"/>
      <c r="P100" s="131"/>
      <c r="Q100" s="131"/>
      <c r="T100" s="126"/>
    </row>
    <row r="101" spans="1:20" ht="11.25">
      <c r="A101" s="160"/>
      <c r="B101" s="116" t="s">
        <v>69</v>
      </c>
      <c r="C101" s="104">
        <v>56</v>
      </c>
      <c r="D101" s="112">
        <v>43</v>
      </c>
      <c r="E101" s="112">
        <v>33</v>
      </c>
      <c r="F101" s="112">
        <v>3</v>
      </c>
      <c r="G101" s="112">
        <v>3</v>
      </c>
      <c r="H101" s="112">
        <v>10</v>
      </c>
      <c r="I101" s="112">
        <v>10</v>
      </c>
      <c r="J101" s="112">
        <v>7</v>
      </c>
      <c r="K101" s="112">
        <v>2</v>
      </c>
      <c r="L101" s="112">
        <v>1</v>
      </c>
      <c r="M101" s="125"/>
      <c r="N101" s="122"/>
      <c r="O101" s="122"/>
      <c r="P101" s="122"/>
      <c r="Q101" s="122"/>
      <c r="T101" s="126"/>
    </row>
    <row r="102" spans="1:20" ht="11.25">
      <c r="A102" s="160"/>
      <c r="B102" s="93"/>
      <c r="C102" s="77">
        <v>100</v>
      </c>
      <c r="D102" s="98">
        <f>D101/$C$101*100</f>
        <v>76.785714285714292</v>
      </c>
      <c r="E102" s="98">
        <f t="shared" ref="E102:L102" si="46">E101/$C$101*100</f>
        <v>58.928571428571431</v>
      </c>
      <c r="F102" s="98">
        <f t="shared" si="46"/>
        <v>5.3571428571428568</v>
      </c>
      <c r="G102" s="98">
        <f t="shared" si="46"/>
        <v>5.3571428571428568</v>
      </c>
      <c r="H102" s="98">
        <f t="shared" si="46"/>
        <v>17.857142857142858</v>
      </c>
      <c r="I102" s="98">
        <f t="shared" si="46"/>
        <v>17.857142857142858</v>
      </c>
      <c r="J102" s="98">
        <f t="shared" si="46"/>
        <v>12.5</v>
      </c>
      <c r="K102" s="98">
        <f t="shared" si="46"/>
        <v>3.5714285714285712</v>
      </c>
      <c r="L102" s="98">
        <f t="shared" si="46"/>
        <v>1.7857142857142856</v>
      </c>
      <c r="M102" s="130"/>
      <c r="N102" s="131"/>
      <c r="O102" s="131"/>
      <c r="P102" s="131"/>
      <c r="Q102" s="131"/>
      <c r="T102" s="126"/>
    </row>
    <row r="103" spans="1:20" ht="11.25">
      <c r="A103" s="160"/>
      <c r="B103" s="116" t="s">
        <v>70</v>
      </c>
      <c r="C103" s="104">
        <v>38</v>
      </c>
      <c r="D103" s="112">
        <v>31</v>
      </c>
      <c r="E103" s="112">
        <v>15</v>
      </c>
      <c r="F103" s="112">
        <v>0</v>
      </c>
      <c r="G103" s="112">
        <v>2</v>
      </c>
      <c r="H103" s="112">
        <v>6</v>
      </c>
      <c r="I103" s="112">
        <v>8</v>
      </c>
      <c r="J103" s="112">
        <v>5</v>
      </c>
      <c r="K103" s="112">
        <v>1</v>
      </c>
      <c r="L103" s="112">
        <v>0</v>
      </c>
      <c r="M103" s="125"/>
      <c r="N103" s="122"/>
      <c r="O103" s="122"/>
      <c r="P103" s="122"/>
      <c r="Q103" s="122"/>
      <c r="T103" s="126"/>
    </row>
    <row r="104" spans="1:20" ht="11.25">
      <c r="A104" s="160"/>
      <c r="B104" s="93"/>
      <c r="C104" s="77">
        <v>100</v>
      </c>
      <c r="D104" s="98">
        <f>D103/$C$103*100</f>
        <v>81.578947368421055</v>
      </c>
      <c r="E104" s="98">
        <f t="shared" ref="E104:L104" si="47">E103/$C$103*100</f>
        <v>39.473684210526315</v>
      </c>
      <c r="F104" s="98">
        <f t="shared" si="47"/>
        <v>0</v>
      </c>
      <c r="G104" s="98">
        <f t="shared" si="47"/>
        <v>5.2631578947368416</v>
      </c>
      <c r="H104" s="98">
        <f t="shared" si="47"/>
        <v>15.789473684210526</v>
      </c>
      <c r="I104" s="98">
        <f t="shared" si="47"/>
        <v>21.052631578947366</v>
      </c>
      <c r="J104" s="98">
        <f t="shared" si="47"/>
        <v>13.157894736842104</v>
      </c>
      <c r="K104" s="98">
        <f t="shared" si="47"/>
        <v>2.6315789473684208</v>
      </c>
      <c r="L104" s="98">
        <f t="shared" si="47"/>
        <v>0</v>
      </c>
      <c r="M104" s="130"/>
      <c r="N104" s="131"/>
      <c r="O104" s="131"/>
      <c r="P104" s="131"/>
      <c r="Q104" s="131"/>
      <c r="T104" s="126"/>
    </row>
    <row r="105" spans="1:20" ht="11.25">
      <c r="A105" s="160"/>
      <c r="B105" s="116" t="s">
        <v>71</v>
      </c>
      <c r="C105" s="104">
        <v>96</v>
      </c>
      <c r="D105" s="112">
        <v>81</v>
      </c>
      <c r="E105" s="112">
        <v>39</v>
      </c>
      <c r="F105" s="112">
        <v>4</v>
      </c>
      <c r="G105" s="112">
        <v>5</v>
      </c>
      <c r="H105" s="112">
        <v>16</v>
      </c>
      <c r="I105" s="112">
        <v>23</v>
      </c>
      <c r="J105" s="112">
        <v>17</v>
      </c>
      <c r="K105" s="112">
        <v>1</v>
      </c>
      <c r="L105" s="112">
        <v>0</v>
      </c>
      <c r="M105" s="125"/>
      <c r="N105" s="122"/>
      <c r="O105" s="122"/>
      <c r="P105" s="122"/>
      <c r="Q105" s="122"/>
      <c r="T105" s="126"/>
    </row>
    <row r="106" spans="1:20" ht="11.25">
      <c r="A106" s="160"/>
      <c r="B106" s="93"/>
      <c r="C106" s="77">
        <v>100</v>
      </c>
      <c r="D106" s="98">
        <f>D105/$C$105*100</f>
        <v>84.375</v>
      </c>
      <c r="E106" s="98">
        <f t="shared" ref="E106:L106" si="48">E105/$C$105*100</f>
        <v>40.625</v>
      </c>
      <c r="F106" s="98">
        <f t="shared" si="48"/>
        <v>4.1666666666666661</v>
      </c>
      <c r="G106" s="98">
        <f t="shared" si="48"/>
        <v>5.2083333333333339</v>
      </c>
      <c r="H106" s="98">
        <f t="shared" si="48"/>
        <v>16.666666666666664</v>
      </c>
      <c r="I106" s="98">
        <f t="shared" si="48"/>
        <v>23.958333333333336</v>
      </c>
      <c r="J106" s="98">
        <f t="shared" si="48"/>
        <v>17.708333333333336</v>
      </c>
      <c r="K106" s="98">
        <f t="shared" si="48"/>
        <v>1.0416666666666665</v>
      </c>
      <c r="L106" s="98">
        <f t="shared" si="48"/>
        <v>0</v>
      </c>
      <c r="M106" s="130"/>
      <c r="N106" s="131"/>
      <c r="O106" s="131"/>
      <c r="P106" s="131"/>
      <c r="Q106" s="131"/>
      <c r="T106" s="126"/>
    </row>
    <row r="107" spans="1:20" ht="11.25">
      <c r="A107" s="160"/>
      <c r="B107" s="116" t="s">
        <v>72</v>
      </c>
      <c r="C107" s="104">
        <v>248</v>
      </c>
      <c r="D107" s="112">
        <v>193</v>
      </c>
      <c r="E107" s="112">
        <v>84</v>
      </c>
      <c r="F107" s="112">
        <v>9</v>
      </c>
      <c r="G107" s="112">
        <v>19</v>
      </c>
      <c r="H107" s="112">
        <v>49</v>
      </c>
      <c r="I107" s="112">
        <v>37</v>
      </c>
      <c r="J107" s="112">
        <v>32</v>
      </c>
      <c r="K107" s="112">
        <v>2</v>
      </c>
      <c r="L107" s="112">
        <v>2</v>
      </c>
      <c r="M107" s="125"/>
      <c r="N107" s="122"/>
      <c r="O107" s="122"/>
      <c r="P107" s="122"/>
      <c r="Q107" s="122"/>
      <c r="T107" s="126"/>
    </row>
    <row r="108" spans="1:20" ht="11.25">
      <c r="A108" s="160"/>
      <c r="B108" s="93"/>
      <c r="C108" s="77">
        <v>100</v>
      </c>
      <c r="D108" s="98">
        <f>D107/$C$107*100</f>
        <v>77.822580645161281</v>
      </c>
      <c r="E108" s="98">
        <f t="shared" ref="E108:L108" si="49">E107/$C$107*100</f>
        <v>33.87096774193548</v>
      </c>
      <c r="F108" s="98">
        <f t="shared" si="49"/>
        <v>3.6290322580645165</v>
      </c>
      <c r="G108" s="98">
        <f t="shared" si="49"/>
        <v>7.661290322580645</v>
      </c>
      <c r="H108" s="98">
        <f t="shared" si="49"/>
        <v>19.758064516129032</v>
      </c>
      <c r="I108" s="98">
        <f t="shared" si="49"/>
        <v>14.919354838709678</v>
      </c>
      <c r="J108" s="98">
        <f t="shared" si="49"/>
        <v>12.903225806451612</v>
      </c>
      <c r="K108" s="98">
        <f t="shared" si="49"/>
        <v>0.80645161290322576</v>
      </c>
      <c r="L108" s="98">
        <f t="shared" si="49"/>
        <v>0.80645161290322576</v>
      </c>
      <c r="M108" s="130"/>
      <c r="N108" s="131"/>
      <c r="O108" s="131"/>
      <c r="P108" s="131"/>
      <c r="Q108" s="131"/>
      <c r="T108" s="126"/>
    </row>
    <row r="109" spans="1:20" ht="11.25">
      <c r="A109" s="160"/>
      <c r="B109" s="116" t="s">
        <v>73</v>
      </c>
      <c r="C109" s="104">
        <v>341</v>
      </c>
      <c r="D109" s="112">
        <v>262</v>
      </c>
      <c r="E109" s="112">
        <v>133</v>
      </c>
      <c r="F109" s="112">
        <v>24</v>
      </c>
      <c r="G109" s="112">
        <v>32</v>
      </c>
      <c r="H109" s="112">
        <v>62</v>
      </c>
      <c r="I109" s="112">
        <v>59</v>
      </c>
      <c r="J109" s="112">
        <v>44</v>
      </c>
      <c r="K109" s="112">
        <v>4</v>
      </c>
      <c r="L109" s="112">
        <v>1</v>
      </c>
      <c r="M109" s="125"/>
      <c r="N109" s="122"/>
      <c r="O109" s="122"/>
      <c r="P109" s="122"/>
      <c r="Q109" s="122"/>
      <c r="T109" s="126"/>
    </row>
    <row r="110" spans="1:20" ht="11.25">
      <c r="A110" s="160"/>
      <c r="B110" s="93"/>
      <c r="C110" s="77">
        <v>100</v>
      </c>
      <c r="D110" s="98">
        <f>D109/$C$109*100</f>
        <v>76.832844574780054</v>
      </c>
      <c r="E110" s="98">
        <f t="shared" ref="E110:L110" si="50">E109/$C$109*100</f>
        <v>39.002932551319645</v>
      </c>
      <c r="F110" s="98">
        <f t="shared" si="50"/>
        <v>7.0381231671554261</v>
      </c>
      <c r="G110" s="98">
        <f t="shared" si="50"/>
        <v>9.3841642228739008</v>
      </c>
      <c r="H110" s="98">
        <f t="shared" si="50"/>
        <v>18.181818181818183</v>
      </c>
      <c r="I110" s="98">
        <f t="shared" si="50"/>
        <v>17.302052785923756</v>
      </c>
      <c r="J110" s="98">
        <f t="shared" si="50"/>
        <v>12.903225806451612</v>
      </c>
      <c r="K110" s="98">
        <f t="shared" si="50"/>
        <v>1.1730205278592376</v>
      </c>
      <c r="L110" s="98">
        <f t="shared" si="50"/>
        <v>0.2932551319648094</v>
      </c>
      <c r="M110" s="130"/>
      <c r="N110" s="131"/>
      <c r="O110" s="131"/>
      <c r="P110" s="131"/>
      <c r="Q110" s="131"/>
      <c r="T110" s="126"/>
    </row>
    <row r="111" spans="1:20" ht="11.25">
      <c r="A111" s="160"/>
      <c r="B111" s="116" t="s">
        <v>74</v>
      </c>
      <c r="C111" s="104">
        <v>1074</v>
      </c>
      <c r="D111" s="112">
        <v>896</v>
      </c>
      <c r="E111" s="112">
        <v>183</v>
      </c>
      <c r="F111" s="112">
        <v>24</v>
      </c>
      <c r="G111" s="112">
        <v>63</v>
      </c>
      <c r="H111" s="112">
        <v>310</v>
      </c>
      <c r="I111" s="112">
        <v>271</v>
      </c>
      <c r="J111" s="112">
        <v>142</v>
      </c>
      <c r="K111" s="112">
        <v>23</v>
      </c>
      <c r="L111" s="112">
        <v>15</v>
      </c>
      <c r="M111" s="125"/>
      <c r="N111" s="122"/>
      <c r="O111" s="122"/>
      <c r="P111" s="122"/>
      <c r="Q111" s="122"/>
      <c r="T111" s="126"/>
    </row>
    <row r="112" spans="1:20" ht="11.25">
      <c r="A112" s="160"/>
      <c r="B112" s="93"/>
      <c r="C112" s="77">
        <v>100</v>
      </c>
      <c r="D112" s="98">
        <f>D111/$C$111*100</f>
        <v>83.426443202979513</v>
      </c>
      <c r="E112" s="98">
        <f t="shared" ref="E112:L112" si="51">E111/$C$111*100</f>
        <v>17.039106145251395</v>
      </c>
      <c r="F112" s="98">
        <f t="shared" si="51"/>
        <v>2.2346368715083798</v>
      </c>
      <c r="G112" s="98">
        <f t="shared" si="51"/>
        <v>5.8659217877094969</v>
      </c>
      <c r="H112" s="98">
        <f t="shared" si="51"/>
        <v>28.864059590316572</v>
      </c>
      <c r="I112" s="98">
        <f t="shared" si="51"/>
        <v>25.232774674115454</v>
      </c>
      <c r="J112" s="98">
        <f t="shared" si="51"/>
        <v>13.221601489757914</v>
      </c>
      <c r="K112" s="98">
        <f t="shared" si="51"/>
        <v>2.1415270018621975</v>
      </c>
      <c r="L112" s="98">
        <f t="shared" si="51"/>
        <v>1.3966480446927374</v>
      </c>
      <c r="M112" s="130"/>
      <c r="N112" s="131"/>
      <c r="O112" s="131"/>
      <c r="P112" s="131"/>
      <c r="Q112" s="131"/>
      <c r="T112" s="126"/>
    </row>
    <row r="113" spans="1:20" ht="11.25">
      <c r="A113" s="160"/>
      <c r="B113" s="114" t="s">
        <v>11</v>
      </c>
      <c r="C113" s="104">
        <v>24</v>
      </c>
      <c r="D113" s="112">
        <v>21</v>
      </c>
      <c r="E113" s="112">
        <v>2</v>
      </c>
      <c r="F113" s="112">
        <v>0</v>
      </c>
      <c r="G113" s="112">
        <v>1</v>
      </c>
      <c r="H113" s="112">
        <v>5</v>
      </c>
      <c r="I113" s="112">
        <v>8</v>
      </c>
      <c r="J113" s="112">
        <v>3</v>
      </c>
      <c r="K113" s="112">
        <v>0</v>
      </c>
      <c r="L113" s="112">
        <v>1</v>
      </c>
      <c r="M113" s="125"/>
      <c r="N113" s="122"/>
      <c r="O113" s="122"/>
      <c r="P113" s="122"/>
      <c r="Q113" s="122"/>
      <c r="T113" s="126"/>
    </row>
    <row r="114" spans="1:20" ht="11.25">
      <c r="A114" s="161"/>
      <c r="B114" s="91"/>
      <c r="C114" s="75">
        <v>100</v>
      </c>
      <c r="D114" s="115">
        <f>D113/$C$113*100</f>
        <v>87.5</v>
      </c>
      <c r="E114" s="115">
        <f t="shared" ref="E114:L114" si="52">E113/$C$113*100</f>
        <v>8.3333333333333321</v>
      </c>
      <c r="F114" s="115">
        <f t="shared" si="52"/>
        <v>0</v>
      </c>
      <c r="G114" s="115">
        <f t="shared" si="52"/>
        <v>4.1666666666666661</v>
      </c>
      <c r="H114" s="115">
        <f t="shared" si="52"/>
        <v>20.833333333333336</v>
      </c>
      <c r="I114" s="115">
        <f t="shared" si="52"/>
        <v>33.333333333333329</v>
      </c>
      <c r="J114" s="115">
        <f t="shared" si="52"/>
        <v>12.5</v>
      </c>
      <c r="K114" s="115">
        <f t="shared" si="52"/>
        <v>0</v>
      </c>
      <c r="L114" s="115">
        <f t="shared" si="52"/>
        <v>4.1666666666666661</v>
      </c>
      <c r="M114" s="130"/>
      <c r="N114" s="131"/>
      <c r="O114" s="131"/>
      <c r="P114" s="131"/>
      <c r="Q114" s="131"/>
      <c r="T114" s="126"/>
    </row>
    <row r="115" spans="1:20" ht="11.25">
      <c r="A115" s="160" t="s">
        <v>88</v>
      </c>
      <c r="B115" s="114" t="s">
        <v>68</v>
      </c>
      <c r="C115" s="104">
        <v>107</v>
      </c>
      <c r="D115" s="112">
        <v>85</v>
      </c>
      <c r="E115" s="112">
        <v>38</v>
      </c>
      <c r="F115" s="112">
        <v>4</v>
      </c>
      <c r="G115" s="112">
        <v>5</v>
      </c>
      <c r="H115" s="112">
        <v>23</v>
      </c>
      <c r="I115" s="112">
        <v>11</v>
      </c>
      <c r="J115" s="112">
        <v>8</v>
      </c>
      <c r="K115" s="112">
        <v>2</v>
      </c>
      <c r="L115" s="112">
        <v>0</v>
      </c>
      <c r="M115" s="125"/>
      <c r="N115" s="122"/>
      <c r="O115" s="122"/>
      <c r="P115" s="122"/>
      <c r="Q115" s="122"/>
      <c r="T115" s="126"/>
    </row>
    <row r="116" spans="1:20" ht="11.25">
      <c r="A116" s="160"/>
      <c r="B116" s="90"/>
      <c r="C116" s="76">
        <v>100</v>
      </c>
      <c r="D116" s="98">
        <f>D115/$C$115*100</f>
        <v>79.43925233644859</v>
      </c>
      <c r="E116" s="98">
        <f t="shared" ref="E116:L116" si="53">E115/$C$115*100</f>
        <v>35.514018691588781</v>
      </c>
      <c r="F116" s="98">
        <f t="shared" si="53"/>
        <v>3.7383177570093453</v>
      </c>
      <c r="G116" s="98">
        <f t="shared" si="53"/>
        <v>4.6728971962616823</v>
      </c>
      <c r="H116" s="98">
        <f t="shared" si="53"/>
        <v>21.495327102803738</v>
      </c>
      <c r="I116" s="98">
        <f t="shared" si="53"/>
        <v>10.2803738317757</v>
      </c>
      <c r="J116" s="98">
        <f t="shared" si="53"/>
        <v>7.4766355140186906</v>
      </c>
      <c r="K116" s="98">
        <f t="shared" si="53"/>
        <v>1.8691588785046727</v>
      </c>
      <c r="L116" s="98">
        <f t="shared" si="53"/>
        <v>0</v>
      </c>
      <c r="M116" s="130"/>
      <c r="N116" s="131"/>
      <c r="O116" s="131"/>
      <c r="P116" s="131"/>
      <c r="Q116" s="131"/>
      <c r="T116" s="126"/>
    </row>
    <row r="117" spans="1:20" ht="11.25">
      <c r="A117" s="160"/>
      <c r="B117" s="116" t="s">
        <v>69</v>
      </c>
      <c r="C117" s="104">
        <v>196</v>
      </c>
      <c r="D117" s="112">
        <v>156</v>
      </c>
      <c r="E117" s="112">
        <v>94</v>
      </c>
      <c r="F117" s="112">
        <v>8</v>
      </c>
      <c r="G117" s="112">
        <v>15</v>
      </c>
      <c r="H117" s="112">
        <v>25</v>
      </c>
      <c r="I117" s="112">
        <v>27</v>
      </c>
      <c r="J117" s="112">
        <v>26</v>
      </c>
      <c r="K117" s="112">
        <v>3</v>
      </c>
      <c r="L117" s="112">
        <v>2</v>
      </c>
      <c r="M117" s="125"/>
      <c r="N117" s="122"/>
      <c r="O117" s="122"/>
      <c r="P117" s="122"/>
      <c r="Q117" s="122"/>
      <c r="T117" s="126"/>
    </row>
    <row r="118" spans="1:20" ht="11.25">
      <c r="A118" s="160"/>
      <c r="B118" s="93"/>
      <c r="C118" s="77">
        <v>100</v>
      </c>
      <c r="D118" s="98">
        <f>D117/$C$117*100</f>
        <v>79.591836734693871</v>
      </c>
      <c r="E118" s="98">
        <f t="shared" ref="E118:L118" si="54">E117/$C$117*100</f>
        <v>47.959183673469383</v>
      </c>
      <c r="F118" s="98">
        <f t="shared" si="54"/>
        <v>4.0816326530612246</v>
      </c>
      <c r="G118" s="98">
        <f t="shared" si="54"/>
        <v>7.6530612244897958</v>
      </c>
      <c r="H118" s="98">
        <f t="shared" si="54"/>
        <v>12.755102040816327</v>
      </c>
      <c r="I118" s="98">
        <f t="shared" si="54"/>
        <v>13.77551020408163</v>
      </c>
      <c r="J118" s="98">
        <f t="shared" si="54"/>
        <v>13.26530612244898</v>
      </c>
      <c r="K118" s="98">
        <f t="shared" si="54"/>
        <v>1.5306122448979591</v>
      </c>
      <c r="L118" s="98">
        <f t="shared" si="54"/>
        <v>1.0204081632653061</v>
      </c>
      <c r="M118" s="130"/>
      <c r="N118" s="131"/>
      <c r="O118" s="131"/>
      <c r="P118" s="131"/>
      <c r="Q118" s="131"/>
      <c r="T118" s="126"/>
    </row>
    <row r="119" spans="1:20" ht="11.25">
      <c r="A119" s="160"/>
      <c r="B119" s="116" t="s">
        <v>70</v>
      </c>
      <c r="C119" s="104">
        <v>134</v>
      </c>
      <c r="D119" s="112">
        <v>104</v>
      </c>
      <c r="E119" s="112">
        <v>51</v>
      </c>
      <c r="F119" s="112">
        <v>8</v>
      </c>
      <c r="G119" s="112">
        <v>14</v>
      </c>
      <c r="H119" s="112">
        <v>23</v>
      </c>
      <c r="I119" s="112">
        <v>25</v>
      </c>
      <c r="J119" s="112">
        <v>21</v>
      </c>
      <c r="K119" s="112">
        <v>2</v>
      </c>
      <c r="L119" s="112">
        <v>0</v>
      </c>
      <c r="M119" s="125"/>
      <c r="N119" s="122"/>
      <c r="O119" s="122"/>
      <c r="P119" s="122"/>
      <c r="Q119" s="122"/>
      <c r="T119" s="126"/>
    </row>
    <row r="120" spans="1:20" ht="11.25">
      <c r="A120" s="160"/>
      <c r="B120" s="93"/>
      <c r="C120" s="77">
        <v>100</v>
      </c>
      <c r="D120" s="98">
        <f>D119/$C$119*100</f>
        <v>77.611940298507463</v>
      </c>
      <c r="E120" s="98">
        <f t="shared" ref="E120:L120" si="55">E119/$C$119*100</f>
        <v>38.059701492537314</v>
      </c>
      <c r="F120" s="98">
        <f t="shared" si="55"/>
        <v>5.9701492537313428</v>
      </c>
      <c r="G120" s="98">
        <f t="shared" si="55"/>
        <v>10.44776119402985</v>
      </c>
      <c r="H120" s="98">
        <f t="shared" si="55"/>
        <v>17.164179104477611</v>
      </c>
      <c r="I120" s="98">
        <f t="shared" si="55"/>
        <v>18.656716417910449</v>
      </c>
      <c r="J120" s="98">
        <f t="shared" si="55"/>
        <v>15.671641791044777</v>
      </c>
      <c r="K120" s="98">
        <f t="shared" si="55"/>
        <v>1.4925373134328357</v>
      </c>
      <c r="L120" s="98">
        <f t="shared" si="55"/>
        <v>0</v>
      </c>
      <c r="M120" s="130"/>
      <c r="N120" s="131"/>
      <c r="O120" s="131"/>
      <c r="P120" s="131"/>
      <c r="Q120" s="131"/>
      <c r="T120" s="126"/>
    </row>
    <row r="121" spans="1:20" ht="11.25">
      <c r="A121" s="160"/>
      <c r="B121" s="116" t="s">
        <v>71</v>
      </c>
      <c r="C121" s="104">
        <v>242</v>
      </c>
      <c r="D121" s="112">
        <v>200</v>
      </c>
      <c r="E121" s="112">
        <v>85</v>
      </c>
      <c r="F121" s="112">
        <v>12</v>
      </c>
      <c r="G121" s="112">
        <v>21</v>
      </c>
      <c r="H121" s="112">
        <v>43</v>
      </c>
      <c r="I121" s="112">
        <v>37</v>
      </c>
      <c r="J121" s="112">
        <v>33</v>
      </c>
      <c r="K121" s="112">
        <v>2</v>
      </c>
      <c r="L121" s="112">
        <v>3</v>
      </c>
      <c r="M121" s="125"/>
      <c r="N121" s="122"/>
      <c r="O121" s="122"/>
      <c r="P121" s="122"/>
      <c r="Q121" s="122"/>
      <c r="T121" s="126"/>
    </row>
    <row r="122" spans="1:20" ht="11.25">
      <c r="A122" s="160"/>
      <c r="B122" s="93"/>
      <c r="C122" s="77">
        <v>100</v>
      </c>
      <c r="D122" s="98">
        <f>D121/$C$121*100</f>
        <v>82.644628099173559</v>
      </c>
      <c r="E122" s="98">
        <f t="shared" ref="E122:L122" si="56">E121/$C$121*100</f>
        <v>35.123966942148762</v>
      </c>
      <c r="F122" s="98">
        <f t="shared" si="56"/>
        <v>4.9586776859504136</v>
      </c>
      <c r="G122" s="98">
        <f t="shared" si="56"/>
        <v>8.677685950413224</v>
      </c>
      <c r="H122" s="98">
        <f t="shared" si="56"/>
        <v>17.768595041322314</v>
      </c>
      <c r="I122" s="98">
        <f t="shared" si="56"/>
        <v>15.289256198347106</v>
      </c>
      <c r="J122" s="98">
        <f t="shared" si="56"/>
        <v>13.636363636363635</v>
      </c>
      <c r="K122" s="98">
        <f t="shared" si="56"/>
        <v>0.82644628099173556</v>
      </c>
      <c r="L122" s="98">
        <f t="shared" si="56"/>
        <v>1.2396694214876034</v>
      </c>
      <c r="M122" s="130"/>
      <c r="N122" s="131"/>
      <c r="O122" s="131"/>
      <c r="P122" s="131"/>
      <c r="Q122" s="131"/>
      <c r="T122" s="126"/>
    </row>
    <row r="123" spans="1:20" ht="11.25">
      <c r="A123" s="160"/>
      <c r="B123" s="116" t="s">
        <v>72</v>
      </c>
      <c r="C123" s="104">
        <v>404</v>
      </c>
      <c r="D123" s="112">
        <v>323</v>
      </c>
      <c r="E123" s="112">
        <v>113</v>
      </c>
      <c r="F123" s="112">
        <v>12</v>
      </c>
      <c r="G123" s="112">
        <v>27</v>
      </c>
      <c r="H123" s="112">
        <v>95</v>
      </c>
      <c r="I123" s="112">
        <v>74</v>
      </c>
      <c r="J123" s="112">
        <v>60</v>
      </c>
      <c r="K123" s="112">
        <v>9</v>
      </c>
      <c r="L123" s="112">
        <v>3</v>
      </c>
      <c r="M123" s="125"/>
      <c r="N123" s="122"/>
      <c r="O123" s="122"/>
      <c r="P123" s="122"/>
      <c r="Q123" s="122"/>
      <c r="T123" s="126"/>
    </row>
    <row r="124" spans="1:20" ht="11.25">
      <c r="A124" s="160"/>
      <c r="B124" s="93"/>
      <c r="C124" s="77">
        <v>100</v>
      </c>
      <c r="D124" s="98">
        <f>D123/$C$123*100</f>
        <v>79.950495049504951</v>
      </c>
      <c r="E124" s="98">
        <f t="shared" ref="E124:L124" si="57">E123/$C$123*100</f>
        <v>27.970297029702973</v>
      </c>
      <c r="F124" s="98">
        <f t="shared" si="57"/>
        <v>2.9702970297029703</v>
      </c>
      <c r="G124" s="98">
        <f t="shared" si="57"/>
        <v>6.6831683168316838</v>
      </c>
      <c r="H124" s="98">
        <f t="shared" si="57"/>
        <v>23.514851485148512</v>
      </c>
      <c r="I124" s="98">
        <f t="shared" si="57"/>
        <v>18.316831683168317</v>
      </c>
      <c r="J124" s="98">
        <f t="shared" si="57"/>
        <v>14.85148514851485</v>
      </c>
      <c r="K124" s="98">
        <f t="shared" si="57"/>
        <v>2.2277227722772275</v>
      </c>
      <c r="L124" s="98">
        <f t="shared" si="57"/>
        <v>0.74257425742574257</v>
      </c>
      <c r="M124" s="130"/>
      <c r="N124" s="131"/>
      <c r="O124" s="131"/>
      <c r="P124" s="131"/>
      <c r="Q124" s="131"/>
      <c r="T124" s="126"/>
    </row>
    <row r="125" spans="1:20" ht="11.25">
      <c r="A125" s="160"/>
      <c r="B125" s="116" t="s">
        <v>73</v>
      </c>
      <c r="C125" s="104">
        <v>334</v>
      </c>
      <c r="D125" s="112">
        <v>271</v>
      </c>
      <c r="E125" s="112">
        <v>69</v>
      </c>
      <c r="F125" s="112">
        <v>12</v>
      </c>
      <c r="G125" s="112">
        <v>22</v>
      </c>
      <c r="H125" s="112">
        <v>87</v>
      </c>
      <c r="I125" s="112">
        <v>83</v>
      </c>
      <c r="J125" s="112">
        <v>47</v>
      </c>
      <c r="K125" s="112">
        <v>3</v>
      </c>
      <c r="L125" s="112">
        <v>5</v>
      </c>
      <c r="M125" s="125"/>
      <c r="N125" s="122"/>
      <c r="O125" s="122"/>
      <c r="P125" s="122"/>
      <c r="Q125" s="122"/>
      <c r="T125" s="126"/>
    </row>
    <row r="126" spans="1:20" ht="11.25">
      <c r="A126" s="160"/>
      <c r="B126" s="93"/>
      <c r="C126" s="77">
        <v>100</v>
      </c>
      <c r="D126" s="98">
        <f>D125/$C$125*100</f>
        <v>81.137724550898199</v>
      </c>
      <c r="E126" s="98">
        <f t="shared" ref="E126:L126" si="58">E125/$C$125*100</f>
        <v>20.658682634730539</v>
      </c>
      <c r="F126" s="98">
        <f t="shared" si="58"/>
        <v>3.5928143712574849</v>
      </c>
      <c r="G126" s="98">
        <f t="shared" si="58"/>
        <v>6.5868263473053901</v>
      </c>
      <c r="H126" s="98">
        <f t="shared" si="58"/>
        <v>26.047904191616766</v>
      </c>
      <c r="I126" s="98">
        <f t="shared" si="58"/>
        <v>24.850299401197603</v>
      </c>
      <c r="J126" s="98">
        <f t="shared" si="58"/>
        <v>14.071856287425149</v>
      </c>
      <c r="K126" s="98">
        <f t="shared" si="58"/>
        <v>0.89820359281437123</v>
      </c>
      <c r="L126" s="98">
        <f t="shared" si="58"/>
        <v>1.4970059880239521</v>
      </c>
      <c r="M126" s="130"/>
      <c r="N126" s="131"/>
      <c r="O126" s="131"/>
      <c r="P126" s="131"/>
      <c r="Q126" s="131"/>
      <c r="T126" s="126"/>
    </row>
    <row r="127" spans="1:20" ht="11.25">
      <c r="A127" s="160"/>
      <c r="B127" s="116" t="s">
        <v>74</v>
      </c>
      <c r="C127" s="104">
        <v>482</v>
      </c>
      <c r="D127" s="112">
        <v>407</v>
      </c>
      <c r="E127" s="112">
        <v>50</v>
      </c>
      <c r="F127" s="112">
        <v>8</v>
      </c>
      <c r="G127" s="112">
        <v>23</v>
      </c>
      <c r="H127" s="112">
        <v>166</v>
      </c>
      <c r="I127" s="112">
        <v>161</v>
      </c>
      <c r="J127" s="112">
        <v>55</v>
      </c>
      <c r="K127" s="112">
        <v>11</v>
      </c>
      <c r="L127" s="112">
        <v>6</v>
      </c>
      <c r="M127" s="125"/>
      <c r="N127" s="122"/>
      <c r="O127" s="122"/>
      <c r="P127" s="122"/>
      <c r="Q127" s="122"/>
      <c r="T127" s="126"/>
    </row>
    <row r="128" spans="1:20" ht="11.25">
      <c r="A128" s="160"/>
      <c r="B128" s="93"/>
      <c r="C128" s="77">
        <v>100</v>
      </c>
      <c r="D128" s="98">
        <f>D127/$C$127*100</f>
        <v>84.439834024896271</v>
      </c>
      <c r="E128" s="98">
        <f t="shared" ref="E128:L128" si="59">E127/$C$127*100</f>
        <v>10.37344398340249</v>
      </c>
      <c r="F128" s="98">
        <f t="shared" si="59"/>
        <v>1.6597510373443984</v>
      </c>
      <c r="G128" s="98">
        <f t="shared" si="59"/>
        <v>4.7717842323651452</v>
      </c>
      <c r="H128" s="98">
        <f t="shared" si="59"/>
        <v>34.439834024896264</v>
      </c>
      <c r="I128" s="98">
        <f t="shared" si="59"/>
        <v>33.402489626556012</v>
      </c>
      <c r="J128" s="98">
        <f t="shared" si="59"/>
        <v>11.410788381742739</v>
      </c>
      <c r="K128" s="98">
        <f t="shared" si="59"/>
        <v>2.2821576763485476</v>
      </c>
      <c r="L128" s="98">
        <f t="shared" si="59"/>
        <v>1.2448132780082988</v>
      </c>
      <c r="M128" s="130"/>
      <c r="N128" s="131"/>
      <c r="O128" s="131"/>
      <c r="P128" s="131"/>
      <c r="Q128" s="131"/>
      <c r="T128" s="126"/>
    </row>
    <row r="129" spans="1:20" ht="11.25">
      <c r="A129" s="160"/>
      <c r="B129" s="114" t="s">
        <v>48</v>
      </c>
      <c r="C129" s="104">
        <v>9</v>
      </c>
      <c r="D129" s="112">
        <v>4</v>
      </c>
      <c r="E129" s="112">
        <v>1</v>
      </c>
      <c r="F129" s="112">
        <v>0</v>
      </c>
      <c r="G129" s="112">
        <v>0</v>
      </c>
      <c r="H129" s="112">
        <v>2</v>
      </c>
      <c r="I129" s="112">
        <v>2</v>
      </c>
      <c r="J129" s="112">
        <v>1</v>
      </c>
      <c r="K129" s="112">
        <v>1</v>
      </c>
      <c r="L129" s="112">
        <v>1</v>
      </c>
      <c r="M129" s="125"/>
      <c r="N129" s="122"/>
      <c r="O129" s="122"/>
      <c r="P129" s="122"/>
      <c r="Q129" s="122"/>
      <c r="T129" s="126"/>
    </row>
    <row r="130" spans="1:20" ht="11.25">
      <c r="A130" s="161"/>
      <c r="B130" s="91"/>
      <c r="C130" s="75">
        <v>100</v>
      </c>
      <c r="D130" s="115">
        <f>D129/$C$129*100</f>
        <v>44.444444444444443</v>
      </c>
      <c r="E130" s="115">
        <f t="shared" ref="E130:L130" si="60">E129/$C$129*100</f>
        <v>11.111111111111111</v>
      </c>
      <c r="F130" s="115">
        <f t="shared" si="60"/>
        <v>0</v>
      </c>
      <c r="G130" s="115">
        <f t="shared" si="60"/>
        <v>0</v>
      </c>
      <c r="H130" s="115">
        <f t="shared" si="60"/>
        <v>22.222222222222221</v>
      </c>
      <c r="I130" s="115">
        <f t="shared" si="60"/>
        <v>22.222222222222221</v>
      </c>
      <c r="J130" s="115">
        <f t="shared" si="60"/>
        <v>11.111111111111111</v>
      </c>
      <c r="K130" s="115">
        <f t="shared" si="60"/>
        <v>11.111111111111111</v>
      </c>
      <c r="L130" s="115">
        <f t="shared" si="60"/>
        <v>11.111111111111111</v>
      </c>
      <c r="M130" s="130"/>
      <c r="N130" s="131"/>
      <c r="O130" s="131"/>
      <c r="P130" s="131"/>
      <c r="Q130" s="131"/>
      <c r="T130" s="126"/>
    </row>
    <row r="131" spans="1:20" ht="11.25" customHeight="1">
      <c r="A131" s="159" t="s">
        <v>89</v>
      </c>
      <c r="B131" s="108" t="s">
        <v>75</v>
      </c>
      <c r="C131" s="103">
        <v>1001</v>
      </c>
      <c r="D131" s="109">
        <v>848</v>
      </c>
      <c r="E131" s="109">
        <v>183</v>
      </c>
      <c r="F131" s="109">
        <v>26</v>
      </c>
      <c r="G131" s="109">
        <v>59</v>
      </c>
      <c r="H131" s="109">
        <v>325</v>
      </c>
      <c r="I131" s="109">
        <v>298</v>
      </c>
      <c r="J131" s="109">
        <v>137</v>
      </c>
      <c r="K131" s="109">
        <v>19</v>
      </c>
      <c r="L131" s="109">
        <v>8</v>
      </c>
      <c r="M131" s="125"/>
      <c r="N131" s="122"/>
      <c r="O131" s="122"/>
      <c r="P131" s="122"/>
      <c r="Q131" s="122"/>
      <c r="T131" s="126"/>
    </row>
    <row r="132" spans="1:20" ht="11.25">
      <c r="A132" s="160"/>
      <c r="B132" s="90"/>
      <c r="C132" s="76">
        <v>100</v>
      </c>
      <c r="D132" s="98">
        <f>D131/$C$131*100</f>
        <v>84.71528471528471</v>
      </c>
      <c r="E132" s="98">
        <f t="shared" ref="E132:L132" si="61">E131/$C$131*100</f>
        <v>18.28171828171828</v>
      </c>
      <c r="F132" s="98">
        <f t="shared" si="61"/>
        <v>2.5974025974025974</v>
      </c>
      <c r="G132" s="98">
        <f t="shared" si="61"/>
        <v>5.8941058941058948</v>
      </c>
      <c r="H132" s="98">
        <f t="shared" si="61"/>
        <v>32.467532467532465</v>
      </c>
      <c r="I132" s="98">
        <f t="shared" si="61"/>
        <v>29.770229770229772</v>
      </c>
      <c r="J132" s="98">
        <f t="shared" si="61"/>
        <v>13.686313686313687</v>
      </c>
      <c r="K132" s="98">
        <f t="shared" si="61"/>
        <v>1.898101898101898</v>
      </c>
      <c r="L132" s="98">
        <f t="shared" si="61"/>
        <v>0.79920079920079923</v>
      </c>
      <c r="M132" s="130"/>
      <c r="N132" s="131"/>
      <c r="O132" s="131"/>
      <c r="P132" s="131"/>
      <c r="Q132" s="131"/>
      <c r="T132" s="126"/>
    </row>
    <row r="133" spans="1:20" ht="11.25">
      <c r="A133" s="160"/>
      <c r="B133" s="116" t="s">
        <v>76</v>
      </c>
      <c r="C133" s="104">
        <v>1213</v>
      </c>
      <c r="D133" s="112">
        <v>1001</v>
      </c>
      <c r="E133" s="112">
        <v>299</v>
      </c>
      <c r="F133" s="112">
        <v>35</v>
      </c>
      <c r="G133" s="112">
        <v>79</v>
      </c>
      <c r="H133" s="112">
        <v>333</v>
      </c>
      <c r="I133" s="112">
        <v>307</v>
      </c>
      <c r="J133" s="112">
        <v>153</v>
      </c>
      <c r="K133" s="112">
        <v>24</v>
      </c>
      <c r="L133" s="112">
        <v>13</v>
      </c>
      <c r="M133" s="125"/>
      <c r="N133" s="122"/>
      <c r="O133" s="122"/>
      <c r="P133" s="122"/>
      <c r="Q133" s="122"/>
      <c r="T133" s="126"/>
    </row>
    <row r="134" spans="1:20" ht="11.25">
      <c r="A134" s="160"/>
      <c r="B134" s="93"/>
      <c r="C134" s="77">
        <v>100</v>
      </c>
      <c r="D134" s="98">
        <f>D133/$C$133*100</f>
        <v>82.522671063478981</v>
      </c>
      <c r="E134" s="98">
        <f t="shared" ref="E134:L134" si="62">E133/$C$133*100</f>
        <v>24.649629018961253</v>
      </c>
      <c r="F134" s="98">
        <f t="shared" si="62"/>
        <v>2.8854080791426218</v>
      </c>
      <c r="G134" s="98">
        <f t="shared" si="62"/>
        <v>6.5127782357790593</v>
      </c>
      <c r="H134" s="98">
        <f t="shared" si="62"/>
        <v>27.452596867271229</v>
      </c>
      <c r="I134" s="98">
        <f t="shared" si="62"/>
        <v>25.309150865622428</v>
      </c>
      <c r="J134" s="98">
        <f t="shared" si="62"/>
        <v>12.613355317394889</v>
      </c>
      <c r="K134" s="98">
        <f t="shared" si="62"/>
        <v>1.9785655399835118</v>
      </c>
      <c r="L134" s="98">
        <f t="shared" si="62"/>
        <v>1.0717230008244023</v>
      </c>
      <c r="M134" s="130"/>
      <c r="N134" s="131"/>
      <c r="O134" s="131"/>
      <c r="P134" s="131"/>
      <c r="Q134" s="131"/>
      <c r="T134" s="126"/>
    </row>
    <row r="135" spans="1:20" ht="11.25">
      <c r="A135" s="160"/>
      <c r="B135" s="116" t="s">
        <v>77</v>
      </c>
      <c r="C135" s="104">
        <v>308</v>
      </c>
      <c r="D135" s="112">
        <v>258</v>
      </c>
      <c r="E135" s="112">
        <v>68</v>
      </c>
      <c r="F135" s="112">
        <v>9</v>
      </c>
      <c r="G135" s="112">
        <v>20</v>
      </c>
      <c r="H135" s="112">
        <v>104</v>
      </c>
      <c r="I135" s="112">
        <v>117</v>
      </c>
      <c r="J135" s="112">
        <v>53</v>
      </c>
      <c r="K135" s="112">
        <v>9</v>
      </c>
      <c r="L135" s="112">
        <v>2</v>
      </c>
      <c r="M135" s="125"/>
      <c r="N135" s="122"/>
      <c r="O135" s="122"/>
      <c r="P135" s="122"/>
      <c r="Q135" s="122"/>
      <c r="T135" s="126"/>
    </row>
    <row r="136" spans="1:20" ht="11.25">
      <c r="A136" s="160"/>
      <c r="B136" s="93"/>
      <c r="C136" s="77">
        <v>100</v>
      </c>
      <c r="D136" s="98">
        <f>D135/$C$135*100</f>
        <v>83.766233766233768</v>
      </c>
      <c r="E136" s="98">
        <f t="shared" ref="E136:L136" si="63">E135/$C$135*100</f>
        <v>22.077922077922079</v>
      </c>
      <c r="F136" s="98">
        <f t="shared" si="63"/>
        <v>2.9220779220779218</v>
      </c>
      <c r="G136" s="98">
        <f t="shared" si="63"/>
        <v>6.4935064935064926</v>
      </c>
      <c r="H136" s="98">
        <f t="shared" si="63"/>
        <v>33.766233766233768</v>
      </c>
      <c r="I136" s="98">
        <f t="shared" si="63"/>
        <v>37.987012987012989</v>
      </c>
      <c r="J136" s="98">
        <f t="shared" si="63"/>
        <v>17.20779220779221</v>
      </c>
      <c r="K136" s="98">
        <f t="shared" si="63"/>
        <v>2.9220779220779218</v>
      </c>
      <c r="L136" s="98">
        <f t="shared" si="63"/>
        <v>0.64935064935064934</v>
      </c>
      <c r="M136" s="130"/>
      <c r="N136" s="131"/>
      <c r="O136" s="131"/>
      <c r="P136" s="131"/>
      <c r="Q136" s="131"/>
      <c r="T136" s="126"/>
    </row>
    <row r="137" spans="1:20" ht="11.25">
      <c r="A137" s="160"/>
      <c r="B137" s="116" t="s">
        <v>78</v>
      </c>
      <c r="C137" s="104">
        <v>719</v>
      </c>
      <c r="D137" s="112">
        <v>579</v>
      </c>
      <c r="E137" s="112">
        <v>292</v>
      </c>
      <c r="F137" s="112">
        <v>41</v>
      </c>
      <c r="G137" s="112">
        <v>83</v>
      </c>
      <c r="H137" s="112">
        <v>135</v>
      </c>
      <c r="I137" s="112">
        <v>105</v>
      </c>
      <c r="J137" s="112">
        <v>130</v>
      </c>
      <c r="K137" s="112">
        <v>11</v>
      </c>
      <c r="L137" s="112">
        <v>6</v>
      </c>
      <c r="M137" s="125"/>
      <c r="N137" s="122"/>
      <c r="O137" s="122"/>
      <c r="P137" s="122"/>
      <c r="Q137" s="122"/>
      <c r="T137" s="126"/>
    </row>
    <row r="138" spans="1:20" ht="11.25">
      <c r="A138" s="160"/>
      <c r="B138" s="93"/>
      <c r="C138" s="77">
        <v>100</v>
      </c>
      <c r="D138" s="98">
        <f>D137/$C$137*100</f>
        <v>80.528511821974973</v>
      </c>
      <c r="E138" s="98">
        <f t="shared" ref="E138:L138" si="64">E137/$C$137*100</f>
        <v>40.611961057023642</v>
      </c>
      <c r="F138" s="98">
        <f t="shared" si="64"/>
        <v>5.7023643949930456</v>
      </c>
      <c r="G138" s="98">
        <f t="shared" si="64"/>
        <v>11.543810848400557</v>
      </c>
      <c r="H138" s="98">
        <f t="shared" si="64"/>
        <v>18.776077885952713</v>
      </c>
      <c r="I138" s="98">
        <f t="shared" si="64"/>
        <v>14.603616133518777</v>
      </c>
      <c r="J138" s="98">
        <f t="shared" si="64"/>
        <v>18.080667593880388</v>
      </c>
      <c r="K138" s="98">
        <f t="shared" si="64"/>
        <v>1.52990264255911</v>
      </c>
      <c r="L138" s="98">
        <f t="shared" si="64"/>
        <v>0.83449235048678716</v>
      </c>
      <c r="M138" s="130"/>
      <c r="N138" s="131"/>
      <c r="O138" s="131"/>
      <c r="P138" s="131"/>
      <c r="Q138" s="131"/>
      <c r="T138" s="126"/>
    </row>
    <row r="139" spans="1:20" ht="11.25">
      <c r="A139" s="160"/>
      <c r="B139" s="116" t="s">
        <v>79</v>
      </c>
      <c r="C139" s="104">
        <v>214</v>
      </c>
      <c r="D139" s="112">
        <v>158</v>
      </c>
      <c r="E139" s="112">
        <v>162</v>
      </c>
      <c r="F139" s="112">
        <v>18</v>
      </c>
      <c r="G139" s="112">
        <v>32</v>
      </c>
      <c r="H139" s="112">
        <v>25</v>
      </c>
      <c r="I139" s="112">
        <v>20</v>
      </c>
      <c r="J139" s="112">
        <v>17</v>
      </c>
      <c r="K139" s="112">
        <v>0</v>
      </c>
      <c r="L139" s="112">
        <v>0</v>
      </c>
      <c r="M139" s="125"/>
      <c r="N139" s="122"/>
      <c r="O139" s="122"/>
      <c r="P139" s="122"/>
      <c r="Q139" s="122"/>
      <c r="T139" s="126"/>
    </row>
    <row r="140" spans="1:20" ht="11.25">
      <c r="A140" s="160"/>
      <c r="B140" s="93"/>
      <c r="C140" s="77">
        <v>100</v>
      </c>
      <c r="D140" s="98">
        <f>D139/$C$139*100</f>
        <v>73.831775700934571</v>
      </c>
      <c r="E140" s="98">
        <f t="shared" ref="E140:L140" si="65">E139/$C$139*100</f>
        <v>75.700934579439249</v>
      </c>
      <c r="F140" s="98">
        <f t="shared" si="65"/>
        <v>8.4112149532710276</v>
      </c>
      <c r="G140" s="98">
        <f t="shared" si="65"/>
        <v>14.953271028037381</v>
      </c>
      <c r="H140" s="98">
        <f t="shared" si="65"/>
        <v>11.682242990654206</v>
      </c>
      <c r="I140" s="98">
        <f t="shared" si="65"/>
        <v>9.3457943925233646</v>
      </c>
      <c r="J140" s="98">
        <f t="shared" si="65"/>
        <v>7.9439252336448591</v>
      </c>
      <c r="K140" s="98">
        <f t="shared" si="65"/>
        <v>0</v>
      </c>
      <c r="L140" s="98">
        <f t="shared" si="65"/>
        <v>0</v>
      </c>
      <c r="M140" s="130"/>
      <c r="N140" s="131"/>
      <c r="O140" s="131"/>
      <c r="P140" s="131"/>
      <c r="Q140" s="131"/>
      <c r="T140" s="126"/>
    </row>
    <row r="141" spans="1:20" ht="11.25">
      <c r="A141" s="160"/>
      <c r="B141" s="116" t="s">
        <v>80</v>
      </c>
      <c r="C141" s="104">
        <v>1487</v>
      </c>
      <c r="D141" s="112">
        <v>1232</v>
      </c>
      <c r="E141" s="112">
        <v>339</v>
      </c>
      <c r="F141" s="112">
        <v>42</v>
      </c>
      <c r="G141" s="112">
        <v>93</v>
      </c>
      <c r="H141" s="112">
        <v>416</v>
      </c>
      <c r="I141" s="112">
        <v>367</v>
      </c>
      <c r="J141" s="112">
        <v>220</v>
      </c>
      <c r="K141" s="112">
        <v>28</v>
      </c>
      <c r="L141" s="112">
        <v>13</v>
      </c>
      <c r="M141" s="125"/>
      <c r="N141" s="122"/>
      <c r="O141" s="122"/>
      <c r="P141" s="122"/>
      <c r="Q141" s="122"/>
      <c r="T141" s="126"/>
    </row>
    <row r="142" spans="1:20" ht="11.25">
      <c r="A142" s="160"/>
      <c r="B142" s="93"/>
      <c r="C142" s="77">
        <v>100</v>
      </c>
      <c r="D142" s="98">
        <f>D141/$C$141*100</f>
        <v>82.851378614660391</v>
      </c>
      <c r="E142" s="98">
        <f t="shared" ref="E142:L142" si="66">E141/$C$141*100</f>
        <v>22.797579018157364</v>
      </c>
      <c r="F142" s="98">
        <f t="shared" si="66"/>
        <v>2.824478816408877</v>
      </c>
      <c r="G142" s="98">
        <f t="shared" si="66"/>
        <v>6.2542030934767983</v>
      </c>
      <c r="H142" s="98">
        <f t="shared" si="66"/>
        <v>27.97579018157364</v>
      </c>
      <c r="I142" s="98">
        <f t="shared" si="66"/>
        <v>24.680564895763283</v>
      </c>
      <c r="J142" s="98">
        <f t="shared" si="66"/>
        <v>14.794889038332212</v>
      </c>
      <c r="K142" s="98">
        <f t="shared" si="66"/>
        <v>1.8829858776059181</v>
      </c>
      <c r="L142" s="98">
        <f t="shared" si="66"/>
        <v>0.87424344317417624</v>
      </c>
      <c r="M142" s="130"/>
      <c r="N142" s="131"/>
      <c r="O142" s="131"/>
      <c r="P142" s="131"/>
      <c r="Q142" s="131"/>
      <c r="T142" s="126"/>
    </row>
    <row r="143" spans="1:20" ht="11.25">
      <c r="A143" s="160"/>
      <c r="B143" s="116" t="s">
        <v>81</v>
      </c>
      <c r="C143" s="104">
        <v>553</v>
      </c>
      <c r="D143" s="112">
        <v>475</v>
      </c>
      <c r="E143" s="112">
        <v>121</v>
      </c>
      <c r="F143" s="112">
        <v>18</v>
      </c>
      <c r="G143" s="112">
        <v>43</v>
      </c>
      <c r="H143" s="112">
        <v>181</v>
      </c>
      <c r="I143" s="112">
        <v>155</v>
      </c>
      <c r="J143" s="112">
        <v>88</v>
      </c>
      <c r="K143" s="112">
        <v>14</v>
      </c>
      <c r="L143" s="112">
        <v>6</v>
      </c>
      <c r="M143" s="125"/>
      <c r="N143" s="122"/>
      <c r="O143" s="122"/>
      <c r="P143" s="122"/>
      <c r="Q143" s="122"/>
      <c r="T143" s="126"/>
    </row>
    <row r="144" spans="1:20" ht="11.25">
      <c r="A144" s="160"/>
      <c r="B144" s="93"/>
      <c r="C144" s="77">
        <v>100</v>
      </c>
      <c r="D144" s="98">
        <f>D143/$C$143*100</f>
        <v>85.895117540687167</v>
      </c>
      <c r="E144" s="98">
        <f t="shared" ref="E144:L144" si="67">E143/$C$143*100</f>
        <v>21.880650994575046</v>
      </c>
      <c r="F144" s="98">
        <f t="shared" si="67"/>
        <v>3.2549728752260401</v>
      </c>
      <c r="G144" s="98">
        <f t="shared" si="67"/>
        <v>7.7757685352622063</v>
      </c>
      <c r="H144" s="98">
        <f t="shared" si="67"/>
        <v>32.730560578661844</v>
      </c>
      <c r="I144" s="98">
        <f t="shared" si="67"/>
        <v>28.028933092224236</v>
      </c>
      <c r="J144" s="98">
        <f t="shared" si="67"/>
        <v>15.913200723327305</v>
      </c>
      <c r="K144" s="98">
        <f t="shared" si="67"/>
        <v>2.5316455696202533</v>
      </c>
      <c r="L144" s="98">
        <f t="shared" si="67"/>
        <v>1.0849909584086799</v>
      </c>
      <c r="M144" s="130"/>
      <c r="N144" s="131"/>
      <c r="O144" s="131"/>
      <c r="P144" s="131"/>
      <c r="Q144" s="131"/>
      <c r="T144" s="126"/>
    </row>
    <row r="145" spans="1:20" ht="11.25">
      <c r="A145" s="160"/>
      <c r="B145" s="114" t="s">
        <v>82</v>
      </c>
      <c r="C145" s="104">
        <v>757</v>
      </c>
      <c r="D145" s="112">
        <v>646</v>
      </c>
      <c r="E145" s="112">
        <v>136</v>
      </c>
      <c r="F145" s="112">
        <v>14</v>
      </c>
      <c r="G145" s="112">
        <v>40</v>
      </c>
      <c r="H145" s="112">
        <v>246</v>
      </c>
      <c r="I145" s="112">
        <v>240</v>
      </c>
      <c r="J145" s="112">
        <v>100</v>
      </c>
      <c r="K145" s="112">
        <v>13</v>
      </c>
      <c r="L145" s="112">
        <v>7</v>
      </c>
      <c r="M145" s="125"/>
      <c r="N145" s="122"/>
      <c r="O145" s="122"/>
      <c r="P145" s="122"/>
      <c r="Q145" s="122"/>
      <c r="T145" s="126"/>
    </row>
    <row r="146" spans="1:20" ht="11.25">
      <c r="A146" s="160"/>
      <c r="B146" s="93"/>
      <c r="C146" s="77">
        <v>100</v>
      </c>
      <c r="D146" s="120">
        <f>D145/$C$145*100</f>
        <v>85.336856010568027</v>
      </c>
      <c r="E146" s="120">
        <f t="shared" ref="E146:L146" si="68">E145/$C$145*100</f>
        <v>17.96565389696169</v>
      </c>
      <c r="F146" s="120">
        <f t="shared" si="68"/>
        <v>1.8494055482166447</v>
      </c>
      <c r="G146" s="120">
        <f t="shared" si="68"/>
        <v>5.2840158520475562</v>
      </c>
      <c r="H146" s="120">
        <f t="shared" si="68"/>
        <v>32.496697490092465</v>
      </c>
      <c r="I146" s="120">
        <f t="shared" si="68"/>
        <v>31.704095112285337</v>
      </c>
      <c r="J146" s="120">
        <f t="shared" si="68"/>
        <v>13.210039630118892</v>
      </c>
      <c r="K146" s="120">
        <f t="shared" si="68"/>
        <v>1.7173051519154559</v>
      </c>
      <c r="L146" s="120">
        <f t="shared" si="68"/>
        <v>0.92470277410832236</v>
      </c>
      <c r="M146" s="130"/>
      <c r="N146" s="131"/>
      <c r="O146" s="131"/>
      <c r="P146" s="131"/>
      <c r="Q146" s="131"/>
      <c r="T146" s="126"/>
    </row>
    <row r="147" spans="1:20" ht="11.25">
      <c r="A147" s="160"/>
      <c r="B147" s="123" t="s">
        <v>83</v>
      </c>
      <c r="C147" s="104">
        <v>457</v>
      </c>
      <c r="D147" s="124">
        <v>399</v>
      </c>
      <c r="E147" s="124">
        <v>105</v>
      </c>
      <c r="F147" s="124">
        <v>10</v>
      </c>
      <c r="G147" s="124">
        <v>28</v>
      </c>
      <c r="H147" s="124">
        <v>132</v>
      </c>
      <c r="I147" s="124">
        <v>152</v>
      </c>
      <c r="J147" s="124">
        <v>69</v>
      </c>
      <c r="K147" s="124">
        <v>8</v>
      </c>
      <c r="L147" s="124">
        <v>10</v>
      </c>
      <c r="M147" s="125"/>
      <c r="N147" s="122"/>
      <c r="O147" s="122"/>
      <c r="P147" s="122"/>
      <c r="Q147" s="122"/>
      <c r="T147" s="126"/>
    </row>
    <row r="148" spans="1:20" ht="11.25">
      <c r="A148" s="160"/>
      <c r="B148" s="93"/>
      <c r="C148" s="77">
        <v>100</v>
      </c>
      <c r="D148" s="98">
        <f>D147/$C$147*100</f>
        <v>87.308533916849015</v>
      </c>
      <c r="E148" s="98">
        <f t="shared" ref="E148:L148" si="69">E147/$C$147*100</f>
        <v>22.975929978118163</v>
      </c>
      <c r="F148" s="98">
        <f t="shared" si="69"/>
        <v>2.1881838074398248</v>
      </c>
      <c r="G148" s="98">
        <f t="shared" si="69"/>
        <v>6.1269146608315097</v>
      </c>
      <c r="H148" s="98">
        <f t="shared" si="69"/>
        <v>28.88402625820569</v>
      </c>
      <c r="I148" s="98">
        <f t="shared" si="69"/>
        <v>33.260393873085334</v>
      </c>
      <c r="J148" s="98">
        <f t="shared" si="69"/>
        <v>15.098468271334792</v>
      </c>
      <c r="K148" s="98">
        <f t="shared" si="69"/>
        <v>1.7505470459518599</v>
      </c>
      <c r="L148" s="98">
        <f t="shared" si="69"/>
        <v>2.1881838074398248</v>
      </c>
      <c r="M148" s="130"/>
      <c r="N148" s="131"/>
      <c r="O148" s="131"/>
      <c r="P148" s="131"/>
      <c r="Q148" s="131"/>
      <c r="T148" s="126"/>
    </row>
    <row r="149" spans="1:20" ht="11.25">
      <c r="A149" s="160"/>
      <c r="B149" s="116" t="s">
        <v>47</v>
      </c>
      <c r="C149" s="104">
        <v>12</v>
      </c>
      <c r="D149" s="112">
        <v>10</v>
      </c>
      <c r="E149" s="112">
        <v>2</v>
      </c>
      <c r="F149" s="112">
        <v>1</v>
      </c>
      <c r="G149" s="112">
        <v>2</v>
      </c>
      <c r="H149" s="112">
        <v>2</v>
      </c>
      <c r="I149" s="112">
        <v>3</v>
      </c>
      <c r="J149" s="112">
        <v>1</v>
      </c>
      <c r="K149" s="112">
        <v>0</v>
      </c>
      <c r="L149" s="112">
        <v>1</v>
      </c>
      <c r="M149" s="125"/>
      <c r="N149" s="122"/>
      <c r="O149" s="122"/>
      <c r="P149" s="122"/>
      <c r="Q149" s="122"/>
      <c r="T149" s="126"/>
    </row>
    <row r="150" spans="1:20" ht="11.25">
      <c r="A150" s="160"/>
      <c r="B150" s="93"/>
      <c r="C150" s="77">
        <v>100</v>
      </c>
      <c r="D150" s="98">
        <f>D149/$C$149*100</f>
        <v>83.333333333333343</v>
      </c>
      <c r="E150" s="98">
        <f t="shared" ref="E150:L150" si="70">E149/$C$149*100</f>
        <v>16.666666666666664</v>
      </c>
      <c r="F150" s="98">
        <f t="shared" si="70"/>
        <v>8.3333333333333321</v>
      </c>
      <c r="G150" s="98">
        <f t="shared" si="70"/>
        <v>16.666666666666664</v>
      </c>
      <c r="H150" s="98">
        <f t="shared" si="70"/>
        <v>16.666666666666664</v>
      </c>
      <c r="I150" s="98">
        <f t="shared" si="70"/>
        <v>25</v>
      </c>
      <c r="J150" s="98">
        <f t="shared" si="70"/>
        <v>8.3333333333333321</v>
      </c>
      <c r="K150" s="98">
        <f t="shared" si="70"/>
        <v>0</v>
      </c>
      <c r="L150" s="98">
        <f t="shared" si="70"/>
        <v>8.3333333333333321</v>
      </c>
      <c r="M150" s="130"/>
      <c r="N150" s="131"/>
      <c r="O150" s="131"/>
      <c r="P150" s="131"/>
      <c r="Q150" s="131"/>
      <c r="T150" s="126"/>
    </row>
    <row r="151" spans="1:20" ht="11.25">
      <c r="A151" s="160"/>
      <c r="B151" s="116" t="s">
        <v>84</v>
      </c>
      <c r="C151" s="104">
        <v>32</v>
      </c>
      <c r="D151" s="112">
        <v>23</v>
      </c>
      <c r="E151" s="112">
        <v>14</v>
      </c>
      <c r="F151" s="112">
        <v>4</v>
      </c>
      <c r="G151" s="112">
        <v>1</v>
      </c>
      <c r="H151" s="112">
        <v>1</v>
      </c>
      <c r="I151" s="112">
        <v>4</v>
      </c>
      <c r="J151" s="112">
        <v>1</v>
      </c>
      <c r="K151" s="112">
        <v>0</v>
      </c>
      <c r="L151" s="112">
        <v>0</v>
      </c>
      <c r="M151" s="125"/>
      <c r="N151" s="122"/>
      <c r="O151" s="122"/>
      <c r="P151" s="122"/>
      <c r="Q151" s="122"/>
      <c r="T151" s="126"/>
    </row>
    <row r="152" spans="1:20" ht="11.25">
      <c r="A152" s="160"/>
      <c r="B152" s="93"/>
      <c r="C152" s="77">
        <v>100</v>
      </c>
      <c r="D152" s="98">
        <f>D151/$C$151*100</f>
        <v>71.875</v>
      </c>
      <c r="E152" s="98">
        <f t="shared" ref="E152:L152" si="71">E151/$C$151*100</f>
        <v>43.75</v>
      </c>
      <c r="F152" s="98">
        <f t="shared" si="71"/>
        <v>12.5</v>
      </c>
      <c r="G152" s="98">
        <f t="shared" si="71"/>
        <v>3.125</v>
      </c>
      <c r="H152" s="98">
        <f t="shared" si="71"/>
        <v>3.125</v>
      </c>
      <c r="I152" s="98">
        <f t="shared" si="71"/>
        <v>12.5</v>
      </c>
      <c r="J152" s="98">
        <f t="shared" si="71"/>
        <v>3.125</v>
      </c>
      <c r="K152" s="98">
        <f t="shared" si="71"/>
        <v>0</v>
      </c>
      <c r="L152" s="98">
        <f t="shared" si="71"/>
        <v>0</v>
      </c>
      <c r="M152" s="130"/>
      <c r="N152" s="131"/>
      <c r="O152" s="131"/>
      <c r="P152" s="131"/>
      <c r="Q152" s="131"/>
      <c r="T152" s="126"/>
    </row>
    <row r="153" spans="1:20" ht="11.25">
      <c r="A153" s="160"/>
      <c r="B153" s="116" t="s">
        <v>85</v>
      </c>
      <c r="C153" s="104">
        <v>5</v>
      </c>
      <c r="D153" s="112">
        <v>2</v>
      </c>
      <c r="E153" s="112">
        <v>1</v>
      </c>
      <c r="F153" s="112">
        <v>0</v>
      </c>
      <c r="G153" s="112">
        <v>0</v>
      </c>
      <c r="H153" s="112">
        <v>1</v>
      </c>
      <c r="I153" s="112">
        <v>1</v>
      </c>
      <c r="J153" s="112">
        <v>1</v>
      </c>
      <c r="K153" s="112">
        <v>0</v>
      </c>
      <c r="L153" s="112">
        <v>0</v>
      </c>
      <c r="M153" s="125"/>
      <c r="N153" s="122"/>
      <c r="O153" s="122"/>
      <c r="P153" s="122"/>
      <c r="Q153" s="122"/>
      <c r="T153" s="126"/>
    </row>
    <row r="154" spans="1:20" ht="11.25">
      <c r="A154" s="161"/>
      <c r="B154" s="95"/>
      <c r="C154" s="75">
        <v>100</v>
      </c>
      <c r="D154" s="115">
        <f>D153/$C$153*100</f>
        <v>40</v>
      </c>
      <c r="E154" s="115">
        <f t="shared" ref="E154:L154" si="72">E153/$C$153*100</f>
        <v>20</v>
      </c>
      <c r="F154" s="115">
        <f t="shared" si="72"/>
        <v>0</v>
      </c>
      <c r="G154" s="115">
        <f t="shared" si="72"/>
        <v>0</v>
      </c>
      <c r="H154" s="115">
        <f t="shared" si="72"/>
        <v>20</v>
      </c>
      <c r="I154" s="115">
        <f t="shared" si="72"/>
        <v>20</v>
      </c>
      <c r="J154" s="115">
        <f t="shared" si="72"/>
        <v>20</v>
      </c>
      <c r="K154" s="115">
        <f t="shared" si="72"/>
        <v>0</v>
      </c>
      <c r="L154" s="115">
        <f t="shared" si="72"/>
        <v>0</v>
      </c>
      <c r="M154" s="130"/>
      <c r="N154" s="131"/>
      <c r="O154" s="131"/>
      <c r="P154" s="131"/>
      <c r="Q154" s="131"/>
      <c r="T154" s="126"/>
    </row>
    <row r="155" spans="1:20">
      <c r="M155" s="133"/>
    </row>
  </sheetData>
  <mergeCells count="10">
    <mergeCell ref="A99:A114"/>
    <mergeCell ref="A115:A130"/>
    <mergeCell ref="A131:A154"/>
    <mergeCell ref="A4:M5"/>
    <mergeCell ref="A11:A16"/>
    <mergeCell ref="A17:A30"/>
    <mergeCell ref="A31:A52"/>
    <mergeCell ref="A53:A70"/>
    <mergeCell ref="A71:A92"/>
    <mergeCell ref="A93:A98"/>
  </mergeCells>
  <phoneticPr fontId="4"/>
  <pageMargins left="1.5748031496062993" right="0.19685039370078741" top="0.19685039370078741" bottom="0.27559055118110237" header="0.31496062992125984" footer="0.23622047244094491"/>
  <pageSetup paperSize="9" scale="68" orientation="portrait" useFirstPageNumber="1" r:id="rId1"/>
  <rowBreaks count="1" manualBreakCount="1">
    <brk id="70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topLeftCell="A7" zoomScale="85" zoomScaleNormal="85" zoomScaleSheetLayoutView="85" workbookViewId="0">
      <selection activeCell="AA9" sqref="AA9"/>
    </sheetView>
  </sheetViews>
  <sheetFormatPr defaultRowHeight="10.5"/>
  <cols>
    <col min="1" max="1" width="4.25" style="1" customWidth="1"/>
    <col min="2" max="2" width="22.625" style="1" customWidth="1"/>
    <col min="3" max="3" width="5" style="33" customWidth="1"/>
    <col min="4" max="12" width="6.625" style="1" customWidth="1"/>
    <col min="13" max="19" width="4.625" style="126" customWidth="1"/>
    <col min="20" max="20" width="4.625" style="127" customWidth="1"/>
    <col min="21" max="69" width="4.625" style="2" customWidth="1"/>
    <col min="70" max="16384" width="9" style="2"/>
  </cols>
  <sheetData>
    <row r="1" spans="1:20" ht="22.5" customHeight="1" thickBot="1">
      <c r="A1" s="6" t="s">
        <v>93</v>
      </c>
      <c r="B1" s="5"/>
      <c r="C1" s="32"/>
      <c r="D1" s="5"/>
      <c r="E1" s="2"/>
      <c r="F1" s="2"/>
      <c r="G1" s="2"/>
      <c r="H1" s="2"/>
      <c r="I1" s="2"/>
      <c r="J1" s="2"/>
      <c r="K1" s="2"/>
      <c r="L1" s="2"/>
    </row>
    <row r="2" spans="1:20" ht="11.25" customHeight="1">
      <c r="E2" s="79"/>
      <c r="F2" s="79"/>
      <c r="G2" s="79"/>
      <c r="H2" s="79"/>
      <c r="I2" s="79"/>
      <c r="J2" s="79"/>
      <c r="K2" s="79"/>
      <c r="L2" s="79"/>
    </row>
    <row r="3" spans="1:20" ht="11.25" customHeight="1">
      <c r="A3" s="85" t="s">
        <v>138</v>
      </c>
      <c r="B3" s="2"/>
      <c r="C3" s="84"/>
      <c r="D3" s="2"/>
      <c r="E3" s="2"/>
      <c r="F3" s="2"/>
      <c r="G3" s="2"/>
      <c r="H3" s="2"/>
      <c r="I3" s="2"/>
      <c r="J3" s="2"/>
      <c r="K3" s="2"/>
      <c r="L3" s="2"/>
    </row>
    <row r="4" spans="1:20" ht="11.25" customHeight="1">
      <c r="A4" s="168" t="s">
        <v>139</v>
      </c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20" ht="11.25" customHeight="1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20" ht="11.2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20" ht="24" customHeight="1">
      <c r="A7" s="2"/>
      <c r="B7" s="61"/>
      <c r="D7" s="117"/>
      <c r="E7" s="118"/>
      <c r="F7" s="118"/>
      <c r="G7" s="118"/>
      <c r="H7" s="118"/>
      <c r="I7" s="118"/>
      <c r="J7" s="118"/>
      <c r="K7" s="118"/>
      <c r="L7" s="118"/>
    </row>
    <row r="8" spans="1:20" s="4" customFormat="1" ht="204.75" customHeight="1">
      <c r="A8" s="74" t="s">
        <v>10</v>
      </c>
      <c r="B8" s="3"/>
      <c r="C8" s="62" t="s">
        <v>9</v>
      </c>
      <c r="D8" s="105" t="s">
        <v>140</v>
      </c>
      <c r="E8" s="105" t="s">
        <v>141</v>
      </c>
      <c r="F8" s="105" t="s">
        <v>142</v>
      </c>
      <c r="G8" s="105" t="s">
        <v>143</v>
      </c>
      <c r="H8" s="105" t="s">
        <v>144</v>
      </c>
      <c r="I8" s="105" t="s">
        <v>145</v>
      </c>
      <c r="J8" s="105" t="s">
        <v>146</v>
      </c>
      <c r="K8" s="105" t="s">
        <v>90</v>
      </c>
      <c r="L8" s="105" t="s">
        <v>60</v>
      </c>
      <c r="M8" s="128"/>
      <c r="N8" s="128"/>
      <c r="O8" s="128"/>
      <c r="P8" s="128"/>
      <c r="Q8" s="128"/>
      <c r="R8" s="128"/>
      <c r="S8" s="128"/>
      <c r="T8" s="129"/>
    </row>
    <row r="9" spans="1:20" s="37" customFormat="1" ht="12" customHeight="1">
      <c r="A9" s="34"/>
      <c r="B9" s="35" t="s">
        <v>6</v>
      </c>
      <c r="C9" s="103">
        <v>1908</v>
      </c>
      <c r="D9" s="57">
        <v>1201</v>
      </c>
      <c r="E9" s="57">
        <v>1113</v>
      </c>
      <c r="F9" s="57">
        <v>670</v>
      </c>
      <c r="G9" s="57">
        <v>240</v>
      </c>
      <c r="H9" s="57">
        <v>330</v>
      </c>
      <c r="I9" s="57">
        <v>479</v>
      </c>
      <c r="J9" s="57">
        <v>144</v>
      </c>
      <c r="K9" s="57">
        <v>29</v>
      </c>
      <c r="L9" s="86">
        <v>63</v>
      </c>
      <c r="M9" s="125"/>
      <c r="N9" s="122"/>
      <c r="O9" s="122"/>
      <c r="P9" s="122"/>
      <c r="Q9" s="122"/>
    </row>
    <row r="10" spans="1:20" s="39" customFormat="1" ht="12" customHeight="1">
      <c r="A10" s="38"/>
      <c r="B10" s="82"/>
      <c r="C10" s="75">
        <v>100</v>
      </c>
      <c r="D10" s="58">
        <f>D9/$C$9*100</f>
        <v>62.945492662473789</v>
      </c>
      <c r="E10" s="58">
        <f t="shared" ref="E10:L10" si="0">E9/$C$9*100</f>
        <v>58.333333333333336</v>
      </c>
      <c r="F10" s="58">
        <f t="shared" si="0"/>
        <v>35.115303983228515</v>
      </c>
      <c r="G10" s="58">
        <f t="shared" si="0"/>
        <v>12.578616352201259</v>
      </c>
      <c r="H10" s="58">
        <f t="shared" si="0"/>
        <v>17.29559748427673</v>
      </c>
      <c r="I10" s="58">
        <f t="shared" si="0"/>
        <v>25.104821802935014</v>
      </c>
      <c r="J10" s="58">
        <f t="shared" si="0"/>
        <v>7.5471698113207548</v>
      </c>
      <c r="K10" s="58">
        <f t="shared" si="0"/>
        <v>1.519916142557652</v>
      </c>
      <c r="L10" s="115">
        <f t="shared" si="0"/>
        <v>3.3018867924528301</v>
      </c>
      <c r="M10" s="130"/>
      <c r="N10" s="131"/>
      <c r="O10" s="131"/>
      <c r="P10" s="131"/>
      <c r="Q10" s="131"/>
      <c r="R10" s="132"/>
      <c r="S10" s="132"/>
      <c r="T10" s="132"/>
    </row>
    <row r="11" spans="1:20" s="37" customFormat="1" ht="12" customHeight="1">
      <c r="A11" s="162" t="s">
        <v>17</v>
      </c>
      <c r="B11" s="87" t="s">
        <v>7</v>
      </c>
      <c r="C11" s="103">
        <v>729</v>
      </c>
      <c r="D11" s="86">
        <v>452</v>
      </c>
      <c r="E11" s="86">
        <v>401</v>
      </c>
      <c r="F11" s="86">
        <v>283</v>
      </c>
      <c r="G11" s="86">
        <v>100</v>
      </c>
      <c r="H11" s="86">
        <v>116</v>
      </c>
      <c r="I11" s="86">
        <v>187</v>
      </c>
      <c r="J11" s="86">
        <v>44</v>
      </c>
      <c r="K11" s="86">
        <v>11</v>
      </c>
      <c r="L11" s="86">
        <v>20</v>
      </c>
      <c r="M11" s="125"/>
      <c r="N11" s="122"/>
      <c r="O11" s="122"/>
      <c r="P11" s="122"/>
      <c r="Q11" s="122"/>
    </row>
    <row r="12" spans="1:20" s="39" customFormat="1" ht="12" customHeight="1">
      <c r="A12" s="163"/>
      <c r="B12" s="88"/>
      <c r="C12" s="76">
        <v>100</v>
      </c>
      <c r="D12" s="119">
        <f>D11/$C$11*100</f>
        <v>62.002743484224965</v>
      </c>
      <c r="E12" s="119">
        <f t="shared" ref="E12:L12" si="1">E11/$C$11*100</f>
        <v>55.006858710562412</v>
      </c>
      <c r="F12" s="119">
        <f t="shared" si="1"/>
        <v>38.820301783264746</v>
      </c>
      <c r="G12" s="119">
        <f t="shared" si="1"/>
        <v>13.717421124828533</v>
      </c>
      <c r="H12" s="119">
        <f t="shared" si="1"/>
        <v>15.912208504801098</v>
      </c>
      <c r="I12" s="119">
        <f t="shared" si="1"/>
        <v>25.651577503429358</v>
      </c>
      <c r="J12" s="119">
        <f t="shared" si="1"/>
        <v>6.0356652949245539</v>
      </c>
      <c r="K12" s="119">
        <f t="shared" si="1"/>
        <v>1.5089163237311385</v>
      </c>
      <c r="L12" s="120">
        <f t="shared" si="1"/>
        <v>2.7434842249657065</v>
      </c>
      <c r="M12" s="130"/>
      <c r="N12" s="131"/>
      <c r="O12" s="131"/>
      <c r="P12" s="131"/>
      <c r="Q12" s="131"/>
      <c r="R12" s="132"/>
      <c r="S12" s="132"/>
      <c r="T12" s="132"/>
    </row>
    <row r="13" spans="1:20" s="37" customFormat="1" ht="12" customHeight="1">
      <c r="A13" s="163"/>
      <c r="B13" s="89" t="s">
        <v>8</v>
      </c>
      <c r="C13" s="104">
        <v>1171</v>
      </c>
      <c r="D13" s="99">
        <v>745</v>
      </c>
      <c r="E13" s="99">
        <v>708</v>
      </c>
      <c r="F13" s="99">
        <v>387</v>
      </c>
      <c r="G13" s="99">
        <v>140</v>
      </c>
      <c r="H13" s="99">
        <v>214</v>
      </c>
      <c r="I13" s="99">
        <v>290</v>
      </c>
      <c r="J13" s="99">
        <v>100</v>
      </c>
      <c r="K13" s="99">
        <v>18</v>
      </c>
      <c r="L13" s="99">
        <v>42</v>
      </c>
      <c r="M13" s="125"/>
      <c r="N13" s="122"/>
      <c r="O13" s="122"/>
      <c r="P13" s="122"/>
      <c r="Q13" s="122"/>
    </row>
    <row r="14" spans="1:20" s="39" customFormat="1" ht="12" customHeight="1">
      <c r="A14" s="163"/>
      <c r="B14" s="90"/>
      <c r="C14" s="77">
        <v>100</v>
      </c>
      <c r="D14" s="121">
        <f>D13/$C$13*100</f>
        <v>63.620836891545686</v>
      </c>
      <c r="E14" s="121">
        <f t="shared" ref="E14:L14" si="2">E13/$C$13*100</f>
        <v>60.461144321093087</v>
      </c>
      <c r="F14" s="121">
        <f t="shared" si="2"/>
        <v>33.048676345004267</v>
      </c>
      <c r="G14" s="121">
        <f t="shared" si="2"/>
        <v>11.955593509820666</v>
      </c>
      <c r="H14" s="121">
        <f t="shared" si="2"/>
        <v>18.274978650725878</v>
      </c>
      <c r="I14" s="121">
        <f t="shared" si="2"/>
        <v>24.765157984628523</v>
      </c>
      <c r="J14" s="121">
        <f t="shared" si="2"/>
        <v>8.5397096498719041</v>
      </c>
      <c r="K14" s="121">
        <f t="shared" si="2"/>
        <v>1.5371477369769428</v>
      </c>
      <c r="L14" s="98">
        <f t="shared" si="2"/>
        <v>3.5866780529461995</v>
      </c>
      <c r="M14" s="130"/>
      <c r="N14" s="131"/>
      <c r="O14" s="131"/>
      <c r="P14" s="131"/>
      <c r="Q14" s="131"/>
      <c r="R14" s="132"/>
      <c r="S14" s="132"/>
      <c r="T14" s="132"/>
    </row>
    <row r="15" spans="1:20" s="37" customFormat="1" ht="12" customHeight="1">
      <c r="A15" s="163"/>
      <c r="B15" s="89" t="s">
        <v>12</v>
      </c>
      <c r="C15" s="76">
        <v>8</v>
      </c>
      <c r="D15" s="97">
        <v>4</v>
      </c>
      <c r="E15" s="97">
        <v>4</v>
      </c>
      <c r="F15" s="97">
        <v>0</v>
      </c>
      <c r="G15" s="97">
        <v>0</v>
      </c>
      <c r="H15" s="97">
        <v>0</v>
      </c>
      <c r="I15" s="97">
        <v>2</v>
      </c>
      <c r="J15" s="97">
        <v>0</v>
      </c>
      <c r="K15" s="97">
        <v>0</v>
      </c>
      <c r="L15" s="97">
        <v>1</v>
      </c>
      <c r="M15" s="125"/>
      <c r="N15" s="122"/>
      <c r="O15" s="122"/>
      <c r="P15" s="122"/>
      <c r="Q15" s="122"/>
    </row>
    <row r="16" spans="1:20" s="39" customFormat="1" ht="12" customHeight="1">
      <c r="A16" s="164"/>
      <c r="B16" s="91"/>
      <c r="C16" s="75">
        <v>100</v>
      </c>
      <c r="D16" s="58">
        <f>D15/$C$15*100</f>
        <v>50</v>
      </c>
      <c r="E16" s="58">
        <f t="shared" ref="E16:L16" si="3">E15/$C$15*100</f>
        <v>50</v>
      </c>
      <c r="F16" s="58">
        <f t="shared" si="3"/>
        <v>0</v>
      </c>
      <c r="G16" s="58">
        <f t="shared" si="3"/>
        <v>0</v>
      </c>
      <c r="H16" s="58">
        <f t="shared" si="3"/>
        <v>0</v>
      </c>
      <c r="I16" s="58">
        <f t="shared" si="3"/>
        <v>25</v>
      </c>
      <c r="J16" s="58">
        <f t="shared" si="3"/>
        <v>0</v>
      </c>
      <c r="K16" s="58">
        <f t="shared" si="3"/>
        <v>0</v>
      </c>
      <c r="L16" s="115">
        <f t="shared" si="3"/>
        <v>12.5</v>
      </c>
      <c r="M16" s="130"/>
      <c r="N16" s="131"/>
      <c r="O16" s="131"/>
      <c r="P16" s="131"/>
      <c r="Q16" s="131"/>
      <c r="R16" s="132"/>
      <c r="S16" s="132"/>
      <c r="T16" s="132"/>
    </row>
    <row r="17" spans="1:20" s="66" customFormat="1" ht="12" customHeight="1">
      <c r="A17" s="163" t="s">
        <v>18</v>
      </c>
      <c r="B17" s="89" t="s">
        <v>56</v>
      </c>
      <c r="C17" s="104">
        <v>161</v>
      </c>
      <c r="D17" s="97">
        <v>108</v>
      </c>
      <c r="E17" s="97">
        <v>103</v>
      </c>
      <c r="F17" s="97">
        <v>45</v>
      </c>
      <c r="G17" s="97">
        <v>41</v>
      </c>
      <c r="H17" s="97">
        <v>51</v>
      </c>
      <c r="I17" s="97">
        <v>30</v>
      </c>
      <c r="J17" s="97">
        <v>15</v>
      </c>
      <c r="K17" s="97">
        <v>3</v>
      </c>
      <c r="L17" s="97">
        <v>3</v>
      </c>
      <c r="M17" s="125"/>
      <c r="N17" s="122"/>
      <c r="O17" s="122"/>
      <c r="P17" s="122"/>
      <c r="Q17" s="122"/>
      <c r="R17" s="37"/>
      <c r="S17" s="37"/>
      <c r="T17" s="37"/>
    </row>
    <row r="18" spans="1:20" s="39" customFormat="1" ht="12" customHeight="1">
      <c r="A18" s="163"/>
      <c r="B18" s="88"/>
      <c r="C18" s="77">
        <v>100</v>
      </c>
      <c r="D18" s="98">
        <f>D17/$C$17*100</f>
        <v>67.080745341614914</v>
      </c>
      <c r="E18" s="98">
        <f t="shared" ref="E18:L18" si="4">E17/$C$17*100</f>
        <v>63.975155279503106</v>
      </c>
      <c r="F18" s="98">
        <f t="shared" si="4"/>
        <v>27.950310559006208</v>
      </c>
      <c r="G18" s="98">
        <f t="shared" si="4"/>
        <v>25.465838509316768</v>
      </c>
      <c r="H18" s="98">
        <f t="shared" si="4"/>
        <v>31.677018633540371</v>
      </c>
      <c r="I18" s="98">
        <f t="shared" si="4"/>
        <v>18.633540372670808</v>
      </c>
      <c r="J18" s="98">
        <f t="shared" si="4"/>
        <v>9.316770186335404</v>
      </c>
      <c r="K18" s="98">
        <f t="shared" si="4"/>
        <v>1.8633540372670807</v>
      </c>
      <c r="L18" s="98">
        <f t="shared" si="4"/>
        <v>1.8633540372670807</v>
      </c>
      <c r="M18" s="130"/>
      <c r="N18" s="131"/>
      <c r="O18" s="131"/>
      <c r="P18" s="131"/>
      <c r="Q18" s="131"/>
      <c r="R18" s="132"/>
      <c r="S18" s="132"/>
      <c r="T18" s="132"/>
    </row>
    <row r="19" spans="1:20" s="66" customFormat="1" ht="12" customHeight="1">
      <c r="A19" s="163"/>
      <c r="B19" s="89" t="s">
        <v>13</v>
      </c>
      <c r="C19" s="104">
        <v>228</v>
      </c>
      <c r="D19" s="97">
        <v>124</v>
      </c>
      <c r="E19" s="97">
        <v>163</v>
      </c>
      <c r="F19" s="97">
        <v>58</v>
      </c>
      <c r="G19" s="97">
        <v>47</v>
      </c>
      <c r="H19" s="97">
        <v>41</v>
      </c>
      <c r="I19" s="97">
        <v>54</v>
      </c>
      <c r="J19" s="97">
        <v>22</v>
      </c>
      <c r="K19" s="97">
        <v>4</v>
      </c>
      <c r="L19" s="97">
        <v>2</v>
      </c>
      <c r="M19" s="125"/>
      <c r="N19" s="122"/>
      <c r="O19" s="122"/>
      <c r="P19" s="122"/>
      <c r="Q19" s="122"/>
      <c r="R19" s="37"/>
      <c r="S19" s="37"/>
      <c r="T19" s="37"/>
    </row>
    <row r="20" spans="1:20" s="39" customFormat="1" ht="12" customHeight="1">
      <c r="A20" s="163"/>
      <c r="B20" s="88"/>
      <c r="C20" s="77">
        <v>100</v>
      </c>
      <c r="D20" s="98">
        <f>D19/$C$19*100</f>
        <v>54.385964912280706</v>
      </c>
      <c r="E20" s="98">
        <f t="shared" ref="E20:L20" si="5">E19/$C$19*100</f>
        <v>71.491228070175438</v>
      </c>
      <c r="F20" s="98">
        <f t="shared" si="5"/>
        <v>25.438596491228072</v>
      </c>
      <c r="G20" s="98">
        <f t="shared" si="5"/>
        <v>20.614035087719298</v>
      </c>
      <c r="H20" s="98">
        <f t="shared" si="5"/>
        <v>17.982456140350877</v>
      </c>
      <c r="I20" s="98">
        <f t="shared" si="5"/>
        <v>23.684210526315788</v>
      </c>
      <c r="J20" s="98">
        <f t="shared" si="5"/>
        <v>9.6491228070175428</v>
      </c>
      <c r="K20" s="98">
        <f t="shared" si="5"/>
        <v>1.7543859649122806</v>
      </c>
      <c r="L20" s="98">
        <f t="shared" si="5"/>
        <v>0.8771929824561403</v>
      </c>
      <c r="M20" s="130"/>
      <c r="N20" s="131"/>
      <c r="O20" s="131"/>
      <c r="P20" s="131"/>
      <c r="Q20" s="131"/>
      <c r="R20" s="132"/>
      <c r="S20" s="132"/>
      <c r="T20" s="132"/>
    </row>
    <row r="21" spans="1:20" s="66" customFormat="1" ht="12" customHeight="1">
      <c r="A21" s="163"/>
      <c r="B21" s="92" t="s">
        <v>14</v>
      </c>
      <c r="C21" s="104">
        <v>334</v>
      </c>
      <c r="D21" s="99">
        <v>212</v>
      </c>
      <c r="E21" s="99">
        <v>205</v>
      </c>
      <c r="F21" s="99">
        <v>98</v>
      </c>
      <c r="G21" s="99">
        <v>47</v>
      </c>
      <c r="H21" s="99">
        <v>50</v>
      </c>
      <c r="I21" s="99">
        <v>82</v>
      </c>
      <c r="J21" s="99">
        <v>25</v>
      </c>
      <c r="K21" s="99">
        <v>8</v>
      </c>
      <c r="L21" s="99">
        <v>7</v>
      </c>
      <c r="M21" s="125"/>
      <c r="N21" s="122"/>
      <c r="O21" s="122"/>
      <c r="P21" s="122"/>
      <c r="Q21" s="122"/>
      <c r="R21" s="37"/>
      <c r="S21" s="37"/>
      <c r="T21" s="37"/>
    </row>
    <row r="22" spans="1:20" s="39" customFormat="1" ht="12" customHeight="1">
      <c r="A22" s="163"/>
      <c r="B22" s="88"/>
      <c r="C22" s="76">
        <v>100</v>
      </c>
      <c r="D22" s="98">
        <f>D21/$C$21*100</f>
        <v>63.473053892215567</v>
      </c>
      <c r="E22" s="98">
        <f t="shared" ref="E22:L22" si="6">E21/$C$21*100</f>
        <v>61.377245508982035</v>
      </c>
      <c r="F22" s="98">
        <f t="shared" si="6"/>
        <v>29.341317365269461</v>
      </c>
      <c r="G22" s="98">
        <f t="shared" si="6"/>
        <v>14.071856287425149</v>
      </c>
      <c r="H22" s="98">
        <f t="shared" si="6"/>
        <v>14.97005988023952</v>
      </c>
      <c r="I22" s="98">
        <f t="shared" si="6"/>
        <v>24.550898203592812</v>
      </c>
      <c r="J22" s="98">
        <f t="shared" si="6"/>
        <v>7.4850299401197598</v>
      </c>
      <c r="K22" s="98">
        <f t="shared" si="6"/>
        <v>2.3952095808383236</v>
      </c>
      <c r="L22" s="98">
        <f t="shared" si="6"/>
        <v>2.0958083832335328</v>
      </c>
      <c r="M22" s="130"/>
      <c r="N22" s="131"/>
      <c r="O22" s="131"/>
      <c r="P22" s="131"/>
      <c r="Q22" s="131"/>
      <c r="R22" s="132"/>
      <c r="S22" s="132"/>
      <c r="T22" s="132"/>
    </row>
    <row r="23" spans="1:20" s="66" customFormat="1" ht="12" customHeight="1">
      <c r="A23" s="163"/>
      <c r="B23" s="89" t="s">
        <v>15</v>
      </c>
      <c r="C23" s="104">
        <v>326</v>
      </c>
      <c r="D23" s="97">
        <v>220</v>
      </c>
      <c r="E23" s="97">
        <v>186</v>
      </c>
      <c r="F23" s="97">
        <v>102</v>
      </c>
      <c r="G23" s="97">
        <v>47</v>
      </c>
      <c r="H23" s="97">
        <v>59</v>
      </c>
      <c r="I23" s="97">
        <v>76</v>
      </c>
      <c r="J23" s="97">
        <v>27</v>
      </c>
      <c r="K23" s="97">
        <v>3</v>
      </c>
      <c r="L23" s="97">
        <v>13</v>
      </c>
      <c r="M23" s="125"/>
      <c r="N23" s="122"/>
      <c r="O23" s="122"/>
      <c r="P23" s="122"/>
      <c r="Q23" s="122"/>
      <c r="R23" s="37"/>
      <c r="S23" s="37"/>
      <c r="T23" s="37"/>
    </row>
    <row r="24" spans="1:20" s="39" customFormat="1" ht="12" customHeight="1">
      <c r="A24" s="163"/>
      <c r="B24" s="88"/>
      <c r="C24" s="77">
        <v>100</v>
      </c>
      <c r="D24" s="98">
        <f>D23/$C$23*100</f>
        <v>67.484662576687114</v>
      </c>
      <c r="E24" s="98">
        <f t="shared" ref="E24:L24" si="7">E23/$C$23*100</f>
        <v>57.055214723926383</v>
      </c>
      <c r="F24" s="98">
        <f t="shared" si="7"/>
        <v>31.288343558282211</v>
      </c>
      <c r="G24" s="98">
        <f t="shared" si="7"/>
        <v>14.417177914110429</v>
      </c>
      <c r="H24" s="98">
        <f t="shared" si="7"/>
        <v>18.098159509202453</v>
      </c>
      <c r="I24" s="98">
        <f t="shared" si="7"/>
        <v>23.312883435582819</v>
      </c>
      <c r="J24" s="98">
        <f t="shared" si="7"/>
        <v>8.2822085889570545</v>
      </c>
      <c r="K24" s="98">
        <f t="shared" si="7"/>
        <v>0.92024539877300615</v>
      </c>
      <c r="L24" s="98">
        <f t="shared" si="7"/>
        <v>3.9877300613496933</v>
      </c>
      <c r="M24" s="130"/>
      <c r="N24" s="131"/>
      <c r="O24" s="131"/>
      <c r="P24" s="131"/>
      <c r="Q24" s="131"/>
      <c r="R24" s="132"/>
      <c r="S24" s="132"/>
      <c r="T24" s="132"/>
    </row>
    <row r="25" spans="1:20" s="66" customFormat="1" ht="12" customHeight="1">
      <c r="A25" s="163"/>
      <c r="B25" s="89" t="s">
        <v>16</v>
      </c>
      <c r="C25" s="104">
        <v>392</v>
      </c>
      <c r="D25" s="99">
        <v>256</v>
      </c>
      <c r="E25" s="99">
        <v>221</v>
      </c>
      <c r="F25" s="99">
        <v>158</v>
      </c>
      <c r="G25" s="99">
        <v>34</v>
      </c>
      <c r="H25" s="99">
        <v>57</v>
      </c>
      <c r="I25" s="99">
        <v>108</v>
      </c>
      <c r="J25" s="99">
        <v>29</v>
      </c>
      <c r="K25" s="99">
        <v>2</v>
      </c>
      <c r="L25" s="99">
        <v>18</v>
      </c>
      <c r="M25" s="125"/>
      <c r="N25" s="122"/>
      <c r="O25" s="122"/>
      <c r="P25" s="122"/>
      <c r="Q25" s="122"/>
      <c r="R25" s="37"/>
      <c r="S25" s="37"/>
      <c r="T25" s="37"/>
    </row>
    <row r="26" spans="1:20" s="39" customFormat="1" ht="12" customHeight="1">
      <c r="A26" s="163"/>
      <c r="B26" s="88"/>
      <c r="C26" s="76">
        <v>100</v>
      </c>
      <c r="D26" s="98">
        <f>D25/$C$25*100</f>
        <v>65.306122448979593</v>
      </c>
      <c r="E26" s="98">
        <f t="shared" ref="E26:L26" si="8">E25/$C$25*100</f>
        <v>56.37755102040817</v>
      </c>
      <c r="F26" s="98">
        <f t="shared" si="8"/>
        <v>40.306122448979593</v>
      </c>
      <c r="G26" s="98">
        <f t="shared" si="8"/>
        <v>8.6734693877551017</v>
      </c>
      <c r="H26" s="98">
        <f t="shared" si="8"/>
        <v>14.540816326530612</v>
      </c>
      <c r="I26" s="98">
        <f t="shared" si="8"/>
        <v>27.551020408163261</v>
      </c>
      <c r="J26" s="98">
        <f t="shared" si="8"/>
        <v>7.3979591836734695</v>
      </c>
      <c r="K26" s="98">
        <f t="shared" si="8"/>
        <v>0.51020408163265307</v>
      </c>
      <c r="L26" s="98">
        <f t="shared" si="8"/>
        <v>4.591836734693878</v>
      </c>
      <c r="M26" s="130"/>
      <c r="N26" s="131"/>
      <c r="O26" s="131"/>
      <c r="P26" s="131"/>
      <c r="Q26" s="131"/>
      <c r="R26" s="132"/>
      <c r="S26" s="132"/>
      <c r="T26" s="132"/>
    </row>
    <row r="27" spans="1:20" s="37" customFormat="1" ht="12" customHeight="1">
      <c r="A27" s="163"/>
      <c r="B27" s="92" t="s">
        <v>57</v>
      </c>
      <c r="C27" s="104">
        <v>463</v>
      </c>
      <c r="D27" s="99">
        <v>279</v>
      </c>
      <c r="E27" s="99">
        <v>233</v>
      </c>
      <c r="F27" s="99">
        <v>209</v>
      </c>
      <c r="G27" s="99">
        <v>24</v>
      </c>
      <c r="H27" s="99">
        <v>72</v>
      </c>
      <c r="I27" s="99">
        <v>129</v>
      </c>
      <c r="J27" s="99">
        <v>26</v>
      </c>
      <c r="K27" s="99">
        <v>9</v>
      </c>
      <c r="L27" s="99">
        <v>19</v>
      </c>
      <c r="M27" s="125"/>
      <c r="N27" s="122"/>
      <c r="O27" s="122"/>
      <c r="P27" s="122"/>
      <c r="Q27" s="122"/>
    </row>
    <row r="28" spans="1:20" s="39" customFormat="1" ht="12" customHeight="1">
      <c r="A28" s="163"/>
      <c r="B28" s="88"/>
      <c r="C28" s="77">
        <v>100</v>
      </c>
      <c r="D28" s="98">
        <f>D27/$C$27*100</f>
        <v>60.259179265658744</v>
      </c>
      <c r="E28" s="98">
        <f t="shared" ref="E28:L28" si="9">E27/$C$27*100</f>
        <v>50.323974082073434</v>
      </c>
      <c r="F28" s="98">
        <f t="shared" si="9"/>
        <v>45.14038876889849</v>
      </c>
      <c r="G28" s="98">
        <f t="shared" si="9"/>
        <v>5.1835853131749463</v>
      </c>
      <c r="H28" s="98">
        <f t="shared" si="9"/>
        <v>15.550755939524837</v>
      </c>
      <c r="I28" s="98">
        <f t="shared" si="9"/>
        <v>27.861771058315334</v>
      </c>
      <c r="J28" s="98">
        <f t="shared" si="9"/>
        <v>5.615550755939525</v>
      </c>
      <c r="K28" s="98">
        <f t="shared" si="9"/>
        <v>1.9438444924406046</v>
      </c>
      <c r="L28" s="98">
        <f t="shared" si="9"/>
        <v>4.1036717062634986</v>
      </c>
      <c r="M28" s="130"/>
      <c r="N28" s="131"/>
      <c r="O28" s="131"/>
      <c r="P28" s="131"/>
      <c r="Q28" s="131"/>
      <c r="R28" s="132"/>
      <c r="S28" s="132"/>
      <c r="T28" s="132"/>
    </row>
    <row r="29" spans="1:20" s="66" customFormat="1" ht="12" customHeight="1">
      <c r="A29" s="163"/>
      <c r="B29" s="89" t="s">
        <v>11</v>
      </c>
      <c r="C29" s="104">
        <v>4</v>
      </c>
      <c r="D29" s="97">
        <v>2</v>
      </c>
      <c r="E29" s="97">
        <v>2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1</v>
      </c>
      <c r="M29" s="125"/>
      <c r="N29" s="122"/>
      <c r="O29" s="122"/>
      <c r="P29" s="122"/>
      <c r="Q29" s="122"/>
      <c r="R29" s="37"/>
      <c r="S29" s="37"/>
      <c r="T29" s="37"/>
    </row>
    <row r="30" spans="1:20" s="39" customFormat="1" ht="12" customHeight="1">
      <c r="A30" s="164"/>
      <c r="B30" s="91"/>
      <c r="C30" s="76">
        <v>100</v>
      </c>
      <c r="D30" s="98">
        <f>D29/$C$29*100</f>
        <v>50</v>
      </c>
      <c r="E30" s="98">
        <f t="shared" ref="E30:L30" si="10">E29/$C$29*100</f>
        <v>50</v>
      </c>
      <c r="F30" s="98">
        <f t="shared" si="10"/>
        <v>0</v>
      </c>
      <c r="G30" s="98">
        <f t="shared" si="10"/>
        <v>0</v>
      </c>
      <c r="H30" s="98">
        <f t="shared" si="10"/>
        <v>0</v>
      </c>
      <c r="I30" s="98">
        <f t="shared" si="10"/>
        <v>0</v>
      </c>
      <c r="J30" s="98">
        <f t="shared" si="10"/>
        <v>0</v>
      </c>
      <c r="K30" s="98">
        <f t="shared" si="10"/>
        <v>0</v>
      </c>
      <c r="L30" s="98">
        <f t="shared" si="10"/>
        <v>25</v>
      </c>
      <c r="M30" s="130"/>
      <c r="N30" s="131"/>
      <c r="O30" s="131"/>
      <c r="P30" s="131"/>
      <c r="Q30" s="131"/>
      <c r="R30" s="132"/>
      <c r="S30" s="132"/>
      <c r="T30" s="132"/>
    </row>
    <row r="31" spans="1:20" s="66" customFormat="1" ht="12" customHeight="1">
      <c r="A31" s="162" t="s">
        <v>19</v>
      </c>
      <c r="B31" s="92" t="s">
        <v>20</v>
      </c>
      <c r="C31" s="103">
        <v>211</v>
      </c>
      <c r="D31" s="86">
        <v>143</v>
      </c>
      <c r="E31" s="86">
        <v>120</v>
      </c>
      <c r="F31" s="86">
        <v>72</v>
      </c>
      <c r="G31" s="86">
        <v>31</v>
      </c>
      <c r="H31" s="86">
        <v>41</v>
      </c>
      <c r="I31" s="86">
        <v>42</v>
      </c>
      <c r="J31" s="86">
        <v>21</v>
      </c>
      <c r="K31" s="86">
        <v>3</v>
      </c>
      <c r="L31" s="86">
        <v>7</v>
      </c>
      <c r="M31" s="125"/>
      <c r="N31" s="122"/>
      <c r="O31" s="122"/>
      <c r="P31" s="122"/>
      <c r="Q31" s="122"/>
      <c r="R31" s="37"/>
      <c r="S31" s="37"/>
      <c r="T31" s="37"/>
    </row>
    <row r="32" spans="1:20" s="39" customFormat="1" ht="12" customHeight="1">
      <c r="A32" s="163"/>
      <c r="B32" s="88"/>
      <c r="C32" s="76">
        <v>100</v>
      </c>
      <c r="D32" s="98">
        <f>D31/$C$31*100</f>
        <v>67.772511848341239</v>
      </c>
      <c r="E32" s="98">
        <f t="shared" ref="E32:L32" si="11">E31/$C$31*100</f>
        <v>56.872037914691944</v>
      </c>
      <c r="F32" s="98">
        <f t="shared" si="11"/>
        <v>34.123222748815166</v>
      </c>
      <c r="G32" s="98">
        <f t="shared" si="11"/>
        <v>14.691943127962084</v>
      </c>
      <c r="H32" s="98">
        <f t="shared" si="11"/>
        <v>19.431279620853083</v>
      </c>
      <c r="I32" s="98">
        <f t="shared" si="11"/>
        <v>19.90521327014218</v>
      </c>
      <c r="J32" s="98">
        <f t="shared" si="11"/>
        <v>9.9526066350710902</v>
      </c>
      <c r="K32" s="98">
        <f t="shared" si="11"/>
        <v>1.4218009478672986</v>
      </c>
      <c r="L32" s="98">
        <f t="shared" si="11"/>
        <v>3.3175355450236967</v>
      </c>
      <c r="M32" s="130"/>
      <c r="N32" s="131"/>
      <c r="O32" s="131"/>
      <c r="P32" s="131"/>
      <c r="Q32" s="131"/>
      <c r="R32" s="132"/>
      <c r="S32" s="132"/>
      <c r="T32" s="132"/>
    </row>
    <row r="33" spans="1:20" s="66" customFormat="1" ht="12" customHeight="1">
      <c r="A33" s="163"/>
      <c r="B33" s="92" t="s">
        <v>21</v>
      </c>
      <c r="C33" s="104">
        <v>265</v>
      </c>
      <c r="D33" s="99">
        <v>159</v>
      </c>
      <c r="E33" s="99">
        <v>151</v>
      </c>
      <c r="F33" s="99">
        <v>108</v>
      </c>
      <c r="G33" s="99">
        <v>30</v>
      </c>
      <c r="H33" s="99">
        <v>43</v>
      </c>
      <c r="I33" s="99">
        <v>68</v>
      </c>
      <c r="J33" s="99">
        <v>20</v>
      </c>
      <c r="K33" s="99">
        <v>7</v>
      </c>
      <c r="L33" s="99">
        <v>12</v>
      </c>
      <c r="M33" s="125"/>
      <c r="N33" s="122"/>
      <c r="O33" s="122"/>
      <c r="P33" s="122"/>
      <c r="Q33" s="122"/>
      <c r="R33" s="37"/>
      <c r="S33" s="37"/>
      <c r="T33" s="37"/>
    </row>
    <row r="34" spans="1:20" s="39" customFormat="1" ht="12" customHeight="1">
      <c r="A34" s="163"/>
      <c r="B34" s="88"/>
      <c r="C34" s="77">
        <v>100</v>
      </c>
      <c r="D34" s="98">
        <f>D33/$C$33*100</f>
        <v>60</v>
      </c>
      <c r="E34" s="98">
        <f t="shared" ref="E34:L34" si="12">E33/$C$33*100</f>
        <v>56.981132075471699</v>
      </c>
      <c r="F34" s="98">
        <f t="shared" si="12"/>
        <v>40.754716981132077</v>
      </c>
      <c r="G34" s="98">
        <f t="shared" si="12"/>
        <v>11.320754716981133</v>
      </c>
      <c r="H34" s="98">
        <f t="shared" si="12"/>
        <v>16.226415094339622</v>
      </c>
      <c r="I34" s="98">
        <f t="shared" si="12"/>
        <v>25.660377358490567</v>
      </c>
      <c r="J34" s="98">
        <f t="shared" si="12"/>
        <v>7.5471698113207548</v>
      </c>
      <c r="K34" s="98">
        <f t="shared" si="12"/>
        <v>2.6415094339622645</v>
      </c>
      <c r="L34" s="98">
        <f t="shared" si="12"/>
        <v>4.5283018867924527</v>
      </c>
      <c r="M34" s="130"/>
      <c r="N34" s="131"/>
      <c r="O34" s="131"/>
      <c r="P34" s="131"/>
      <c r="Q34" s="131"/>
      <c r="R34" s="132"/>
      <c r="S34" s="132"/>
      <c r="T34" s="132"/>
    </row>
    <row r="35" spans="1:20" s="66" customFormat="1" ht="12" customHeight="1">
      <c r="A35" s="163"/>
      <c r="B35" s="89" t="s">
        <v>22</v>
      </c>
      <c r="C35" s="104">
        <v>232</v>
      </c>
      <c r="D35" s="97">
        <v>146</v>
      </c>
      <c r="E35" s="97">
        <v>140</v>
      </c>
      <c r="F35" s="97">
        <v>81</v>
      </c>
      <c r="G35" s="97">
        <v>35</v>
      </c>
      <c r="H35" s="97">
        <v>37</v>
      </c>
      <c r="I35" s="97">
        <v>50</v>
      </c>
      <c r="J35" s="97">
        <v>19</v>
      </c>
      <c r="K35" s="97">
        <v>2</v>
      </c>
      <c r="L35" s="97">
        <v>6</v>
      </c>
      <c r="M35" s="125"/>
      <c r="N35" s="122"/>
      <c r="O35" s="122"/>
      <c r="P35" s="122"/>
      <c r="Q35" s="122"/>
      <c r="R35" s="37"/>
      <c r="S35" s="37"/>
      <c r="T35" s="37"/>
    </row>
    <row r="36" spans="1:20" s="39" customFormat="1" ht="12" customHeight="1">
      <c r="A36" s="163"/>
      <c r="B36" s="88"/>
      <c r="C36" s="76">
        <v>100</v>
      </c>
      <c r="D36" s="98">
        <f>D35/$C$35*100</f>
        <v>62.931034482758619</v>
      </c>
      <c r="E36" s="98">
        <f t="shared" ref="E36:L36" si="13">E35/$C$35*100</f>
        <v>60.344827586206897</v>
      </c>
      <c r="F36" s="98">
        <f t="shared" si="13"/>
        <v>34.913793103448278</v>
      </c>
      <c r="G36" s="98">
        <f t="shared" si="13"/>
        <v>15.086206896551724</v>
      </c>
      <c r="H36" s="98">
        <f t="shared" si="13"/>
        <v>15.948275862068966</v>
      </c>
      <c r="I36" s="98">
        <f t="shared" si="13"/>
        <v>21.551724137931032</v>
      </c>
      <c r="J36" s="98">
        <f t="shared" si="13"/>
        <v>8.1896551724137936</v>
      </c>
      <c r="K36" s="98">
        <f t="shared" si="13"/>
        <v>0.86206896551724133</v>
      </c>
      <c r="L36" s="98">
        <f t="shared" si="13"/>
        <v>2.5862068965517242</v>
      </c>
      <c r="M36" s="130"/>
      <c r="N36" s="131"/>
      <c r="O36" s="131"/>
      <c r="P36" s="131"/>
      <c r="Q36" s="131"/>
      <c r="R36" s="132"/>
      <c r="S36" s="132"/>
      <c r="T36" s="132"/>
    </row>
    <row r="37" spans="1:20" s="66" customFormat="1" ht="12" customHeight="1">
      <c r="A37" s="163"/>
      <c r="B37" s="89" t="s">
        <v>23</v>
      </c>
      <c r="C37" s="104">
        <v>202</v>
      </c>
      <c r="D37" s="99">
        <v>126</v>
      </c>
      <c r="E37" s="99">
        <v>110</v>
      </c>
      <c r="F37" s="99">
        <v>65</v>
      </c>
      <c r="G37" s="99">
        <v>27</v>
      </c>
      <c r="H37" s="99">
        <v>32</v>
      </c>
      <c r="I37" s="99">
        <v>54</v>
      </c>
      <c r="J37" s="99">
        <v>12</v>
      </c>
      <c r="K37" s="99">
        <v>2</v>
      </c>
      <c r="L37" s="99">
        <v>9</v>
      </c>
      <c r="M37" s="125"/>
      <c r="N37" s="122"/>
      <c r="O37" s="122"/>
      <c r="P37" s="122"/>
      <c r="Q37" s="122"/>
      <c r="R37" s="37"/>
      <c r="S37" s="37"/>
      <c r="T37" s="37"/>
    </row>
    <row r="38" spans="1:20" s="39" customFormat="1" ht="12" customHeight="1">
      <c r="A38" s="163"/>
      <c r="B38" s="88"/>
      <c r="C38" s="77">
        <v>100</v>
      </c>
      <c r="D38" s="98">
        <f>D37/$C$37*100</f>
        <v>62.376237623762378</v>
      </c>
      <c r="E38" s="98">
        <f t="shared" ref="E38:L38" si="14">E37/$C$37*100</f>
        <v>54.455445544554458</v>
      </c>
      <c r="F38" s="98">
        <f t="shared" si="14"/>
        <v>32.178217821782177</v>
      </c>
      <c r="G38" s="98">
        <f t="shared" si="14"/>
        <v>13.366336633663368</v>
      </c>
      <c r="H38" s="98">
        <f t="shared" si="14"/>
        <v>15.841584158415841</v>
      </c>
      <c r="I38" s="98">
        <f t="shared" si="14"/>
        <v>26.732673267326735</v>
      </c>
      <c r="J38" s="98">
        <f t="shared" si="14"/>
        <v>5.9405940594059405</v>
      </c>
      <c r="K38" s="98">
        <f t="shared" si="14"/>
        <v>0.99009900990099009</v>
      </c>
      <c r="L38" s="98">
        <f t="shared" si="14"/>
        <v>4.455445544554455</v>
      </c>
      <c r="M38" s="130"/>
      <c r="N38" s="131"/>
      <c r="O38" s="131"/>
      <c r="P38" s="131"/>
      <c r="Q38" s="131"/>
      <c r="R38" s="132"/>
      <c r="S38" s="132"/>
      <c r="T38" s="132"/>
    </row>
    <row r="39" spans="1:20" s="66" customFormat="1" ht="12" customHeight="1">
      <c r="A39" s="163"/>
      <c r="B39" s="89" t="s">
        <v>24</v>
      </c>
      <c r="C39" s="104">
        <v>135</v>
      </c>
      <c r="D39" s="97">
        <v>86</v>
      </c>
      <c r="E39" s="97">
        <v>87</v>
      </c>
      <c r="F39" s="97">
        <v>55</v>
      </c>
      <c r="G39" s="97">
        <v>12</v>
      </c>
      <c r="H39" s="97">
        <v>26</v>
      </c>
      <c r="I39" s="97">
        <v>32</v>
      </c>
      <c r="J39" s="97">
        <v>6</v>
      </c>
      <c r="K39" s="97">
        <v>3</v>
      </c>
      <c r="L39" s="97">
        <v>2</v>
      </c>
      <c r="M39" s="125"/>
      <c r="N39" s="122"/>
      <c r="O39" s="122"/>
      <c r="P39" s="122"/>
      <c r="Q39" s="122"/>
      <c r="R39" s="37"/>
      <c r="S39" s="37"/>
      <c r="T39" s="37"/>
    </row>
    <row r="40" spans="1:20" s="39" customFormat="1" ht="12" customHeight="1">
      <c r="A40" s="163"/>
      <c r="B40" s="88"/>
      <c r="C40" s="76">
        <v>100</v>
      </c>
      <c r="D40" s="98">
        <f>D39/$C$39*100</f>
        <v>63.703703703703709</v>
      </c>
      <c r="E40" s="98">
        <f t="shared" ref="E40:L40" si="15">E39/$C$39*100</f>
        <v>64.444444444444443</v>
      </c>
      <c r="F40" s="98">
        <f t="shared" si="15"/>
        <v>40.74074074074074</v>
      </c>
      <c r="G40" s="98">
        <f t="shared" si="15"/>
        <v>8.8888888888888893</v>
      </c>
      <c r="H40" s="98">
        <f t="shared" si="15"/>
        <v>19.25925925925926</v>
      </c>
      <c r="I40" s="98">
        <f t="shared" si="15"/>
        <v>23.703703703703706</v>
      </c>
      <c r="J40" s="98">
        <f t="shared" si="15"/>
        <v>4.4444444444444446</v>
      </c>
      <c r="K40" s="98">
        <f t="shared" si="15"/>
        <v>2.2222222222222223</v>
      </c>
      <c r="L40" s="98">
        <f t="shared" si="15"/>
        <v>1.4814814814814816</v>
      </c>
      <c r="M40" s="130"/>
      <c r="N40" s="131"/>
      <c r="O40" s="131"/>
      <c r="P40" s="131"/>
      <c r="Q40" s="131"/>
      <c r="R40" s="132"/>
      <c r="S40" s="132"/>
      <c r="T40" s="132"/>
    </row>
    <row r="41" spans="1:20" s="37" customFormat="1" ht="12" customHeight="1">
      <c r="A41" s="163"/>
      <c r="B41" s="92" t="s">
        <v>25</v>
      </c>
      <c r="C41" s="104">
        <v>203</v>
      </c>
      <c r="D41" s="99">
        <v>126</v>
      </c>
      <c r="E41" s="99">
        <v>124</v>
      </c>
      <c r="F41" s="99">
        <v>64</v>
      </c>
      <c r="G41" s="99">
        <v>30</v>
      </c>
      <c r="H41" s="99">
        <v>35</v>
      </c>
      <c r="I41" s="99">
        <v>48</v>
      </c>
      <c r="J41" s="99">
        <v>16</v>
      </c>
      <c r="K41" s="99">
        <v>6</v>
      </c>
      <c r="L41" s="99">
        <v>3</v>
      </c>
      <c r="M41" s="125"/>
      <c r="N41" s="122"/>
      <c r="O41" s="122"/>
      <c r="P41" s="122"/>
      <c r="Q41" s="122"/>
    </row>
    <row r="42" spans="1:20" s="39" customFormat="1" ht="12" customHeight="1">
      <c r="A42" s="163"/>
      <c r="B42" s="88"/>
      <c r="C42" s="77">
        <v>100</v>
      </c>
      <c r="D42" s="98">
        <f>D41/$C$41*100</f>
        <v>62.068965517241381</v>
      </c>
      <c r="E42" s="98">
        <f t="shared" ref="E42:L42" si="16">E41/$C$41*100</f>
        <v>61.083743842364534</v>
      </c>
      <c r="F42" s="98">
        <f t="shared" si="16"/>
        <v>31.527093596059114</v>
      </c>
      <c r="G42" s="98">
        <f t="shared" si="16"/>
        <v>14.77832512315271</v>
      </c>
      <c r="H42" s="98">
        <f t="shared" si="16"/>
        <v>17.241379310344829</v>
      </c>
      <c r="I42" s="98">
        <f t="shared" si="16"/>
        <v>23.645320197044335</v>
      </c>
      <c r="J42" s="98">
        <f t="shared" si="16"/>
        <v>7.8817733990147785</v>
      </c>
      <c r="K42" s="98">
        <f t="shared" si="16"/>
        <v>2.9556650246305418</v>
      </c>
      <c r="L42" s="98">
        <f t="shared" si="16"/>
        <v>1.4778325123152709</v>
      </c>
      <c r="M42" s="130"/>
      <c r="N42" s="131"/>
      <c r="O42" s="131"/>
      <c r="P42" s="131"/>
      <c r="Q42" s="131"/>
      <c r="R42" s="132"/>
      <c r="S42" s="132"/>
      <c r="T42" s="132"/>
    </row>
    <row r="43" spans="1:20" s="37" customFormat="1" ht="12" customHeight="1">
      <c r="A43" s="163"/>
      <c r="B43" s="89" t="s">
        <v>26</v>
      </c>
      <c r="C43" s="104">
        <v>118</v>
      </c>
      <c r="D43" s="97">
        <v>72</v>
      </c>
      <c r="E43" s="97">
        <v>68</v>
      </c>
      <c r="F43" s="97">
        <v>41</v>
      </c>
      <c r="G43" s="97">
        <v>16</v>
      </c>
      <c r="H43" s="97">
        <v>24</v>
      </c>
      <c r="I43" s="97">
        <v>34</v>
      </c>
      <c r="J43" s="97">
        <v>15</v>
      </c>
      <c r="K43" s="97">
        <v>1</v>
      </c>
      <c r="L43" s="97">
        <v>3</v>
      </c>
      <c r="M43" s="125"/>
      <c r="N43" s="122"/>
      <c r="O43" s="122"/>
      <c r="P43" s="122"/>
      <c r="Q43" s="122"/>
    </row>
    <row r="44" spans="1:20" s="39" customFormat="1" ht="12" customHeight="1">
      <c r="A44" s="163"/>
      <c r="B44" s="88"/>
      <c r="C44" s="76">
        <v>100</v>
      </c>
      <c r="D44" s="98">
        <f>D43/$C$43*100</f>
        <v>61.016949152542374</v>
      </c>
      <c r="E44" s="98">
        <f t="shared" ref="E44:L44" si="17">E43/$C$43*100</f>
        <v>57.627118644067799</v>
      </c>
      <c r="F44" s="98">
        <f t="shared" si="17"/>
        <v>34.745762711864408</v>
      </c>
      <c r="G44" s="98">
        <f t="shared" si="17"/>
        <v>13.559322033898304</v>
      </c>
      <c r="H44" s="98">
        <f t="shared" si="17"/>
        <v>20.33898305084746</v>
      </c>
      <c r="I44" s="98">
        <f t="shared" si="17"/>
        <v>28.8135593220339</v>
      </c>
      <c r="J44" s="98">
        <f t="shared" si="17"/>
        <v>12.711864406779661</v>
      </c>
      <c r="K44" s="98">
        <f t="shared" si="17"/>
        <v>0.84745762711864403</v>
      </c>
      <c r="L44" s="98">
        <f t="shared" si="17"/>
        <v>2.5423728813559325</v>
      </c>
      <c r="M44" s="130"/>
      <c r="N44" s="131"/>
      <c r="O44" s="131"/>
      <c r="P44" s="131"/>
      <c r="Q44" s="131"/>
      <c r="R44" s="132"/>
      <c r="S44" s="132"/>
      <c r="T44" s="132"/>
    </row>
    <row r="45" spans="1:20" s="37" customFormat="1" ht="12" customHeight="1">
      <c r="A45" s="163"/>
      <c r="B45" s="92" t="s">
        <v>27</v>
      </c>
      <c r="C45" s="104">
        <v>140</v>
      </c>
      <c r="D45" s="99">
        <v>94</v>
      </c>
      <c r="E45" s="99">
        <v>82</v>
      </c>
      <c r="F45" s="99">
        <v>56</v>
      </c>
      <c r="G45" s="99">
        <v>17</v>
      </c>
      <c r="H45" s="99">
        <v>22</v>
      </c>
      <c r="I45" s="99">
        <v>39</v>
      </c>
      <c r="J45" s="99">
        <v>11</v>
      </c>
      <c r="K45" s="99">
        <v>0</v>
      </c>
      <c r="L45" s="99">
        <v>3</v>
      </c>
      <c r="M45" s="125"/>
      <c r="N45" s="122"/>
      <c r="O45" s="122"/>
      <c r="P45" s="122"/>
      <c r="Q45" s="122"/>
    </row>
    <row r="46" spans="1:20" s="39" customFormat="1" ht="12" customHeight="1">
      <c r="A46" s="163"/>
      <c r="B46" s="88"/>
      <c r="C46" s="77">
        <v>100</v>
      </c>
      <c r="D46" s="98">
        <f>D45/$C$45*100</f>
        <v>67.142857142857139</v>
      </c>
      <c r="E46" s="98">
        <f t="shared" ref="E46:L46" si="18">E45/$C$45*100</f>
        <v>58.571428571428577</v>
      </c>
      <c r="F46" s="98">
        <f t="shared" si="18"/>
        <v>40</v>
      </c>
      <c r="G46" s="98">
        <f t="shared" si="18"/>
        <v>12.142857142857142</v>
      </c>
      <c r="H46" s="98">
        <f t="shared" si="18"/>
        <v>15.714285714285714</v>
      </c>
      <c r="I46" s="98">
        <f t="shared" si="18"/>
        <v>27.857142857142858</v>
      </c>
      <c r="J46" s="98">
        <f t="shared" si="18"/>
        <v>7.8571428571428568</v>
      </c>
      <c r="K46" s="98">
        <f t="shared" si="18"/>
        <v>0</v>
      </c>
      <c r="L46" s="98">
        <f t="shared" si="18"/>
        <v>2.1428571428571428</v>
      </c>
      <c r="M46" s="130"/>
      <c r="N46" s="131"/>
      <c r="O46" s="131"/>
      <c r="P46" s="131"/>
      <c r="Q46" s="131"/>
      <c r="R46" s="132"/>
      <c r="S46" s="132"/>
      <c r="T46" s="132"/>
    </row>
    <row r="47" spans="1:20" s="66" customFormat="1" ht="12" customHeight="1">
      <c r="A47" s="163"/>
      <c r="B47" s="89" t="s">
        <v>28</v>
      </c>
      <c r="C47" s="104">
        <v>236</v>
      </c>
      <c r="D47" s="97">
        <v>152</v>
      </c>
      <c r="E47" s="97">
        <v>129</v>
      </c>
      <c r="F47" s="97">
        <v>75</v>
      </c>
      <c r="G47" s="97">
        <v>23</v>
      </c>
      <c r="H47" s="97">
        <v>44</v>
      </c>
      <c r="I47" s="97">
        <v>62</v>
      </c>
      <c r="J47" s="97">
        <v>16</v>
      </c>
      <c r="K47" s="97">
        <v>5</v>
      </c>
      <c r="L47" s="97">
        <v>9</v>
      </c>
      <c r="M47" s="125"/>
      <c r="N47" s="122"/>
      <c r="O47" s="122"/>
      <c r="P47" s="122"/>
      <c r="Q47" s="122"/>
      <c r="R47" s="37"/>
      <c r="S47" s="37"/>
      <c r="T47" s="37"/>
    </row>
    <row r="48" spans="1:20" s="39" customFormat="1" ht="12" customHeight="1">
      <c r="A48" s="163"/>
      <c r="B48" s="88"/>
      <c r="C48" s="76">
        <v>100</v>
      </c>
      <c r="D48" s="98">
        <f>D47/$C$47*100</f>
        <v>64.406779661016941</v>
      </c>
      <c r="E48" s="98">
        <f t="shared" ref="E48:L48" si="19">E47/$C$47*100</f>
        <v>54.66101694915254</v>
      </c>
      <c r="F48" s="98">
        <f t="shared" si="19"/>
        <v>31.779661016949152</v>
      </c>
      <c r="G48" s="98">
        <f t="shared" si="19"/>
        <v>9.7457627118644066</v>
      </c>
      <c r="H48" s="98">
        <f t="shared" si="19"/>
        <v>18.64406779661017</v>
      </c>
      <c r="I48" s="98">
        <f t="shared" si="19"/>
        <v>26.271186440677969</v>
      </c>
      <c r="J48" s="98">
        <f t="shared" si="19"/>
        <v>6.7796610169491522</v>
      </c>
      <c r="K48" s="98">
        <f t="shared" si="19"/>
        <v>2.1186440677966099</v>
      </c>
      <c r="L48" s="98">
        <f t="shared" si="19"/>
        <v>3.8135593220338984</v>
      </c>
      <c r="M48" s="130"/>
      <c r="N48" s="131"/>
      <c r="O48" s="131"/>
      <c r="P48" s="131"/>
      <c r="Q48" s="131"/>
      <c r="R48" s="132"/>
      <c r="S48" s="132"/>
      <c r="T48" s="132"/>
    </row>
    <row r="49" spans="1:20" s="66" customFormat="1" ht="12" customHeight="1">
      <c r="A49" s="163"/>
      <c r="B49" s="89" t="s">
        <v>29</v>
      </c>
      <c r="C49" s="104">
        <v>158</v>
      </c>
      <c r="D49" s="99">
        <v>92</v>
      </c>
      <c r="E49" s="99">
        <v>98</v>
      </c>
      <c r="F49" s="99">
        <v>53</v>
      </c>
      <c r="G49" s="99">
        <v>19</v>
      </c>
      <c r="H49" s="99">
        <v>24</v>
      </c>
      <c r="I49" s="99">
        <v>49</v>
      </c>
      <c r="J49" s="99">
        <v>8</v>
      </c>
      <c r="K49" s="99">
        <v>0</v>
      </c>
      <c r="L49" s="99">
        <v>8</v>
      </c>
      <c r="M49" s="125"/>
      <c r="N49" s="122"/>
      <c r="O49" s="122"/>
      <c r="P49" s="122"/>
      <c r="Q49" s="122"/>
      <c r="R49" s="37"/>
      <c r="S49" s="37"/>
      <c r="T49" s="37"/>
    </row>
    <row r="50" spans="1:20" s="39" customFormat="1" ht="12" customHeight="1">
      <c r="A50" s="163"/>
      <c r="B50" s="88"/>
      <c r="C50" s="77">
        <v>100</v>
      </c>
      <c r="D50" s="98">
        <f>D49/$C$49*100</f>
        <v>58.22784810126582</v>
      </c>
      <c r="E50" s="98">
        <f t="shared" ref="E50:L50" si="20">E49/$C$49*100</f>
        <v>62.025316455696199</v>
      </c>
      <c r="F50" s="98">
        <f t="shared" si="20"/>
        <v>33.544303797468359</v>
      </c>
      <c r="G50" s="98">
        <f t="shared" si="20"/>
        <v>12.025316455696203</v>
      </c>
      <c r="H50" s="98">
        <f t="shared" si="20"/>
        <v>15.18987341772152</v>
      </c>
      <c r="I50" s="98">
        <f t="shared" si="20"/>
        <v>31.0126582278481</v>
      </c>
      <c r="J50" s="98">
        <f t="shared" si="20"/>
        <v>5.0632911392405067</v>
      </c>
      <c r="K50" s="98">
        <f t="shared" si="20"/>
        <v>0</v>
      </c>
      <c r="L50" s="98">
        <f t="shared" si="20"/>
        <v>5.0632911392405067</v>
      </c>
      <c r="M50" s="130"/>
      <c r="N50" s="131"/>
      <c r="O50" s="131"/>
      <c r="P50" s="131"/>
      <c r="Q50" s="131"/>
      <c r="R50" s="132"/>
      <c r="S50" s="132"/>
      <c r="T50" s="132"/>
    </row>
    <row r="51" spans="1:20" s="66" customFormat="1" ht="12" customHeight="1">
      <c r="A51" s="163"/>
      <c r="B51" s="89" t="s">
        <v>11</v>
      </c>
      <c r="C51" s="104">
        <v>8</v>
      </c>
      <c r="D51" s="97">
        <v>5</v>
      </c>
      <c r="E51" s="97">
        <v>4</v>
      </c>
      <c r="F51" s="97">
        <v>0</v>
      </c>
      <c r="G51" s="97">
        <v>0</v>
      </c>
      <c r="H51" s="97">
        <v>2</v>
      </c>
      <c r="I51" s="97">
        <v>1</v>
      </c>
      <c r="J51" s="97">
        <v>0</v>
      </c>
      <c r="K51" s="97">
        <v>0</v>
      </c>
      <c r="L51" s="97">
        <v>1</v>
      </c>
      <c r="M51" s="125"/>
      <c r="N51" s="122"/>
      <c r="O51" s="122"/>
      <c r="P51" s="122"/>
      <c r="Q51" s="122"/>
      <c r="R51" s="37"/>
      <c r="S51" s="37"/>
      <c r="T51" s="37"/>
    </row>
    <row r="52" spans="1:20" s="39" customFormat="1" ht="12" customHeight="1">
      <c r="A52" s="163"/>
      <c r="B52" s="90"/>
      <c r="C52" s="76">
        <v>100</v>
      </c>
      <c r="D52" s="120">
        <f>D51/$C$51*100</f>
        <v>62.5</v>
      </c>
      <c r="E52" s="120">
        <f t="shared" ref="E52:L52" si="21">E51/$C$51*100</f>
        <v>50</v>
      </c>
      <c r="F52" s="120">
        <f t="shared" si="21"/>
        <v>0</v>
      </c>
      <c r="G52" s="120">
        <f t="shared" si="21"/>
        <v>0</v>
      </c>
      <c r="H52" s="120">
        <f t="shared" si="21"/>
        <v>25</v>
      </c>
      <c r="I52" s="120">
        <f t="shared" si="21"/>
        <v>12.5</v>
      </c>
      <c r="J52" s="120">
        <f t="shared" si="21"/>
        <v>0</v>
      </c>
      <c r="K52" s="120">
        <f t="shared" si="21"/>
        <v>0</v>
      </c>
      <c r="L52" s="120">
        <f t="shared" si="21"/>
        <v>12.5</v>
      </c>
      <c r="M52" s="130"/>
      <c r="N52" s="131"/>
      <c r="O52" s="131"/>
      <c r="P52" s="131"/>
      <c r="Q52" s="131"/>
      <c r="R52" s="132"/>
      <c r="S52" s="132"/>
      <c r="T52" s="132"/>
    </row>
    <row r="53" spans="1:20" s="39" customFormat="1" ht="12" customHeight="1">
      <c r="A53" s="162" t="s">
        <v>40</v>
      </c>
      <c r="B53" s="138" t="s">
        <v>54</v>
      </c>
      <c r="C53" s="103">
        <v>544</v>
      </c>
      <c r="D53" s="86">
        <v>349</v>
      </c>
      <c r="E53" s="86">
        <v>327</v>
      </c>
      <c r="F53" s="86">
        <v>166</v>
      </c>
      <c r="G53" s="86">
        <v>87</v>
      </c>
      <c r="H53" s="86">
        <v>95</v>
      </c>
      <c r="I53" s="86">
        <v>122</v>
      </c>
      <c r="J53" s="86">
        <v>36</v>
      </c>
      <c r="K53" s="86">
        <v>9</v>
      </c>
      <c r="L53" s="86">
        <v>17</v>
      </c>
      <c r="M53" s="125"/>
      <c r="N53" s="122"/>
      <c r="O53" s="122"/>
      <c r="P53" s="122"/>
      <c r="Q53" s="122"/>
      <c r="R53" s="132"/>
      <c r="S53" s="132"/>
      <c r="T53" s="132"/>
    </row>
    <row r="54" spans="1:20" s="39" customFormat="1" ht="12" customHeight="1">
      <c r="A54" s="163"/>
      <c r="B54" s="93"/>
      <c r="C54" s="77">
        <v>100</v>
      </c>
      <c r="D54" s="98">
        <f>D53/$C$53*100</f>
        <v>64.154411764705884</v>
      </c>
      <c r="E54" s="98">
        <f t="shared" ref="E54:L54" si="22">E53/$C$53*100</f>
        <v>60.110294117647058</v>
      </c>
      <c r="F54" s="98">
        <f t="shared" si="22"/>
        <v>30.514705882352942</v>
      </c>
      <c r="G54" s="98">
        <f t="shared" si="22"/>
        <v>15.992647058823529</v>
      </c>
      <c r="H54" s="98">
        <f t="shared" si="22"/>
        <v>17.463235294117645</v>
      </c>
      <c r="I54" s="98">
        <f t="shared" si="22"/>
        <v>22.426470588235293</v>
      </c>
      <c r="J54" s="98">
        <f t="shared" si="22"/>
        <v>6.6176470588235299</v>
      </c>
      <c r="K54" s="98">
        <f t="shared" si="22"/>
        <v>1.6544117647058825</v>
      </c>
      <c r="L54" s="98">
        <f t="shared" si="22"/>
        <v>3.125</v>
      </c>
      <c r="M54" s="130"/>
      <c r="N54" s="131"/>
      <c r="O54" s="131"/>
      <c r="P54" s="131"/>
      <c r="Q54" s="131"/>
      <c r="R54" s="132"/>
      <c r="S54" s="132"/>
      <c r="T54" s="132"/>
    </row>
    <row r="55" spans="1:20" s="39" customFormat="1" ht="12" customHeight="1">
      <c r="A55" s="163"/>
      <c r="B55" s="94" t="s">
        <v>41</v>
      </c>
      <c r="C55" s="104">
        <v>82</v>
      </c>
      <c r="D55" s="97">
        <v>45</v>
      </c>
      <c r="E55" s="97">
        <v>51</v>
      </c>
      <c r="F55" s="97">
        <v>21</v>
      </c>
      <c r="G55" s="97">
        <v>11</v>
      </c>
      <c r="H55" s="97">
        <v>12</v>
      </c>
      <c r="I55" s="97">
        <v>16</v>
      </c>
      <c r="J55" s="97">
        <v>5</v>
      </c>
      <c r="K55" s="97">
        <v>1</v>
      </c>
      <c r="L55" s="97">
        <v>2</v>
      </c>
      <c r="M55" s="125"/>
      <c r="N55" s="122"/>
      <c r="O55" s="122"/>
      <c r="P55" s="122"/>
      <c r="Q55" s="122"/>
      <c r="R55" s="132"/>
      <c r="S55" s="132"/>
      <c r="T55" s="132"/>
    </row>
    <row r="56" spans="1:20" s="39" customFormat="1" ht="12" customHeight="1">
      <c r="A56" s="163"/>
      <c r="B56" s="93"/>
      <c r="C56" s="76">
        <v>100</v>
      </c>
      <c r="D56" s="98">
        <f>D55/$C$55*100</f>
        <v>54.878048780487809</v>
      </c>
      <c r="E56" s="98">
        <f t="shared" ref="E56:L56" si="23">E55/$C$55*100</f>
        <v>62.195121951219512</v>
      </c>
      <c r="F56" s="98">
        <f t="shared" si="23"/>
        <v>25.609756097560975</v>
      </c>
      <c r="G56" s="98">
        <f t="shared" si="23"/>
        <v>13.414634146341465</v>
      </c>
      <c r="H56" s="98">
        <f t="shared" si="23"/>
        <v>14.634146341463413</v>
      </c>
      <c r="I56" s="98">
        <f t="shared" si="23"/>
        <v>19.512195121951219</v>
      </c>
      <c r="J56" s="98">
        <f t="shared" si="23"/>
        <v>6.0975609756097562</v>
      </c>
      <c r="K56" s="98">
        <f t="shared" si="23"/>
        <v>1.2195121951219512</v>
      </c>
      <c r="L56" s="98">
        <f t="shared" si="23"/>
        <v>2.4390243902439024</v>
      </c>
      <c r="M56" s="130"/>
      <c r="N56" s="131"/>
      <c r="O56" s="131"/>
      <c r="P56" s="131"/>
      <c r="Q56" s="131"/>
      <c r="R56" s="132"/>
      <c r="S56" s="132"/>
      <c r="T56" s="132"/>
    </row>
    <row r="57" spans="1:20" s="39" customFormat="1" ht="12" customHeight="1">
      <c r="A57" s="163"/>
      <c r="B57" s="94" t="s">
        <v>42</v>
      </c>
      <c r="C57" s="104">
        <v>101</v>
      </c>
      <c r="D57" s="99">
        <v>57</v>
      </c>
      <c r="E57" s="99">
        <v>52</v>
      </c>
      <c r="F57" s="99">
        <v>35</v>
      </c>
      <c r="G57" s="99">
        <v>15</v>
      </c>
      <c r="H57" s="99">
        <v>21</v>
      </c>
      <c r="I57" s="99">
        <v>31</v>
      </c>
      <c r="J57" s="99">
        <v>5</v>
      </c>
      <c r="K57" s="99">
        <v>1</v>
      </c>
      <c r="L57" s="99">
        <v>1</v>
      </c>
      <c r="M57" s="125"/>
      <c r="N57" s="122"/>
      <c r="O57" s="122"/>
      <c r="P57" s="122"/>
      <c r="Q57" s="122"/>
      <c r="R57" s="132"/>
      <c r="S57" s="132"/>
      <c r="T57" s="132"/>
    </row>
    <row r="58" spans="1:20" s="39" customFormat="1" ht="12" customHeight="1">
      <c r="A58" s="163"/>
      <c r="B58" s="93"/>
      <c r="C58" s="77">
        <v>100</v>
      </c>
      <c r="D58" s="98">
        <f>D57/$C$57*100</f>
        <v>56.435643564356432</v>
      </c>
      <c r="E58" s="98">
        <f t="shared" ref="E58:L58" si="24">E57/$C$57*100</f>
        <v>51.485148514851488</v>
      </c>
      <c r="F58" s="98">
        <f t="shared" si="24"/>
        <v>34.653465346534652</v>
      </c>
      <c r="G58" s="98">
        <f t="shared" si="24"/>
        <v>14.85148514851485</v>
      </c>
      <c r="H58" s="98">
        <f t="shared" si="24"/>
        <v>20.792079207920793</v>
      </c>
      <c r="I58" s="98">
        <f t="shared" si="24"/>
        <v>30.693069306930692</v>
      </c>
      <c r="J58" s="98">
        <f t="shared" si="24"/>
        <v>4.9504950495049505</v>
      </c>
      <c r="K58" s="98">
        <f t="shared" si="24"/>
        <v>0.99009900990099009</v>
      </c>
      <c r="L58" s="98">
        <f t="shared" si="24"/>
        <v>0.99009900990099009</v>
      </c>
      <c r="M58" s="130"/>
      <c r="N58" s="131"/>
      <c r="O58" s="131"/>
      <c r="P58" s="131"/>
      <c r="Q58" s="131"/>
      <c r="R58" s="132"/>
      <c r="S58" s="132"/>
      <c r="T58" s="132"/>
    </row>
    <row r="59" spans="1:20" s="39" customFormat="1" ht="12" customHeight="1">
      <c r="A59" s="163"/>
      <c r="B59" s="94" t="s">
        <v>43</v>
      </c>
      <c r="C59" s="104">
        <v>304</v>
      </c>
      <c r="D59" s="97">
        <v>211</v>
      </c>
      <c r="E59" s="97">
        <v>177</v>
      </c>
      <c r="F59" s="97">
        <v>101</v>
      </c>
      <c r="G59" s="97">
        <v>46</v>
      </c>
      <c r="H59" s="97">
        <v>56</v>
      </c>
      <c r="I59" s="97">
        <v>93</v>
      </c>
      <c r="J59" s="97">
        <v>36</v>
      </c>
      <c r="K59" s="97">
        <v>4</v>
      </c>
      <c r="L59" s="97">
        <v>5</v>
      </c>
      <c r="M59" s="125"/>
      <c r="N59" s="122"/>
      <c r="O59" s="122"/>
      <c r="P59" s="122"/>
      <c r="Q59" s="122"/>
      <c r="R59" s="132"/>
      <c r="S59" s="132"/>
      <c r="T59" s="132"/>
    </row>
    <row r="60" spans="1:20" s="39" customFormat="1" ht="12" customHeight="1">
      <c r="A60" s="163"/>
      <c r="B60" s="93"/>
      <c r="C60" s="77">
        <v>100</v>
      </c>
      <c r="D60" s="98">
        <f>D59/$C$59*100</f>
        <v>69.407894736842096</v>
      </c>
      <c r="E60" s="98">
        <f t="shared" ref="E60:L60" si="25">E59/$C$59*100</f>
        <v>58.223684210526315</v>
      </c>
      <c r="F60" s="98">
        <f t="shared" si="25"/>
        <v>33.223684210526315</v>
      </c>
      <c r="G60" s="98">
        <f t="shared" si="25"/>
        <v>15.131578947368421</v>
      </c>
      <c r="H60" s="98">
        <f t="shared" si="25"/>
        <v>18.421052631578945</v>
      </c>
      <c r="I60" s="98">
        <f t="shared" si="25"/>
        <v>30.592105263157894</v>
      </c>
      <c r="J60" s="98">
        <f t="shared" si="25"/>
        <v>11.842105263157894</v>
      </c>
      <c r="K60" s="98">
        <f t="shared" si="25"/>
        <v>1.3157894736842104</v>
      </c>
      <c r="L60" s="98">
        <f t="shared" si="25"/>
        <v>1.6447368421052631</v>
      </c>
      <c r="M60" s="130"/>
      <c r="N60" s="131"/>
      <c r="O60" s="131"/>
      <c r="P60" s="131"/>
      <c r="Q60" s="131"/>
      <c r="R60" s="132"/>
      <c r="S60" s="132"/>
      <c r="T60" s="132"/>
    </row>
    <row r="61" spans="1:20" s="39" customFormat="1" ht="12" customHeight="1">
      <c r="A61" s="163"/>
      <c r="B61" s="94" t="s">
        <v>44</v>
      </c>
      <c r="C61" s="104">
        <v>412</v>
      </c>
      <c r="D61" s="99">
        <v>247</v>
      </c>
      <c r="E61" s="99">
        <v>262</v>
      </c>
      <c r="F61" s="99">
        <v>156</v>
      </c>
      <c r="G61" s="99">
        <v>32</v>
      </c>
      <c r="H61" s="99">
        <v>73</v>
      </c>
      <c r="I61" s="99">
        <v>105</v>
      </c>
      <c r="J61" s="99">
        <v>29</v>
      </c>
      <c r="K61" s="99">
        <v>3</v>
      </c>
      <c r="L61" s="99">
        <v>16</v>
      </c>
      <c r="M61" s="125"/>
      <c r="N61" s="122"/>
      <c r="O61" s="122"/>
      <c r="P61" s="122"/>
      <c r="Q61" s="122"/>
      <c r="R61" s="132"/>
      <c r="S61" s="132"/>
      <c r="T61" s="132"/>
    </row>
    <row r="62" spans="1:20" s="39" customFormat="1" ht="12" customHeight="1">
      <c r="A62" s="163"/>
      <c r="B62" s="93"/>
      <c r="C62" s="77">
        <v>100</v>
      </c>
      <c r="D62" s="98">
        <f>D61/$C$61*100</f>
        <v>59.95145631067961</v>
      </c>
      <c r="E62" s="98">
        <f t="shared" ref="E62:L62" si="26">E61/$C$61*100</f>
        <v>63.592233009708742</v>
      </c>
      <c r="F62" s="98">
        <f t="shared" si="26"/>
        <v>37.864077669902912</v>
      </c>
      <c r="G62" s="98">
        <f t="shared" si="26"/>
        <v>7.7669902912621351</v>
      </c>
      <c r="H62" s="98">
        <f t="shared" si="26"/>
        <v>17.718446601941746</v>
      </c>
      <c r="I62" s="98">
        <f t="shared" si="26"/>
        <v>25.485436893203882</v>
      </c>
      <c r="J62" s="98">
        <f t="shared" si="26"/>
        <v>7.0388349514563107</v>
      </c>
      <c r="K62" s="98">
        <f t="shared" si="26"/>
        <v>0.72815533980582525</v>
      </c>
      <c r="L62" s="98">
        <f t="shared" si="26"/>
        <v>3.8834951456310676</v>
      </c>
      <c r="M62" s="130"/>
      <c r="N62" s="131"/>
      <c r="O62" s="131"/>
      <c r="P62" s="131"/>
      <c r="Q62" s="131"/>
      <c r="R62" s="132"/>
      <c r="S62" s="132"/>
      <c r="T62" s="132"/>
    </row>
    <row r="63" spans="1:20" s="39" customFormat="1" ht="12" customHeight="1">
      <c r="A63" s="163"/>
      <c r="B63" s="96" t="s">
        <v>45</v>
      </c>
      <c r="C63" s="104">
        <v>56</v>
      </c>
      <c r="D63" s="97">
        <v>36</v>
      </c>
      <c r="E63" s="97">
        <v>35</v>
      </c>
      <c r="F63" s="97">
        <v>16</v>
      </c>
      <c r="G63" s="97">
        <v>13</v>
      </c>
      <c r="H63" s="97">
        <v>13</v>
      </c>
      <c r="I63" s="97">
        <v>11</v>
      </c>
      <c r="J63" s="97">
        <v>7</v>
      </c>
      <c r="K63" s="97">
        <v>1</v>
      </c>
      <c r="L63" s="97">
        <v>1</v>
      </c>
      <c r="M63" s="125"/>
      <c r="N63" s="122"/>
      <c r="O63" s="122"/>
      <c r="P63" s="122"/>
      <c r="Q63" s="122"/>
      <c r="R63" s="132"/>
      <c r="S63" s="132"/>
      <c r="T63" s="132"/>
    </row>
    <row r="64" spans="1:20" s="39" customFormat="1" ht="12" customHeight="1">
      <c r="A64" s="163"/>
      <c r="B64" s="93"/>
      <c r="C64" s="76">
        <v>100</v>
      </c>
      <c r="D64" s="98">
        <f>D63/$C$63*100</f>
        <v>64.285714285714292</v>
      </c>
      <c r="E64" s="98">
        <f t="shared" ref="E64:L64" si="27">E63/$C$63*100</f>
        <v>62.5</v>
      </c>
      <c r="F64" s="98">
        <f t="shared" si="27"/>
        <v>28.571428571428569</v>
      </c>
      <c r="G64" s="98">
        <f t="shared" si="27"/>
        <v>23.214285714285715</v>
      </c>
      <c r="H64" s="98">
        <f t="shared" si="27"/>
        <v>23.214285714285715</v>
      </c>
      <c r="I64" s="98">
        <f t="shared" si="27"/>
        <v>19.642857142857142</v>
      </c>
      <c r="J64" s="98">
        <f t="shared" si="27"/>
        <v>12.5</v>
      </c>
      <c r="K64" s="98">
        <f t="shared" si="27"/>
        <v>1.7857142857142856</v>
      </c>
      <c r="L64" s="98">
        <f t="shared" si="27"/>
        <v>1.7857142857142856</v>
      </c>
      <c r="M64" s="130"/>
      <c r="N64" s="131"/>
      <c r="O64" s="131"/>
      <c r="P64" s="131"/>
      <c r="Q64" s="131"/>
      <c r="R64" s="132"/>
      <c r="S64" s="132"/>
      <c r="T64" s="132"/>
    </row>
    <row r="65" spans="1:20" s="39" customFormat="1" ht="12" customHeight="1">
      <c r="A65" s="163"/>
      <c r="B65" s="94" t="s">
        <v>46</v>
      </c>
      <c r="C65" s="104">
        <v>352</v>
      </c>
      <c r="D65" s="99">
        <v>224</v>
      </c>
      <c r="E65" s="99">
        <v>172</v>
      </c>
      <c r="F65" s="99">
        <v>157</v>
      </c>
      <c r="G65" s="99">
        <v>32</v>
      </c>
      <c r="H65" s="99">
        <v>51</v>
      </c>
      <c r="I65" s="99">
        <v>91</v>
      </c>
      <c r="J65" s="99">
        <v>22</v>
      </c>
      <c r="K65" s="99">
        <v>10</v>
      </c>
      <c r="L65" s="99">
        <v>17</v>
      </c>
      <c r="M65" s="125"/>
      <c r="N65" s="122"/>
      <c r="O65" s="122"/>
      <c r="P65" s="122"/>
      <c r="Q65" s="122"/>
      <c r="R65" s="132"/>
      <c r="S65" s="132"/>
      <c r="T65" s="132"/>
    </row>
    <row r="66" spans="1:20" s="39" customFormat="1" ht="12" customHeight="1">
      <c r="A66" s="163"/>
      <c r="B66" s="93"/>
      <c r="C66" s="77">
        <v>100</v>
      </c>
      <c r="D66" s="98">
        <f>D65/$C$65*100</f>
        <v>63.636363636363633</v>
      </c>
      <c r="E66" s="98">
        <f t="shared" ref="E66:L66" si="28">E65/$C$65*100</f>
        <v>48.863636363636367</v>
      </c>
      <c r="F66" s="98">
        <f t="shared" si="28"/>
        <v>44.602272727272727</v>
      </c>
      <c r="G66" s="98">
        <f t="shared" si="28"/>
        <v>9.0909090909090917</v>
      </c>
      <c r="H66" s="98">
        <f t="shared" si="28"/>
        <v>14.488636363636365</v>
      </c>
      <c r="I66" s="98">
        <f t="shared" si="28"/>
        <v>25.85227272727273</v>
      </c>
      <c r="J66" s="98">
        <f t="shared" si="28"/>
        <v>6.25</v>
      </c>
      <c r="K66" s="98">
        <f t="shared" si="28"/>
        <v>2.8409090909090908</v>
      </c>
      <c r="L66" s="98">
        <f t="shared" si="28"/>
        <v>4.8295454545454541</v>
      </c>
      <c r="M66" s="130"/>
      <c r="N66" s="131"/>
      <c r="O66" s="131"/>
      <c r="P66" s="131"/>
      <c r="Q66" s="131"/>
      <c r="R66" s="132"/>
      <c r="S66" s="132"/>
      <c r="T66" s="132"/>
    </row>
    <row r="67" spans="1:20" s="39" customFormat="1" ht="12" customHeight="1">
      <c r="A67" s="163"/>
      <c r="B67" s="94" t="s">
        <v>47</v>
      </c>
      <c r="C67" s="104">
        <v>48</v>
      </c>
      <c r="D67" s="99">
        <v>28</v>
      </c>
      <c r="E67" s="99">
        <v>30</v>
      </c>
      <c r="F67" s="99">
        <v>14</v>
      </c>
      <c r="G67" s="99">
        <v>4</v>
      </c>
      <c r="H67" s="99">
        <v>6</v>
      </c>
      <c r="I67" s="99">
        <v>8</v>
      </c>
      <c r="J67" s="99">
        <v>3</v>
      </c>
      <c r="K67" s="99">
        <v>0</v>
      </c>
      <c r="L67" s="99">
        <v>4</v>
      </c>
      <c r="M67" s="125"/>
      <c r="N67" s="122"/>
      <c r="O67" s="122"/>
      <c r="P67" s="122"/>
      <c r="Q67" s="122"/>
      <c r="R67" s="132"/>
      <c r="S67" s="132"/>
      <c r="T67" s="132"/>
    </row>
    <row r="68" spans="1:20" s="39" customFormat="1" ht="12" customHeight="1">
      <c r="A68" s="163"/>
      <c r="B68" s="93"/>
      <c r="C68" s="77">
        <v>100</v>
      </c>
      <c r="D68" s="98">
        <f>D67/$C$67*100</f>
        <v>58.333333333333336</v>
      </c>
      <c r="E68" s="98">
        <f t="shared" ref="E68:L68" si="29">E67/$C$67*100</f>
        <v>62.5</v>
      </c>
      <c r="F68" s="98">
        <f t="shared" si="29"/>
        <v>29.166666666666668</v>
      </c>
      <c r="G68" s="98">
        <f t="shared" si="29"/>
        <v>8.3333333333333321</v>
      </c>
      <c r="H68" s="98">
        <f t="shared" si="29"/>
        <v>12.5</v>
      </c>
      <c r="I68" s="98">
        <f t="shared" si="29"/>
        <v>16.666666666666664</v>
      </c>
      <c r="J68" s="98">
        <f t="shared" si="29"/>
        <v>6.25</v>
      </c>
      <c r="K68" s="98">
        <f t="shared" si="29"/>
        <v>0</v>
      </c>
      <c r="L68" s="98">
        <f t="shared" si="29"/>
        <v>8.3333333333333321</v>
      </c>
      <c r="M68" s="130"/>
      <c r="N68" s="131"/>
      <c r="O68" s="131"/>
      <c r="P68" s="131"/>
      <c r="Q68" s="131"/>
      <c r="R68" s="132"/>
      <c r="S68" s="132"/>
      <c r="T68" s="132"/>
    </row>
    <row r="69" spans="1:20" s="66" customFormat="1" ht="12" customHeight="1">
      <c r="A69" s="163"/>
      <c r="B69" s="94" t="s">
        <v>48</v>
      </c>
      <c r="C69" s="104">
        <v>9</v>
      </c>
      <c r="D69" s="97">
        <v>4</v>
      </c>
      <c r="E69" s="97">
        <v>7</v>
      </c>
      <c r="F69" s="97">
        <v>4</v>
      </c>
      <c r="G69" s="97">
        <v>0</v>
      </c>
      <c r="H69" s="97">
        <v>3</v>
      </c>
      <c r="I69" s="97">
        <v>2</v>
      </c>
      <c r="J69" s="97">
        <v>1</v>
      </c>
      <c r="K69" s="97">
        <v>0</v>
      </c>
      <c r="L69" s="97">
        <v>0</v>
      </c>
      <c r="M69" s="125"/>
      <c r="N69" s="122"/>
      <c r="O69" s="122"/>
      <c r="P69" s="122"/>
      <c r="Q69" s="122"/>
      <c r="R69" s="37"/>
      <c r="S69" s="37"/>
      <c r="T69" s="37"/>
    </row>
    <row r="70" spans="1:20" s="39" customFormat="1" ht="12" customHeight="1">
      <c r="A70" s="164"/>
      <c r="B70" s="95"/>
      <c r="C70" s="75">
        <v>100</v>
      </c>
      <c r="D70" s="115">
        <f>D69/$C$69*100</f>
        <v>44.444444444444443</v>
      </c>
      <c r="E70" s="115">
        <f t="shared" ref="E70:L70" si="30">E69/$C$69*100</f>
        <v>77.777777777777786</v>
      </c>
      <c r="F70" s="115">
        <f t="shared" si="30"/>
        <v>44.444444444444443</v>
      </c>
      <c r="G70" s="115">
        <f t="shared" si="30"/>
        <v>0</v>
      </c>
      <c r="H70" s="115">
        <f t="shared" si="30"/>
        <v>33.333333333333329</v>
      </c>
      <c r="I70" s="115">
        <f t="shared" si="30"/>
        <v>22.222222222222221</v>
      </c>
      <c r="J70" s="115">
        <f t="shared" si="30"/>
        <v>11.111111111111111</v>
      </c>
      <c r="K70" s="115">
        <f t="shared" si="30"/>
        <v>0</v>
      </c>
      <c r="L70" s="115">
        <f t="shared" si="30"/>
        <v>0</v>
      </c>
      <c r="M70" s="130"/>
      <c r="N70" s="131"/>
      <c r="O70" s="131"/>
      <c r="P70" s="131"/>
      <c r="Q70" s="131"/>
      <c r="R70" s="132"/>
      <c r="S70" s="132"/>
      <c r="T70" s="132"/>
    </row>
    <row r="71" spans="1:20" s="37" customFormat="1" ht="12" customHeight="1">
      <c r="A71" s="162" t="s">
        <v>61</v>
      </c>
      <c r="B71" s="89" t="s">
        <v>62</v>
      </c>
      <c r="C71" s="103">
        <v>1271</v>
      </c>
      <c r="D71" s="86">
        <v>778</v>
      </c>
      <c r="E71" s="86">
        <v>746</v>
      </c>
      <c r="F71" s="86">
        <v>441</v>
      </c>
      <c r="G71" s="86">
        <v>146</v>
      </c>
      <c r="H71" s="86">
        <v>214</v>
      </c>
      <c r="I71" s="86">
        <v>326</v>
      </c>
      <c r="J71" s="86">
        <v>92</v>
      </c>
      <c r="K71" s="86">
        <v>19</v>
      </c>
      <c r="L71" s="86">
        <v>44</v>
      </c>
      <c r="M71" s="125"/>
      <c r="N71" s="122"/>
      <c r="O71" s="122"/>
      <c r="P71" s="122"/>
      <c r="Q71" s="122"/>
    </row>
    <row r="72" spans="1:20" s="39" customFormat="1" ht="12" customHeight="1">
      <c r="A72" s="163"/>
      <c r="B72" s="88"/>
      <c r="C72" s="76">
        <v>100</v>
      </c>
      <c r="D72" s="98">
        <f>D71/$C$71*100</f>
        <v>61.211644374508253</v>
      </c>
      <c r="E72" s="98">
        <f t="shared" ref="E72:L72" si="31">E71/$C$71*100</f>
        <v>58.693941778127453</v>
      </c>
      <c r="F72" s="98">
        <f t="shared" si="31"/>
        <v>34.697088906372933</v>
      </c>
      <c r="G72" s="98">
        <f t="shared" si="31"/>
        <v>11.487018095987411</v>
      </c>
      <c r="H72" s="98">
        <f t="shared" si="31"/>
        <v>16.837136113296616</v>
      </c>
      <c r="I72" s="98">
        <f t="shared" si="31"/>
        <v>25.649095200629425</v>
      </c>
      <c r="J72" s="98">
        <f t="shared" si="31"/>
        <v>7.2383949645948071</v>
      </c>
      <c r="K72" s="98">
        <f t="shared" si="31"/>
        <v>1.4948859166011015</v>
      </c>
      <c r="L72" s="98">
        <f t="shared" si="31"/>
        <v>3.461841070023604</v>
      </c>
      <c r="M72" s="130"/>
      <c r="N72" s="131"/>
      <c r="O72" s="131"/>
      <c r="P72" s="131"/>
      <c r="Q72" s="131"/>
      <c r="R72" s="132"/>
      <c r="S72" s="132"/>
      <c r="T72" s="132"/>
    </row>
    <row r="73" spans="1:20" s="37" customFormat="1" ht="12" customHeight="1">
      <c r="A73" s="163"/>
      <c r="B73" s="89" t="s">
        <v>49</v>
      </c>
      <c r="C73" s="104">
        <v>104</v>
      </c>
      <c r="D73" s="97">
        <v>68</v>
      </c>
      <c r="E73" s="97">
        <v>75</v>
      </c>
      <c r="F73" s="97">
        <v>22</v>
      </c>
      <c r="G73" s="97">
        <v>17</v>
      </c>
      <c r="H73" s="97">
        <v>20</v>
      </c>
      <c r="I73" s="97">
        <v>27</v>
      </c>
      <c r="J73" s="97">
        <v>9</v>
      </c>
      <c r="K73" s="97">
        <v>0</v>
      </c>
      <c r="L73" s="97">
        <v>1</v>
      </c>
      <c r="M73" s="125"/>
      <c r="N73" s="122"/>
      <c r="O73" s="122"/>
      <c r="P73" s="122"/>
      <c r="Q73" s="122"/>
    </row>
    <row r="74" spans="1:20" s="39" customFormat="1" ht="12" customHeight="1">
      <c r="A74" s="163"/>
      <c r="B74" s="88"/>
      <c r="C74" s="77">
        <v>100</v>
      </c>
      <c r="D74" s="98">
        <f>D73/$C$73*100</f>
        <v>65.384615384615387</v>
      </c>
      <c r="E74" s="98">
        <f t="shared" ref="E74:L74" si="32">E73/$C$73*100</f>
        <v>72.115384615384613</v>
      </c>
      <c r="F74" s="98">
        <f t="shared" si="32"/>
        <v>21.153846153846153</v>
      </c>
      <c r="G74" s="98">
        <f t="shared" si="32"/>
        <v>16.346153846153847</v>
      </c>
      <c r="H74" s="98">
        <f t="shared" si="32"/>
        <v>19.230769230769234</v>
      </c>
      <c r="I74" s="98">
        <f t="shared" si="32"/>
        <v>25.961538461538463</v>
      </c>
      <c r="J74" s="98">
        <f t="shared" si="32"/>
        <v>8.6538461538461533</v>
      </c>
      <c r="K74" s="98">
        <f t="shared" si="32"/>
        <v>0</v>
      </c>
      <c r="L74" s="98">
        <f t="shared" si="32"/>
        <v>0.96153846153846156</v>
      </c>
      <c r="M74" s="130"/>
      <c r="N74" s="131"/>
      <c r="O74" s="131"/>
      <c r="P74" s="131"/>
      <c r="Q74" s="131"/>
      <c r="R74" s="132"/>
      <c r="S74" s="132"/>
      <c r="T74" s="132"/>
    </row>
    <row r="75" spans="1:20" s="37" customFormat="1" ht="12" customHeight="1">
      <c r="A75" s="163"/>
      <c r="B75" s="89" t="s">
        <v>50</v>
      </c>
      <c r="C75" s="104">
        <v>121</v>
      </c>
      <c r="D75" s="99">
        <v>67</v>
      </c>
      <c r="E75" s="99">
        <v>82</v>
      </c>
      <c r="F75" s="99">
        <v>32</v>
      </c>
      <c r="G75" s="99">
        <v>22</v>
      </c>
      <c r="H75" s="99">
        <v>15</v>
      </c>
      <c r="I75" s="99">
        <v>26</v>
      </c>
      <c r="J75" s="99">
        <v>12</v>
      </c>
      <c r="K75" s="99">
        <v>2</v>
      </c>
      <c r="L75" s="99">
        <v>3</v>
      </c>
      <c r="M75" s="125"/>
      <c r="N75" s="122"/>
      <c r="O75" s="122"/>
      <c r="P75" s="122"/>
      <c r="Q75" s="122"/>
    </row>
    <row r="76" spans="1:20" s="39" customFormat="1" ht="12" customHeight="1">
      <c r="A76" s="163"/>
      <c r="B76" s="88"/>
      <c r="C76" s="76">
        <v>100</v>
      </c>
      <c r="D76" s="98">
        <f>D75/$C$75*100</f>
        <v>55.371900826446286</v>
      </c>
      <c r="E76" s="98">
        <f t="shared" ref="E76:L76" si="33">E75/$C$75*100</f>
        <v>67.768595041322314</v>
      </c>
      <c r="F76" s="98">
        <f t="shared" si="33"/>
        <v>26.446280991735538</v>
      </c>
      <c r="G76" s="98">
        <f t="shared" si="33"/>
        <v>18.181818181818183</v>
      </c>
      <c r="H76" s="98">
        <f t="shared" si="33"/>
        <v>12.396694214876034</v>
      </c>
      <c r="I76" s="98">
        <f t="shared" si="33"/>
        <v>21.487603305785125</v>
      </c>
      <c r="J76" s="98">
        <f t="shared" si="33"/>
        <v>9.9173553719008272</v>
      </c>
      <c r="K76" s="98">
        <f t="shared" si="33"/>
        <v>1.6528925619834711</v>
      </c>
      <c r="L76" s="98">
        <f t="shared" si="33"/>
        <v>2.4793388429752068</v>
      </c>
      <c r="M76" s="130"/>
      <c r="N76" s="131"/>
      <c r="O76" s="131"/>
      <c r="P76" s="131"/>
      <c r="Q76" s="131"/>
      <c r="R76" s="132"/>
      <c r="S76" s="132"/>
      <c r="T76" s="132"/>
    </row>
    <row r="77" spans="1:20" s="37" customFormat="1" ht="12" customHeight="1">
      <c r="A77" s="163"/>
      <c r="B77" s="89" t="s">
        <v>51</v>
      </c>
      <c r="C77" s="104">
        <v>191</v>
      </c>
      <c r="D77" s="99">
        <v>118</v>
      </c>
      <c r="E77" s="99">
        <v>135</v>
      </c>
      <c r="F77" s="99">
        <v>50</v>
      </c>
      <c r="G77" s="99">
        <v>32</v>
      </c>
      <c r="H77" s="99">
        <v>32</v>
      </c>
      <c r="I77" s="99">
        <v>43</v>
      </c>
      <c r="J77" s="99">
        <v>17</v>
      </c>
      <c r="K77" s="99">
        <v>4</v>
      </c>
      <c r="L77" s="99">
        <v>2</v>
      </c>
      <c r="M77" s="125"/>
      <c r="N77" s="122"/>
      <c r="O77" s="122"/>
      <c r="P77" s="122"/>
      <c r="Q77" s="122"/>
    </row>
    <row r="78" spans="1:20" s="39" customFormat="1" ht="12" customHeight="1">
      <c r="A78" s="163"/>
      <c r="B78" s="88"/>
      <c r="C78" s="77">
        <v>100</v>
      </c>
      <c r="D78" s="98">
        <f>D77/$C$77*100</f>
        <v>61.780104712041883</v>
      </c>
      <c r="E78" s="98">
        <f t="shared" ref="E78:L78" si="34">E77/$C$77*100</f>
        <v>70.680628272251312</v>
      </c>
      <c r="F78" s="98">
        <f t="shared" si="34"/>
        <v>26.178010471204189</v>
      </c>
      <c r="G78" s="98">
        <f t="shared" si="34"/>
        <v>16.753926701570681</v>
      </c>
      <c r="H78" s="98">
        <f t="shared" si="34"/>
        <v>16.753926701570681</v>
      </c>
      <c r="I78" s="98">
        <f t="shared" si="34"/>
        <v>22.513089005235599</v>
      </c>
      <c r="J78" s="98">
        <f t="shared" si="34"/>
        <v>8.9005235602094235</v>
      </c>
      <c r="K78" s="98">
        <f t="shared" si="34"/>
        <v>2.0942408376963351</v>
      </c>
      <c r="L78" s="98">
        <f t="shared" si="34"/>
        <v>1.0471204188481675</v>
      </c>
      <c r="M78" s="130"/>
      <c r="N78" s="131"/>
      <c r="O78" s="131"/>
      <c r="P78" s="131"/>
      <c r="Q78" s="131"/>
      <c r="R78" s="132"/>
      <c r="S78" s="132"/>
      <c r="T78" s="132"/>
    </row>
    <row r="79" spans="1:20" s="37" customFormat="1" ht="12" customHeight="1">
      <c r="A79" s="163"/>
      <c r="B79" s="89" t="s">
        <v>52</v>
      </c>
      <c r="C79" s="104">
        <v>99</v>
      </c>
      <c r="D79" s="97">
        <v>59</v>
      </c>
      <c r="E79" s="97">
        <v>65</v>
      </c>
      <c r="F79" s="97">
        <v>28</v>
      </c>
      <c r="G79" s="97">
        <v>14</v>
      </c>
      <c r="H79" s="97">
        <v>19</v>
      </c>
      <c r="I79" s="97">
        <v>32</v>
      </c>
      <c r="J79" s="97">
        <v>9</v>
      </c>
      <c r="K79" s="97">
        <v>2</v>
      </c>
      <c r="L79" s="97">
        <v>1</v>
      </c>
      <c r="M79" s="125"/>
      <c r="N79" s="122"/>
      <c r="O79" s="122"/>
      <c r="P79" s="122"/>
      <c r="Q79" s="122"/>
    </row>
    <row r="80" spans="1:20" s="39" customFormat="1" ht="12" customHeight="1">
      <c r="A80" s="163"/>
      <c r="B80" s="88"/>
      <c r="C80" s="77">
        <v>100</v>
      </c>
      <c r="D80" s="98">
        <f>D79/$C$79*100</f>
        <v>59.595959595959592</v>
      </c>
      <c r="E80" s="98">
        <f t="shared" ref="E80:L80" si="35">E79/$C$79*100</f>
        <v>65.656565656565661</v>
      </c>
      <c r="F80" s="98">
        <f t="shared" si="35"/>
        <v>28.28282828282828</v>
      </c>
      <c r="G80" s="98">
        <f t="shared" si="35"/>
        <v>14.14141414141414</v>
      </c>
      <c r="H80" s="98">
        <f t="shared" si="35"/>
        <v>19.19191919191919</v>
      </c>
      <c r="I80" s="98">
        <f t="shared" si="35"/>
        <v>32.323232323232325</v>
      </c>
      <c r="J80" s="98">
        <f t="shared" si="35"/>
        <v>9.0909090909090917</v>
      </c>
      <c r="K80" s="98">
        <f t="shared" si="35"/>
        <v>2.0202020202020203</v>
      </c>
      <c r="L80" s="98">
        <f t="shared" si="35"/>
        <v>1.0101010101010102</v>
      </c>
      <c r="M80" s="130"/>
      <c r="N80" s="131"/>
      <c r="O80" s="131"/>
      <c r="P80" s="131"/>
      <c r="Q80" s="131"/>
      <c r="R80" s="132"/>
      <c r="S80" s="132"/>
      <c r="T80" s="132"/>
    </row>
    <row r="81" spans="1:20" s="37" customFormat="1" ht="12" customHeight="1">
      <c r="A81" s="163"/>
      <c r="B81" s="89" t="s">
        <v>63</v>
      </c>
      <c r="C81" s="104">
        <v>117</v>
      </c>
      <c r="D81" s="99">
        <v>76</v>
      </c>
      <c r="E81" s="99">
        <v>62</v>
      </c>
      <c r="F81" s="99">
        <v>34</v>
      </c>
      <c r="G81" s="99">
        <v>11</v>
      </c>
      <c r="H81" s="99">
        <v>14</v>
      </c>
      <c r="I81" s="99">
        <v>33</v>
      </c>
      <c r="J81" s="99">
        <v>10</v>
      </c>
      <c r="K81" s="99">
        <v>3</v>
      </c>
      <c r="L81" s="99">
        <v>4</v>
      </c>
      <c r="M81" s="125"/>
      <c r="N81" s="122"/>
      <c r="O81" s="122"/>
      <c r="P81" s="122"/>
      <c r="Q81" s="122"/>
    </row>
    <row r="82" spans="1:20" s="39" customFormat="1" ht="12" customHeight="1">
      <c r="A82" s="163"/>
      <c r="B82" s="88"/>
      <c r="C82" s="76">
        <v>100</v>
      </c>
      <c r="D82" s="98">
        <f>D81/$C$81*100</f>
        <v>64.957264957264954</v>
      </c>
      <c r="E82" s="98">
        <f t="shared" ref="E82:L82" si="36">E81/$C$81*100</f>
        <v>52.991452991452995</v>
      </c>
      <c r="F82" s="98">
        <f t="shared" si="36"/>
        <v>29.059829059829063</v>
      </c>
      <c r="G82" s="98">
        <f t="shared" si="36"/>
        <v>9.4017094017094021</v>
      </c>
      <c r="H82" s="98">
        <f t="shared" si="36"/>
        <v>11.965811965811966</v>
      </c>
      <c r="I82" s="98">
        <f t="shared" si="36"/>
        <v>28.205128205128204</v>
      </c>
      <c r="J82" s="98">
        <f t="shared" si="36"/>
        <v>8.5470085470085468</v>
      </c>
      <c r="K82" s="98">
        <f t="shared" si="36"/>
        <v>2.5641025641025639</v>
      </c>
      <c r="L82" s="98">
        <f t="shared" si="36"/>
        <v>3.4188034188034191</v>
      </c>
      <c r="M82" s="130"/>
      <c r="N82" s="131"/>
      <c r="O82" s="131"/>
      <c r="P82" s="131"/>
      <c r="Q82" s="131"/>
      <c r="R82" s="132"/>
      <c r="S82" s="132"/>
      <c r="T82" s="132"/>
    </row>
    <row r="83" spans="1:20" s="37" customFormat="1" ht="12" customHeight="1">
      <c r="A83" s="163"/>
      <c r="B83" s="89" t="s">
        <v>64</v>
      </c>
      <c r="C83" s="104">
        <v>101</v>
      </c>
      <c r="D83" s="97">
        <v>68</v>
      </c>
      <c r="E83" s="97">
        <v>54</v>
      </c>
      <c r="F83" s="97">
        <v>23</v>
      </c>
      <c r="G83" s="97">
        <v>15</v>
      </c>
      <c r="H83" s="97">
        <v>8</v>
      </c>
      <c r="I83" s="97">
        <v>28</v>
      </c>
      <c r="J83" s="97">
        <v>12</v>
      </c>
      <c r="K83" s="97">
        <v>5</v>
      </c>
      <c r="L83" s="97">
        <v>5</v>
      </c>
      <c r="M83" s="125"/>
      <c r="N83" s="122"/>
      <c r="O83" s="122"/>
      <c r="P83" s="122"/>
      <c r="Q83" s="122"/>
    </row>
    <row r="84" spans="1:20" s="39" customFormat="1" ht="12" customHeight="1">
      <c r="A84" s="163"/>
      <c r="B84" s="88"/>
      <c r="C84" s="77">
        <v>100</v>
      </c>
      <c r="D84" s="98">
        <f>D83/$C$83*100</f>
        <v>67.32673267326733</v>
      </c>
      <c r="E84" s="98">
        <f t="shared" ref="E84:L84" si="37">E83/$C$83*100</f>
        <v>53.46534653465347</v>
      </c>
      <c r="F84" s="98">
        <f t="shared" si="37"/>
        <v>22.772277227722775</v>
      </c>
      <c r="G84" s="98">
        <f t="shared" si="37"/>
        <v>14.85148514851485</v>
      </c>
      <c r="H84" s="98">
        <f t="shared" si="37"/>
        <v>7.9207920792079207</v>
      </c>
      <c r="I84" s="98">
        <f t="shared" si="37"/>
        <v>27.722772277227726</v>
      </c>
      <c r="J84" s="98">
        <f t="shared" si="37"/>
        <v>11.881188118811881</v>
      </c>
      <c r="K84" s="98">
        <f t="shared" si="37"/>
        <v>4.9504950495049505</v>
      </c>
      <c r="L84" s="98">
        <f t="shared" si="37"/>
        <v>4.9504950495049505</v>
      </c>
      <c r="M84" s="130"/>
      <c r="N84" s="131"/>
      <c r="O84" s="131"/>
      <c r="P84" s="131"/>
      <c r="Q84" s="131"/>
      <c r="R84" s="132"/>
      <c r="S84" s="132"/>
      <c r="T84" s="132"/>
    </row>
    <row r="85" spans="1:20" s="37" customFormat="1" ht="12" customHeight="1">
      <c r="A85" s="163"/>
      <c r="B85" s="89" t="s">
        <v>65</v>
      </c>
      <c r="C85" s="104">
        <v>245</v>
      </c>
      <c r="D85" s="99">
        <v>164</v>
      </c>
      <c r="E85" s="99">
        <v>127</v>
      </c>
      <c r="F85" s="99">
        <v>94</v>
      </c>
      <c r="G85" s="99">
        <v>28</v>
      </c>
      <c r="H85" s="99">
        <v>40</v>
      </c>
      <c r="I85" s="99">
        <v>64</v>
      </c>
      <c r="J85" s="99">
        <v>20</v>
      </c>
      <c r="K85" s="99">
        <v>4</v>
      </c>
      <c r="L85" s="99">
        <v>7</v>
      </c>
      <c r="M85" s="125"/>
      <c r="N85" s="122"/>
      <c r="O85" s="122"/>
      <c r="P85" s="122"/>
      <c r="Q85" s="122"/>
    </row>
    <row r="86" spans="1:20" s="39" customFormat="1" ht="12" customHeight="1">
      <c r="A86" s="163"/>
      <c r="B86" s="88"/>
      <c r="C86" s="77">
        <v>100</v>
      </c>
      <c r="D86" s="98">
        <f>D85/$C$85*100</f>
        <v>66.938775510204081</v>
      </c>
      <c r="E86" s="98">
        <f t="shared" ref="E86:L86" si="38">E85/$C$85*100</f>
        <v>51.836734693877553</v>
      </c>
      <c r="F86" s="98">
        <f t="shared" si="38"/>
        <v>38.367346938775512</v>
      </c>
      <c r="G86" s="98">
        <f t="shared" si="38"/>
        <v>11.428571428571429</v>
      </c>
      <c r="H86" s="98">
        <f t="shared" si="38"/>
        <v>16.326530612244898</v>
      </c>
      <c r="I86" s="98">
        <f t="shared" si="38"/>
        <v>26.122448979591837</v>
      </c>
      <c r="J86" s="98">
        <f t="shared" si="38"/>
        <v>8.1632653061224492</v>
      </c>
      <c r="K86" s="98">
        <f t="shared" si="38"/>
        <v>1.6326530612244898</v>
      </c>
      <c r="L86" s="98">
        <f t="shared" si="38"/>
        <v>2.8571428571428572</v>
      </c>
      <c r="M86" s="130"/>
      <c r="N86" s="131"/>
      <c r="O86" s="131"/>
      <c r="P86" s="131"/>
      <c r="Q86" s="131"/>
      <c r="R86" s="132"/>
      <c r="S86" s="132"/>
      <c r="T86" s="132"/>
    </row>
    <row r="87" spans="1:20" s="37" customFormat="1" ht="12" customHeight="1">
      <c r="A87" s="163"/>
      <c r="B87" s="89" t="s">
        <v>162</v>
      </c>
      <c r="C87" s="104">
        <v>382</v>
      </c>
      <c r="D87" s="99">
        <v>245</v>
      </c>
      <c r="E87" s="99">
        <v>216</v>
      </c>
      <c r="F87" s="99">
        <v>130</v>
      </c>
      <c r="G87" s="99">
        <v>53</v>
      </c>
      <c r="H87" s="99">
        <v>72</v>
      </c>
      <c r="I87" s="99">
        <v>97</v>
      </c>
      <c r="J87" s="99">
        <v>33</v>
      </c>
      <c r="K87" s="99">
        <v>10</v>
      </c>
      <c r="L87" s="99">
        <v>11</v>
      </c>
      <c r="M87" s="125"/>
      <c r="N87" s="122"/>
      <c r="O87" s="122"/>
      <c r="P87" s="122"/>
      <c r="Q87" s="122"/>
    </row>
    <row r="88" spans="1:20" s="39" customFormat="1" ht="12" customHeight="1">
      <c r="A88" s="163"/>
      <c r="B88" s="88"/>
      <c r="C88" s="76">
        <v>100</v>
      </c>
      <c r="D88" s="98">
        <f>D87/$C$87*100</f>
        <v>64.136125654450254</v>
      </c>
      <c r="E88" s="98">
        <f t="shared" ref="E88:L88" si="39">E87/$C$87*100</f>
        <v>56.544502617801051</v>
      </c>
      <c r="F88" s="98">
        <f t="shared" si="39"/>
        <v>34.031413612565444</v>
      </c>
      <c r="G88" s="98">
        <f t="shared" si="39"/>
        <v>13.874345549738221</v>
      </c>
      <c r="H88" s="98">
        <f t="shared" si="39"/>
        <v>18.848167539267017</v>
      </c>
      <c r="I88" s="98">
        <f t="shared" si="39"/>
        <v>25.392670157068064</v>
      </c>
      <c r="J88" s="98">
        <f t="shared" si="39"/>
        <v>8.6387434554973819</v>
      </c>
      <c r="K88" s="98">
        <f t="shared" si="39"/>
        <v>2.6178010471204187</v>
      </c>
      <c r="L88" s="98">
        <f t="shared" si="39"/>
        <v>2.8795811518324608</v>
      </c>
      <c r="M88" s="130"/>
      <c r="N88" s="131"/>
      <c r="O88" s="131"/>
      <c r="P88" s="131"/>
      <c r="Q88" s="131"/>
      <c r="R88" s="132"/>
      <c r="S88" s="132"/>
      <c r="T88" s="132"/>
    </row>
    <row r="89" spans="1:20" s="37" customFormat="1" ht="12" customHeight="1">
      <c r="A89" s="163"/>
      <c r="B89" s="89" t="s">
        <v>163</v>
      </c>
      <c r="C89" s="104">
        <v>282</v>
      </c>
      <c r="D89" s="97">
        <v>187</v>
      </c>
      <c r="E89" s="97">
        <v>176</v>
      </c>
      <c r="F89" s="97">
        <v>114</v>
      </c>
      <c r="G89" s="97">
        <v>38</v>
      </c>
      <c r="H89" s="97">
        <v>52</v>
      </c>
      <c r="I89" s="97">
        <v>70</v>
      </c>
      <c r="J89" s="97">
        <v>24</v>
      </c>
      <c r="K89" s="97">
        <v>4</v>
      </c>
      <c r="L89" s="97">
        <v>11</v>
      </c>
      <c r="M89" s="125"/>
      <c r="N89" s="122"/>
      <c r="O89" s="122"/>
      <c r="P89" s="122"/>
      <c r="Q89" s="122"/>
    </row>
    <row r="90" spans="1:20" s="39" customFormat="1" ht="12" customHeight="1">
      <c r="A90" s="163"/>
      <c r="B90" s="88"/>
      <c r="C90" s="77">
        <v>100</v>
      </c>
      <c r="D90" s="98">
        <f>D89/$C$89*100</f>
        <v>66.312056737588648</v>
      </c>
      <c r="E90" s="98">
        <f t="shared" ref="E90:L90" si="40">E89/$C$89*100</f>
        <v>62.411347517730498</v>
      </c>
      <c r="F90" s="98">
        <f t="shared" si="40"/>
        <v>40.425531914893611</v>
      </c>
      <c r="G90" s="98">
        <f t="shared" si="40"/>
        <v>13.475177304964539</v>
      </c>
      <c r="H90" s="98">
        <f t="shared" si="40"/>
        <v>18.439716312056735</v>
      </c>
      <c r="I90" s="98">
        <f t="shared" si="40"/>
        <v>24.822695035460992</v>
      </c>
      <c r="J90" s="98">
        <f t="shared" si="40"/>
        <v>8.5106382978723403</v>
      </c>
      <c r="K90" s="98">
        <f t="shared" si="40"/>
        <v>1.4184397163120568</v>
      </c>
      <c r="L90" s="98">
        <f t="shared" si="40"/>
        <v>3.9007092198581561</v>
      </c>
      <c r="M90" s="130"/>
      <c r="N90" s="131"/>
      <c r="O90" s="131"/>
      <c r="P90" s="131"/>
      <c r="Q90" s="131"/>
      <c r="R90" s="132"/>
      <c r="S90" s="132"/>
      <c r="T90" s="132"/>
    </row>
    <row r="91" spans="1:20" s="37" customFormat="1" ht="12" customHeight="1">
      <c r="A91" s="163"/>
      <c r="B91" s="89" t="s">
        <v>48</v>
      </c>
      <c r="C91" s="104">
        <v>14</v>
      </c>
      <c r="D91" s="97">
        <v>8</v>
      </c>
      <c r="E91" s="97">
        <v>6</v>
      </c>
      <c r="F91" s="97">
        <v>5</v>
      </c>
      <c r="G91" s="97">
        <v>0</v>
      </c>
      <c r="H91" s="97">
        <v>2</v>
      </c>
      <c r="I91" s="97">
        <v>1</v>
      </c>
      <c r="J91" s="97">
        <v>0</v>
      </c>
      <c r="K91" s="97">
        <v>0</v>
      </c>
      <c r="L91" s="97">
        <v>1</v>
      </c>
      <c r="M91" s="125"/>
      <c r="N91" s="122"/>
      <c r="O91" s="122"/>
      <c r="P91" s="122"/>
      <c r="Q91" s="122"/>
    </row>
    <row r="92" spans="1:20" s="39" customFormat="1" ht="12" customHeight="1">
      <c r="A92" s="164"/>
      <c r="B92" s="90"/>
      <c r="C92" s="75">
        <v>100</v>
      </c>
      <c r="D92" s="98">
        <f>D91/$C$91*100</f>
        <v>57.142857142857139</v>
      </c>
      <c r="E92" s="98">
        <f t="shared" ref="E92:L92" si="41">E91/$C$91*100</f>
        <v>42.857142857142854</v>
      </c>
      <c r="F92" s="98">
        <f t="shared" si="41"/>
        <v>35.714285714285715</v>
      </c>
      <c r="G92" s="98">
        <f t="shared" si="41"/>
        <v>0</v>
      </c>
      <c r="H92" s="98">
        <f t="shared" si="41"/>
        <v>14.285714285714285</v>
      </c>
      <c r="I92" s="98">
        <f t="shared" si="41"/>
        <v>7.1428571428571423</v>
      </c>
      <c r="J92" s="98">
        <f t="shared" si="41"/>
        <v>0</v>
      </c>
      <c r="K92" s="98">
        <f t="shared" si="41"/>
        <v>0</v>
      </c>
      <c r="L92" s="98">
        <f t="shared" si="41"/>
        <v>7.1428571428571423</v>
      </c>
      <c r="M92" s="130"/>
      <c r="N92" s="131"/>
      <c r="O92" s="131"/>
      <c r="P92" s="131"/>
      <c r="Q92" s="131"/>
      <c r="R92" s="132"/>
      <c r="S92" s="132"/>
      <c r="T92" s="132"/>
    </row>
    <row r="93" spans="1:20" ht="13.5" customHeight="1">
      <c r="A93" s="159" t="s">
        <v>86</v>
      </c>
      <c r="B93" s="108" t="s">
        <v>66</v>
      </c>
      <c r="C93" s="103">
        <v>606</v>
      </c>
      <c r="D93" s="109">
        <v>397</v>
      </c>
      <c r="E93" s="109">
        <v>363</v>
      </c>
      <c r="F93" s="109">
        <v>208</v>
      </c>
      <c r="G93" s="109">
        <v>95</v>
      </c>
      <c r="H93" s="109">
        <v>121</v>
      </c>
      <c r="I93" s="109">
        <v>150</v>
      </c>
      <c r="J93" s="109">
        <v>55</v>
      </c>
      <c r="K93" s="109">
        <v>11</v>
      </c>
      <c r="L93" s="109">
        <v>15</v>
      </c>
      <c r="M93" s="125"/>
      <c r="N93" s="122"/>
      <c r="O93" s="122"/>
      <c r="P93" s="122"/>
      <c r="Q93" s="122"/>
      <c r="T93" s="126"/>
    </row>
    <row r="94" spans="1:20" ht="11.25">
      <c r="A94" s="160"/>
      <c r="B94" s="90"/>
      <c r="C94" s="76">
        <v>100</v>
      </c>
      <c r="D94" s="98">
        <f>D93/$C$93*100</f>
        <v>65.511551155115512</v>
      </c>
      <c r="E94" s="98">
        <f t="shared" ref="E94:L94" si="42">E93/$C$93*100</f>
        <v>59.900990099009896</v>
      </c>
      <c r="F94" s="98">
        <f t="shared" si="42"/>
        <v>34.323432343234323</v>
      </c>
      <c r="G94" s="98">
        <f t="shared" si="42"/>
        <v>15.676567656765677</v>
      </c>
      <c r="H94" s="98">
        <f t="shared" si="42"/>
        <v>19.966996699669966</v>
      </c>
      <c r="I94" s="98">
        <f t="shared" si="42"/>
        <v>24.752475247524753</v>
      </c>
      <c r="J94" s="98">
        <f t="shared" si="42"/>
        <v>9.0759075907590763</v>
      </c>
      <c r="K94" s="98">
        <f t="shared" si="42"/>
        <v>1.8151815181518154</v>
      </c>
      <c r="L94" s="98">
        <f t="shared" si="42"/>
        <v>2.4752475247524752</v>
      </c>
      <c r="M94" s="130"/>
      <c r="N94" s="131"/>
      <c r="O94" s="131"/>
      <c r="P94" s="131"/>
      <c r="Q94" s="131"/>
      <c r="T94" s="126"/>
    </row>
    <row r="95" spans="1:20" ht="11.25">
      <c r="A95" s="160"/>
      <c r="B95" s="111" t="s">
        <v>67</v>
      </c>
      <c r="C95" s="104">
        <v>1296</v>
      </c>
      <c r="D95" s="112">
        <v>801</v>
      </c>
      <c r="E95" s="112">
        <v>747</v>
      </c>
      <c r="F95" s="112">
        <v>460</v>
      </c>
      <c r="G95" s="112">
        <v>145</v>
      </c>
      <c r="H95" s="112">
        <v>207</v>
      </c>
      <c r="I95" s="112">
        <v>329</v>
      </c>
      <c r="J95" s="112">
        <v>89</v>
      </c>
      <c r="K95" s="112">
        <v>18</v>
      </c>
      <c r="L95" s="112">
        <v>47</v>
      </c>
      <c r="M95" s="125"/>
      <c r="N95" s="122"/>
      <c r="O95" s="122"/>
      <c r="P95" s="122"/>
      <c r="Q95" s="122"/>
      <c r="T95" s="126"/>
    </row>
    <row r="96" spans="1:20" ht="11.25">
      <c r="A96" s="160"/>
      <c r="B96" s="88"/>
      <c r="C96" s="77">
        <v>100</v>
      </c>
      <c r="D96" s="98">
        <f>D95/$C$95*100</f>
        <v>61.805555555555557</v>
      </c>
      <c r="E96" s="98">
        <f t="shared" ref="E96:L96" si="43">E95/$C$95*100</f>
        <v>57.638888888888886</v>
      </c>
      <c r="F96" s="98">
        <f t="shared" si="43"/>
        <v>35.493827160493829</v>
      </c>
      <c r="G96" s="98">
        <f t="shared" si="43"/>
        <v>11.188271604938272</v>
      </c>
      <c r="H96" s="98">
        <f t="shared" si="43"/>
        <v>15.972222222222221</v>
      </c>
      <c r="I96" s="98">
        <f t="shared" si="43"/>
        <v>25.385802469135804</v>
      </c>
      <c r="J96" s="98">
        <f t="shared" si="43"/>
        <v>6.867283950617284</v>
      </c>
      <c r="K96" s="98">
        <f t="shared" si="43"/>
        <v>1.3888888888888888</v>
      </c>
      <c r="L96" s="98">
        <f t="shared" si="43"/>
        <v>3.6265432098765435</v>
      </c>
      <c r="M96" s="130"/>
      <c r="N96" s="131"/>
      <c r="O96" s="131"/>
      <c r="P96" s="131"/>
      <c r="Q96" s="131"/>
      <c r="T96" s="126"/>
    </row>
    <row r="97" spans="1:20" ht="11.25" customHeight="1">
      <c r="A97" s="160"/>
      <c r="B97" s="111" t="s">
        <v>11</v>
      </c>
      <c r="C97" s="104">
        <v>6</v>
      </c>
      <c r="D97" s="112">
        <v>3</v>
      </c>
      <c r="E97" s="112">
        <v>3</v>
      </c>
      <c r="F97" s="112">
        <v>2</v>
      </c>
      <c r="G97" s="112">
        <v>0</v>
      </c>
      <c r="H97" s="112">
        <v>2</v>
      </c>
      <c r="I97" s="112">
        <v>0</v>
      </c>
      <c r="J97" s="112">
        <v>0</v>
      </c>
      <c r="K97" s="112">
        <v>0</v>
      </c>
      <c r="L97" s="112">
        <v>1</v>
      </c>
      <c r="M97" s="125"/>
      <c r="N97" s="122"/>
      <c r="O97" s="122"/>
      <c r="P97" s="122"/>
      <c r="Q97" s="122"/>
      <c r="T97" s="126"/>
    </row>
    <row r="98" spans="1:20" ht="11.25">
      <c r="A98" s="161"/>
      <c r="B98" s="91"/>
      <c r="C98" s="75">
        <v>100</v>
      </c>
      <c r="D98" s="115">
        <f>D97/$C$97*100</f>
        <v>50</v>
      </c>
      <c r="E98" s="115">
        <f t="shared" ref="E98:L98" si="44">E97/$C$97*100</f>
        <v>50</v>
      </c>
      <c r="F98" s="115">
        <f t="shared" si="44"/>
        <v>33.333333333333329</v>
      </c>
      <c r="G98" s="115">
        <f t="shared" si="44"/>
        <v>0</v>
      </c>
      <c r="H98" s="115">
        <f t="shared" si="44"/>
        <v>33.333333333333329</v>
      </c>
      <c r="I98" s="115">
        <f t="shared" si="44"/>
        <v>0</v>
      </c>
      <c r="J98" s="115">
        <f t="shared" si="44"/>
        <v>0</v>
      </c>
      <c r="K98" s="115">
        <f t="shared" si="44"/>
        <v>0</v>
      </c>
      <c r="L98" s="115">
        <f t="shared" si="44"/>
        <v>16.666666666666664</v>
      </c>
      <c r="M98" s="130"/>
      <c r="N98" s="131"/>
      <c r="O98" s="131"/>
      <c r="P98" s="131"/>
      <c r="Q98" s="131"/>
      <c r="T98" s="126"/>
    </row>
    <row r="99" spans="1:20" ht="11.25">
      <c r="A99" s="160" t="s">
        <v>87</v>
      </c>
      <c r="B99" s="114" t="s">
        <v>68</v>
      </c>
      <c r="C99" s="104">
        <v>31</v>
      </c>
      <c r="D99" s="112">
        <v>16</v>
      </c>
      <c r="E99" s="112">
        <v>23</v>
      </c>
      <c r="F99" s="112">
        <v>11</v>
      </c>
      <c r="G99" s="112">
        <v>4</v>
      </c>
      <c r="H99" s="112">
        <v>10</v>
      </c>
      <c r="I99" s="112">
        <v>7</v>
      </c>
      <c r="J99" s="112">
        <v>2</v>
      </c>
      <c r="K99" s="112">
        <v>0</v>
      </c>
      <c r="L99" s="112">
        <v>0</v>
      </c>
      <c r="M99" s="125"/>
      <c r="N99" s="122"/>
      <c r="O99" s="122"/>
      <c r="P99" s="122"/>
      <c r="Q99" s="122"/>
      <c r="T99" s="126"/>
    </row>
    <row r="100" spans="1:20" ht="11.25">
      <c r="A100" s="160"/>
      <c r="B100" s="90"/>
      <c r="C100" s="76">
        <v>100</v>
      </c>
      <c r="D100" s="98">
        <f>D99/$C$99*100</f>
        <v>51.612903225806448</v>
      </c>
      <c r="E100" s="98">
        <f t="shared" ref="E100:L100" si="45">E99/$C$99*100</f>
        <v>74.193548387096769</v>
      </c>
      <c r="F100" s="98">
        <f t="shared" si="45"/>
        <v>35.483870967741936</v>
      </c>
      <c r="G100" s="98">
        <f t="shared" si="45"/>
        <v>12.903225806451612</v>
      </c>
      <c r="H100" s="98">
        <f t="shared" si="45"/>
        <v>32.258064516129032</v>
      </c>
      <c r="I100" s="98">
        <f t="shared" si="45"/>
        <v>22.58064516129032</v>
      </c>
      <c r="J100" s="98">
        <f t="shared" si="45"/>
        <v>6.4516129032258061</v>
      </c>
      <c r="K100" s="98">
        <f t="shared" si="45"/>
        <v>0</v>
      </c>
      <c r="L100" s="98">
        <f t="shared" si="45"/>
        <v>0</v>
      </c>
      <c r="M100" s="130"/>
      <c r="N100" s="131"/>
      <c r="O100" s="131"/>
      <c r="P100" s="131"/>
      <c r="Q100" s="131"/>
      <c r="T100" s="126"/>
    </row>
    <row r="101" spans="1:20" ht="11.25">
      <c r="A101" s="160"/>
      <c r="B101" s="116" t="s">
        <v>69</v>
      </c>
      <c r="C101" s="104">
        <v>56</v>
      </c>
      <c r="D101" s="112">
        <v>29</v>
      </c>
      <c r="E101" s="112">
        <v>44</v>
      </c>
      <c r="F101" s="112">
        <v>15</v>
      </c>
      <c r="G101" s="112">
        <v>12</v>
      </c>
      <c r="H101" s="112">
        <v>14</v>
      </c>
      <c r="I101" s="112">
        <v>8</v>
      </c>
      <c r="J101" s="112">
        <v>6</v>
      </c>
      <c r="K101" s="112">
        <v>0</v>
      </c>
      <c r="L101" s="112">
        <v>3</v>
      </c>
      <c r="M101" s="125"/>
      <c r="N101" s="122"/>
      <c r="O101" s="122"/>
      <c r="P101" s="122"/>
      <c r="Q101" s="122"/>
      <c r="T101" s="126"/>
    </row>
    <row r="102" spans="1:20" ht="11.25">
      <c r="A102" s="160"/>
      <c r="B102" s="93"/>
      <c r="C102" s="77">
        <v>100</v>
      </c>
      <c r="D102" s="98">
        <f>D101/$C$101*100</f>
        <v>51.785714285714292</v>
      </c>
      <c r="E102" s="98">
        <f t="shared" ref="E102:L102" si="46">E101/$C$101*100</f>
        <v>78.571428571428569</v>
      </c>
      <c r="F102" s="98">
        <f t="shared" si="46"/>
        <v>26.785714285714285</v>
      </c>
      <c r="G102" s="98">
        <f t="shared" si="46"/>
        <v>21.428571428571427</v>
      </c>
      <c r="H102" s="98">
        <f t="shared" si="46"/>
        <v>25</v>
      </c>
      <c r="I102" s="98">
        <f t="shared" si="46"/>
        <v>14.285714285714285</v>
      </c>
      <c r="J102" s="98">
        <f t="shared" si="46"/>
        <v>10.714285714285714</v>
      </c>
      <c r="K102" s="98">
        <f t="shared" si="46"/>
        <v>0</v>
      </c>
      <c r="L102" s="98">
        <f t="shared" si="46"/>
        <v>5.3571428571428568</v>
      </c>
      <c r="M102" s="130"/>
      <c r="N102" s="131"/>
      <c r="O102" s="131"/>
      <c r="P102" s="131"/>
      <c r="Q102" s="131"/>
      <c r="T102" s="126"/>
    </row>
    <row r="103" spans="1:20" ht="11.25">
      <c r="A103" s="160"/>
      <c r="B103" s="116" t="s">
        <v>70</v>
      </c>
      <c r="C103" s="104">
        <v>38</v>
      </c>
      <c r="D103" s="112">
        <v>23</v>
      </c>
      <c r="E103" s="112">
        <v>25</v>
      </c>
      <c r="F103" s="112">
        <v>17</v>
      </c>
      <c r="G103" s="112">
        <v>1</v>
      </c>
      <c r="H103" s="112">
        <v>6</v>
      </c>
      <c r="I103" s="112">
        <v>4</v>
      </c>
      <c r="J103" s="112">
        <v>4</v>
      </c>
      <c r="K103" s="112">
        <v>1</v>
      </c>
      <c r="L103" s="112">
        <v>2</v>
      </c>
      <c r="M103" s="125"/>
      <c r="N103" s="122"/>
      <c r="O103" s="122"/>
      <c r="P103" s="122"/>
      <c r="Q103" s="122"/>
      <c r="T103" s="126"/>
    </row>
    <row r="104" spans="1:20" ht="11.25">
      <c r="A104" s="160"/>
      <c r="B104" s="93"/>
      <c r="C104" s="77">
        <v>100</v>
      </c>
      <c r="D104" s="98">
        <f>D103/$C$103*100</f>
        <v>60.526315789473685</v>
      </c>
      <c r="E104" s="98">
        <f t="shared" ref="E104:L104" si="47">E103/$C$103*100</f>
        <v>65.789473684210535</v>
      </c>
      <c r="F104" s="98">
        <f t="shared" si="47"/>
        <v>44.736842105263158</v>
      </c>
      <c r="G104" s="98">
        <f t="shared" si="47"/>
        <v>2.6315789473684208</v>
      </c>
      <c r="H104" s="98">
        <f t="shared" si="47"/>
        <v>15.789473684210526</v>
      </c>
      <c r="I104" s="98">
        <f t="shared" si="47"/>
        <v>10.526315789473683</v>
      </c>
      <c r="J104" s="98">
        <f t="shared" si="47"/>
        <v>10.526315789473683</v>
      </c>
      <c r="K104" s="98">
        <f t="shared" si="47"/>
        <v>2.6315789473684208</v>
      </c>
      <c r="L104" s="98">
        <f t="shared" si="47"/>
        <v>5.2631578947368416</v>
      </c>
      <c r="M104" s="130"/>
      <c r="N104" s="131"/>
      <c r="O104" s="131"/>
      <c r="P104" s="131"/>
      <c r="Q104" s="131"/>
      <c r="T104" s="126"/>
    </row>
    <row r="105" spans="1:20" ht="11.25">
      <c r="A105" s="160"/>
      <c r="B105" s="116" t="s">
        <v>71</v>
      </c>
      <c r="C105" s="104">
        <v>96</v>
      </c>
      <c r="D105" s="112">
        <v>61</v>
      </c>
      <c r="E105" s="112">
        <v>67</v>
      </c>
      <c r="F105" s="112">
        <v>30</v>
      </c>
      <c r="G105" s="112">
        <v>13</v>
      </c>
      <c r="H105" s="112">
        <v>19</v>
      </c>
      <c r="I105" s="112">
        <v>21</v>
      </c>
      <c r="J105" s="112">
        <v>4</v>
      </c>
      <c r="K105" s="112">
        <v>0</v>
      </c>
      <c r="L105" s="112">
        <v>2</v>
      </c>
      <c r="M105" s="125"/>
      <c r="N105" s="122"/>
      <c r="O105" s="122"/>
      <c r="P105" s="122"/>
      <c r="Q105" s="122"/>
      <c r="T105" s="126"/>
    </row>
    <row r="106" spans="1:20" ht="11.25">
      <c r="A106" s="160"/>
      <c r="B106" s="93"/>
      <c r="C106" s="77">
        <v>100</v>
      </c>
      <c r="D106" s="98">
        <f>D105/$C$105*100</f>
        <v>63.541666666666664</v>
      </c>
      <c r="E106" s="98">
        <f t="shared" ref="E106:L106" si="48">E105/$C$105*100</f>
        <v>69.791666666666657</v>
      </c>
      <c r="F106" s="98">
        <f t="shared" si="48"/>
        <v>31.25</v>
      </c>
      <c r="G106" s="98">
        <f t="shared" si="48"/>
        <v>13.541666666666666</v>
      </c>
      <c r="H106" s="98">
        <f t="shared" si="48"/>
        <v>19.791666666666664</v>
      </c>
      <c r="I106" s="98">
        <f t="shared" si="48"/>
        <v>21.875</v>
      </c>
      <c r="J106" s="98">
        <f t="shared" si="48"/>
        <v>4.1666666666666661</v>
      </c>
      <c r="K106" s="98">
        <f t="shared" si="48"/>
        <v>0</v>
      </c>
      <c r="L106" s="98">
        <f t="shared" si="48"/>
        <v>2.083333333333333</v>
      </c>
      <c r="M106" s="130"/>
      <c r="N106" s="131"/>
      <c r="O106" s="131"/>
      <c r="P106" s="131"/>
      <c r="Q106" s="131"/>
      <c r="T106" s="126"/>
    </row>
    <row r="107" spans="1:20" ht="11.25">
      <c r="A107" s="160"/>
      <c r="B107" s="116" t="s">
        <v>72</v>
      </c>
      <c r="C107" s="104">
        <v>248</v>
      </c>
      <c r="D107" s="112">
        <v>148</v>
      </c>
      <c r="E107" s="112">
        <v>145</v>
      </c>
      <c r="F107" s="112">
        <v>68</v>
      </c>
      <c r="G107" s="112">
        <v>38</v>
      </c>
      <c r="H107" s="112">
        <v>39</v>
      </c>
      <c r="I107" s="112">
        <v>61</v>
      </c>
      <c r="J107" s="112">
        <v>20</v>
      </c>
      <c r="K107" s="112">
        <v>4</v>
      </c>
      <c r="L107" s="112">
        <v>8</v>
      </c>
      <c r="M107" s="125"/>
      <c r="N107" s="122"/>
      <c r="O107" s="122"/>
      <c r="P107" s="122"/>
      <c r="Q107" s="122"/>
      <c r="T107" s="126"/>
    </row>
    <row r="108" spans="1:20" ht="11.25">
      <c r="A108" s="160"/>
      <c r="B108" s="93"/>
      <c r="C108" s="77">
        <v>100</v>
      </c>
      <c r="D108" s="98">
        <f>D107/$C$107*100</f>
        <v>59.677419354838712</v>
      </c>
      <c r="E108" s="98">
        <f t="shared" ref="E108:L108" si="49">E107/$C$107*100</f>
        <v>58.467741935483872</v>
      </c>
      <c r="F108" s="98">
        <f t="shared" si="49"/>
        <v>27.419354838709676</v>
      </c>
      <c r="G108" s="98">
        <f t="shared" si="49"/>
        <v>15.32258064516129</v>
      </c>
      <c r="H108" s="98">
        <f t="shared" si="49"/>
        <v>15.725806451612904</v>
      </c>
      <c r="I108" s="98">
        <f t="shared" si="49"/>
        <v>24.596774193548388</v>
      </c>
      <c r="J108" s="98">
        <f t="shared" si="49"/>
        <v>8.064516129032258</v>
      </c>
      <c r="K108" s="98">
        <f t="shared" si="49"/>
        <v>1.6129032258064515</v>
      </c>
      <c r="L108" s="98">
        <f t="shared" si="49"/>
        <v>3.225806451612903</v>
      </c>
      <c r="M108" s="130"/>
      <c r="N108" s="131"/>
      <c r="O108" s="131"/>
      <c r="P108" s="131"/>
      <c r="Q108" s="131"/>
      <c r="T108" s="126"/>
    </row>
    <row r="109" spans="1:20" ht="11.25">
      <c r="A109" s="160"/>
      <c r="B109" s="116" t="s">
        <v>73</v>
      </c>
      <c r="C109" s="104">
        <v>341</v>
      </c>
      <c r="D109" s="112">
        <v>223</v>
      </c>
      <c r="E109" s="112">
        <v>199</v>
      </c>
      <c r="F109" s="112">
        <v>104</v>
      </c>
      <c r="G109" s="112">
        <v>64</v>
      </c>
      <c r="H109" s="112">
        <v>68</v>
      </c>
      <c r="I109" s="112">
        <v>78</v>
      </c>
      <c r="J109" s="112">
        <v>31</v>
      </c>
      <c r="K109" s="112">
        <v>7</v>
      </c>
      <c r="L109" s="112">
        <v>12</v>
      </c>
      <c r="M109" s="125"/>
      <c r="N109" s="122"/>
      <c r="O109" s="122"/>
      <c r="P109" s="122"/>
      <c r="Q109" s="122"/>
      <c r="T109" s="126"/>
    </row>
    <row r="110" spans="1:20" ht="11.25">
      <c r="A110" s="160"/>
      <c r="B110" s="93"/>
      <c r="C110" s="77">
        <v>100</v>
      </c>
      <c r="D110" s="98">
        <f>D109/$C$109*100</f>
        <v>65.395894428152488</v>
      </c>
      <c r="E110" s="98">
        <f t="shared" ref="E110:L110" si="50">E109/$C$109*100</f>
        <v>58.357771260997069</v>
      </c>
      <c r="F110" s="98">
        <f t="shared" si="50"/>
        <v>30.498533724340177</v>
      </c>
      <c r="G110" s="98">
        <f t="shared" si="50"/>
        <v>18.768328445747802</v>
      </c>
      <c r="H110" s="98">
        <f t="shared" si="50"/>
        <v>19.941348973607038</v>
      </c>
      <c r="I110" s="98">
        <f t="shared" si="50"/>
        <v>22.873900293255129</v>
      </c>
      <c r="J110" s="98">
        <f t="shared" si="50"/>
        <v>9.0909090909090917</v>
      </c>
      <c r="K110" s="98">
        <f t="shared" si="50"/>
        <v>2.0527859237536656</v>
      </c>
      <c r="L110" s="98">
        <f t="shared" si="50"/>
        <v>3.519061583577713</v>
      </c>
      <c r="M110" s="130"/>
      <c r="N110" s="131"/>
      <c r="O110" s="131"/>
      <c r="P110" s="131"/>
      <c r="Q110" s="131"/>
      <c r="T110" s="126"/>
    </row>
    <row r="111" spans="1:20" ht="11.25">
      <c r="A111" s="160"/>
      <c r="B111" s="116" t="s">
        <v>74</v>
      </c>
      <c r="C111" s="104">
        <v>1074</v>
      </c>
      <c r="D111" s="112">
        <v>690</v>
      </c>
      <c r="E111" s="112">
        <v>598</v>
      </c>
      <c r="F111" s="112">
        <v>417</v>
      </c>
      <c r="G111" s="112">
        <v>107</v>
      </c>
      <c r="H111" s="112">
        <v>171</v>
      </c>
      <c r="I111" s="112">
        <v>294</v>
      </c>
      <c r="J111" s="112">
        <v>77</v>
      </c>
      <c r="K111" s="112">
        <v>17</v>
      </c>
      <c r="L111" s="112">
        <v>35</v>
      </c>
      <c r="M111" s="125"/>
      <c r="N111" s="122"/>
      <c r="O111" s="122"/>
      <c r="P111" s="122"/>
      <c r="Q111" s="122"/>
      <c r="T111" s="126"/>
    </row>
    <row r="112" spans="1:20" ht="11.25">
      <c r="A112" s="160"/>
      <c r="B112" s="93"/>
      <c r="C112" s="77">
        <v>100</v>
      </c>
      <c r="D112" s="98">
        <f>D111/$C$111*100</f>
        <v>64.245810055865931</v>
      </c>
      <c r="E112" s="98">
        <f t="shared" ref="E112:L112" si="51">E111/$C$111*100</f>
        <v>55.679702048417134</v>
      </c>
      <c r="F112" s="98">
        <f t="shared" si="51"/>
        <v>38.826815642458101</v>
      </c>
      <c r="G112" s="98">
        <f t="shared" si="51"/>
        <v>9.9627560521415273</v>
      </c>
      <c r="H112" s="98">
        <f t="shared" si="51"/>
        <v>15.921787709497206</v>
      </c>
      <c r="I112" s="98">
        <f t="shared" si="51"/>
        <v>27.374301675977652</v>
      </c>
      <c r="J112" s="98">
        <f t="shared" si="51"/>
        <v>7.1694599627560516</v>
      </c>
      <c r="K112" s="98">
        <f t="shared" si="51"/>
        <v>1.5828677839851024</v>
      </c>
      <c r="L112" s="98">
        <f t="shared" si="51"/>
        <v>3.2588454376163876</v>
      </c>
      <c r="M112" s="130"/>
      <c r="N112" s="131"/>
      <c r="O112" s="131"/>
      <c r="P112" s="131"/>
      <c r="Q112" s="131"/>
      <c r="T112" s="126"/>
    </row>
    <row r="113" spans="1:20" ht="11.25">
      <c r="A113" s="160"/>
      <c r="B113" s="114" t="s">
        <v>11</v>
      </c>
      <c r="C113" s="104">
        <v>24</v>
      </c>
      <c r="D113" s="112">
        <v>11</v>
      </c>
      <c r="E113" s="112">
        <v>12</v>
      </c>
      <c r="F113" s="112">
        <v>8</v>
      </c>
      <c r="G113" s="112">
        <v>1</v>
      </c>
      <c r="H113" s="112">
        <v>3</v>
      </c>
      <c r="I113" s="112">
        <v>6</v>
      </c>
      <c r="J113" s="112">
        <v>0</v>
      </c>
      <c r="K113" s="112">
        <v>0</v>
      </c>
      <c r="L113" s="112">
        <v>1</v>
      </c>
      <c r="M113" s="125"/>
      <c r="N113" s="122"/>
      <c r="O113" s="122"/>
      <c r="P113" s="122"/>
      <c r="Q113" s="122"/>
      <c r="T113" s="126"/>
    </row>
    <row r="114" spans="1:20" ht="11.25">
      <c r="A114" s="161"/>
      <c r="B114" s="91"/>
      <c r="C114" s="75">
        <v>100</v>
      </c>
      <c r="D114" s="115">
        <f>D113/$C$113*100</f>
        <v>45.833333333333329</v>
      </c>
      <c r="E114" s="115">
        <f t="shared" ref="E114:L114" si="52">E113/$C$113*100</f>
        <v>50</v>
      </c>
      <c r="F114" s="115">
        <f t="shared" si="52"/>
        <v>33.333333333333329</v>
      </c>
      <c r="G114" s="115">
        <f t="shared" si="52"/>
        <v>4.1666666666666661</v>
      </c>
      <c r="H114" s="115">
        <f t="shared" si="52"/>
        <v>12.5</v>
      </c>
      <c r="I114" s="115">
        <f t="shared" si="52"/>
        <v>25</v>
      </c>
      <c r="J114" s="115">
        <f t="shared" si="52"/>
        <v>0</v>
      </c>
      <c r="K114" s="115">
        <f t="shared" si="52"/>
        <v>0</v>
      </c>
      <c r="L114" s="115">
        <f t="shared" si="52"/>
        <v>4.1666666666666661</v>
      </c>
      <c r="M114" s="130"/>
      <c r="N114" s="131"/>
      <c r="O114" s="131"/>
      <c r="P114" s="131"/>
      <c r="Q114" s="131"/>
      <c r="T114" s="126"/>
    </row>
    <row r="115" spans="1:20" ht="11.25">
      <c r="A115" s="160" t="s">
        <v>88</v>
      </c>
      <c r="B115" s="114" t="s">
        <v>68</v>
      </c>
      <c r="C115" s="104">
        <v>107</v>
      </c>
      <c r="D115" s="112">
        <v>64</v>
      </c>
      <c r="E115" s="112">
        <v>67</v>
      </c>
      <c r="F115" s="112">
        <v>30</v>
      </c>
      <c r="G115" s="112">
        <v>18</v>
      </c>
      <c r="H115" s="112">
        <v>27</v>
      </c>
      <c r="I115" s="112">
        <v>23</v>
      </c>
      <c r="J115" s="112">
        <v>8</v>
      </c>
      <c r="K115" s="112">
        <v>4</v>
      </c>
      <c r="L115" s="112">
        <v>3</v>
      </c>
      <c r="M115" s="125"/>
      <c r="N115" s="122"/>
      <c r="O115" s="122"/>
      <c r="P115" s="122"/>
      <c r="Q115" s="122"/>
      <c r="T115" s="126"/>
    </row>
    <row r="116" spans="1:20" ht="11.25">
      <c r="A116" s="160"/>
      <c r="B116" s="90"/>
      <c r="C116" s="76">
        <v>100</v>
      </c>
      <c r="D116" s="98">
        <f>D115/$C$115*100</f>
        <v>59.813084112149525</v>
      </c>
      <c r="E116" s="98">
        <f t="shared" ref="E116:L116" si="53">E115/$C$115*100</f>
        <v>62.616822429906534</v>
      </c>
      <c r="F116" s="98">
        <f t="shared" si="53"/>
        <v>28.037383177570092</v>
      </c>
      <c r="G116" s="98">
        <f t="shared" si="53"/>
        <v>16.822429906542055</v>
      </c>
      <c r="H116" s="98">
        <f t="shared" si="53"/>
        <v>25.233644859813083</v>
      </c>
      <c r="I116" s="98">
        <f t="shared" si="53"/>
        <v>21.495327102803738</v>
      </c>
      <c r="J116" s="98">
        <f t="shared" si="53"/>
        <v>7.4766355140186906</v>
      </c>
      <c r="K116" s="98">
        <f t="shared" si="53"/>
        <v>3.7383177570093453</v>
      </c>
      <c r="L116" s="98">
        <f t="shared" si="53"/>
        <v>2.8037383177570092</v>
      </c>
      <c r="M116" s="130"/>
      <c r="N116" s="131"/>
      <c r="O116" s="131"/>
      <c r="P116" s="131"/>
      <c r="Q116" s="131"/>
      <c r="T116" s="126"/>
    </row>
    <row r="117" spans="1:20" ht="11.25">
      <c r="A117" s="160"/>
      <c r="B117" s="116" t="s">
        <v>69</v>
      </c>
      <c r="C117" s="104">
        <v>196</v>
      </c>
      <c r="D117" s="112">
        <v>113</v>
      </c>
      <c r="E117" s="112">
        <v>143</v>
      </c>
      <c r="F117" s="112">
        <v>53</v>
      </c>
      <c r="G117" s="112">
        <v>41</v>
      </c>
      <c r="H117" s="112">
        <v>39</v>
      </c>
      <c r="I117" s="112">
        <v>42</v>
      </c>
      <c r="J117" s="112">
        <v>22</v>
      </c>
      <c r="K117" s="112">
        <v>2</v>
      </c>
      <c r="L117" s="112">
        <v>4</v>
      </c>
      <c r="M117" s="125"/>
      <c r="N117" s="122"/>
      <c r="O117" s="122"/>
      <c r="P117" s="122"/>
      <c r="Q117" s="122"/>
      <c r="T117" s="126"/>
    </row>
    <row r="118" spans="1:20" ht="11.25">
      <c r="A118" s="160"/>
      <c r="B118" s="93"/>
      <c r="C118" s="77">
        <v>100</v>
      </c>
      <c r="D118" s="98">
        <f>D117/$C$117*100</f>
        <v>57.653061224489797</v>
      </c>
      <c r="E118" s="98">
        <f t="shared" ref="E118:L118" si="54">E117/$C$117*100</f>
        <v>72.959183673469383</v>
      </c>
      <c r="F118" s="98">
        <f t="shared" si="54"/>
        <v>27.040816326530614</v>
      </c>
      <c r="G118" s="98">
        <f t="shared" si="54"/>
        <v>20.918367346938776</v>
      </c>
      <c r="H118" s="98">
        <f t="shared" si="54"/>
        <v>19.897959183673468</v>
      </c>
      <c r="I118" s="98">
        <f t="shared" si="54"/>
        <v>21.428571428571427</v>
      </c>
      <c r="J118" s="98">
        <f t="shared" si="54"/>
        <v>11.224489795918368</v>
      </c>
      <c r="K118" s="98">
        <f t="shared" si="54"/>
        <v>1.0204081632653061</v>
      </c>
      <c r="L118" s="98">
        <f t="shared" si="54"/>
        <v>2.0408163265306123</v>
      </c>
      <c r="M118" s="130"/>
      <c r="N118" s="131"/>
      <c r="O118" s="131"/>
      <c r="P118" s="131"/>
      <c r="Q118" s="131"/>
      <c r="T118" s="126"/>
    </row>
    <row r="119" spans="1:20" ht="11.25">
      <c r="A119" s="160"/>
      <c r="B119" s="116" t="s">
        <v>70</v>
      </c>
      <c r="C119" s="104">
        <v>134</v>
      </c>
      <c r="D119" s="112">
        <v>78</v>
      </c>
      <c r="E119" s="112">
        <v>85</v>
      </c>
      <c r="F119" s="112">
        <v>51</v>
      </c>
      <c r="G119" s="112">
        <v>22</v>
      </c>
      <c r="H119" s="112">
        <v>25</v>
      </c>
      <c r="I119" s="112">
        <v>27</v>
      </c>
      <c r="J119" s="112">
        <v>12</v>
      </c>
      <c r="K119" s="112">
        <v>1</v>
      </c>
      <c r="L119" s="112">
        <v>2</v>
      </c>
      <c r="M119" s="125"/>
      <c r="N119" s="122"/>
      <c r="O119" s="122"/>
      <c r="P119" s="122"/>
      <c r="Q119" s="122"/>
      <c r="T119" s="126"/>
    </row>
    <row r="120" spans="1:20" ht="11.25">
      <c r="A120" s="160"/>
      <c r="B120" s="93"/>
      <c r="C120" s="77">
        <v>100</v>
      </c>
      <c r="D120" s="98">
        <f>D119/$C$119*100</f>
        <v>58.208955223880601</v>
      </c>
      <c r="E120" s="98">
        <f t="shared" ref="E120:L120" si="55">E119/$C$119*100</f>
        <v>63.432835820895527</v>
      </c>
      <c r="F120" s="98">
        <f t="shared" si="55"/>
        <v>38.059701492537314</v>
      </c>
      <c r="G120" s="98">
        <f t="shared" si="55"/>
        <v>16.417910447761194</v>
      </c>
      <c r="H120" s="98">
        <f t="shared" si="55"/>
        <v>18.656716417910449</v>
      </c>
      <c r="I120" s="98">
        <f t="shared" si="55"/>
        <v>20.149253731343283</v>
      </c>
      <c r="J120" s="98">
        <f t="shared" si="55"/>
        <v>8.9552238805970141</v>
      </c>
      <c r="K120" s="98">
        <f t="shared" si="55"/>
        <v>0.74626865671641784</v>
      </c>
      <c r="L120" s="98">
        <f t="shared" si="55"/>
        <v>1.4925373134328357</v>
      </c>
      <c r="M120" s="130"/>
      <c r="N120" s="131"/>
      <c r="O120" s="131"/>
      <c r="P120" s="131"/>
      <c r="Q120" s="131"/>
      <c r="T120" s="126"/>
    </row>
    <row r="121" spans="1:20" ht="11.25">
      <c r="A121" s="160"/>
      <c r="B121" s="116" t="s">
        <v>71</v>
      </c>
      <c r="C121" s="104">
        <v>242</v>
      </c>
      <c r="D121" s="112">
        <v>161</v>
      </c>
      <c r="E121" s="112">
        <v>147</v>
      </c>
      <c r="F121" s="112">
        <v>74</v>
      </c>
      <c r="G121" s="112">
        <v>30</v>
      </c>
      <c r="H121" s="112">
        <v>41</v>
      </c>
      <c r="I121" s="112">
        <v>61</v>
      </c>
      <c r="J121" s="112">
        <v>12</v>
      </c>
      <c r="K121" s="112">
        <v>1</v>
      </c>
      <c r="L121" s="112">
        <v>7</v>
      </c>
      <c r="M121" s="125"/>
      <c r="N121" s="122"/>
      <c r="O121" s="122"/>
      <c r="P121" s="122"/>
      <c r="Q121" s="122"/>
      <c r="T121" s="126"/>
    </row>
    <row r="122" spans="1:20" ht="11.25">
      <c r="A122" s="160"/>
      <c r="B122" s="93"/>
      <c r="C122" s="77">
        <v>100</v>
      </c>
      <c r="D122" s="98">
        <f>D121/$C$121*100</f>
        <v>66.528925619834709</v>
      </c>
      <c r="E122" s="98">
        <f t="shared" ref="E122:L122" si="56">E121/$C$121*100</f>
        <v>60.743801652892557</v>
      </c>
      <c r="F122" s="98">
        <f t="shared" si="56"/>
        <v>30.578512396694212</v>
      </c>
      <c r="G122" s="98">
        <f t="shared" si="56"/>
        <v>12.396694214876034</v>
      </c>
      <c r="H122" s="98">
        <f t="shared" si="56"/>
        <v>16.942148760330578</v>
      </c>
      <c r="I122" s="98">
        <f t="shared" si="56"/>
        <v>25.206611570247933</v>
      </c>
      <c r="J122" s="98">
        <f t="shared" si="56"/>
        <v>4.9586776859504136</v>
      </c>
      <c r="K122" s="98">
        <f t="shared" si="56"/>
        <v>0.41322314049586778</v>
      </c>
      <c r="L122" s="98">
        <f t="shared" si="56"/>
        <v>2.8925619834710745</v>
      </c>
      <c r="M122" s="130"/>
      <c r="N122" s="131"/>
      <c r="O122" s="131"/>
      <c r="P122" s="131"/>
      <c r="Q122" s="131"/>
      <c r="T122" s="126"/>
    </row>
    <row r="123" spans="1:20" ht="11.25">
      <c r="A123" s="160"/>
      <c r="B123" s="116" t="s">
        <v>72</v>
      </c>
      <c r="C123" s="104">
        <v>404</v>
      </c>
      <c r="D123" s="112">
        <v>250</v>
      </c>
      <c r="E123" s="112">
        <v>227</v>
      </c>
      <c r="F123" s="112">
        <v>139</v>
      </c>
      <c r="G123" s="112">
        <v>58</v>
      </c>
      <c r="H123" s="112">
        <v>60</v>
      </c>
      <c r="I123" s="112">
        <v>108</v>
      </c>
      <c r="J123" s="112">
        <v>30</v>
      </c>
      <c r="K123" s="112">
        <v>8</v>
      </c>
      <c r="L123" s="112">
        <v>15</v>
      </c>
      <c r="M123" s="125"/>
      <c r="N123" s="122"/>
      <c r="O123" s="122"/>
      <c r="P123" s="122"/>
      <c r="Q123" s="122"/>
      <c r="T123" s="126"/>
    </row>
    <row r="124" spans="1:20" ht="11.25">
      <c r="A124" s="160"/>
      <c r="B124" s="93"/>
      <c r="C124" s="77">
        <v>100</v>
      </c>
      <c r="D124" s="98">
        <f>D123/$C$123*100</f>
        <v>61.881188118811878</v>
      </c>
      <c r="E124" s="98">
        <f t="shared" ref="E124:L124" si="57">E123/$C$123*100</f>
        <v>56.188118811881196</v>
      </c>
      <c r="F124" s="98">
        <f t="shared" si="57"/>
        <v>34.405940594059402</v>
      </c>
      <c r="G124" s="98">
        <f t="shared" si="57"/>
        <v>14.356435643564355</v>
      </c>
      <c r="H124" s="98">
        <f t="shared" si="57"/>
        <v>14.85148514851485</v>
      </c>
      <c r="I124" s="98">
        <f t="shared" si="57"/>
        <v>26.732673267326735</v>
      </c>
      <c r="J124" s="98">
        <f t="shared" si="57"/>
        <v>7.4257425742574252</v>
      </c>
      <c r="K124" s="98">
        <f t="shared" si="57"/>
        <v>1.9801980198019802</v>
      </c>
      <c r="L124" s="98">
        <f t="shared" si="57"/>
        <v>3.7128712871287126</v>
      </c>
      <c r="M124" s="130"/>
      <c r="N124" s="131"/>
      <c r="O124" s="131"/>
      <c r="P124" s="131"/>
      <c r="Q124" s="131"/>
      <c r="T124" s="126"/>
    </row>
    <row r="125" spans="1:20" ht="11.25">
      <c r="A125" s="160"/>
      <c r="B125" s="116" t="s">
        <v>73</v>
      </c>
      <c r="C125" s="104">
        <v>334</v>
      </c>
      <c r="D125" s="112">
        <v>219</v>
      </c>
      <c r="E125" s="112">
        <v>184</v>
      </c>
      <c r="F125" s="112">
        <v>119</v>
      </c>
      <c r="G125" s="112">
        <v>31</v>
      </c>
      <c r="H125" s="112">
        <v>56</v>
      </c>
      <c r="I125" s="112">
        <v>77</v>
      </c>
      <c r="J125" s="112">
        <v>27</v>
      </c>
      <c r="K125" s="112">
        <v>4</v>
      </c>
      <c r="L125" s="112">
        <v>14</v>
      </c>
      <c r="M125" s="125"/>
      <c r="N125" s="122"/>
      <c r="O125" s="122"/>
      <c r="P125" s="122"/>
      <c r="Q125" s="122"/>
      <c r="T125" s="126"/>
    </row>
    <row r="126" spans="1:20" ht="11.25">
      <c r="A126" s="160"/>
      <c r="B126" s="93"/>
      <c r="C126" s="77">
        <v>100</v>
      </c>
      <c r="D126" s="98">
        <f>D125/$C$125*100</f>
        <v>65.568862275449106</v>
      </c>
      <c r="E126" s="98">
        <f t="shared" ref="E126:L126" si="58">E125/$C$125*100</f>
        <v>55.08982035928144</v>
      </c>
      <c r="F126" s="98">
        <f t="shared" si="58"/>
        <v>35.628742514970057</v>
      </c>
      <c r="G126" s="98">
        <f t="shared" si="58"/>
        <v>9.2814371257485018</v>
      </c>
      <c r="H126" s="98">
        <f t="shared" si="58"/>
        <v>16.766467065868262</v>
      </c>
      <c r="I126" s="98">
        <f t="shared" si="58"/>
        <v>23.053892215568865</v>
      </c>
      <c r="J126" s="98">
        <f t="shared" si="58"/>
        <v>8.0838323353293404</v>
      </c>
      <c r="K126" s="98">
        <f t="shared" si="58"/>
        <v>1.1976047904191618</v>
      </c>
      <c r="L126" s="98">
        <f t="shared" si="58"/>
        <v>4.1916167664670656</v>
      </c>
      <c r="M126" s="130"/>
      <c r="N126" s="131"/>
      <c r="O126" s="131"/>
      <c r="P126" s="131"/>
      <c r="Q126" s="131"/>
      <c r="T126" s="126"/>
    </row>
    <row r="127" spans="1:20" ht="11.25">
      <c r="A127" s="160"/>
      <c r="B127" s="116" t="s">
        <v>74</v>
      </c>
      <c r="C127" s="104">
        <v>482</v>
      </c>
      <c r="D127" s="112">
        <v>311</v>
      </c>
      <c r="E127" s="112">
        <v>255</v>
      </c>
      <c r="F127" s="112">
        <v>201</v>
      </c>
      <c r="G127" s="112">
        <v>40</v>
      </c>
      <c r="H127" s="112">
        <v>81</v>
      </c>
      <c r="I127" s="112">
        <v>141</v>
      </c>
      <c r="J127" s="112">
        <v>33</v>
      </c>
      <c r="K127" s="112">
        <v>9</v>
      </c>
      <c r="L127" s="112">
        <v>17</v>
      </c>
      <c r="M127" s="125"/>
      <c r="N127" s="122"/>
      <c r="O127" s="122"/>
      <c r="P127" s="122"/>
      <c r="Q127" s="122"/>
      <c r="T127" s="126"/>
    </row>
    <row r="128" spans="1:20" ht="11.25">
      <c r="A128" s="160"/>
      <c r="B128" s="93"/>
      <c r="C128" s="77">
        <v>100</v>
      </c>
      <c r="D128" s="98">
        <f>D127/$C$127*100</f>
        <v>64.522821576763491</v>
      </c>
      <c r="E128" s="98">
        <f t="shared" ref="E128:L128" si="59">E127/$C$127*100</f>
        <v>52.904564315352701</v>
      </c>
      <c r="F128" s="98">
        <f t="shared" si="59"/>
        <v>41.701244813278009</v>
      </c>
      <c r="G128" s="98">
        <f t="shared" si="59"/>
        <v>8.2987551867219906</v>
      </c>
      <c r="H128" s="98">
        <f t="shared" si="59"/>
        <v>16.804979253112034</v>
      </c>
      <c r="I128" s="98">
        <f t="shared" si="59"/>
        <v>29.253112033195023</v>
      </c>
      <c r="J128" s="98">
        <f t="shared" si="59"/>
        <v>6.8464730290456437</v>
      </c>
      <c r="K128" s="98">
        <f t="shared" si="59"/>
        <v>1.8672199170124482</v>
      </c>
      <c r="L128" s="98">
        <f t="shared" si="59"/>
        <v>3.5269709543568464</v>
      </c>
      <c r="M128" s="130"/>
      <c r="N128" s="131"/>
      <c r="O128" s="131"/>
      <c r="P128" s="131"/>
      <c r="Q128" s="131"/>
      <c r="T128" s="126"/>
    </row>
    <row r="129" spans="1:20" ht="11.25">
      <c r="A129" s="160"/>
      <c r="B129" s="114" t="s">
        <v>48</v>
      </c>
      <c r="C129" s="104">
        <v>9</v>
      </c>
      <c r="D129" s="112">
        <v>5</v>
      </c>
      <c r="E129" s="112">
        <v>5</v>
      </c>
      <c r="F129" s="112">
        <v>3</v>
      </c>
      <c r="G129" s="112">
        <v>0</v>
      </c>
      <c r="H129" s="112">
        <v>1</v>
      </c>
      <c r="I129" s="112">
        <v>0</v>
      </c>
      <c r="J129" s="112">
        <v>0</v>
      </c>
      <c r="K129" s="112">
        <v>0</v>
      </c>
      <c r="L129" s="112">
        <v>1</v>
      </c>
      <c r="M129" s="125"/>
      <c r="N129" s="122"/>
      <c r="O129" s="122"/>
      <c r="P129" s="122"/>
      <c r="Q129" s="122"/>
      <c r="T129" s="126"/>
    </row>
    <row r="130" spans="1:20" ht="11.25">
      <c r="A130" s="161"/>
      <c r="B130" s="91"/>
      <c r="C130" s="75">
        <v>100</v>
      </c>
      <c r="D130" s="115">
        <f>D129/$C$129*100</f>
        <v>55.555555555555557</v>
      </c>
      <c r="E130" s="115">
        <f t="shared" ref="E130:L130" si="60">E129/$C$129*100</f>
        <v>55.555555555555557</v>
      </c>
      <c r="F130" s="115">
        <f t="shared" si="60"/>
        <v>33.333333333333329</v>
      </c>
      <c r="G130" s="115">
        <f t="shared" si="60"/>
        <v>0</v>
      </c>
      <c r="H130" s="115">
        <f t="shared" si="60"/>
        <v>11.111111111111111</v>
      </c>
      <c r="I130" s="115">
        <f t="shared" si="60"/>
        <v>0</v>
      </c>
      <c r="J130" s="115">
        <f t="shared" si="60"/>
        <v>0</v>
      </c>
      <c r="K130" s="115">
        <f t="shared" si="60"/>
        <v>0</v>
      </c>
      <c r="L130" s="115">
        <f t="shared" si="60"/>
        <v>11.111111111111111</v>
      </c>
      <c r="M130" s="130"/>
      <c r="N130" s="131"/>
      <c r="O130" s="131"/>
      <c r="P130" s="131"/>
      <c r="Q130" s="131"/>
      <c r="T130" s="126"/>
    </row>
    <row r="131" spans="1:20" ht="11.25" customHeight="1">
      <c r="A131" s="159" t="s">
        <v>89</v>
      </c>
      <c r="B131" s="108" t="s">
        <v>75</v>
      </c>
      <c r="C131" s="103">
        <v>1001</v>
      </c>
      <c r="D131" s="109">
        <v>656</v>
      </c>
      <c r="E131" s="109">
        <v>561</v>
      </c>
      <c r="F131" s="109">
        <v>402</v>
      </c>
      <c r="G131" s="109">
        <v>99</v>
      </c>
      <c r="H131" s="109">
        <v>168</v>
      </c>
      <c r="I131" s="109">
        <v>282</v>
      </c>
      <c r="J131" s="109">
        <v>75</v>
      </c>
      <c r="K131" s="109">
        <v>13</v>
      </c>
      <c r="L131" s="109">
        <v>39</v>
      </c>
      <c r="M131" s="125"/>
      <c r="N131" s="122"/>
      <c r="O131" s="122"/>
      <c r="P131" s="122"/>
      <c r="Q131" s="122"/>
      <c r="T131" s="126"/>
    </row>
    <row r="132" spans="1:20" ht="11.25">
      <c r="A132" s="160"/>
      <c r="B132" s="90"/>
      <c r="C132" s="76">
        <v>100</v>
      </c>
      <c r="D132" s="98">
        <f>D131/$C$131*100</f>
        <v>65.534465534465539</v>
      </c>
      <c r="E132" s="98">
        <f t="shared" ref="E132:L132" si="61">E131/$C$131*100</f>
        <v>56.043956043956044</v>
      </c>
      <c r="F132" s="98">
        <f t="shared" si="61"/>
        <v>40.159840159840158</v>
      </c>
      <c r="G132" s="98">
        <f t="shared" si="61"/>
        <v>9.8901098901098905</v>
      </c>
      <c r="H132" s="98">
        <f t="shared" si="61"/>
        <v>16.783216783216783</v>
      </c>
      <c r="I132" s="98">
        <f t="shared" si="61"/>
        <v>28.171828171828174</v>
      </c>
      <c r="J132" s="98">
        <f t="shared" si="61"/>
        <v>7.4925074925074924</v>
      </c>
      <c r="K132" s="98">
        <f t="shared" si="61"/>
        <v>1.2987012987012987</v>
      </c>
      <c r="L132" s="98">
        <f t="shared" si="61"/>
        <v>3.8961038961038961</v>
      </c>
      <c r="M132" s="130"/>
      <c r="N132" s="131"/>
      <c r="O132" s="131"/>
      <c r="P132" s="131"/>
      <c r="Q132" s="131"/>
      <c r="T132" s="126"/>
    </row>
    <row r="133" spans="1:20" ht="11.25">
      <c r="A133" s="160"/>
      <c r="B133" s="116" t="s">
        <v>76</v>
      </c>
      <c r="C133" s="104">
        <v>1213</v>
      </c>
      <c r="D133" s="112">
        <v>808</v>
      </c>
      <c r="E133" s="112">
        <v>716</v>
      </c>
      <c r="F133" s="112">
        <v>465</v>
      </c>
      <c r="G133" s="112">
        <v>153</v>
      </c>
      <c r="H133" s="112">
        <v>219</v>
      </c>
      <c r="I133" s="112">
        <v>326</v>
      </c>
      <c r="J133" s="112">
        <v>92</v>
      </c>
      <c r="K133" s="112">
        <v>14</v>
      </c>
      <c r="L133" s="112">
        <v>48</v>
      </c>
      <c r="M133" s="125"/>
      <c r="N133" s="122"/>
      <c r="O133" s="122"/>
      <c r="P133" s="122"/>
      <c r="Q133" s="122"/>
      <c r="T133" s="126"/>
    </row>
    <row r="134" spans="1:20" ht="11.25">
      <c r="A134" s="160"/>
      <c r="B134" s="93"/>
      <c r="C134" s="77">
        <v>100</v>
      </c>
      <c r="D134" s="98">
        <f>D133/$C$133*100</f>
        <v>66.611706512778241</v>
      </c>
      <c r="E134" s="98">
        <f t="shared" ref="E134:L134" si="62">E133/$C$133*100</f>
        <v>59.027205276174776</v>
      </c>
      <c r="F134" s="98">
        <f t="shared" si="62"/>
        <v>38.334707337180546</v>
      </c>
      <c r="G134" s="98">
        <f t="shared" si="62"/>
        <v>12.613355317394889</v>
      </c>
      <c r="H134" s="98">
        <f t="shared" si="62"/>
        <v>18.054410552349548</v>
      </c>
      <c r="I134" s="98">
        <f t="shared" si="62"/>
        <v>26.875515251442707</v>
      </c>
      <c r="J134" s="98">
        <f t="shared" si="62"/>
        <v>7.5845012366034625</v>
      </c>
      <c r="K134" s="98">
        <f t="shared" si="62"/>
        <v>1.1541632316570487</v>
      </c>
      <c r="L134" s="98">
        <f t="shared" si="62"/>
        <v>3.9571310799670236</v>
      </c>
      <c r="M134" s="130"/>
      <c r="N134" s="131"/>
      <c r="O134" s="131"/>
      <c r="P134" s="131"/>
      <c r="Q134" s="131"/>
      <c r="T134" s="126"/>
    </row>
    <row r="135" spans="1:20" ht="11.25">
      <c r="A135" s="160"/>
      <c r="B135" s="116" t="s">
        <v>77</v>
      </c>
      <c r="C135" s="104">
        <v>308</v>
      </c>
      <c r="D135" s="112">
        <v>217</v>
      </c>
      <c r="E135" s="112">
        <v>183</v>
      </c>
      <c r="F135" s="112">
        <v>138</v>
      </c>
      <c r="G135" s="112">
        <v>36</v>
      </c>
      <c r="H135" s="112">
        <v>54</v>
      </c>
      <c r="I135" s="112">
        <v>94</v>
      </c>
      <c r="J135" s="112">
        <v>26</v>
      </c>
      <c r="K135" s="112">
        <v>2</v>
      </c>
      <c r="L135" s="112">
        <v>12</v>
      </c>
      <c r="M135" s="125"/>
      <c r="N135" s="122"/>
      <c r="O135" s="122"/>
      <c r="P135" s="122"/>
      <c r="Q135" s="122"/>
      <c r="T135" s="126"/>
    </row>
    <row r="136" spans="1:20" ht="11.25">
      <c r="A136" s="160"/>
      <c r="B136" s="93"/>
      <c r="C136" s="77">
        <v>100</v>
      </c>
      <c r="D136" s="98">
        <f>D135/$C$135*100</f>
        <v>70.454545454545453</v>
      </c>
      <c r="E136" s="98">
        <f t="shared" ref="E136:L136" si="63">E135/$C$135*100</f>
        <v>59.415584415584412</v>
      </c>
      <c r="F136" s="98">
        <f t="shared" si="63"/>
        <v>44.805194805194802</v>
      </c>
      <c r="G136" s="98">
        <f t="shared" si="63"/>
        <v>11.688311688311687</v>
      </c>
      <c r="H136" s="98">
        <f t="shared" si="63"/>
        <v>17.532467532467532</v>
      </c>
      <c r="I136" s="98">
        <f t="shared" si="63"/>
        <v>30.519480519480517</v>
      </c>
      <c r="J136" s="98">
        <f t="shared" si="63"/>
        <v>8.4415584415584419</v>
      </c>
      <c r="K136" s="98">
        <f t="shared" si="63"/>
        <v>0.64935064935064934</v>
      </c>
      <c r="L136" s="98">
        <f t="shared" si="63"/>
        <v>3.8961038961038961</v>
      </c>
      <c r="M136" s="130"/>
      <c r="N136" s="131"/>
      <c r="O136" s="131"/>
      <c r="P136" s="131"/>
      <c r="Q136" s="131"/>
      <c r="T136" s="126"/>
    </row>
    <row r="137" spans="1:20" ht="11.25">
      <c r="A137" s="160"/>
      <c r="B137" s="116" t="s">
        <v>78</v>
      </c>
      <c r="C137" s="104">
        <v>719</v>
      </c>
      <c r="D137" s="112">
        <v>469</v>
      </c>
      <c r="E137" s="112">
        <v>446</v>
      </c>
      <c r="F137" s="112">
        <v>259</v>
      </c>
      <c r="G137" s="112">
        <v>134</v>
      </c>
      <c r="H137" s="112">
        <v>148</v>
      </c>
      <c r="I137" s="112">
        <v>202</v>
      </c>
      <c r="J137" s="112">
        <v>70</v>
      </c>
      <c r="K137" s="112">
        <v>13</v>
      </c>
      <c r="L137" s="112">
        <v>15</v>
      </c>
      <c r="M137" s="125"/>
      <c r="N137" s="122"/>
      <c r="O137" s="122"/>
      <c r="P137" s="122"/>
      <c r="Q137" s="122"/>
      <c r="T137" s="126"/>
    </row>
    <row r="138" spans="1:20" ht="11.25">
      <c r="A138" s="160"/>
      <c r="B138" s="93"/>
      <c r="C138" s="77">
        <v>100</v>
      </c>
      <c r="D138" s="98">
        <f>D137/$C$137*100</f>
        <v>65.229485396383865</v>
      </c>
      <c r="E138" s="98">
        <f t="shared" ref="E138:L138" si="64">E137/$C$137*100</f>
        <v>62.030598052851182</v>
      </c>
      <c r="F138" s="98">
        <f t="shared" si="64"/>
        <v>36.022253129346318</v>
      </c>
      <c r="G138" s="98">
        <f t="shared" si="64"/>
        <v>18.636995827538247</v>
      </c>
      <c r="H138" s="98">
        <f t="shared" si="64"/>
        <v>20.58414464534075</v>
      </c>
      <c r="I138" s="98">
        <f t="shared" si="64"/>
        <v>28.094575799721838</v>
      </c>
      <c r="J138" s="98">
        <f t="shared" si="64"/>
        <v>9.7357440890125169</v>
      </c>
      <c r="K138" s="98">
        <f t="shared" si="64"/>
        <v>1.8080667593880391</v>
      </c>
      <c r="L138" s="98">
        <f t="shared" si="64"/>
        <v>2.0862308762169679</v>
      </c>
      <c r="M138" s="130"/>
      <c r="N138" s="131"/>
      <c r="O138" s="131"/>
      <c r="P138" s="131"/>
      <c r="Q138" s="131"/>
      <c r="T138" s="126"/>
    </row>
    <row r="139" spans="1:20" ht="11.25">
      <c r="A139" s="160"/>
      <c r="B139" s="116" t="s">
        <v>79</v>
      </c>
      <c r="C139" s="104">
        <v>214</v>
      </c>
      <c r="D139" s="112">
        <v>140</v>
      </c>
      <c r="E139" s="112">
        <v>136</v>
      </c>
      <c r="F139" s="112">
        <v>77</v>
      </c>
      <c r="G139" s="112">
        <v>75</v>
      </c>
      <c r="H139" s="112">
        <v>69</v>
      </c>
      <c r="I139" s="112">
        <v>60</v>
      </c>
      <c r="J139" s="112">
        <v>29</v>
      </c>
      <c r="K139" s="112">
        <v>5</v>
      </c>
      <c r="L139" s="112">
        <v>2</v>
      </c>
      <c r="M139" s="125"/>
      <c r="N139" s="122"/>
      <c r="O139" s="122"/>
      <c r="P139" s="122"/>
      <c r="Q139" s="122"/>
      <c r="T139" s="126"/>
    </row>
    <row r="140" spans="1:20" ht="11.25">
      <c r="A140" s="160"/>
      <c r="B140" s="93"/>
      <c r="C140" s="77">
        <v>100</v>
      </c>
      <c r="D140" s="98">
        <f>D139/$C$139*100</f>
        <v>65.420560747663544</v>
      </c>
      <c r="E140" s="98">
        <f t="shared" ref="E140:L140" si="65">E139/$C$139*100</f>
        <v>63.551401869158873</v>
      </c>
      <c r="F140" s="98">
        <f t="shared" si="65"/>
        <v>35.981308411214954</v>
      </c>
      <c r="G140" s="98">
        <f t="shared" si="65"/>
        <v>35.046728971962615</v>
      </c>
      <c r="H140" s="98">
        <f t="shared" si="65"/>
        <v>32.242990654205606</v>
      </c>
      <c r="I140" s="98">
        <f t="shared" si="65"/>
        <v>28.037383177570092</v>
      </c>
      <c r="J140" s="98">
        <f t="shared" si="65"/>
        <v>13.551401869158877</v>
      </c>
      <c r="K140" s="98">
        <f t="shared" si="65"/>
        <v>2.3364485981308412</v>
      </c>
      <c r="L140" s="98">
        <f t="shared" si="65"/>
        <v>0.93457943925233633</v>
      </c>
      <c r="M140" s="130"/>
      <c r="N140" s="131"/>
      <c r="O140" s="131"/>
      <c r="P140" s="131"/>
      <c r="Q140" s="131"/>
      <c r="T140" s="126"/>
    </row>
    <row r="141" spans="1:20" ht="11.25">
      <c r="A141" s="160"/>
      <c r="B141" s="116" t="s">
        <v>80</v>
      </c>
      <c r="C141" s="104">
        <v>1487</v>
      </c>
      <c r="D141" s="112">
        <v>935</v>
      </c>
      <c r="E141" s="112">
        <v>876</v>
      </c>
      <c r="F141" s="112">
        <v>571</v>
      </c>
      <c r="G141" s="112">
        <v>172</v>
      </c>
      <c r="H141" s="112">
        <v>242</v>
      </c>
      <c r="I141" s="112">
        <v>384</v>
      </c>
      <c r="J141" s="112">
        <v>117</v>
      </c>
      <c r="K141" s="112">
        <v>20</v>
      </c>
      <c r="L141" s="112">
        <v>46</v>
      </c>
      <c r="M141" s="125"/>
      <c r="N141" s="122"/>
      <c r="O141" s="122"/>
      <c r="P141" s="122"/>
      <c r="Q141" s="122"/>
      <c r="T141" s="126"/>
    </row>
    <row r="142" spans="1:20" ht="11.25">
      <c r="A142" s="160"/>
      <c r="B142" s="93"/>
      <c r="C142" s="77">
        <v>100</v>
      </c>
      <c r="D142" s="98">
        <f>D141/$C$141*100</f>
        <v>62.878278412911904</v>
      </c>
      <c r="E142" s="98">
        <f t="shared" ref="E142:L142" si="66">E141/$C$141*100</f>
        <v>58.910558170813722</v>
      </c>
      <c r="F142" s="98">
        <f t="shared" si="66"/>
        <v>38.399462004034966</v>
      </c>
      <c r="G142" s="98">
        <f t="shared" si="66"/>
        <v>11.566913248150639</v>
      </c>
      <c r="H142" s="98">
        <f t="shared" si="66"/>
        <v>16.274377942165433</v>
      </c>
      <c r="I142" s="98">
        <f t="shared" si="66"/>
        <v>25.82380632145259</v>
      </c>
      <c r="J142" s="98">
        <f t="shared" si="66"/>
        <v>7.8681909885675863</v>
      </c>
      <c r="K142" s="98">
        <f t="shared" si="66"/>
        <v>1.3449899125756557</v>
      </c>
      <c r="L142" s="98">
        <f t="shared" si="66"/>
        <v>3.0934767989240082</v>
      </c>
      <c r="M142" s="130"/>
      <c r="N142" s="131"/>
      <c r="O142" s="131"/>
      <c r="P142" s="131"/>
      <c r="Q142" s="131"/>
      <c r="T142" s="126"/>
    </row>
    <row r="143" spans="1:20" ht="11.25">
      <c r="A143" s="160"/>
      <c r="B143" s="116" t="s">
        <v>81</v>
      </c>
      <c r="C143" s="104">
        <v>553</v>
      </c>
      <c r="D143" s="112">
        <v>382</v>
      </c>
      <c r="E143" s="112">
        <v>363</v>
      </c>
      <c r="F143" s="112">
        <v>245</v>
      </c>
      <c r="G143" s="112">
        <v>64</v>
      </c>
      <c r="H143" s="112">
        <v>112</v>
      </c>
      <c r="I143" s="112">
        <v>180</v>
      </c>
      <c r="J143" s="112">
        <v>54</v>
      </c>
      <c r="K143" s="112">
        <v>10</v>
      </c>
      <c r="L143" s="112">
        <v>18</v>
      </c>
      <c r="M143" s="125"/>
      <c r="N143" s="122"/>
      <c r="O143" s="122"/>
      <c r="P143" s="122"/>
      <c r="Q143" s="122"/>
      <c r="T143" s="126"/>
    </row>
    <row r="144" spans="1:20" ht="11.25">
      <c r="A144" s="160"/>
      <c r="B144" s="93"/>
      <c r="C144" s="77">
        <v>100</v>
      </c>
      <c r="D144" s="98">
        <f>D143/$C$143*100</f>
        <v>69.077757685352623</v>
      </c>
      <c r="E144" s="98">
        <f t="shared" ref="E144:L144" si="67">E143/$C$143*100</f>
        <v>65.641952983725133</v>
      </c>
      <c r="F144" s="98">
        <f t="shared" si="67"/>
        <v>44.303797468354425</v>
      </c>
      <c r="G144" s="98">
        <f t="shared" si="67"/>
        <v>11.573236889692586</v>
      </c>
      <c r="H144" s="98">
        <f t="shared" si="67"/>
        <v>20.253164556962027</v>
      </c>
      <c r="I144" s="98">
        <f t="shared" si="67"/>
        <v>32.5497287522604</v>
      </c>
      <c r="J144" s="98">
        <f t="shared" si="67"/>
        <v>9.7649186256781189</v>
      </c>
      <c r="K144" s="98">
        <f t="shared" si="67"/>
        <v>1.8083182640144666</v>
      </c>
      <c r="L144" s="98">
        <f t="shared" si="67"/>
        <v>3.2549728752260401</v>
      </c>
      <c r="M144" s="130"/>
      <c r="N144" s="131"/>
      <c r="O144" s="131"/>
      <c r="P144" s="131"/>
      <c r="Q144" s="131"/>
      <c r="T144" s="126"/>
    </row>
    <row r="145" spans="1:20" ht="11.25">
      <c r="A145" s="160"/>
      <c r="B145" s="114" t="s">
        <v>82</v>
      </c>
      <c r="C145" s="104">
        <v>757</v>
      </c>
      <c r="D145" s="112">
        <v>480</v>
      </c>
      <c r="E145" s="112">
        <v>458</v>
      </c>
      <c r="F145" s="112">
        <v>296</v>
      </c>
      <c r="G145" s="112">
        <v>76</v>
      </c>
      <c r="H145" s="112">
        <v>122</v>
      </c>
      <c r="I145" s="112">
        <v>215</v>
      </c>
      <c r="J145" s="112">
        <v>55</v>
      </c>
      <c r="K145" s="112">
        <v>11</v>
      </c>
      <c r="L145" s="112">
        <v>27</v>
      </c>
      <c r="M145" s="125"/>
      <c r="N145" s="122"/>
      <c r="O145" s="122"/>
      <c r="P145" s="122"/>
      <c r="Q145" s="122"/>
      <c r="T145" s="126"/>
    </row>
    <row r="146" spans="1:20" ht="11.25">
      <c r="A146" s="160"/>
      <c r="B146" s="93"/>
      <c r="C146" s="77">
        <v>100</v>
      </c>
      <c r="D146" s="120">
        <f>D145/$C$145*100</f>
        <v>63.408190224570674</v>
      </c>
      <c r="E146" s="120">
        <f t="shared" ref="E146:L146" si="68">E145/$C$145*100</f>
        <v>60.501981505944514</v>
      </c>
      <c r="F146" s="120">
        <f t="shared" si="68"/>
        <v>39.101717305151915</v>
      </c>
      <c r="G146" s="120">
        <f t="shared" si="68"/>
        <v>10.039630118890356</v>
      </c>
      <c r="H146" s="120">
        <f t="shared" si="68"/>
        <v>16.116248348745046</v>
      </c>
      <c r="I146" s="120">
        <f t="shared" si="68"/>
        <v>28.401585204755612</v>
      </c>
      <c r="J146" s="120">
        <f t="shared" si="68"/>
        <v>7.2655217965653902</v>
      </c>
      <c r="K146" s="120">
        <f t="shared" si="68"/>
        <v>1.4531043593130779</v>
      </c>
      <c r="L146" s="120">
        <f t="shared" si="68"/>
        <v>3.5667107001321003</v>
      </c>
      <c r="M146" s="130"/>
      <c r="N146" s="131"/>
      <c r="O146" s="131"/>
      <c r="P146" s="131"/>
      <c r="Q146" s="131"/>
      <c r="T146" s="126"/>
    </row>
    <row r="147" spans="1:20" ht="11.25">
      <c r="A147" s="160"/>
      <c r="B147" s="123" t="s">
        <v>83</v>
      </c>
      <c r="C147" s="104">
        <v>457</v>
      </c>
      <c r="D147" s="124">
        <v>300</v>
      </c>
      <c r="E147" s="124">
        <v>305</v>
      </c>
      <c r="F147" s="124">
        <v>187</v>
      </c>
      <c r="G147" s="124">
        <v>59</v>
      </c>
      <c r="H147" s="124">
        <v>84</v>
      </c>
      <c r="I147" s="124">
        <v>148</v>
      </c>
      <c r="J147" s="124">
        <v>45</v>
      </c>
      <c r="K147" s="124">
        <v>7</v>
      </c>
      <c r="L147" s="124">
        <v>17</v>
      </c>
      <c r="M147" s="125"/>
      <c r="N147" s="122"/>
      <c r="O147" s="122"/>
      <c r="P147" s="122"/>
      <c r="Q147" s="122"/>
      <c r="T147" s="126"/>
    </row>
    <row r="148" spans="1:20" ht="11.25">
      <c r="A148" s="160"/>
      <c r="B148" s="93"/>
      <c r="C148" s="77">
        <v>100</v>
      </c>
      <c r="D148" s="98">
        <f>D147/$C$147*100</f>
        <v>65.645514223194752</v>
      </c>
      <c r="E148" s="98">
        <f t="shared" ref="E148:L148" si="69">E147/$C$147*100</f>
        <v>66.739606126914666</v>
      </c>
      <c r="F148" s="98">
        <f t="shared" si="69"/>
        <v>40.919037199124723</v>
      </c>
      <c r="G148" s="98">
        <f t="shared" si="69"/>
        <v>12.910284463894966</v>
      </c>
      <c r="H148" s="98">
        <f t="shared" si="69"/>
        <v>18.380743982494529</v>
      </c>
      <c r="I148" s="98">
        <f t="shared" si="69"/>
        <v>32.38512035010941</v>
      </c>
      <c r="J148" s="98">
        <f t="shared" si="69"/>
        <v>9.8468271334792128</v>
      </c>
      <c r="K148" s="98">
        <f t="shared" si="69"/>
        <v>1.5317286652078774</v>
      </c>
      <c r="L148" s="98">
        <f t="shared" si="69"/>
        <v>3.7199124726477026</v>
      </c>
      <c r="M148" s="130"/>
      <c r="N148" s="131"/>
      <c r="O148" s="131"/>
      <c r="P148" s="131"/>
      <c r="Q148" s="131"/>
      <c r="T148" s="126"/>
    </row>
    <row r="149" spans="1:20" ht="11.25">
      <c r="A149" s="160"/>
      <c r="B149" s="116" t="s">
        <v>47</v>
      </c>
      <c r="C149" s="104">
        <v>12</v>
      </c>
      <c r="D149" s="112">
        <v>7</v>
      </c>
      <c r="E149" s="112">
        <v>3</v>
      </c>
      <c r="F149" s="112">
        <v>4</v>
      </c>
      <c r="G149" s="112">
        <v>2</v>
      </c>
      <c r="H149" s="112">
        <v>1</v>
      </c>
      <c r="I149" s="112">
        <v>4</v>
      </c>
      <c r="J149" s="112">
        <v>1</v>
      </c>
      <c r="K149" s="112">
        <v>3</v>
      </c>
      <c r="L149" s="112">
        <v>1</v>
      </c>
      <c r="M149" s="125"/>
      <c r="N149" s="122"/>
      <c r="O149" s="122"/>
      <c r="P149" s="122"/>
      <c r="Q149" s="122"/>
      <c r="T149" s="126"/>
    </row>
    <row r="150" spans="1:20" ht="11.25">
      <c r="A150" s="160"/>
      <c r="B150" s="93"/>
      <c r="C150" s="77">
        <v>100</v>
      </c>
      <c r="D150" s="98">
        <f>D149/$C$149*100</f>
        <v>58.333333333333336</v>
      </c>
      <c r="E150" s="98">
        <f t="shared" ref="E150:L150" si="70">E149/$C$149*100</f>
        <v>25</v>
      </c>
      <c r="F150" s="98">
        <f t="shared" si="70"/>
        <v>33.333333333333329</v>
      </c>
      <c r="G150" s="98">
        <f t="shared" si="70"/>
        <v>16.666666666666664</v>
      </c>
      <c r="H150" s="98">
        <f t="shared" si="70"/>
        <v>8.3333333333333321</v>
      </c>
      <c r="I150" s="98">
        <f t="shared" si="70"/>
        <v>33.333333333333329</v>
      </c>
      <c r="J150" s="98">
        <f t="shared" si="70"/>
        <v>8.3333333333333321</v>
      </c>
      <c r="K150" s="98">
        <f t="shared" si="70"/>
        <v>25</v>
      </c>
      <c r="L150" s="98">
        <f t="shared" si="70"/>
        <v>8.3333333333333321</v>
      </c>
      <c r="M150" s="130"/>
      <c r="N150" s="131"/>
      <c r="O150" s="131"/>
      <c r="P150" s="131"/>
      <c r="Q150" s="131"/>
      <c r="T150" s="126"/>
    </row>
    <row r="151" spans="1:20" ht="11.25">
      <c r="A151" s="160"/>
      <c r="B151" s="116" t="s">
        <v>84</v>
      </c>
      <c r="C151" s="104">
        <v>32</v>
      </c>
      <c r="D151" s="112">
        <v>19</v>
      </c>
      <c r="E151" s="112">
        <v>18</v>
      </c>
      <c r="F151" s="112">
        <v>6</v>
      </c>
      <c r="G151" s="112">
        <v>5</v>
      </c>
      <c r="H151" s="112">
        <v>6</v>
      </c>
      <c r="I151" s="112">
        <v>6</v>
      </c>
      <c r="J151" s="112">
        <v>3</v>
      </c>
      <c r="K151" s="112">
        <v>0</v>
      </c>
      <c r="L151" s="112">
        <v>1</v>
      </c>
      <c r="M151" s="125"/>
      <c r="N151" s="122"/>
      <c r="O151" s="122"/>
      <c r="P151" s="122"/>
      <c r="Q151" s="122"/>
      <c r="T151" s="126"/>
    </row>
    <row r="152" spans="1:20" ht="11.25">
      <c r="A152" s="160"/>
      <c r="B152" s="93"/>
      <c r="C152" s="77">
        <v>100</v>
      </c>
      <c r="D152" s="98">
        <f>D151/$C$151*100</f>
        <v>59.375</v>
      </c>
      <c r="E152" s="98">
        <f t="shared" ref="E152:L152" si="71">E151/$C$151*100</f>
        <v>56.25</v>
      </c>
      <c r="F152" s="98">
        <f t="shared" si="71"/>
        <v>18.75</v>
      </c>
      <c r="G152" s="98">
        <f t="shared" si="71"/>
        <v>15.625</v>
      </c>
      <c r="H152" s="98">
        <f t="shared" si="71"/>
        <v>18.75</v>
      </c>
      <c r="I152" s="98">
        <f t="shared" si="71"/>
        <v>18.75</v>
      </c>
      <c r="J152" s="98">
        <f t="shared" si="71"/>
        <v>9.375</v>
      </c>
      <c r="K152" s="98">
        <f t="shared" si="71"/>
        <v>0</v>
      </c>
      <c r="L152" s="98">
        <f t="shared" si="71"/>
        <v>3.125</v>
      </c>
      <c r="M152" s="130"/>
      <c r="N152" s="131"/>
      <c r="O152" s="131"/>
      <c r="P152" s="131"/>
      <c r="Q152" s="131"/>
      <c r="T152" s="126"/>
    </row>
    <row r="153" spans="1:20" ht="11.25">
      <c r="A153" s="160"/>
      <c r="B153" s="116" t="s">
        <v>85</v>
      </c>
      <c r="C153" s="104">
        <v>5</v>
      </c>
      <c r="D153" s="112">
        <v>4</v>
      </c>
      <c r="E153" s="112">
        <v>4</v>
      </c>
      <c r="F153" s="112">
        <v>1</v>
      </c>
      <c r="G153" s="112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0</v>
      </c>
      <c r="M153" s="125"/>
      <c r="N153" s="122"/>
      <c r="O153" s="122"/>
      <c r="P153" s="122"/>
      <c r="Q153" s="122"/>
      <c r="T153" s="126"/>
    </row>
    <row r="154" spans="1:20" ht="11.25">
      <c r="A154" s="161"/>
      <c r="B154" s="95"/>
      <c r="C154" s="75">
        <v>100</v>
      </c>
      <c r="D154" s="115">
        <f>D153/$C$153*100</f>
        <v>80</v>
      </c>
      <c r="E154" s="115">
        <f t="shared" ref="E154:L154" si="72">E153/$C$153*100</f>
        <v>80</v>
      </c>
      <c r="F154" s="115">
        <f t="shared" si="72"/>
        <v>20</v>
      </c>
      <c r="G154" s="115">
        <f t="shared" si="72"/>
        <v>0</v>
      </c>
      <c r="H154" s="115">
        <f t="shared" si="72"/>
        <v>0</v>
      </c>
      <c r="I154" s="115">
        <f t="shared" si="72"/>
        <v>0</v>
      </c>
      <c r="J154" s="115">
        <f t="shared" si="72"/>
        <v>0</v>
      </c>
      <c r="K154" s="115">
        <f t="shared" si="72"/>
        <v>0</v>
      </c>
      <c r="L154" s="115">
        <f t="shared" si="72"/>
        <v>0</v>
      </c>
      <c r="M154" s="130"/>
      <c r="N154" s="131"/>
      <c r="O154" s="131"/>
      <c r="P154" s="131"/>
      <c r="Q154" s="131"/>
      <c r="T154" s="126"/>
    </row>
    <row r="155" spans="1:20">
      <c r="M155" s="133"/>
    </row>
  </sheetData>
  <mergeCells count="10">
    <mergeCell ref="A93:A98"/>
    <mergeCell ref="A99:A114"/>
    <mergeCell ref="A115:A130"/>
    <mergeCell ref="A131:A154"/>
    <mergeCell ref="A4:M5"/>
    <mergeCell ref="A11:A16"/>
    <mergeCell ref="A17:A30"/>
    <mergeCell ref="A31:A52"/>
    <mergeCell ref="A53:A70"/>
    <mergeCell ref="A71:A92"/>
  </mergeCells>
  <phoneticPr fontId="4"/>
  <pageMargins left="1.5748031496062993" right="0.19685039370078741" top="0.19685039370078741" bottom="0.27559055118110237" header="0.31496062992125984" footer="0.23622047244094491"/>
  <pageSetup paperSize="9" scale="68" orientation="portrait" useFirstPageNumber="1" r:id="rId1"/>
  <rowBreaks count="1" manualBreakCount="1">
    <brk id="7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概要</vt:lpstr>
      <vt:lpstr>問15</vt:lpstr>
      <vt:lpstr>問15-1</vt:lpstr>
      <vt:lpstr>問15-2</vt:lpstr>
      <vt:lpstr>問16</vt:lpstr>
      <vt:lpstr>問16-1</vt:lpstr>
      <vt:lpstr>問16-2</vt:lpstr>
      <vt:lpstr>問16-3</vt:lpstr>
      <vt:lpstr>問16-4</vt:lpstr>
      <vt:lpstr>問17</vt:lpstr>
      <vt:lpstr>概要!Print_Area</vt:lpstr>
      <vt:lpstr>表紙!Print_Area</vt:lpstr>
      <vt:lpstr>問15!Print_Area</vt:lpstr>
      <vt:lpstr>'問15-1'!Print_Area</vt:lpstr>
      <vt:lpstr>'問15-2'!Print_Area</vt:lpstr>
      <vt:lpstr>問16!Print_Area</vt:lpstr>
      <vt:lpstr>'問16-1'!Print_Area</vt:lpstr>
      <vt:lpstr>'問16-2'!Print_Area</vt:lpstr>
      <vt:lpstr>'問16-3'!Print_Area</vt:lpstr>
      <vt:lpstr>'問16-4'!Print_Area</vt:lpstr>
      <vt:lpstr>問17!Print_Area</vt:lpstr>
      <vt:lpstr>問15!Print_Titles</vt:lpstr>
      <vt:lpstr>'問15-1'!Print_Titles</vt:lpstr>
      <vt:lpstr>'問15-2'!Print_Titles</vt:lpstr>
      <vt:lpstr>問16!Print_Titles</vt:lpstr>
      <vt:lpstr>'問16-1'!Print_Titles</vt:lpstr>
      <vt:lpstr>'問16-2'!Print_Titles</vt:lpstr>
      <vt:lpstr>'問16-3'!Print_Titles</vt:lpstr>
      <vt:lpstr>'問16-4'!Print_Titles</vt:lpstr>
      <vt:lpstr>問17!Print_Titles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2018-03-16T06:44:54Z</dcterms:created>
  <dcterms:modified xsi:type="dcterms:W3CDTF">2019-12-20T00:28:37Z</dcterms:modified>
</cp:coreProperties>
</file>