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5" yWindow="0" windowWidth="14520" windowHeight="12360" tabRatio="836"/>
  </bookViews>
  <sheets>
    <sheet name="表紙" sheetId="144" r:id="rId1"/>
    <sheet name="概要" sheetId="51" r:id="rId2"/>
    <sheet name="問5" sheetId="228" r:id="rId3"/>
    <sheet name="問5-1" sheetId="252" r:id="rId4"/>
    <sheet name="問5-2" sheetId="247" r:id="rId5"/>
    <sheet name="問6" sheetId="248" r:id="rId6"/>
    <sheet name="問6-1" sheetId="255" r:id="rId7"/>
    <sheet name="問6-2" sheetId="254" r:id="rId8"/>
    <sheet name="問6-3" sheetId="256" r:id="rId9"/>
    <sheet name="問6-4" sheetId="257" r:id="rId10"/>
    <sheet name="問6-5" sheetId="258" r:id="rId11"/>
    <sheet name="問6-6" sheetId="259" r:id="rId12"/>
  </sheets>
  <externalReferences>
    <externalReference r:id="rId13"/>
  </externalReferences>
  <definedNames>
    <definedName name="_xlnm._FilterDatabase" localSheetId="2" hidden="1">問5!$A$1:$AO$7</definedName>
    <definedName name="_xlnm._FilterDatabase" localSheetId="3" hidden="1">'問5-1'!$A$1:$BE$9</definedName>
    <definedName name="_xlnm._FilterDatabase" localSheetId="4" hidden="1">'問5-2'!$A$1:$BP$9</definedName>
    <definedName name="_xlnm._FilterDatabase" localSheetId="5" hidden="1">問6!$A$1:$AY$8</definedName>
    <definedName name="_xlnm._FilterDatabase" localSheetId="6" hidden="1">'問6-1'!$A$1:$BC$8</definedName>
    <definedName name="_xlnm._FilterDatabase" localSheetId="7" hidden="1">'問6-2'!$A$1:$BF$9</definedName>
    <definedName name="_xlnm._FilterDatabase" localSheetId="8" hidden="1">'問6-3'!$A$1:$BP$9</definedName>
    <definedName name="_xlnm._FilterDatabase" localSheetId="9" hidden="1">'問6-4'!$A$1:$BE$9</definedName>
    <definedName name="_xlnm._FilterDatabase" localSheetId="10" hidden="1">'問6-5'!$A$1:$BK$9</definedName>
    <definedName name="_xlnm._FilterDatabase" localSheetId="11" hidden="1">'問6-6'!$A$1:$BW$9</definedName>
    <definedName name="_xlnm.Print_Area" localSheetId="1">概要!$A$1:$Q$34</definedName>
    <definedName name="_xlnm.Print_Area" localSheetId="0">表紙!$A$1:$O$36</definedName>
    <definedName name="_xlnm.Print_Area" localSheetId="2">問5!$A$1:$N$153</definedName>
    <definedName name="_xlnm.Print_Area" localSheetId="3">'問5-1'!$A$1:$N$155</definedName>
    <definedName name="_xlnm.Print_Area" localSheetId="4">'問5-2'!$A$1:$O$155</definedName>
    <definedName name="_xlnm.Print_Area" localSheetId="5">問6!$A$1:$L$154</definedName>
    <definedName name="_xlnm.Print_Area" localSheetId="6">'問6-1'!$A$1:$P$154</definedName>
    <definedName name="_xlnm.Print_Area" localSheetId="7">'問6-2'!$A$1:$L$155</definedName>
    <definedName name="_xlnm.Print_Area" localSheetId="8">'問6-3'!$A$1:$O$155</definedName>
    <definedName name="_xlnm.Print_Area" localSheetId="9">'問6-4'!$A$1:$K$155</definedName>
    <definedName name="_xlnm.Print_Area" localSheetId="10">'問6-5'!$A$1:$M$155</definedName>
    <definedName name="_xlnm.Print_Area" localSheetId="11">'問6-6'!$A$1:$R$155</definedName>
    <definedName name="_xlnm.Print_Titles" localSheetId="2">問5!$A:$B,問5!$1:$7</definedName>
    <definedName name="_xlnm.Print_Titles" localSheetId="3">'問5-1'!$A:$B,'問5-1'!$1:$9</definedName>
    <definedName name="_xlnm.Print_Titles" localSheetId="4">'問5-2'!$A:$B,'問5-2'!$1:$9</definedName>
    <definedName name="_xlnm.Print_Titles" localSheetId="5">問6!$A:$B,問6!$1:$8</definedName>
    <definedName name="_xlnm.Print_Titles" localSheetId="6">'問6-1'!$A:$B,'問6-1'!$1:$8</definedName>
    <definedName name="_xlnm.Print_Titles" localSheetId="7">'問6-2'!$A:$B,'問6-2'!$1:$9</definedName>
    <definedName name="_xlnm.Print_Titles" localSheetId="8">'問6-3'!$A:$B,'問6-3'!$1:$9</definedName>
    <definedName name="_xlnm.Print_Titles" localSheetId="9">'問6-4'!$A:$B,'問6-4'!$1:$9</definedName>
    <definedName name="_xlnm.Print_Titles" localSheetId="10">'問6-5'!$A:$B,'問6-5'!$1:$9</definedName>
    <definedName name="_xlnm.Print_Titles" localSheetId="11">'問6-6'!$A:$B,'問6-6'!$1:$9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53" i="248" l="1"/>
  <c r="F154" i="248" s="1"/>
  <c r="C151" i="248"/>
  <c r="F152" i="248" s="1"/>
  <c r="C149" i="248"/>
  <c r="F150" i="248" s="1"/>
  <c r="C147" i="248"/>
  <c r="F148" i="248" s="1"/>
  <c r="C145" i="248"/>
  <c r="F146" i="248" s="1"/>
  <c r="C143" i="248"/>
  <c r="F144" i="248" s="1"/>
  <c r="C141" i="248"/>
  <c r="F142" i="248" s="1"/>
  <c r="C139" i="248"/>
  <c r="F140" i="248" s="1"/>
  <c r="C137" i="248"/>
  <c r="F138" i="248" s="1"/>
  <c r="C135" i="248"/>
  <c r="F136" i="248" s="1"/>
  <c r="C133" i="248"/>
  <c r="F134" i="248" s="1"/>
  <c r="C131" i="248"/>
  <c r="F132" i="248" s="1"/>
  <c r="C129" i="248"/>
  <c r="F130" i="248" s="1"/>
  <c r="C127" i="248"/>
  <c r="F128" i="248" s="1"/>
  <c r="C125" i="248"/>
  <c r="F126" i="248" s="1"/>
  <c r="C123" i="248"/>
  <c r="F124" i="248" s="1"/>
  <c r="C121" i="248"/>
  <c r="F122" i="248" s="1"/>
  <c r="C119" i="248"/>
  <c r="F120" i="248" s="1"/>
  <c r="C117" i="248"/>
  <c r="F118" i="248" s="1"/>
  <c r="F116" i="248"/>
  <c r="C115" i="248"/>
  <c r="E116" i="248" s="1"/>
  <c r="F114" i="248"/>
  <c r="C113" i="248"/>
  <c r="E114" i="248" s="1"/>
  <c r="F112" i="248"/>
  <c r="C111" i="248"/>
  <c r="E112" i="248" s="1"/>
  <c r="F110" i="248"/>
  <c r="C109" i="248"/>
  <c r="E110" i="248" s="1"/>
  <c r="F108" i="248"/>
  <c r="C107" i="248"/>
  <c r="E108" i="248" s="1"/>
  <c r="F106" i="248"/>
  <c r="C105" i="248"/>
  <c r="E106" i="248" s="1"/>
  <c r="F104" i="248"/>
  <c r="C103" i="248"/>
  <c r="E104" i="248" s="1"/>
  <c r="F102" i="248"/>
  <c r="C101" i="248"/>
  <c r="E102" i="248" s="1"/>
  <c r="F100" i="248"/>
  <c r="C99" i="248"/>
  <c r="E100" i="248" s="1"/>
  <c r="F98" i="248"/>
  <c r="C97" i="248"/>
  <c r="E98" i="248" s="1"/>
  <c r="F96" i="248"/>
  <c r="C95" i="248"/>
  <c r="E96" i="248" s="1"/>
  <c r="F94" i="248"/>
  <c r="C93" i="248"/>
  <c r="E94" i="248" s="1"/>
  <c r="F92" i="248"/>
  <c r="C91" i="248"/>
  <c r="E92" i="248" s="1"/>
  <c r="F90" i="248"/>
  <c r="C89" i="248"/>
  <c r="E90" i="248" s="1"/>
  <c r="F88" i="248"/>
  <c r="C87" i="248"/>
  <c r="E88" i="248" s="1"/>
  <c r="F86" i="248"/>
  <c r="C85" i="248"/>
  <c r="E86" i="248" s="1"/>
  <c r="F84" i="248"/>
  <c r="C83" i="248"/>
  <c r="E84" i="248" s="1"/>
  <c r="F82" i="248"/>
  <c r="C81" i="248"/>
  <c r="E82" i="248" s="1"/>
  <c r="F80" i="248"/>
  <c r="C79" i="248"/>
  <c r="E80" i="248" s="1"/>
  <c r="F78" i="248"/>
  <c r="C77" i="248"/>
  <c r="E78" i="248" s="1"/>
  <c r="F76" i="248"/>
  <c r="C75" i="248"/>
  <c r="E76" i="248" s="1"/>
  <c r="F74" i="248"/>
  <c r="C73" i="248"/>
  <c r="E74" i="248" s="1"/>
  <c r="F72" i="248"/>
  <c r="C71" i="248"/>
  <c r="E72" i="248" s="1"/>
  <c r="F70" i="248"/>
  <c r="C69" i="248"/>
  <c r="E70" i="248" s="1"/>
  <c r="F68" i="248"/>
  <c r="C67" i="248"/>
  <c r="E68" i="248" s="1"/>
  <c r="F66" i="248"/>
  <c r="C65" i="248"/>
  <c r="E66" i="248" s="1"/>
  <c r="F64" i="248"/>
  <c r="C63" i="248"/>
  <c r="E64" i="248" s="1"/>
  <c r="F62" i="248"/>
  <c r="C61" i="248"/>
  <c r="E62" i="248" s="1"/>
  <c r="F60" i="248"/>
  <c r="C59" i="248"/>
  <c r="E60" i="248" s="1"/>
  <c r="F58" i="248"/>
  <c r="C57" i="248"/>
  <c r="E58" i="248" s="1"/>
  <c r="F56" i="248"/>
  <c r="C55" i="248"/>
  <c r="E56" i="248" s="1"/>
  <c r="F54" i="248"/>
  <c r="C53" i="248"/>
  <c r="E54" i="248" s="1"/>
  <c r="F52" i="248"/>
  <c r="C51" i="248"/>
  <c r="E52" i="248" s="1"/>
  <c r="F50" i="248"/>
  <c r="C49" i="248"/>
  <c r="E50" i="248" s="1"/>
  <c r="F48" i="248"/>
  <c r="C47" i="248"/>
  <c r="E48" i="248" s="1"/>
  <c r="F46" i="248"/>
  <c r="C45" i="248"/>
  <c r="E46" i="248" s="1"/>
  <c r="F44" i="248"/>
  <c r="C43" i="248"/>
  <c r="E44" i="248" s="1"/>
  <c r="F42" i="248"/>
  <c r="C41" i="248"/>
  <c r="E42" i="248" s="1"/>
  <c r="F40" i="248"/>
  <c r="C39" i="248"/>
  <c r="E40" i="248" s="1"/>
  <c r="F38" i="248"/>
  <c r="C37" i="248"/>
  <c r="E38" i="248" s="1"/>
  <c r="F36" i="248"/>
  <c r="C35" i="248"/>
  <c r="E36" i="248" s="1"/>
  <c r="C33" i="248"/>
  <c r="F34" i="248" s="1"/>
  <c r="C31" i="248"/>
  <c r="E32" i="248" s="1"/>
  <c r="E30" i="248"/>
  <c r="C29" i="248"/>
  <c r="F30" i="248" s="1"/>
  <c r="F28" i="248"/>
  <c r="D28" i="248"/>
  <c r="C27" i="248"/>
  <c r="E28" i="248" s="1"/>
  <c r="F26" i="248"/>
  <c r="D26" i="248"/>
  <c r="C25" i="248"/>
  <c r="E26" i="248" s="1"/>
  <c r="F24" i="248"/>
  <c r="D24" i="248"/>
  <c r="C23" i="248"/>
  <c r="E24" i="248" s="1"/>
  <c r="F22" i="248"/>
  <c r="D22" i="248"/>
  <c r="C21" i="248"/>
  <c r="E22" i="248" s="1"/>
  <c r="F20" i="248"/>
  <c r="D20" i="248"/>
  <c r="C19" i="248"/>
  <c r="E20" i="248" s="1"/>
  <c r="F18" i="248"/>
  <c r="D18" i="248"/>
  <c r="C17" i="248"/>
  <c r="E18" i="248" s="1"/>
  <c r="F16" i="248"/>
  <c r="D16" i="248"/>
  <c r="C15" i="248"/>
  <c r="E16" i="248" s="1"/>
  <c r="F14" i="248"/>
  <c r="D14" i="248"/>
  <c r="C13" i="248"/>
  <c r="E14" i="248" s="1"/>
  <c r="F12" i="248"/>
  <c r="D12" i="248"/>
  <c r="C11" i="248"/>
  <c r="E12" i="248" s="1"/>
  <c r="F10" i="248"/>
  <c r="D10" i="248"/>
  <c r="C9" i="248"/>
  <c r="E10" i="248" s="1"/>
  <c r="C154" i="255"/>
  <c r="C153" i="255"/>
  <c r="G154" i="255" s="1"/>
  <c r="C152" i="255"/>
  <c r="C151" i="255"/>
  <c r="G152" i="255" s="1"/>
  <c r="C150" i="255"/>
  <c r="C149" i="255"/>
  <c r="G150" i="255" s="1"/>
  <c r="C148" i="255"/>
  <c r="C147" i="255"/>
  <c r="G148" i="255" s="1"/>
  <c r="C146" i="255"/>
  <c r="C145" i="255"/>
  <c r="G146" i="255" s="1"/>
  <c r="C144" i="255"/>
  <c r="C143" i="255"/>
  <c r="G144" i="255" s="1"/>
  <c r="C142" i="255"/>
  <c r="C141" i="255"/>
  <c r="G142" i="255" s="1"/>
  <c r="C140" i="255"/>
  <c r="C139" i="255"/>
  <c r="G140" i="255" s="1"/>
  <c r="C138" i="255"/>
  <c r="C137" i="255"/>
  <c r="G138" i="255" s="1"/>
  <c r="C136" i="255"/>
  <c r="C135" i="255"/>
  <c r="G136" i="255" s="1"/>
  <c r="C134" i="255"/>
  <c r="C133" i="255"/>
  <c r="G134" i="255" s="1"/>
  <c r="C132" i="255"/>
  <c r="C131" i="255"/>
  <c r="G132" i="255" s="1"/>
  <c r="C130" i="255"/>
  <c r="C129" i="255"/>
  <c r="G130" i="255" s="1"/>
  <c r="C128" i="255"/>
  <c r="C127" i="255"/>
  <c r="G128" i="255" s="1"/>
  <c r="C126" i="255"/>
  <c r="C125" i="255"/>
  <c r="G126" i="255" s="1"/>
  <c r="C124" i="255"/>
  <c r="C123" i="255"/>
  <c r="G124" i="255" s="1"/>
  <c r="C122" i="255"/>
  <c r="C121" i="255"/>
  <c r="G122" i="255" s="1"/>
  <c r="C120" i="255"/>
  <c r="C119" i="255"/>
  <c r="G120" i="255" s="1"/>
  <c r="C118" i="255"/>
  <c r="C117" i="255"/>
  <c r="G118" i="255" s="1"/>
  <c r="C116" i="255"/>
  <c r="C115" i="255"/>
  <c r="G116" i="255" s="1"/>
  <c r="C114" i="255"/>
  <c r="C113" i="255"/>
  <c r="G114" i="255" s="1"/>
  <c r="C112" i="255"/>
  <c r="C111" i="255"/>
  <c r="F112" i="255" s="1"/>
  <c r="C110" i="255"/>
  <c r="C109" i="255"/>
  <c r="F110" i="255" s="1"/>
  <c r="C108" i="255"/>
  <c r="C107" i="255"/>
  <c r="F108" i="255" s="1"/>
  <c r="C106" i="255"/>
  <c r="C105" i="255"/>
  <c r="F106" i="255" s="1"/>
  <c r="C104" i="255"/>
  <c r="C103" i="255"/>
  <c r="F104" i="255" s="1"/>
  <c r="C102" i="255"/>
  <c r="C101" i="255"/>
  <c r="C100" i="255"/>
  <c r="C99" i="255"/>
  <c r="F100" i="255" s="1"/>
  <c r="C98" i="255"/>
  <c r="C97" i="255"/>
  <c r="F98" i="255" s="1"/>
  <c r="C96" i="255"/>
  <c r="C95" i="255"/>
  <c r="F96" i="255" s="1"/>
  <c r="C94" i="255"/>
  <c r="C93" i="255"/>
  <c r="F94" i="255" s="1"/>
  <c r="C92" i="255"/>
  <c r="C91" i="255"/>
  <c r="F92" i="255" s="1"/>
  <c r="C90" i="255"/>
  <c r="C89" i="255"/>
  <c r="F90" i="255" s="1"/>
  <c r="C88" i="255"/>
  <c r="C87" i="255"/>
  <c r="F88" i="255" s="1"/>
  <c r="C86" i="255"/>
  <c r="C85" i="255"/>
  <c r="F86" i="255" s="1"/>
  <c r="C84" i="255"/>
  <c r="C83" i="255"/>
  <c r="F84" i="255" s="1"/>
  <c r="C82" i="255"/>
  <c r="C81" i="255"/>
  <c r="F82" i="255" s="1"/>
  <c r="C80" i="255"/>
  <c r="C79" i="255"/>
  <c r="F80" i="255" s="1"/>
  <c r="C78" i="255"/>
  <c r="C77" i="255"/>
  <c r="F78" i="255" s="1"/>
  <c r="C76" i="255"/>
  <c r="C75" i="255"/>
  <c r="C74" i="255"/>
  <c r="C73" i="255"/>
  <c r="F74" i="255" s="1"/>
  <c r="C72" i="255"/>
  <c r="C71" i="255"/>
  <c r="F72" i="255" s="1"/>
  <c r="C70" i="255"/>
  <c r="C69" i="255"/>
  <c r="F70" i="255" s="1"/>
  <c r="C68" i="255"/>
  <c r="C67" i="255"/>
  <c r="F68" i="255" s="1"/>
  <c r="C66" i="255"/>
  <c r="C65" i="255"/>
  <c r="F66" i="255" s="1"/>
  <c r="F64" i="255"/>
  <c r="C64" i="255"/>
  <c r="C63" i="255"/>
  <c r="C62" i="255"/>
  <c r="C61" i="255"/>
  <c r="F62" i="255" s="1"/>
  <c r="C60" i="255"/>
  <c r="C59" i="255"/>
  <c r="F60" i="255" s="1"/>
  <c r="C58" i="255"/>
  <c r="C57" i="255"/>
  <c r="F58" i="255" s="1"/>
  <c r="C56" i="255"/>
  <c r="C55" i="255"/>
  <c r="F56" i="255" s="1"/>
  <c r="C54" i="255"/>
  <c r="C53" i="255"/>
  <c r="F54" i="255" s="1"/>
  <c r="C52" i="255"/>
  <c r="C51" i="255"/>
  <c r="F52" i="255" s="1"/>
  <c r="C50" i="255"/>
  <c r="C49" i="255"/>
  <c r="F50" i="255" s="1"/>
  <c r="C48" i="255"/>
  <c r="C47" i="255"/>
  <c r="F48" i="255" s="1"/>
  <c r="C46" i="255"/>
  <c r="C45" i="255"/>
  <c r="F46" i="255" s="1"/>
  <c r="C44" i="255"/>
  <c r="C43" i="255"/>
  <c r="F44" i="255" s="1"/>
  <c r="C42" i="255"/>
  <c r="C41" i="255"/>
  <c r="F42" i="255" s="1"/>
  <c r="C40" i="255"/>
  <c r="C39" i="255"/>
  <c r="F40" i="255" s="1"/>
  <c r="C38" i="255"/>
  <c r="C37" i="255"/>
  <c r="F38" i="255" s="1"/>
  <c r="C36" i="255"/>
  <c r="C35" i="255"/>
  <c r="F36" i="255" s="1"/>
  <c r="C34" i="255"/>
  <c r="C33" i="255"/>
  <c r="F34" i="255" s="1"/>
  <c r="C32" i="255"/>
  <c r="C31" i="255"/>
  <c r="F32" i="255" s="1"/>
  <c r="C30" i="255"/>
  <c r="C29" i="255"/>
  <c r="F30" i="255" s="1"/>
  <c r="C28" i="255"/>
  <c r="C27" i="255"/>
  <c r="F28" i="255" s="1"/>
  <c r="C26" i="255"/>
  <c r="C25" i="255"/>
  <c r="F26" i="255" s="1"/>
  <c r="C24" i="255"/>
  <c r="C23" i="255"/>
  <c r="G24" i="255" s="1"/>
  <c r="C22" i="255"/>
  <c r="C21" i="255"/>
  <c r="C20" i="255"/>
  <c r="C19" i="255"/>
  <c r="C18" i="255"/>
  <c r="C17" i="255"/>
  <c r="D18" i="255" s="1"/>
  <c r="C16" i="255"/>
  <c r="C15" i="255"/>
  <c r="C14" i="255"/>
  <c r="C13" i="255"/>
  <c r="D14" i="255" s="1"/>
  <c r="C12" i="255"/>
  <c r="C11" i="255"/>
  <c r="D12" i="255" s="1"/>
  <c r="C10" i="255"/>
  <c r="C9" i="255"/>
  <c r="D10" i="255" s="1"/>
  <c r="D36" i="248" l="1"/>
  <c r="D38" i="248"/>
  <c r="D40" i="248"/>
  <c r="D42" i="248"/>
  <c r="D44" i="248"/>
  <c r="D46" i="248"/>
  <c r="D48" i="248"/>
  <c r="D50" i="248"/>
  <c r="D52" i="248"/>
  <c r="D54" i="248"/>
  <c r="D56" i="248"/>
  <c r="D58" i="248"/>
  <c r="D60" i="248"/>
  <c r="D62" i="248"/>
  <c r="D64" i="248"/>
  <c r="D66" i="248"/>
  <c r="D68" i="248"/>
  <c r="D70" i="248"/>
  <c r="D72" i="248"/>
  <c r="D74" i="248"/>
  <c r="D76" i="248"/>
  <c r="D78" i="248"/>
  <c r="D80" i="248"/>
  <c r="D82" i="248"/>
  <c r="D84" i="248"/>
  <c r="D86" i="248"/>
  <c r="D88" i="248"/>
  <c r="D90" i="248"/>
  <c r="D92" i="248"/>
  <c r="D94" i="248"/>
  <c r="D96" i="248"/>
  <c r="D98" i="248"/>
  <c r="D100" i="248"/>
  <c r="D102" i="248"/>
  <c r="D104" i="248"/>
  <c r="D106" i="248"/>
  <c r="D108" i="248"/>
  <c r="D110" i="248"/>
  <c r="D112" i="248"/>
  <c r="D114" i="248"/>
  <c r="D116" i="248"/>
  <c r="D118" i="248"/>
  <c r="D30" i="248"/>
  <c r="D32" i="248"/>
  <c r="F32" i="248"/>
  <c r="E34" i="248"/>
  <c r="D34" i="248"/>
  <c r="E118" i="248"/>
  <c r="E120" i="248"/>
  <c r="E122" i="248"/>
  <c r="E124" i="248"/>
  <c r="E126" i="248"/>
  <c r="E128" i="248"/>
  <c r="E130" i="248"/>
  <c r="E132" i="248"/>
  <c r="E134" i="248"/>
  <c r="E136" i="248"/>
  <c r="E138" i="248"/>
  <c r="E140" i="248"/>
  <c r="E142" i="248"/>
  <c r="E144" i="248"/>
  <c r="E146" i="248"/>
  <c r="E148" i="248"/>
  <c r="E150" i="248"/>
  <c r="E152" i="248"/>
  <c r="E154" i="248"/>
  <c r="D120" i="248"/>
  <c r="D122" i="248"/>
  <c r="D124" i="248"/>
  <c r="D126" i="248"/>
  <c r="D128" i="248"/>
  <c r="D130" i="248"/>
  <c r="D132" i="248"/>
  <c r="D134" i="248"/>
  <c r="D136" i="248"/>
  <c r="D138" i="248"/>
  <c r="D140" i="248"/>
  <c r="D142" i="248"/>
  <c r="D144" i="248"/>
  <c r="D146" i="248"/>
  <c r="D148" i="248"/>
  <c r="D150" i="248"/>
  <c r="D152" i="248"/>
  <c r="D154" i="248"/>
  <c r="F10" i="255"/>
  <c r="F12" i="255"/>
  <c r="F14" i="255"/>
  <c r="D16" i="255"/>
  <c r="F16" i="255"/>
  <c r="F18" i="255"/>
  <c r="D20" i="255"/>
  <c r="F20" i="255"/>
  <c r="D22" i="255"/>
  <c r="F22" i="255"/>
  <c r="D24" i="255"/>
  <c r="F24" i="255"/>
  <c r="D26" i="255"/>
  <c r="E10" i="255"/>
  <c r="G10" i="255"/>
  <c r="E12" i="255"/>
  <c r="G12" i="255"/>
  <c r="E14" i="255"/>
  <c r="G14" i="255"/>
  <c r="E16" i="255"/>
  <c r="G16" i="255"/>
  <c r="E18" i="255"/>
  <c r="G18" i="255"/>
  <c r="E20" i="255"/>
  <c r="G20" i="255"/>
  <c r="E22" i="255"/>
  <c r="G22" i="255"/>
  <c r="E24" i="255"/>
  <c r="E26" i="255"/>
  <c r="G26" i="255"/>
  <c r="E28" i="255"/>
  <c r="G28" i="255"/>
  <c r="E30" i="255"/>
  <c r="G30" i="255"/>
  <c r="E32" i="255"/>
  <c r="G32" i="255"/>
  <c r="E34" i="255"/>
  <c r="G34" i="255"/>
  <c r="E36" i="255"/>
  <c r="G36" i="255"/>
  <c r="E38" i="255"/>
  <c r="G38" i="255"/>
  <c r="E40" i="255"/>
  <c r="G40" i="255"/>
  <c r="E42" i="255"/>
  <c r="G42" i="255"/>
  <c r="E44" i="255"/>
  <c r="G44" i="255"/>
  <c r="E46" i="255"/>
  <c r="G46" i="255"/>
  <c r="E48" i="255"/>
  <c r="G48" i="255"/>
  <c r="E50" i="255"/>
  <c r="G50" i="255"/>
  <c r="E52" i="255"/>
  <c r="G52" i="255"/>
  <c r="E54" i="255"/>
  <c r="G54" i="255"/>
  <c r="E56" i="255"/>
  <c r="G56" i="255"/>
  <c r="E58" i="255"/>
  <c r="G58" i="255"/>
  <c r="E60" i="255"/>
  <c r="G60" i="255"/>
  <c r="G64" i="255"/>
  <c r="E64" i="255"/>
  <c r="D64" i="255"/>
  <c r="G68" i="255"/>
  <c r="E68" i="255"/>
  <c r="D68" i="255"/>
  <c r="G72" i="255"/>
  <c r="E72" i="255"/>
  <c r="D72" i="255"/>
  <c r="F76" i="255"/>
  <c r="D76" i="255"/>
  <c r="G76" i="255"/>
  <c r="E76" i="255"/>
  <c r="D28" i="255"/>
  <c r="D30" i="255"/>
  <c r="D32" i="255"/>
  <c r="D34" i="255"/>
  <c r="D36" i="255"/>
  <c r="D38" i="255"/>
  <c r="D40" i="255"/>
  <c r="D42" i="255"/>
  <c r="D44" i="255"/>
  <c r="D46" i="255"/>
  <c r="D48" i="255"/>
  <c r="D50" i="255"/>
  <c r="D52" i="255"/>
  <c r="D54" i="255"/>
  <c r="D56" i="255"/>
  <c r="D58" i="255"/>
  <c r="D60" i="255"/>
  <c r="G62" i="255"/>
  <c r="E62" i="255"/>
  <c r="D62" i="255"/>
  <c r="G66" i="255"/>
  <c r="E66" i="255"/>
  <c r="D66" i="255"/>
  <c r="G70" i="255"/>
  <c r="E70" i="255"/>
  <c r="D70" i="255"/>
  <c r="G74" i="255"/>
  <c r="E74" i="255"/>
  <c r="D74" i="255"/>
  <c r="E78" i="255"/>
  <c r="G78" i="255"/>
  <c r="E80" i="255"/>
  <c r="G80" i="255"/>
  <c r="E82" i="255"/>
  <c r="G82" i="255"/>
  <c r="E84" i="255"/>
  <c r="G84" i="255"/>
  <c r="E86" i="255"/>
  <c r="G86" i="255"/>
  <c r="E88" i="255"/>
  <c r="G88" i="255"/>
  <c r="E90" i="255"/>
  <c r="G90" i="255"/>
  <c r="E92" i="255"/>
  <c r="G92" i="255"/>
  <c r="E94" i="255"/>
  <c r="G94" i="255"/>
  <c r="E96" i="255"/>
  <c r="G96" i="255"/>
  <c r="E98" i="255"/>
  <c r="G98" i="255"/>
  <c r="E100" i="255"/>
  <c r="G100" i="255"/>
  <c r="E104" i="255"/>
  <c r="G104" i="255"/>
  <c r="E106" i="255"/>
  <c r="G106" i="255"/>
  <c r="E108" i="255"/>
  <c r="G108" i="255"/>
  <c r="E110" i="255"/>
  <c r="G110" i="255"/>
  <c r="D78" i="255"/>
  <c r="D80" i="255"/>
  <c r="D82" i="255"/>
  <c r="D84" i="255"/>
  <c r="D86" i="255"/>
  <c r="D88" i="255"/>
  <c r="D90" i="255"/>
  <c r="D92" i="255"/>
  <c r="D94" i="255"/>
  <c r="D96" i="255"/>
  <c r="D98" i="255"/>
  <c r="D100" i="255"/>
  <c r="D104" i="255"/>
  <c r="D106" i="255"/>
  <c r="D108" i="255"/>
  <c r="D110" i="255"/>
  <c r="G112" i="255"/>
  <c r="E112" i="255"/>
  <c r="D112" i="255"/>
  <c r="D114" i="255"/>
  <c r="F114" i="255"/>
  <c r="D116" i="255"/>
  <c r="F116" i="255"/>
  <c r="D118" i="255"/>
  <c r="F118" i="255"/>
  <c r="D120" i="255"/>
  <c r="F120" i="255"/>
  <c r="D122" i="255"/>
  <c r="F122" i="255"/>
  <c r="D124" i="255"/>
  <c r="F124" i="255"/>
  <c r="D126" i="255"/>
  <c r="F126" i="255"/>
  <c r="D128" i="255"/>
  <c r="F128" i="255"/>
  <c r="D130" i="255"/>
  <c r="F130" i="255"/>
  <c r="D132" i="255"/>
  <c r="F132" i="255"/>
  <c r="D134" i="255"/>
  <c r="F134" i="255"/>
  <c r="D136" i="255"/>
  <c r="F136" i="255"/>
  <c r="D138" i="255"/>
  <c r="F138" i="255"/>
  <c r="D140" i="255"/>
  <c r="F140" i="255"/>
  <c r="D142" i="255"/>
  <c r="F142" i="255"/>
  <c r="D144" i="255"/>
  <c r="F144" i="255"/>
  <c r="D146" i="255"/>
  <c r="F146" i="255"/>
  <c r="D148" i="255"/>
  <c r="F148" i="255"/>
  <c r="D150" i="255"/>
  <c r="F150" i="255"/>
  <c r="D152" i="255"/>
  <c r="F152" i="255"/>
  <c r="D154" i="255"/>
  <c r="F154" i="255"/>
  <c r="E114" i="255"/>
  <c r="E116" i="255"/>
  <c r="E118" i="255"/>
  <c r="E120" i="255"/>
  <c r="E122" i="255"/>
  <c r="E124" i="255"/>
  <c r="E126" i="255"/>
  <c r="E128" i="255"/>
  <c r="E130" i="255"/>
  <c r="E132" i="255"/>
  <c r="E134" i="255"/>
  <c r="E136" i="255"/>
  <c r="E138" i="255"/>
  <c r="E140" i="255"/>
  <c r="E142" i="255"/>
  <c r="E144" i="255"/>
  <c r="E146" i="255"/>
  <c r="E148" i="255"/>
  <c r="E150" i="255"/>
  <c r="E152" i="255"/>
  <c r="E154" i="255"/>
  <c r="C30" i="248" l="1"/>
  <c r="C34" i="248"/>
  <c r="C12" i="256" l="1"/>
  <c r="C13" i="256"/>
  <c r="C14" i="256"/>
  <c r="C15" i="256"/>
  <c r="C16" i="256"/>
  <c r="C17" i="256"/>
  <c r="C18" i="256"/>
  <c r="C19" i="256"/>
  <c r="C20" i="256"/>
  <c r="C21" i="256"/>
  <c r="C22" i="256"/>
  <c r="C23" i="256"/>
  <c r="C24" i="256"/>
  <c r="C25" i="256"/>
  <c r="C26" i="256"/>
  <c r="C27" i="256"/>
  <c r="C28" i="256"/>
  <c r="C29" i="256"/>
  <c r="C30" i="256"/>
  <c r="C31" i="256"/>
  <c r="C32" i="256"/>
  <c r="C33" i="256"/>
  <c r="C34" i="256"/>
  <c r="C35" i="256"/>
  <c r="C36" i="256"/>
  <c r="C37" i="256"/>
  <c r="C38" i="256"/>
  <c r="C39" i="256"/>
  <c r="C40" i="256"/>
  <c r="C41" i="256"/>
  <c r="C42" i="256"/>
  <c r="C43" i="256"/>
  <c r="C44" i="256"/>
  <c r="C45" i="256"/>
  <c r="C46" i="256"/>
  <c r="C47" i="256"/>
  <c r="C48" i="256"/>
  <c r="C49" i="256"/>
  <c r="C50" i="256"/>
  <c r="C51" i="256"/>
  <c r="C52" i="256"/>
  <c r="C53" i="256"/>
  <c r="C54" i="256"/>
  <c r="C55" i="256"/>
  <c r="C56" i="256"/>
  <c r="C57" i="256"/>
  <c r="C58" i="256"/>
  <c r="C59" i="256"/>
  <c r="C60" i="256"/>
  <c r="C61" i="256"/>
  <c r="C62" i="256"/>
  <c r="C63" i="256"/>
  <c r="C64" i="256"/>
  <c r="C65" i="256"/>
  <c r="C66" i="256"/>
  <c r="C67" i="256"/>
  <c r="C68" i="256"/>
  <c r="C69" i="256"/>
  <c r="C70" i="256"/>
  <c r="C71" i="256"/>
  <c r="C72" i="256"/>
  <c r="C73" i="256"/>
  <c r="C74" i="256"/>
  <c r="C75" i="256"/>
  <c r="C76" i="256"/>
  <c r="C77" i="256"/>
  <c r="C78" i="256"/>
  <c r="C79" i="256"/>
  <c r="C80" i="256"/>
  <c r="C81" i="256"/>
  <c r="C82" i="256"/>
  <c r="C83" i="256"/>
  <c r="C84" i="256"/>
  <c r="C85" i="256"/>
  <c r="C86" i="256"/>
  <c r="C87" i="256"/>
  <c r="C88" i="256"/>
  <c r="C89" i="256"/>
  <c r="C90" i="256"/>
  <c r="C91" i="256"/>
  <c r="C92" i="256"/>
  <c r="C93" i="256"/>
  <c r="C94" i="256"/>
  <c r="C95" i="256"/>
  <c r="C96" i="256"/>
  <c r="C97" i="256"/>
  <c r="C98" i="256"/>
  <c r="C99" i="256"/>
  <c r="C100" i="256"/>
  <c r="C101" i="256"/>
  <c r="C102" i="256"/>
  <c r="C103" i="256"/>
  <c r="C104" i="256"/>
  <c r="C105" i="256"/>
  <c r="C106" i="256"/>
  <c r="C107" i="256"/>
  <c r="C108" i="256"/>
  <c r="C109" i="256"/>
  <c r="C110" i="256"/>
  <c r="C111" i="256"/>
  <c r="C112" i="256"/>
  <c r="C113" i="256"/>
  <c r="C114" i="256"/>
  <c r="C115" i="256"/>
  <c r="C116" i="256"/>
  <c r="C117" i="256"/>
  <c r="C118" i="256"/>
  <c r="C119" i="256"/>
  <c r="C120" i="256"/>
  <c r="C121" i="256"/>
  <c r="C122" i="256"/>
  <c r="C123" i="256"/>
  <c r="C124" i="256"/>
  <c r="C125" i="256"/>
  <c r="C126" i="256"/>
  <c r="C127" i="256"/>
  <c r="C128" i="256"/>
  <c r="C129" i="256"/>
  <c r="C130" i="256"/>
  <c r="C131" i="256"/>
  <c r="C132" i="256"/>
  <c r="C133" i="256"/>
  <c r="C134" i="256"/>
  <c r="C135" i="256"/>
  <c r="C136" i="256"/>
  <c r="C137" i="256"/>
  <c r="C138" i="256"/>
  <c r="C139" i="256"/>
  <c r="C140" i="256"/>
  <c r="C141" i="256"/>
  <c r="C142" i="256"/>
  <c r="C143" i="256"/>
  <c r="C144" i="256"/>
  <c r="C145" i="256"/>
  <c r="C146" i="256"/>
  <c r="C147" i="256"/>
  <c r="C148" i="256"/>
  <c r="C149" i="256"/>
  <c r="C150" i="256"/>
  <c r="C151" i="256"/>
  <c r="C152" i="256"/>
  <c r="C153" i="256"/>
  <c r="C154" i="256"/>
  <c r="C155" i="256"/>
  <c r="C11" i="256"/>
  <c r="C10" i="256"/>
  <c r="E139" i="259"/>
  <c r="F139" i="259"/>
  <c r="G139" i="259"/>
  <c r="H139" i="259"/>
  <c r="I139" i="259"/>
  <c r="J139" i="259"/>
  <c r="K139" i="259"/>
  <c r="L139" i="259"/>
  <c r="M139" i="259"/>
  <c r="N139" i="259"/>
  <c r="O139" i="259"/>
  <c r="P139" i="259"/>
  <c r="Q139" i="259"/>
  <c r="R139" i="259"/>
  <c r="D139" i="259"/>
  <c r="E137" i="259"/>
  <c r="F137" i="259"/>
  <c r="G137" i="259"/>
  <c r="H137" i="259"/>
  <c r="I137" i="259"/>
  <c r="J137" i="259"/>
  <c r="K137" i="259"/>
  <c r="L137" i="259"/>
  <c r="M137" i="259"/>
  <c r="N137" i="259"/>
  <c r="O137" i="259"/>
  <c r="P137" i="259"/>
  <c r="Q137" i="259"/>
  <c r="R137" i="259"/>
  <c r="C12" i="258" l="1"/>
  <c r="C14" i="258"/>
  <c r="C16" i="258"/>
  <c r="C18" i="258"/>
  <c r="C20" i="258"/>
  <c r="C22" i="258"/>
  <c r="C24" i="258"/>
  <c r="C26" i="258"/>
  <c r="C28" i="258"/>
  <c r="C30" i="258"/>
  <c r="C32" i="258"/>
  <c r="C34" i="258"/>
  <c r="C36" i="258"/>
  <c r="C38" i="258"/>
  <c r="C40" i="258"/>
  <c r="C42" i="258"/>
  <c r="C44" i="258"/>
  <c r="C46" i="258"/>
  <c r="C48" i="258"/>
  <c r="C50" i="258"/>
  <c r="C52" i="258"/>
  <c r="C54" i="258"/>
  <c r="C56" i="258"/>
  <c r="C58" i="258"/>
  <c r="C60" i="258"/>
  <c r="C62" i="258"/>
  <c r="C64" i="258"/>
  <c r="C66" i="258"/>
  <c r="C68" i="258"/>
  <c r="C70" i="258"/>
  <c r="C72" i="258"/>
  <c r="C74" i="258"/>
  <c r="C76" i="258"/>
  <c r="C78" i="258"/>
  <c r="C80" i="258"/>
  <c r="C82" i="258"/>
  <c r="C84" i="258"/>
  <c r="C86" i="258"/>
  <c r="C88" i="258"/>
  <c r="C90" i="258"/>
  <c r="C92" i="258"/>
  <c r="C94" i="258"/>
  <c r="C96" i="258"/>
  <c r="C98" i="258"/>
  <c r="C100" i="258"/>
  <c r="C102" i="258"/>
  <c r="C104" i="258"/>
  <c r="C106" i="258"/>
  <c r="C108" i="258"/>
  <c r="C110" i="258"/>
  <c r="C112" i="258"/>
  <c r="C114" i="258"/>
  <c r="C116" i="258"/>
  <c r="C118" i="258"/>
  <c r="C120" i="258"/>
  <c r="C122" i="258"/>
  <c r="C124" i="258"/>
  <c r="C126" i="258"/>
  <c r="C128" i="258"/>
  <c r="C130" i="258"/>
  <c r="C132" i="258"/>
  <c r="C134" i="258"/>
  <c r="C136" i="258"/>
  <c r="C138" i="258"/>
  <c r="C140" i="258"/>
  <c r="C142" i="258"/>
  <c r="C144" i="258"/>
  <c r="C146" i="258"/>
  <c r="C148" i="258"/>
  <c r="C150" i="258"/>
  <c r="C152" i="258"/>
  <c r="C154" i="258"/>
  <c r="C10" i="258"/>
  <c r="C66" i="257"/>
  <c r="C67" i="257"/>
  <c r="C67" i="258" s="1"/>
  <c r="C68" i="257"/>
  <c r="C69" i="257"/>
  <c r="C69" i="258" s="1"/>
  <c r="C70" i="257"/>
  <c r="C71" i="257"/>
  <c r="C71" i="258" s="1"/>
  <c r="C72" i="257"/>
  <c r="C73" i="257"/>
  <c r="C73" i="258" s="1"/>
  <c r="C74" i="257"/>
  <c r="C75" i="257"/>
  <c r="C75" i="258" s="1"/>
  <c r="C76" i="257"/>
  <c r="C77" i="257"/>
  <c r="C77" i="258" s="1"/>
  <c r="C78" i="257"/>
  <c r="C79" i="257"/>
  <c r="C79" i="258" s="1"/>
  <c r="C80" i="257"/>
  <c r="C81" i="257"/>
  <c r="C81" i="258" s="1"/>
  <c r="C82" i="257"/>
  <c r="C83" i="257"/>
  <c r="C83" i="258" s="1"/>
  <c r="C84" i="257"/>
  <c r="C85" i="257"/>
  <c r="C85" i="258" s="1"/>
  <c r="C86" i="257"/>
  <c r="C87" i="257"/>
  <c r="C87" i="258" s="1"/>
  <c r="C88" i="257"/>
  <c r="C89" i="257"/>
  <c r="C89" i="258" s="1"/>
  <c r="C90" i="257"/>
  <c r="C91" i="257"/>
  <c r="C91" i="258" s="1"/>
  <c r="C92" i="257"/>
  <c r="C93" i="257"/>
  <c r="C93" i="258" s="1"/>
  <c r="C94" i="257"/>
  <c r="C95" i="257"/>
  <c r="C95" i="258" s="1"/>
  <c r="C96" i="257"/>
  <c r="C97" i="257"/>
  <c r="C97" i="258" s="1"/>
  <c r="C98" i="257"/>
  <c r="C99" i="257"/>
  <c r="C99" i="258" s="1"/>
  <c r="C100" i="257"/>
  <c r="C101" i="257"/>
  <c r="C101" i="258" s="1"/>
  <c r="C102" i="257"/>
  <c r="C103" i="257"/>
  <c r="C103" i="258" s="1"/>
  <c r="C104" i="257"/>
  <c r="C105" i="257"/>
  <c r="C105" i="258" s="1"/>
  <c r="C106" i="257"/>
  <c r="C107" i="257"/>
  <c r="C107" i="258" s="1"/>
  <c r="C108" i="257"/>
  <c r="C109" i="257"/>
  <c r="C109" i="258" s="1"/>
  <c r="C110" i="257"/>
  <c r="C111" i="257"/>
  <c r="C111" i="258" s="1"/>
  <c r="C112" i="257"/>
  <c r="C113" i="257"/>
  <c r="C113" i="258" s="1"/>
  <c r="C114" i="257"/>
  <c r="C115" i="257"/>
  <c r="C115" i="258" s="1"/>
  <c r="C116" i="257"/>
  <c r="C117" i="257"/>
  <c r="C117" i="258" s="1"/>
  <c r="C118" i="257"/>
  <c r="C119" i="257"/>
  <c r="C119" i="258" s="1"/>
  <c r="C120" i="257"/>
  <c r="C121" i="257"/>
  <c r="C121" i="258" s="1"/>
  <c r="C122" i="257"/>
  <c r="C123" i="257"/>
  <c r="C123" i="258" s="1"/>
  <c r="C124" i="257"/>
  <c r="C125" i="257"/>
  <c r="C125" i="258" s="1"/>
  <c r="C126" i="257"/>
  <c r="C127" i="257"/>
  <c r="C127" i="258" s="1"/>
  <c r="C128" i="257"/>
  <c r="C129" i="257"/>
  <c r="C129" i="258" s="1"/>
  <c r="C130" i="257"/>
  <c r="C131" i="257"/>
  <c r="C131" i="258" s="1"/>
  <c r="C132" i="257"/>
  <c r="C133" i="257"/>
  <c r="C133" i="258" s="1"/>
  <c r="C134" i="257"/>
  <c r="C135" i="257"/>
  <c r="C135" i="258" s="1"/>
  <c r="C136" i="257"/>
  <c r="C137" i="257"/>
  <c r="C137" i="258" s="1"/>
  <c r="C138" i="257"/>
  <c r="C139" i="257"/>
  <c r="C139" i="258" s="1"/>
  <c r="C140" i="257"/>
  <c r="C141" i="257"/>
  <c r="C141" i="258" s="1"/>
  <c r="C142" i="257"/>
  <c r="C143" i="257"/>
  <c r="C143" i="258" s="1"/>
  <c r="C144" i="257"/>
  <c r="C145" i="257"/>
  <c r="C145" i="258" s="1"/>
  <c r="C146" i="257"/>
  <c r="C147" i="257"/>
  <c r="C147" i="258" s="1"/>
  <c r="C148" i="257"/>
  <c r="C149" i="257"/>
  <c r="C149" i="258" s="1"/>
  <c r="C150" i="257"/>
  <c r="C151" i="257"/>
  <c r="C151" i="258" s="1"/>
  <c r="C152" i="257"/>
  <c r="C153" i="257"/>
  <c r="C153" i="258" s="1"/>
  <c r="C154" i="257"/>
  <c r="C155" i="257"/>
  <c r="C155" i="258" s="1"/>
  <c r="C40" i="257"/>
  <c r="C41" i="257"/>
  <c r="C41" i="258" s="1"/>
  <c r="C42" i="257"/>
  <c r="C43" i="257"/>
  <c r="C43" i="258" s="1"/>
  <c r="C44" i="257"/>
  <c r="C45" i="257"/>
  <c r="C45" i="258" s="1"/>
  <c r="C46" i="257"/>
  <c r="C47" i="257"/>
  <c r="C47" i="258" s="1"/>
  <c r="C48" i="257"/>
  <c r="C49" i="257"/>
  <c r="C49" i="258" s="1"/>
  <c r="C50" i="257"/>
  <c r="C51" i="257"/>
  <c r="C51" i="258" s="1"/>
  <c r="C52" i="257"/>
  <c r="C53" i="257"/>
  <c r="C53" i="258" s="1"/>
  <c r="C54" i="257"/>
  <c r="C55" i="257"/>
  <c r="C55" i="258" s="1"/>
  <c r="C56" i="257"/>
  <c r="C57" i="257"/>
  <c r="C57" i="258" s="1"/>
  <c r="C58" i="257"/>
  <c r="C59" i="257"/>
  <c r="C59" i="258" s="1"/>
  <c r="C60" i="257"/>
  <c r="C61" i="257"/>
  <c r="C61" i="258" s="1"/>
  <c r="C62" i="257"/>
  <c r="C63" i="257"/>
  <c r="C63" i="258" s="1"/>
  <c r="C64" i="257"/>
  <c r="C65" i="257"/>
  <c r="C65" i="258" s="1"/>
  <c r="C32" i="257"/>
  <c r="C33" i="257"/>
  <c r="C33" i="258" s="1"/>
  <c r="C34" i="257"/>
  <c r="C35" i="257"/>
  <c r="C35" i="258" s="1"/>
  <c r="C36" i="257"/>
  <c r="C37" i="257"/>
  <c r="C37" i="258" s="1"/>
  <c r="C38" i="257"/>
  <c r="C39" i="257"/>
  <c r="C39" i="258" s="1"/>
  <c r="C26" i="257"/>
  <c r="C27" i="257"/>
  <c r="C27" i="258" s="1"/>
  <c r="C28" i="257"/>
  <c r="C29" i="257"/>
  <c r="C29" i="258" s="1"/>
  <c r="C30" i="257"/>
  <c r="C31" i="257"/>
  <c r="C31" i="258" s="1"/>
  <c r="C18" i="257"/>
  <c r="C19" i="257"/>
  <c r="C19" i="258" s="1"/>
  <c r="C20" i="257"/>
  <c r="C21" i="257"/>
  <c r="C21" i="258" s="1"/>
  <c r="C22" i="257"/>
  <c r="C23" i="257"/>
  <c r="C23" i="258" s="1"/>
  <c r="C24" i="257"/>
  <c r="C25" i="257"/>
  <c r="C25" i="258" s="1"/>
  <c r="C14" i="257"/>
  <c r="C15" i="257"/>
  <c r="C15" i="258" s="1"/>
  <c r="C16" i="257"/>
  <c r="C17" i="257"/>
  <c r="C17" i="258" s="1"/>
  <c r="C12" i="257"/>
  <c r="C13" i="257"/>
  <c r="C13" i="258" s="1"/>
  <c r="C11" i="257"/>
  <c r="C11" i="258" s="1"/>
  <c r="C14" i="252" l="1"/>
  <c r="C15" i="252"/>
  <c r="C16" i="252"/>
  <c r="C17" i="252"/>
  <c r="C18" i="252"/>
  <c r="C19" i="252"/>
  <c r="C20" i="252"/>
  <c r="C21" i="252"/>
  <c r="C22" i="252"/>
  <c r="C23" i="252"/>
  <c r="C24" i="252"/>
  <c r="C25" i="252"/>
  <c r="C26" i="252"/>
  <c r="C27" i="252"/>
  <c r="C28" i="252"/>
  <c r="C29" i="252"/>
  <c r="C30" i="252"/>
  <c r="C31" i="252"/>
  <c r="C32" i="252"/>
  <c r="C33" i="252"/>
  <c r="C34" i="252"/>
  <c r="C35" i="252"/>
  <c r="C36" i="252"/>
  <c r="C37" i="252"/>
  <c r="C38" i="252"/>
  <c r="C39" i="252"/>
  <c r="C40" i="252"/>
  <c r="C41" i="252"/>
  <c r="C42" i="252"/>
  <c r="C43" i="252"/>
  <c r="C44" i="252"/>
  <c r="C45" i="252"/>
  <c r="C46" i="252"/>
  <c r="C47" i="252"/>
  <c r="C48" i="252"/>
  <c r="C49" i="252"/>
  <c r="C50" i="252"/>
  <c r="C51" i="252"/>
  <c r="C52" i="252"/>
  <c r="C53" i="252"/>
  <c r="C54" i="252"/>
  <c r="C55" i="252"/>
  <c r="C56" i="252"/>
  <c r="C57" i="252"/>
  <c r="C58" i="252"/>
  <c r="C59" i="252"/>
  <c r="C60" i="252"/>
  <c r="C61" i="252"/>
  <c r="C62" i="252"/>
  <c r="C63" i="252"/>
  <c r="C64" i="252"/>
  <c r="C65" i="252"/>
  <c r="C66" i="252"/>
  <c r="C67" i="252"/>
  <c r="C68" i="252"/>
  <c r="C69" i="252"/>
  <c r="C70" i="252"/>
  <c r="C71" i="252"/>
  <c r="C72" i="252"/>
  <c r="C73" i="252"/>
  <c r="C74" i="252"/>
  <c r="C75" i="252"/>
  <c r="C76" i="252"/>
  <c r="C77" i="252"/>
  <c r="C78" i="252"/>
  <c r="C79" i="252"/>
  <c r="C80" i="252"/>
  <c r="C81" i="252"/>
  <c r="C82" i="252"/>
  <c r="C83" i="252"/>
  <c r="C84" i="252"/>
  <c r="C85" i="252"/>
  <c r="C86" i="252"/>
  <c r="C87" i="252"/>
  <c r="C88" i="252"/>
  <c r="C89" i="252"/>
  <c r="C90" i="252"/>
  <c r="C91" i="252"/>
  <c r="C92" i="252"/>
  <c r="C93" i="252"/>
  <c r="C94" i="252"/>
  <c r="C95" i="252"/>
  <c r="C96" i="252"/>
  <c r="C97" i="252"/>
  <c r="C98" i="252"/>
  <c r="C99" i="252"/>
  <c r="C100" i="252"/>
  <c r="C101" i="252"/>
  <c r="C102" i="252"/>
  <c r="C103" i="252"/>
  <c r="C104" i="252"/>
  <c r="C105" i="252"/>
  <c r="C106" i="252"/>
  <c r="C107" i="252"/>
  <c r="C108" i="252"/>
  <c r="C109" i="252"/>
  <c r="C110" i="252"/>
  <c r="C111" i="252"/>
  <c r="C112" i="252"/>
  <c r="C113" i="252"/>
  <c r="C114" i="252"/>
  <c r="C115" i="252"/>
  <c r="C116" i="252"/>
  <c r="C117" i="252"/>
  <c r="C118" i="252"/>
  <c r="C119" i="252"/>
  <c r="C120" i="252"/>
  <c r="C121" i="252"/>
  <c r="C122" i="252"/>
  <c r="C123" i="252"/>
  <c r="C124" i="252"/>
  <c r="C125" i="252"/>
  <c r="C126" i="252"/>
  <c r="C127" i="252"/>
  <c r="C128" i="252"/>
  <c r="C129" i="252"/>
  <c r="C130" i="252"/>
  <c r="C131" i="252"/>
  <c r="C132" i="252"/>
  <c r="C133" i="252"/>
  <c r="C134" i="252"/>
  <c r="C135" i="252"/>
  <c r="C136" i="252"/>
  <c r="C137" i="252"/>
  <c r="C138" i="252"/>
  <c r="C139" i="252"/>
  <c r="C140" i="252"/>
  <c r="C141" i="252"/>
  <c r="C142" i="252"/>
  <c r="C143" i="252"/>
  <c r="C144" i="252"/>
  <c r="C145" i="252"/>
  <c r="C146" i="252"/>
  <c r="C147" i="252"/>
  <c r="C148" i="252"/>
  <c r="C149" i="252"/>
  <c r="C150" i="252"/>
  <c r="C151" i="252"/>
  <c r="C152" i="252"/>
  <c r="C153" i="252"/>
  <c r="C154" i="252"/>
  <c r="C155" i="252"/>
  <c r="C13" i="252"/>
  <c r="C12" i="252"/>
  <c r="I30" i="51"/>
  <c r="I29" i="51"/>
  <c r="C10" i="257" l="1"/>
  <c r="I99" i="254" l="1"/>
  <c r="M37" i="247" l="1"/>
  <c r="M41" i="247"/>
  <c r="L45" i="247"/>
  <c r="L93" i="247"/>
  <c r="K113" i="247"/>
  <c r="K133" i="247"/>
  <c r="K137" i="247"/>
  <c r="L145" i="247"/>
  <c r="L149" i="247"/>
  <c r="J153" i="247"/>
  <c r="D13" i="247"/>
  <c r="K11" i="247"/>
  <c r="M155" i="247"/>
  <c r="L155" i="247"/>
  <c r="K155" i="247"/>
  <c r="J155" i="247"/>
  <c r="I155" i="247"/>
  <c r="H155" i="247"/>
  <c r="G155" i="247"/>
  <c r="F155" i="247"/>
  <c r="E155" i="247"/>
  <c r="D155" i="247"/>
  <c r="K153" i="247"/>
  <c r="H153" i="247"/>
  <c r="D153" i="247"/>
  <c r="M151" i="247"/>
  <c r="L151" i="247"/>
  <c r="K151" i="247"/>
  <c r="J151" i="247"/>
  <c r="I151" i="247"/>
  <c r="H151" i="247"/>
  <c r="G151" i="247"/>
  <c r="F151" i="247"/>
  <c r="E151" i="247"/>
  <c r="D151" i="247"/>
  <c r="K149" i="247"/>
  <c r="G149" i="247"/>
  <c r="D149" i="247"/>
  <c r="M147" i="247"/>
  <c r="L147" i="247"/>
  <c r="K147" i="247"/>
  <c r="J147" i="247"/>
  <c r="I147" i="247"/>
  <c r="H147" i="247"/>
  <c r="G147" i="247"/>
  <c r="F147" i="247"/>
  <c r="E147" i="247"/>
  <c r="D147" i="247"/>
  <c r="K145" i="247"/>
  <c r="G145" i="247"/>
  <c r="M143" i="247"/>
  <c r="L143" i="247"/>
  <c r="K143" i="247"/>
  <c r="J143" i="247"/>
  <c r="I143" i="247"/>
  <c r="H143" i="247"/>
  <c r="G143" i="247"/>
  <c r="F143" i="247"/>
  <c r="E143" i="247"/>
  <c r="D143" i="247"/>
  <c r="L141" i="247"/>
  <c r="J141" i="247"/>
  <c r="H141" i="247"/>
  <c r="G141" i="247"/>
  <c r="D141" i="247"/>
  <c r="M139" i="247"/>
  <c r="L139" i="247"/>
  <c r="K139" i="247"/>
  <c r="J139" i="247"/>
  <c r="I139" i="247"/>
  <c r="H139" i="247"/>
  <c r="G139" i="247"/>
  <c r="F139" i="247"/>
  <c r="E139" i="247"/>
  <c r="D139" i="247"/>
  <c r="J137" i="247"/>
  <c r="F137" i="247"/>
  <c r="M135" i="247"/>
  <c r="L135" i="247"/>
  <c r="K135" i="247"/>
  <c r="J135" i="247"/>
  <c r="I135" i="247"/>
  <c r="H135" i="247"/>
  <c r="G135" i="247"/>
  <c r="F135" i="247"/>
  <c r="E135" i="247"/>
  <c r="D135" i="247"/>
  <c r="L133" i="247"/>
  <c r="J133" i="247"/>
  <c r="F133" i="247"/>
  <c r="M131" i="247"/>
  <c r="L131" i="247"/>
  <c r="K131" i="247"/>
  <c r="J131" i="247"/>
  <c r="I131" i="247"/>
  <c r="H131" i="247"/>
  <c r="G131" i="247"/>
  <c r="F131" i="247"/>
  <c r="E131" i="247"/>
  <c r="D131" i="247"/>
  <c r="L129" i="247"/>
  <c r="K129" i="247"/>
  <c r="H129" i="247"/>
  <c r="G129" i="247"/>
  <c r="F129" i="247"/>
  <c r="M127" i="247"/>
  <c r="L127" i="247"/>
  <c r="K127" i="247"/>
  <c r="J127" i="247"/>
  <c r="I127" i="247"/>
  <c r="H127" i="247"/>
  <c r="G127" i="247"/>
  <c r="F127" i="247"/>
  <c r="E127" i="247"/>
  <c r="D127" i="247"/>
  <c r="L125" i="247"/>
  <c r="J125" i="247"/>
  <c r="H125" i="247"/>
  <c r="G125" i="247"/>
  <c r="D125" i="247"/>
  <c r="M123" i="247"/>
  <c r="L123" i="247"/>
  <c r="K123" i="247"/>
  <c r="J123" i="247"/>
  <c r="I123" i="247"/>
  <c r="H123" i="247"/>
  <c r="G123" i="247"/>
  <c r="F123" i="247"/>
  <c r="E123" i="247"/>
  <c r="D123" i="247"/>
  <c r="K121" i="247"/>
  <c r="J121" i="247"/>
  <c r="H121" i="247"/>
  <c r="F121" i="247"/>
  <c r="D121" i="247"/>
  <c r="M119" i="247"/>
  <c r="L119" i="247"/>
  <c r="K119" i="247"/>
  <c r="J119" i="247"/>
  <c r="I119" i="247"/>
  <c r="H119" i="247"/>
  <c r="G119" i="247"/>
  <c r="F119" i="247"/>
  <c r="E119" i="247"/>
  <c r="D119" i="247"/>
  <c r="L117" i="247"/>
  <c r="K117" i="247"/>
  <c r="J117" i="247"/>
  <c r="H117" i="247"/>
  <c r="G117" i="247"/>
  <c r="F117" i="247"/>
  <c r="D117" i="247"/>
  <c r="M115" i="247"/>
  <c r="L115" i="247"/>
  <c r="K115" i="247"/>
  <c r="J115" i="247"/>
  <c r="I115" i="247"/>
  <c r="H115" i="247"/>
  <c r="G115" i="247"/>
  <c r="F115" i="247"/>
  <c r="E115" i="247"/>
  <c r="D115" i="247"/>
  <c r="L113" i="247"/>
  <c r="J113" i="247"/>
  <c r="G113" i="247"/>
  <c r="D113" i="247"/>
  <c r="M111" i="247"/>
  <c r="L111" i="247"/>
  <c r="K111" i="247"/>
  <c r="J111" i="247"/>
  <c r="I111" i="247"/>
  <c r="H111" i="247"/>
  <c r="G111" i="247"/>
  <c r="F111" i="247"/>
  <c r="E111" i="247"/>
  <c r="D111" i="247"/>
  <c r="L109" i="247"/>
  <c r="K109" i="247"/>
  <c r="J109" i="247"/>
  <c r="H109" i="247"/>
  <c r="G109" i="247"/>
  <c r="F109" i="247"/>
  <c r="D109" i="247"/>
  <c r="M107" i="247"/>
  <c r="L107" i="247"/>
  <c r="K107" i="247"/>
  <c r="J107" i="247"/>
  <c r="I107" i="247"/>
  <c r="H107" i="247"/>
  <c r="G107" i="247"/>
  <c r="F107" i="247"/>
  <c r="E107" i="247"/>
  <c r="D107" i="247"/>
  <c r="L105" i="247"/>
  <c r="K105" i="247"/>
  <c r="J105" i="247"/>
  <c r="H105" i="247"/>
  <c r="G105" i="247"/>
  <c r="F105" i="247"/>
  <c r="D105" i="247"/>
  <c r="M103" i="247"/>
  <c r="L103" i="247"/>
  <c r="K103" i="247"/>
  <c r="J103" i="247"/>
  <c r="I103" i="247"/>
  <c r="H103" i="247"/>
  <c r="G103" i="247"/>
  <c r="F103" i="247"/>
  <c r="E103" i="247"/>
  <c r="D103" i="247"/>
  <c r="L101" i="247"/>
  <c r="K101" i="247"/>
  <c r="J101" i="247"/>
  <c r="H101" i="247"/>
  <c r="G101" i="247"/>
  <c r="F101" i="247"/>
  <c r="D101" i="247"/>
  <c r="M99" i="247"/>
  <c r="L99" i="247"/>
  <c r="K99" i="247"/>
  <c r="J99" i="247"/>
  <c r="I99" i="247"/>
  <c r="H99" i="247"/>
  <c r="G99" i="247"/>
  <c r="F99" i="247"/>
  <c r="E99" i="247"/>
  <c r="D99" i="247"/>
  <c r="L97" i="247"/>
  <c r="K97" i="247"/>
  <c r="J97" i="247"/>
  <c r="H97" i="247"/>
  <c r="G97" i="247"/>
  <c r="F97" i="247"/>
  <c r="D97" i="247"/>
  <c r="M95" i="247"/>
  <c r="L95" i="247"/>
  <c r="K95" i="247"/>
  <c r="J95" i="247"/>
  <c r="I95" i="247"/>
  <c r="H95" i="247"/>
  <c r="G95" i="247"/>
  <c r="F95" i="247"/>
  <c r="E95" i="247"/>
  <c r="D95" i="247"/>
  <c r="K93" i="247"/>
  <c r="H93" i="247"/>
  <c r="F93" i="247"/>
  <c r="M91" i="247"/>
  <c r="L91" i="247"/>
  <c r="K91" i="247"/>
  <c r="J91" i="247"/>
  <c r="I91" i="247"/>
  <c r="H91" i="247"/>
  <c r="G91" i="247"/>
  <c r="F91" i="247"/>
  <c r="E91" i="247"/>
  <c r="D91" i="247"/>
  <c r="L89" i="247"/>
  <c r="K89" i="247"/>
  <c r="J89" i="247"/>
  <c r="H89" i="247"/>
  <c r="G89" i="247"/>
  <c r="F89" i="247"/>
  <c r="D89" i="247"/>
  <c r="M87" i="247"/>
  <c r="L87" i="247"/>
  <c r="K87" i="247"/>
  <c r="J87" i="247"/>
  <c r="I87" i="247"/>
  <c r="H87" i="247"/>
  <c r="G87" i="247"/>
  <c r="F87" i="247"/>
  <c r="E87" i="247"/>
  <c r="D87" i="247"/>
  <c r="L85" i="247"/>
  <c r="K85" i="247"/>
  <c r="J85" i="247"/>
  <c r="H85" i="247"/>
  <c r="G85" i="247"/>
  <c r="F85" i="247"/>
  <c r="D85" i="247"/>
  <c r="M83" i="247"/>
  <c r="L83" i="247"/>
  <c r="K83" i="247"/>
  <c r="J83" i="247"/>
  <c r="I83" i="247"/>
  <c r="H83" i="247"/>
  <c r="G83" i="247"/>
  <c r="F83" i="247"/>
  <c r="E83" i="247"/>
  <c r="D83" i="247"/>
  <c r="L81" i="247"/>
  <c r="K81" i="247"/>
  <c r="J81" i="247"/>
  <c r="H81" i="247"/>
  <c r="G81" i="247"/>
  <c r="F81" i="247"/>
  <c r="D81" i="247"/>
  <c r="M79" i="247"/>
  <c r="L79" i="247"/>
  <c r="K79" i="247"/>
  <c r="J79" i="247"/>
  <c r="I79" i="247"/>
  <c r="H79" i="247"/>
  <c r="G79" i="247"/>
  <c r="F79" i="247"/>
  <c r="E79" i="247"/>
  <c r="D79" i="247"/>
  <c r="L77" i="247"/>
  <c r="K77" i="247"/>
  <c r="J77" i="247"/>
  <c r="H77" i="247"/>
  <c r="G77" i="247"/>
  <c r="F77" i="247"/>
  <c r="D77" i="247"/>
  <c r="M75" i="247"/>
  <c r="L75" i="247"/>
  <c r="K75" i="247"/>
  <c r="J75" i="247"/>
  <c r="I75" i="247"/>
  <c r="H75" i="247"/>
  <c r="G75" i="247"/>
  <c r="F75" i="247"/>
  <c r="E75" i="247"/>
  <c r="D75" i="247"/>
  <c r="L73" i="247"/>
  <c r="K73" i="247"/>
  <c r="J73" i="247"/>
  <c r="H73" i="247"/>
  <c r="G73" i="247"/>
  <c r="F73" i="247"/>
  <c r="D73" i="247"/>
  <c r="M71" i="247"/>
  <c r="L71" i="247"/>
  <c r="K71" i="247"/>
  <c r="J71" i="247"/>
  <c r="I71" i="247"/>
  <c r="H71" i="247"/>
  <c r="G71" i="247"/>
  <c r="F71" i="247"/>
  <c r="E71" i="247"/>
  <c r="D71" i="247"/>
  <c r="L69" i="247"/>
  <c r="K69" i="247"/>
  <c r="J69" i="247"/>
  <c r="H69" i="247"/>
  <c r="G69" i="247"/>
  <c r="F69" i="247"/>
  <c r="D69" i="247"/>
  <c r="M67" i="247"/>
  <c r="L67" i="247"/>
  <c r="K67" i="247"/>
  <c r="J67" i="247"/>
  <c r="I67" i="247"/>
  <c r="H67" i="247"/>
  <c r="G67" i="247"/>
  <c r="F67" i="247"/>
  <c r="E67" i="247"/>
  <c r="D67" i="247"/>
  <c r="L65" i="247"/>
  <c r="K65" i="247"/>
  <c r="J65" i="247"/>
  <c r="H65" i="247"/>
  <c r="G65" i="247"/>
  <c r="F65" i="247"/>
  <c r="D65" i="247"/>
  <c r="M63" i="247"/>
  <c r="L63" i="247"/>
  <c r="K63" i="247"/>
  <c r="J63" i="247"/>
  <c r="I63" i="247"/>
  <c r="H63" i="247"/>
  <c r="G63" i="247"/>
  <c r="F63" i="247"/>
  <c r="E63" i="247"/>
  <c r="D63" i="247"/>
  <c r="L61" i="247"/>
  <c r="K61" i="247"/>
  <c r="J61" i="247"/>
  <c r="H61" i="247"/>
  <c r="G61" i="247"/>
  <c r="F61" i="247"/>
  <c r="D61" i="247"/>
  <c r="M59" i="247"/>
  <c r="L59" i="247"/>
  <c r="K59" i="247"/>
  <c r="J59" i="247"/>
  <c r="I59" i="247"/>
  <c r="H59" i="247"/>
  <c r="G59" i="247"/>
  <c r="F59" i="247"/>
  <c r="E59" i="247"/>
  <c r="D59" i="247"/>
  <c r="L57" i="247"/>
  <c r="K57" i="247"/>
  <c r="J57" i="247"/>
  <c r="H57" i="247"/>
  <c r="G57" i="247"/>
  <c r="F57" i="247"/>
  <c r="D57" i="247"/>
  <c r="M55" i="247"/>
  <c r="L55" i="247"/>
  <c r="K55" i="247"/>
  <c r="J55" i="247"/>
  <c r="I55" i="247"/>
  <c r="H55" i="247"/>
  <c r="G55" i="247"/>
  <c r="F55" i="247"/>
  <c r="E55" i="247"/>
  <c r="D55" i="247"/>
  <c r="L53" i="247"/>
  <c r="K53" i="247"/>
  <c r="J53" i="247"/>
  <c r="H53" i="247"/>
  <c r="G53" i="247"/>
  <c r="F53" i="247"/>
  <c r="D53" i="247"/>
  <c r="M51" i="247"/>
  <c r="L51" i="247"/>
  <c r="K51" i="247"/>
  <c r="J51" i="247"/>
  <c r="I51" i="247"/>
  <c r="H51" i="247"/>
  <c r="G51" i="247"/>
  <c r="F51" i="247"/>
  <c r="E51" i="247"/>
  <c r="D51" i="247"/>
  <c r="L49" i="247"/>
  <c r="K49" i="247"/>
  <c r="J49" i="247"/>
  <c r="H49" i="247"/>
  <c r="G49" i="247"/>
  <c r="F49" i="247"/>
  <c r="D49" i="247"/>
  <c r="M47" i="247"/>
  <c r="L47" i="247"/>
  <c r="K47" i="247"/>
  <c r="J47" i="247"/>
  <c r="I47" i="247"/>
  <c r="H47" i="247"/>
  <c r="G47" i="247"/>
  <c r="F47" i="247"/>
  <c r="E47" i="247"/>
  <c r="D47" i="247"/>
  <c r="K45" i="247"/>
  <c r="H45" i="247"/>
  <c r="F45" i="247"/>
  <c r="M43" i="247"/>
  <c r="L43" i="247"/>
  <c r="K43" i="247"/>
  <c r="J43" i="247"/>
  <c r="I43" i="247"/>
  <c r="H43" i="247"/>
  <c r="G43" i="247"/>
  <c r="F43" i="247"/>
  <c r="E43" i="247"/>
  <c r="D43" i="247"/>
  <c r="L41" i="247"/>
  <c r="J41" i="247"/>
  <c r="H41" i="247"/>
  <c r="F41" i="247"/>
  <c r="D41" i="247"/>
  <c r="M39" i="247"/>
  <c r="L39" i="247"/>
  <c r="K39" i="247"/>
  <c r="J39" i="247"/>
  <c r="I39" i="247"/>
  <c r="H39" i="247"/>
  <c r="G39" i="247"/>
  <c r="F39" i="247"/>
  <c r="E39" i="247"/>
  <c r="D39" i="247"/>
  <c r="L37" i="247"/>
  <c r="J37" i="247"/>
  <c r="H37" i="247"/>
  <c r="F37" i="247"/>
  <c r="D37" i="247"/>
  <c r="M35" i="247"/>
  <c r="L35" i="247"/>
  <c r="K35" i="247"/>
  <c r="J35" i="247"/>
  <c r="I35" i="247"/>
  <c r="H35" i="247"/>
  <c r="G35" i="247"/>
  <c r="F35" i="247"/>
  <c r="E35" i="247"/>
  <c r="D35" i="247"/>
  <c r="M33" i="247"/>
  <c r="L33" i="247"/>
  <c r="K33" i="247"/>
  <c r="J33" i="247"/>
  <c r="I33" i="247"/>
  <c r="H33" i="247"/>
  <c r="G33" i="247"/>
  <c r="F33" i="247"/>
  <c r="E33" i="247"/>
  <c r="D33" i="247"/>
  <c r="M31" i="247"/>
  <c r="L31" i="247"/>
  <c r="K31" i="247"/>
  <c r="J31" i="247"/>
  <c r="I31" i="247"/>
  <c r="H31" i="247"/>
  <c r="G31" i="247"/>
  <c r="F31" i="247"/>
  <c r="E31" i="247"/>
  <c r="D31" i="247"/>
  <c r="M29" i="247"/>
  <c r="L29" i="247"/>
  <c r="K29" i="247"/>
  <c r="J29" i="247"/>
  <c r="I29" i="247"/>
  <c r="H29" i="247"/>
  <c r="G29" i="247"/>
  <c r="F29" i="247"/>
  <c r="E29" i="247"/>
  <c r="D29" i="247"/>
  <c r="M27" i="247"/>
  <c r="L27" i="247"/>
  <c r="K27" i="247"/>
  <c r="J27" i="247"/>
  <c r="I27" i="247"/>
  <c r="H27" i="247"/>
  <c r="G27" i="247"/>
  <c r="F27" i="247"/>
  <c r="E27" i="247"/>
  <c r="D27" i="247"/>
  <c r="M25" i="247"/>
  <c r="L25" i="247"/>
  <c r="K25" i="247"/>
  <c r="J25" i="247"/>
  <c r="I25" i="247"/>
  <c r="H25" i="247"/>
  <c r="G25" i="247"/>
  <c r="F25" i="247"/>
  <c r="E25" i="247"/>
  <c r="D25" i="247"/>
  <c r="M23" i="247"/>
  <c r="L23" i="247"/>
  <c r="K23" i="247"/>
  <c r="J23" i="247"/>
  <c r="I23" i="247"/>
  <c r="H23" i="247"/>
  <c r="G23" i="247"/>
  <c r="F23" i="247"/>
  <c r="E23" i="247"/>
  <c r="D23" i="247"/>
  <c r="M21" i="247"/>
  <c r="L21" i="247"/>
  <c r="K21" i="247"/>
  <c r="J21" i="247"/>
  <c r="I21" i="247"/>
  <c r="H21" i="247"/>
  <c r="G21" i="247"/>
  <c r="F21" i="247"/>
  <c r="E21" i="247"/>
  <c r="D21" i="247"/>
  <c r="M19" i="247"/>
  <c r="L19" i="247"/>
  <c r="K19" i="247"/>
  <c r="J19" i="247"/>
  <c r="I19" i="247"/>
  <c r="H19" i="247"/>
  <c r="G19" i="247"/>
  <c r="F19" i="247"/>
  <c r="E19" i="247"/>
  <c r="D19" i="247"/>
  <c r="M17" i="247"/>
  <c r="L17" i="247"/>
  <c r="K17" i="247"/>
  <c r="J17" i="247"/>
  <c r="I17" i="247"/>
  <c r="H17" i="247"/>
  <c r="G17" i="247"/>
  <c r="F17" i="247"/>
  <c r="E17" i="247"/>
  <c r="D17" i="247"/>
  <c r="M15" i="247"/>
  <c r="L15" i="247"/>
  <c r="K15" i="247"/>
  <c r="J15" i="247"/>
  <c r="I15" i="247"/>
  <c r="H15" i="247"/>
  <c r="G15" i="247"/>
  <c r="F15" i="247"/>
  <c r="E15" i="247"/>
  <c r="D15" i="247"/>
  <c r="E13" i="247"/>
  <c r="F13" i="247"/>
  <c r="G13" i="247"/>
  <c r="H13" i="247"/>
  <c r="I13" i="247"/>
  <c r="J13" i="247"/>
  <c r="K13" i="247"/>
  <c r="L13" i="247"/>
  <c r="M13" i="247"/>
  <c r="L11" i="247"/>
  <c r="H11" i="247"/>
  <c r="D11" i="247"/>
  <c r="F145" i="247" l="1"/>
  <c r="H145" i="247"/>
  <c r="F149" i="247"/>
  <c r="J149" i="247"/>
  <c r="F153" i="247"/>
  <c r="D133" i="247"/>
  <c r="G133" i="247"/>
  <c r="D137" i="247"/>
  <c r="H137" i="247"/>
  <c r="F113" i="247"/>
  <c r="H113" i="247"/>
  <c r="D93" i="247"/>
  <c r="G93" i="247"/>
  <c r="J93" i="247"/>
  <c r="E37" i="247"/>
  <c r="G37" i="247"/>
  <c r="I37" i="247"/>
  <c r="K37" i="247"/>
  <c r="E41" i="247"/>
  <c r="G41" i="247"/>
  <c r="I41" i="247"/>
  <c r="K41" i="247"/>
  <c r="D45" i="247"/>
  <c r="G45" i="247"/>
  <c r="J45" i="247"/>
  <c r="M153" i="247"/>
  <c r="I153" i="247"/>
  <c r="E153" i="247"/>
  <c r="M149" i="247"/>
  <c r="I149" i="247"/>
  <c r="E149" i="247"/>
  <c r="M145" i="247"/>
  <c r="I145" i="247"/>
  <c r="E145" i="247"/>
  <c r="M141" i="247"/>
  <c r="I141" i="247"/>
  <c r="E141" i="247"/>
  <c r="M137" i="247"/>
  <c r="I137" i="247"/>
  <c r="E137" i="247"/>
  <c r="M133" i="247"/>
  <c r="I133" i="247"/>
  <c r="E133" i="247"/>
  <c r="M129" i="247"/>
  <c r="I129" i="247"/>
  <c r="E129" i="247"/>
  <c r="M125" i="247"/>
  <c r="I125" i="247"/>
  <c r="E125" i="247"/>
  <c r="M121" i="247"/>
  <c r="I121" i="247"/>
  <c r="E121" i="247"/>
  <c r="M117" i="247"/>
  <c r="I117" i="247"/>
  <c r="E117" i="247"/>
  <c r="M113" i="247"/>
  <c r="I113" i="247"/>
  <c r="E113" i="247"/>
  <c r="M109" i="247"/>
  <c r="I109" i="247"/>
  <c r="E109" i="247"/>
  <c r="M105" i="247"/>
  <c r="I105" i="247"/>
  <c r="E105" i="247"/>
  <c r="M101" i="247"/>
  <c r="I101" i="247"/>
  <c r="E101" i="247"/>
  <c r="M97" i="247"/>
  <c r="I97" i="247"/>
  <c r="E97" i="247"/>
  <c r="M93" i="247"/>
  <c r="I93" i="247"/>
  <c r="E93" i="247"/>
  <c r="M89" i="247"/>
  <c r="I89" i="247"/>
  <c r="E89" i="247"/>
  <c r="M85" i="247"/>
  <c r="I85" i="247"/>
  <c r="E85" i="247"/>
  <c r="M81" i="247"/>
  <c r="I81" i="247"/>
  <c r="E81" i="247"/>
  <c r="M77" i="247"/>
  <c r="I77" i="247"/>
  <c r="E77" i="247"/>
  <c r="M73" i="247"/>
  <c r="I73" i="247"/>
  <c r="E73" i="247"/>
  <c r="M69" i="247"/>
  <c r="I69" i="247"/>
  <c r="E69" i="247"/>
  <c r="M65" i="247"/>
  <c r="I65" i="247"/>
  <c r="E65" i="247"/>
  <c r="M61" i="247"/>
  <c r="I61" i="247"/>
  <c r="E61" i="247"/>
  <c r="M57" i="247"/>
  <c r="I57" i="247"/>
  <c r="E57" i="247"/>
  <c r="M53" i="247"/>
  <c r="I53" i="247"/>
  <c r="E53" i="247"/>
  <c r="M49" i="247"/>
  <c r="I49" i="247"/>
  <c r="E49" i="247"/>
  <c r="M45" i="247"/>
  <c r="I45" i="247"/>
  <c r="E45" i="247"/>
  <c r="G121" i="247"/>
  <c r="L121" i="247"/>
  <c r="F125" i="247"/>
  <c r="K125" i="247"/>
  <c r="D129" i="247"/>
  <c r="J129" i="247"/>
  <c r="H133" i="247"/>
  <c r="G137" i="247"/>
  <c r="L137" i="247"/>
  <c r="F141" i="247"/>
  <c r="K141" i="247"/>
  <c r="D145" i="247"/>
  <c r="J145" i="247"/>
  <c r="H149" i="247"/>
  <c r="G153" i="247"/>
  <c r="L153" i="247"/>
  <c r="F11" i="247"/>
  <c r="J11" i="247"/>
  <c r="E11" i="247"/>
  <c r="I11" i="247"/>
  <c r="M11" i="247"/>
  <c r="G11" i="247"/>
  <c r="P25" i="259" l="1"/>
  <c r="R29" i="259"/>
  <c r="P41" i="259"/>
  <c r="R45" i="259"/>
  <c r="R61" i="259"/>
  <c r="P73" i="259"/>
  <c r="K121" i="259"/>
  <c r="N153" i="259"/>
  <c r="R11" i="259"/>
  <c r="R155" i="259"/>
  <c r="Q155" i="259"/>
  <c r="P155" i="259"/>
  <c r="O155" i="259"/>
  <c r="N155" i="259"/>
  <c r="M155" i="259"/>
  <c r="L155" i="259"/>
  <c r="K155" i="259"/>
  <c r="J155" i="259"/>
  <c r="R153" i="259"/>
  <c r="J153" i="259"/>
  <c r="Q149" i="259"/>
  <c r="P149" i="259"/>
  <c r="M149" i="259"/>
  <c r="L149" i="259"/>
  <c r="R147" i="259"/>
  <c r="Q147" i="259"/>
  <c r="P147" i="259"/>
  <c r="O147" i="259"/>
  <c r="N147" i="259"/>
  <c r="M147" i="259"/>
  <c r="L147" i="259"/>
  <c r="K147" i="259"/>
  <c r="J147" i="259"/>
  <c r="R145" i="259"/>
  <c r="O145" i="259"/>
  <c r="N145" i="259"/>
  <c r="K145" i="259"/>
  <c r="J145" i="259"/>
  <c r="R143" i="259"/>
  <c r="Q143" i="259"/>
  <c r="P143" i="259"/>
  <c r="O143" i="259"/>
  <c r="N143" i="259"/>
  <c r="M143" i="259"/>
  <c r="L143" i="259"/>
  <c r="K143" i="259"/>
  <c r="J143" i="259"/>
  <c r="M141" i="259"/>
  <c r="L141" i="259"/>
  <c r="R135" i="259"/>
  <c r="Q135" i="259"/>
  <c r="P135" i="259"/>
  <c r="O135" i="259"/>
  <c r="N135" i="259"/>
  <c r="M135" i="259"/>
  <c r="L135" i="259"/>
  <c r="K135" i="259"/>
  <c r="J135" i="259"/>
  <c r="Q133" i="259"/>
  <c r="P133" i="259"/>
  <c r="M133" i="259"/>
  <c r="L133" i="259"/>
  <c r="R131" i="259"/>
  <c r="Q131" i="259"/>
  <c r="P131" i="259"/>
  <c r="O131" i="259"/>
  <c r="N131" i="259"/>
  <c r="M131" i="259"/>
  <c r="L131" i="259"/>
  <c r="K131" i="259"/>
  <c r="J131" i="259"/>
  <c r="R129" i="259"/>
  <c r="O129" i="259"/>
  <c r="N129" i="259"/>
  <c r="K129" i="259"/>
  <c r="J129" i="259"/>
  <c r="R127" i="259"/>
  <c r="Q127" i="259"/>
  <c r="P127" i="259"/>
  <c r="O127" i="259"/>
  <c r="N127" i="259"/>
  <c r="M127" i="259"/>
  <c r="L127" i="259"/>
  <c r="K127" i="259"/>
  <c r="J127" i="259"/>
  <c r="Q125" i="259"/>
  <c r="P125" i="259"/>
  <c r="R123" i="259"/>
  <c r="Q123" i="259"/>
  <c r="P123" i="259"/>
  <c r="O123" i="259"/>
  <c r="N123" i="259"/>
  <c r="M123" i="259"/>
  <c r="L123" i="259"/>
  <c r="K123" i="259"/>
  <c r="J123" i="259"/>
  <c r="R121" i="259"/>
  <c r="J121" i="259"/>
  <c r="R119" i="259"/>
  <c r="Q119" i="259"/>
  <c r="P119" i="259"/>
  <c r="O119" i="259"/>
  <c r="N119" i="259"/>
  <c r="M119" i="259"/>
  <c r="L119" i="259"/>
  <c r="K119" i="259"/>
  <c r="J119" i="259"/>
  <c r="Q117" i="259"/>
  <c r="P117" i="259"/>
  <c r="M117" i="259"/>
  <c r="L117" i="259"/>
  <c r="R115" i="259"/>
  <c r="Q115" i="259"/>
  <c r="P115" i="259"/>
  <c r="O115" i="259"/>
  <c r="N115" i="259"/>
  <c r="M115" i="259"/>
  <c r="L115" i="259"/>
  <c r="K115" i="259"/>
  <c r="J115" i="259"/>
  <c r="R113" i="259"/>
  <c r="O113" i="259"/>
  <c r="N113" i="259"/>
  <c r="K113" i="259"/>
  <c r="J113" i="259"/>
  <c r="R111" i="259"/>
  <c r="Q111" i="259"/>
  <c r="P111" i="259"/>
  <c r="O111" i="259"/>
  <c r="N111" i="259"/>
  <c r="M111" i="259"/>
  <c r="L111" i="259"/>
  <c r="K111" i="259"/>
  <c r="J111" i="259"/>
  <c r="M109" i="259"/>
  <c r="L109" i="259"/>
  <c r="R107" i="259"/>
  <c r="Q107" i="259"/>
  <c r="P107" i="259"/>
  <c r="O107" i="259"/>
  <c r="N107" i="259"/>
  <c r="M107" i="259"/>
  <c r="L107" i="259"/>
  <c r="K107" i="259"/>
  <c r="J107" i="259"/>
  <c r="Q101" i="259"/>
  <c r="P101" i="259"/>
  <c r="M101" i="259"/>
  <c r="L101" i="259"/>
  <c r="R97" i="259"/>
  <c r="O97" i="259"/>
  <c r="N97" i="259"/>
  <c r="K97" i="259"/>
  <c r="J97" i="259"/>
  <c r="R95" i="259"/>
  <c r="Q95" i="259"/>
  <c r="P95" i="259"/>
  <c r="O95" i="259"/>
  <c r="N95" i="259"/>
  <c r="M95" i="259"/>
  <c r="L95" i="259"/>
  <c r="K95" i="259"/>
  <c r="J95" i="259"/>
  <c r="R91" i="259"/>
  <c r="Q91" i="259"/>
  <c r="P91" i="259"/>
  <c r="O91" i="259"/>
  <c r="N91" i="259"/>
  <c r="M91" i="259"/>
  <c r="L91" i="259"/>
  <c r="K91" i="259"/>
  <c r="J91" i="259"/>
  <c r="R89" i="259"/>
  <c r="J89" i="259"/>
  <c r="R87" i="259"/>
  <c r="Q87" i="259"/>
  <c r="P87" i="259"/>
  <c r="O87" i="259"/>
  <c r="N87" i="259"/>
  <c r="M87" i="259"/>
  <c r="L87" i="259"/>
  <c r="K87" i="259"/>
  <c r="J87" i="259"/>
  <c r="Q85" i="259"/>
  <c r="P85" i="259"/>
  <c r="M85" i="259"/>
  <c r="L85" i="259"/>
  <c r="R83" i="259"/>
  <c r="Q83" i="259"/>
  <c r="P83" i="259"/>
  <c r="O83" i="259"/>
  <c r="N83" i="259"/>
  <c r="M83" i="259"/>
  <c r="L83" i="259"/>
  <c r="K83" i="259"/>
  <c r="J83" i="259"/>
  <c r="R81" i="259"/>
  <c r="O81" i="259"/>
  <c r="N81" i="259"/>
  <c r="K81" i="259"/>
  <c r="J81" i="259"/>
  <c r="R79" i="259"/>
  <c r="Q79" i="259"/>
  <c r="P79" i="259"/>
  <c r="O79" i="259"/>
  <c r="N79" i="259"/>
  <c r="M79" i="259"/>
  <c r="L79" i="259"/>
  <c r="K79" i="259"/>
  <c r="J79" i="259"/>
  <c r="M77" i="259"/>
  <c r="L77" i="259"/>
  <c r="R75" i="259"/>
  <c r="Q75" i="259"/>
  <c r="P75" i="259"/>
  <c r="O75" i="259"/>
  <c r="N75" i="259"/>
  <c r="M75" i="259"/>
  <c r="L75" i="259"/>
  <c r="K75" i="259"/>
  <c r="J75" i="259"/>
  <c r="Q73" i="259"/>
  <c r="M73" i="259"/>
  <c r="R69" i="259"/>
  <c r="Q69" i="259"/>
  <c r="P69" i="259"/>
  <c r="O69" i="259"/>
  <c r="N69" i="259"/>
  <c r="M69" i="259"/>
  <c r="L69" i="259"/>
  <c r="K69" i="259"/>
  <c r="J69" i="259"/>
  <c r="R67" i="259"/>
  <c r="Q67" i="259"/>
  <c r="P67" i="259"/>
  <c r="O67" i="259"/>
  <c r="N67" i="259"/>
  <c r="M67" i="259"/>
  <c r="L67" i="259"/>
  <c r="K67" i="259"/>
  <c r="J67" i="259"/>
  <c r="R63" i="259"/>
  <c r="Q63" i="259"/>
  <c r="P63" i="259"/>
  <c r="O63" i="259"/>
  <c r="N63" i="259"/>
  <c r="M63" i="259"/>
  <c r="L63" i="259"/>
  <c r="K63" i="259"/>
  <c r="J63" i="259"/>
  <c r="P61" i="259"/>
  <c r="O61" i="259"/>
  <c r="L61" i="259"/>
  <c r="K61" i="259"/>
  <c r="R59" i="259"/>
  <c r="Q59" i="259"/>
  <c r="P59" i="259"/>
  <c r="O59" i="259"/>
  <c r="N59" i="259"/>
  <c r="M59" i="259"/>
  <c r="L59" i="259"/>
  <c r="K59" i="259"/>
  <c r="J59" i="259"/>
  <c r="R55" i="259"/>
  <c r="Q55" i="259"/>
  <c r="P55" i="259"/>
  <c r="O55" i="259"/>
  <c r="N55" i="259"/>
  <c r="M55" i="259"/>
  <c r="L55" i="259"/>
  <c r="K55" i="259"/>
  <c r="J55" i="259"/>
  <c r="R51" i="259"/>
  <c r="Q51" i="259"/>
  <c r="P51" i="259"/>
  <c r="O51" i="259"/>
  <c r="N51" i="259"/>
  <c r="M51" i="259"/>
  <c r="L51" i="259"/>
  <c r="K51" i="259"/>
  <c r="J51" i="259"/>
  <c r="R49" i="259"/>
  <c r="Q49" i="259"/>
  <c r="P49" i="259"/>
  <c r="O49" i="259"/>
  <c r="N49" i="259"/>
  <c r="M49" i="259"/>
  <c r="L49" i="259"/>
  <c r="K49" i="259"/>
  <c r="J49" i="259"/>
  <c r="R47" i="259"/>
  <c r="Q47" i="259"/>
  <c r="P47" i="259"/>
  <c r="O47" i="259"/>
  <c r="N47" i="259"/>
  <c r="M47" i="259"/>
  <c r="L47" i="259"/>
  <c r="K47" i="259"/>
  <c r="J47" i="259"/>
  <c r="P45" i="259"/>
  <c r="O45" i="259"/>
  <c r="L45" i="259"/>
  <c r="K45" i="259"/>
  <c r="R43" i="259"/>
  <c r="Q43" i="259"/>
  <c r="P43" i="259"/>
  <c r="O43" i="259"/>
  <c r="N43" i="259"/>
  <c r="M43" i="259"/>
  <c r="L43" i="259"/>
  <c r="K43" i="259"/>
  <c r="J43" i="259"/>
  <c r="Q41" i="259"/>
  <c r="M41" i="259"/>
  <c r="R39" i="259"/>
  <c r="Q39" i="259"/>
  <c r="P39" i="259"/>
  <c r="O39" i="259"/>
  <c r="N39" i="259"/>
  <c r="M39" i="259"/>
  <c r="L39" i="259"/>
  <c r="K39" i="259"/>
  <c r="J39" i="259"/>
  <c r="R37" i="259"/>
  <c r="Q37" i="259"/>
  <c r="P37" i="259"/>
  <c r="O37" i="259"/>
  <c r="N37" i="259"/>
  <c r="M37" i="259"/>
  <c r="L37" i="259"/>
  <c r="K37" i="259"/>
  <c r="J37" i="259"/>
  <c r="R35" i="259"/>
  <c r="Q35" i="259"/>
  <c r="P35" i="259"/>
  <c r="O35" i="259"/>
  <c r="N35" i="259"/>
  <c r="M35" i="259"/>
  <c r="L35" i="259"/>
  <c r="K35" i="259"/>
  <c r="J35" i="259"/>
  <c r="R33" i="259"/>
  <c r="Q33" i="259"/>
  <c r="P33" i="259"/>
  <c r="O33" i="259"/>
  <c r="N33" i="259"/>
  <c r="M33" i="259"/>
  <c r="L33" i="259"/>
  <c r="K33" i="259"/>
  <c r="J33" i="259"/>
  <c r="P29" i="259"/>
  <c r="O29" i="259"/>
  <c r="L29" i="259"/>
  <c r="K29" i="259"/>
  <c r="R27" i="259"/>
  <c r="Q27" i="259"/>
  <c r="P27" i="259"/>
  <c r="O27" i="259"/>
  <c r="N27" i="259"/>
  <c r="M27" i="259"/>
  <c r="L27" i="259"/>
  <c r="K27" i="259"/>
  <c r="J27" i="259"/>
  <c r="Q25" i="259"/>
  <c r="M25" i="259"/>
  <c r="R23" i="259"/>
  <c r="Q23" i="259"/>
  <c r="P23" i="259"/>
  <c r="O23" i="259"/>
  <c r="N23" i="259"/>
  <c r="M23" i="259"/>
  <c r="L23" i="259"/>
  <c r="K23" i="259"/>
  <c r="J23" i="259"/>
  <c r="R21" i="259"/>
  <c r="Q21" i="259"/>
  <c r="P21" i="259"/>
  <c r="O21" i="259"/>
  <c r="N21" i="259"/>
  <c r="M21" i="259"/>
  <c r="L21" i="259"/>
  <c r="K21" i="259"/>
  <c r="J21" i="259"/>
  <c r="R19" i="259"/>
  <c r="Q19" i="259"/>
  <c r="P19" i="259"/>
  <c r="O19" i="259"/>
  <c r="N19" i="259"/>
  <c r="M19" i="259"/>
  <c r="L19" i="259"/>
  <c r="K19" i="259"/>
  <c r="J19" i="259"/>
  <c r="R17" i="259"/>
  <c r="Q17" i="259"/>
  <c r="P17" i="259"/>
  <c r="O17" i="259"/>
  <c r="N17" i="259"/>
  <c r="M17" i="259"/>
  <c r="L17" i="259"/>
  <c r="K17" i="259"/>
  <c r="J17" i="259"/>
  <c r="R15" i="259"/>
  <c r="Q15" i="259"/>
  <c r="P15" i="259"/>
  <c r="O15" i="259"/>
  <c r="N15" i="259"/>
  <c r="M15" i="259"/>
  <c r="L15" i="259"/>
  <c r="K15" i="259"/>
  <c r="J15" i="259"/>
  <c r="R13" i="259"/>
  <c r="Q13" i="259"/>
  <c r="P13" i="259"/>
  <c r="O13" i="259"/>
  <c r="N13" i="259"/>
  <c r="M13" i="259"/>
  <c r="L13" i="259"/>
  <c r="K13" i="259"/>
  <c r="J13" i="259"/>
  <c r="Q11" i="259"/>
  <c r="O11" i="259"/>
  <c r="M11" i="259"/>
  <c r="K11" i="259"/>
  <c r="L25" i="258"/>
  <c r="J39" i="258"/>
  <c r="J47" i="258"/>
  <c r="J55" i="258"/>
  <c r="J63" i="258"/>
  <c r="J79" i="258"/>
  <c r="J87" i="258"/>
  <c r="J95" i="258"/>
  <c r="J111" i="258"/>
  <c r="J119" i="258"/>
  <c r="J127" i="258"/>
  <c r="J135" i="258"/>
  <c r="J143" i="258"/>
  <c r="M11" i="258"/>
  <c r="M149" i="258"/>
  <c r="L149" i="258"/>
  <c r="K149" i="258"/>
  <c r="J149" i="258"/>
  <c r="I149" i="258"/>
  <c r="H149" i="258"/>
  <c r="G149" i="258"/>
  <c r="F149" i="258"/>
  <c r="E149" i="258"/>
  <c r="D149" i="258"/>
  <c r="M147" i="258"/>
  <c r="L147" i="258"/>
  <c r="K147" i="258"/>
  <c r="J147" i="258"/>
  <c r="I147" i="258"/>
  <c r="H147" i="258"/>
  <c r="G147" i="258"/>
  <c r="F147" i="258"/>
  <c r="E147" i="258"/>
  <c r="D147" i="258"/>
  <c r="M145" i="258"/>
  <c r="L145" i="258"/>
  <c r="K145" i="258"/>
  <c r="J145" i="258"/>
  <c r="I145" i="258"/>
  <c r="H145" i="258"/>
  <c r="G145" i="258"/>
  <c r="F145" i="258"/>
  <c r="E145" i="258"/>
  <c r="D145" i="258"/>
  <c r="K143" i="258"/>
  <c r="G143" i="258"/>
  <c r="M141" i="258"/>
  <c r="L141" i="258"/>
  <c r="K141" i="258"/>
  <c r="J141" i="258"/>
  <c r="I141" i="258"/>
  <c r="H141" i="258"/>
  <c r="G141" i="258"/>
  <c r="F141" i="258"/>
  <c r="E141" i="258"/>
  <c r="D141" i="258"/>
  <c r="M139" i="258"/>
  <c r="L139" i="258"/>
  <c r="K139" i="258"/>
  <c r="J139" i="258"/>
  <c r="I139" i="258"/>
  <c r="H139" i="258"/>
  <c r="G139" i="258"/>
  <c r="F139" i="258"/>
  <c r="E139" i="258"/>
  <c r="D139" i="258"/>
  <c r="M137" i="258"/>
  <c r="L137" i="258"/>
  <c r="K137" i="258"/>
  <c r="J137" i="258"/>
  <c r="I137" i="258"/>
  <c r="H137" i="258"/>
  <c r="G137" i="258"/>
  <c r="F137" i="258"/>
  <c r="E137" i="258"/>
  <c r="D137" i="258"/>
  <c r="K135" i="258"/>
  <c r="G135" i="258"/>
  <c r="M133" i="258"/>
  <c r="L133" i="258"/>
  <c r="K133" i="258"/>
  <c r="J133" i="258"/>
  <c r="I133" i="258"/>
  <c r="H133" i="258"/>
  <c r="G133" i="258"/>
  <c r="F133" i="258"/>
  <c r="E133" i="258"/>
  <c r="D133" i="258"/>
  <c r="M129" i="258"/>
  <c r="L129" i="258"/>
  <c r="K129" i="258"/>
  <c r="J129" i="258"/>
  <c r="I129" i="258"/>
  <c r="H129" i="258"/>
  <c r="G129" i="258"/>
  <c r="F129" i="258"/>
  <c r="E129" i="258"/>
  <c r="D129" i="258"/>
  <c r="K127" i="258"/>
  <c r="G127" i="258"/>
  <c r="M125" i="258"/>
  <c r="L125" i="258"/>
  <c r="K125" i="258"/>
  <c r="J125" i="258"/>
  <c r="I125" i="258"/>
  <c r="H125" i="258"/>
  <c r="G125" i="258"/>
  <c r="F125" i="258"/>
  <c r="E125" i="258"/>
  <c r="D125" i="258"/>
  <c r="M123" i="258"/>
  <c r="L123" i="258"/>
  <c r="K123" i="258"/>
  <c r="J123" i="258"/>
  <c r="I123" i="258"/>
  <c r="H123" i="258"/>
  <c r="G123" i="258"/>
  <c r="F123" i="258"/>
  <c r="E123" i="258"/>
  <c r="D123" i="258"/>
  <c r="M121" i="258"/>
  <c r="L121" i="258"/>
  <c r="K121" i="258"/>
  <c r="J121" i="258"/>
  <c r="I121" i="258"/>
  <c r="H121" i="258"/>
  <c r="G121" i="258"/>
  <c r="F121" i="258"/>
  <c r="E121" i="258"/>
  <c r="D121" i="258"/>
  <c r="K119" i="258"/>
  <c r="G119" i="258"/>
  <c r="M113" i="258"/>
  <c r="L113" i="258"/>
  <c r="K113" i="258"/>
  <c r="J113" i="258"/>
  <c r="I113" i="258"/>
  <c r="H113" i="258"/>
  <c r="G113" i="258"/>
  <c r="F113" i="258"/>
  <c r="E113" i="258"/>
  <c r="D113" i="258"/>
  <c r="K111" i="258"/>
  <c r="G111" i="258"/>
  <c r="M109" i="258"/>
  <c r="L109" i="258"/>
  <c r="K109" i="258"/>
  <c r="J109" i="258"/>
  <c r="I109" i="258"/>
  <c r="H109" i="258"/>
  <c r="G109" i="258"/>
  <c r="F109" i="258"/>
  <c r="E109" i="258"/>
  <c r="D109" i="258"/>
  <c r="M97" i="258"/>
  <c r="L97" i="258"/>
  <c r="K97" i="258"/>
  <c r="J97" i="258"/>
  <c r="I97" i="258"/>
  <c r="H97" i="258"/>
  <c r="G97" i="258"/>
  <c r="F97" i="258"/>
  <c r="E97" i="258"/>
  <c r="D97" i="258"/>
  <c r="K95" i="258"/>
  <c r="G95" i="258"/>
  <c r="M91" i="258"/>
  <c r="L91" i="258"/>
  <c r="K91" i="258"/>
  <c r="J91" i="258"/>
  <c r="I91" i="258"/>
  <c r="H91" i="258"/>
  <c r="G91" i="258"/>
  <c r="F91" i="258"/>
  <c r="E91" i="258"/>
  <c r="D91" i="258"/>
  <c r="M89" i="258"/>
  <c r="L89" i="258"/>
  <c r="K89" i="258"/>
  <c r="J89" i="258"/>
  <c r="I89" i="258"/>
  <c r="H89" i="258"/>
  <c r="G89" i="258"/>
  <c r="F89" i="258"/>
  <c r="E89" i="258"/>
  <c r="D89" i="258"/>
  <c r="K87" i="258"/>
  <c r="G87" i="258"/>
  <c r="M83" i="258"/>
  <c r="L83" i="258"/>
  <c r="K83" i="258"/>
  <c r="J83" i="258"/>
  <c r="I83" i="258"/>
  <c r="H83" i="258"/>
  <c r="G83" i="258"/>
  <c r="F83" i="258"/>
  <c r="E83" i="258"/>
  <c r="D83" i="258"/>
  <c r="M81" i="258"/>
  <c r="L81" i="258"/>
  <c r="K81" i="258"/>
  <c r="J81" i="258"/>
  <c r="I81" i="258"/>
  <c r="H81" i="258"/>
  <c r="G81" i="258"/>
  <c r="F81" i="258"/>
  <c r="E81" i="258"/>
  <c r="D81" i="258"/>
  <c r="K79" i="258"/>
  <c r="G79" i="258"/>
  <c r="M77" i="258"/>
  <c r="L77" i="258"/>
  <c r="K77" i="258"/>
  <c r="J77" i="258"/>
  <c r="I77" i="258"/>
  <c r="H77" i="258"/>
  <c r="G77" i="258"/>
  <c r="F77" i="258"/>
  <c r="E77" i="258"/>
  <c r="D77" i="258"/>
  <c r="M75" i="258"/>
  <c r="L75" i="258"/>
  <c r="K75" i="258"/>
  <c r="J75" i="258"/>
  <c r="I75" i="258"/>
  <c r="H75" i="258"/>
  <c r="G75" i="258"/>
  <c r="F75" i="258"/>
  <c r="E75" i="258"/>
  <c r="D75" i="258"/>
  <c r="M73" i="258"/>
  <c r="L73" i="258"/>
  <c r="K73" i="258"/>
  <c r="J73" i="258"/>
  <c r="I73" i="258"/>
  <c r="H73" i="258"/>
  <c r="G73" i="258"/>
  <c r="F73" i="258"/>
  <c r="E73" i="258"/>
  <c r="D73" i="258"/>
  <c r="M69" i="258"/>
  <c r="L69" i="258"/>
  <c r="K69" i="258"/>
  <c r="J69" i="258"/>
  <c r="I69" i="258"/>
  <c r="H69" i="258"/>
  <c r="G69" i="258"/>
  <c r="F69" i="258"/>
  <c r="E69" i="258"/>
  <c r="D69" i="258"/>
  <c r="M67" i="258"/>
  <c r="L67" i="258"/>
  <c r="K67" i="258"/>
  <c r="J67" i="258"/>
  <c r="I67" i="258"/>
  <c r="H67" i="258"/>
  <c r="G67" i="258"/>
  <c r="F67" i="258"/>
  <c r="E67" i="258"/>
  <c r="D67" i="258"/>
  <c r="M65" i="258"/>
  <c r="L65" i="258"/>
  <c r="K65" i="258"/>
  <c r="J65" i="258"/>
  <c r="I65" i="258"/>
  <c r="H65" i="258"/>
  <c r="G65" i="258"/>
  <c r="F65" i="258"/>
  <c r="E65" i="258"/>
  <c r="D65" i="258"/>
  <c r="K63" i="258"/>
  <c r="G63" i="258"/>
  <c r="M61" i="258"/>
  <c r="L61" i="258"/>
  <c r="K61" i="258"/>
  <c r="J61" i="258"/>
  <c r="I61" i="258"/>
  <c r="H61" i="258"/>
  <c r="G61" i="258"/>
  <c r="F61" i="258"/>
  <c r="E61" i="258"/>
  <c r="D61" i="258"/>
  <c r="M59" i="258"/>
  <c r="L59" i="258"/>
  <c r="K59" i="258"/>
  <c r="J59" i="258"/>
  <c r="I59" i="258"/>
  <c r="H59" i="258"/>
  <c r="G59" i="258"/>
  <c r="F59" i="258"/>
  <c r="E59" i="258"/>
  <c r="D59" i="258"/>
  <c r="M57" i="258"/>
  <c r="L57" i="258"/>
  <c r="K57" i="258"/>
  <c r="J57" i="258"/>
  <c r="I57" i="258"/>
  <c r="H57" i="258"/>
  <c r="G57" i="258"/>
  <c r="F57" i="258"/>
  <c r="E57" i="258"/>
  <c r="D57" i="258"/>
  <c r="K55" i="258"/>
  <c r="G55" i="258"/>
  <c r="M49" i="258"/>
  <c r="L49" i="258"/>
  <c r="K49" i="258"/>
  <c r="J49" i="258"/>
  <c r="I49" i="258"/>
  <c r="H49" i="258"/>
  <c r="G49" i="258"/>
  <c r="F49" i="258"/>
  <c r="E49" i="258"/>
  <c r="D49" i="258"/>
  <c r="K47" i="258"/>
  <c r="G47" i="258"/>
  <c r="M43" i="258"/>
  <c r="L43" i="258"/>
  <c r="K43" i="258"/>
  <c r="J43" i="258"/>
  <c r="I43" i="258"/>
  <c r="H43" i="258"/>
  <c r="G43" i="258"/>
  <c r="F43" i="258"/>
  <c r="E43" i="258"/>
  <c r="D43" i="258"/>
  <c r="M41" i="258"/>
  <c r="L41" i="258"/>
  <c r="K41" i="258"/>
  <c r="J41" i="258"/>
  <c r="I41" i="258"/>
  <c r="H41" i="258"/>
  <c r="G41" i="258"/>
  <c r="F41" i="258"/>
  <c r="E41" i="258"/>
  <c r="D41" i="258"/>
  <c r="K39" i="258"/>
  <c r="G39" i="258"/>
  <c r="M35" i="258"/>
  <c r="L35" i="258"/>
  <c r="K35" i="258"/>
  <c r="J35" i="258"/>
  <c r="I35" i="258"/>
  <c r="H35" i="258"/>
  <c r="G35" i="258"/>
  <c r="F35" i="258"/>
  <c r="E35" i="258"/>
  <c r="D35" i="258"/>
  <c r="M33" i="258"/>
  <c r="L33" i="258"/>
  <c r="K33" i="258"/>
  <c r="J33" i="258"/>
  <c r="I33" i="258"/>
  <c r="H33" i="258"/>
  <c r="G33" i="258"/>
  <c r="F33" i="258"/>
  <c r="E33" i="258"/>
  <c r="D33" i="258"/>
  <c r="M29" i="258"/>
  <c r="L29" i="258"/>
  <c r="K29" i="258"/>
  <c r="J29" i="258"/>
  <c r="I29" i="258"/>
  <c r="H29" i="258"/>
  <c r="G29" i="258"/>
  <c r="F29" i="258"/>
  <c r="E29" i="258"/>
  <c r="D29" i="258"/>
  <c r="M27" i="258"/>
  <c r="L27" i="258"/>
  <c r="K27" i="258"/>
  <c r="J27" i="258"/>
  <c r="I27" i="258"/>
  <c r="H27" i="258"/>
  <c r="G27" i="258"/>
  <c r="F27" i="258"/>
  <c r="E27" i="258"/>
  <c r="D27" i="258"/>
  <c r="M25" i="258"/>
  <c r="I25" i="258"/>
  <c r="E25" i="258"/>
  <c r="M23" i="258"/>
  <c r="L23" i="258"/>
  <c r="K23" i="258"/>
  <c r="J23" i="258"/>
  <c r="I23" i="258"/>
  <c r="H23" i="258"/>
  <c r="G23" i="258"/>
  <c r="F23" i="258"/>
  <c r="E23" i="258"/>
  <c r="D23" i="258"/>
  <c r="M21" i="258"/>
  <c r="L21" i="258"/>
  <c r="K21" i="258"/>
  <c r="J21" i="258"/>
  <c r="I21" i="258"/>
  <c r="H21" i="258"/>
  <c r="G21" i="258"/>
  <c r="F21" i="258"/>
  <c r="E21" i="258"/>
  <c r="D21" i="258"/>
  <c r="M19" i="258"/>
  <c r="L19" i="258"/>
  <c r="K19" i="258"/>
  <c r="J19" i="258"/>
  <c r="I19" i="258"/>
  <c r="H19" i="258"/>
  <c r="G19" i="258"/>
  <c r="F19" i="258"/>
  <c r="E19" i="258"/>
  <c r="D19" i="258"/>
  <c r="M15" i="258"/>
  <c r="L15" i="258"/>
  <c r="K15" i="258"/>
  <c r="J15" i="258"/>
  <c r="I15" i="258"/>
  <c r="H15" i="258"/>
  <c r="G15" i="258"/>
  <c r="F15" i="258"/>
  <c r="E15" i="258"/>
  <c r="D15" i="258"/>
  <c r="M13" i="258"/>
  <c r="L13" i="258"/>
  <c r="K13" i="258"/>
  <c r="J13" i="258"/>
  <c r="I13" i="258"/>
  <c r="H13" i="258"/>
  <c r="G13" i="258"/>
  <c r="F13" i="258"/>
  <c r="E13" i="258"/>
  <c r="D13" i="258"/>
  <c r="L11" i="258"/>
  <c r="J11" i="258"/>
  <c r="H11" i="258"/>
  <c r="F11" i="258"/>
  <c r="D11" i="258"/>
  <c r="I155" i="257"/>
  <c r="D153" i="257"/>
  <c r="D137" i="257"/>
  <c r="H131" i="257"/>
  <c r="I123" i="257"/>
  <c r="D121" i="257"/>
  <c r="D105" i="257"/>
  <c r="H81" i="257"/>
  <c r="H65" i="257"/>
  <c r="D57" i="257"/>
  <c r="F53" i="257"/>
  <c r="H49" i="257"/>
  <c r="F45" i="257"/>
  <c r="I41" i="257"/>
  <c r="F37" i="257"/>
  <c r="F33" i="257"/>
  <c r="F29" i="257"/>
  <c r="G25" i="257"/>
  <c r="F21" i="257"/>
  <c r="G155" i="257"/>
  <c r="F155" i="257"/>
  <c r="I151" i="257"/>
  <c r="H151" i="257"/>
  <c r="G151" i="257"/>
  <c r="F151" i="257"/>
  <c r="E151" i="257"/>
  <c r="D151" i="257"/>
  <c r="I147" i="257"/>
  <c r="H147" i="257"/>
  <c r="G147" i="257"/>
  <c r="F147" i="257"/>
  <c r="E147" i="257"/>
  <c r="D147" i="257"/>
  <c r="D145" i="257"/>
  <c r="I143" i="257"/>
  <c r="H143" i="257"/>
  <c r="G143" i="257"/>
  <c r="F143" i="257"/>
  <c r="E143" i="257"/>
  <c r="D143" i="257"/>
  <c r="I139" i="257"/>
  <c r="H139" i="257"/>
  <c r="G139" i="257"/>
  <c r="F139" i="257"/>
  <c r="E139" i="257"/>
  <c r="D139" i="257"/>
  <c r="I135" i="257"/>
  <c r="H135" i="257"/>
  <c r="G135" i="257"/>
  <c r="F135" i="257"/>
  <c r="E135" i="257"/>
  <c r="D135" i="257"/>
  <c r="I131" i="257"/>
  <c r="F131" i="257"/>
  <c r="E131" i="257"/>
  <c r="D129" i="257"/>
  <c r="I127" i="257"/>
  <c r="H127" i="257"/>
  <c r="G127" i="257"/>
  <c r="F127" i="257"/>
  <c r="E127" i="257"/>
  <c r="D127" i="257"/>
  <c r="G123" i="257"/>
  <c r="F123" i="257"/>
  <c r="I119" i="257"/>
  <c r="H119" i="257"/>
  <c r="G119" i="257"/>
  <c r="F119" i="257"/>
  <c r="E119" i="257"/>
  <c r="D119" i="257"/>
  <c r="I115" i="257"/>
  <c r="H115" i="257"/>
  <c r="G115" i="257"/>
  <c r="F115" i="257"/>
  <c r="E115" i="257"/>
  <c r="D115" i="257"/>
  <c r="D113" i="257"/>
  <c r="I111" i="257"/>
  <c r="H111" i="257"/>
  <c r="G111" i="257"/>
  <c r="F111" i="257"/>
  <c r="E111" i="257"/>
  <c r="D111" i="257"/>
  <c r="I107" i="257"/>
  <c r="H107" i="257"/>
  <c r="G107" i="257"/>
  <c r="F107" i="257"/>
  <c r="E107" i="257"/>
  <c r="D107" i="257"/>
  <c r="I99" i="257"/>
  <c r="H99" i="257"/>
  <c r="G99" i="257"/>
  <c r="F99" i="257"/>
  <c r="E99" i="257"/>
  <c r="D99" i="257"/>
  <c r="H97" i="257"/>
  <c r="D97" i="257"/>
  <c r="I95" i="257"/>
  <c r="H95" i="257"/>
  <c r="G95" i="257"/>
  <c r="F95" i="257"/>
  <c r="E95" i="257"/>
  <c r="D95" i="257"/>
  <c r="I91" i="257"/>
  <c r="H91" i="257"/>
  <c r="G91" i="257"/>
  <c r="F91" i="257"/>
  <c r="E91" i="257"/>
  <c r="D91" i="257"/>
  <c r="H89" i="257"/>
  <c r="D89" i="257"/>
  <c r="I87" i="257"/>
  <c r="H87" i="257"/>
  <c r="G87" i="257"/>
  <c r="F87" i="257"/>
  <c r="E87" i="257"/>
  <c r="D87" i="257"/>
  <c r="I83" i="257"/>
  <c r="H83" i="257"/>
  <c r="G83" i="257"/>
  <c r="F83" i="257"/>
  <c r="E83" i="257"/>
  <c r="D83" i="257"/>
  <c r="I79" i="257"/>
  <c r="H79" i="257"/>
  <c r="G79" i="257"/>
  <c r="F79" i="257"/>
  <c r="E79" i="257"/>
  <c r="D79" i="257"/>
  <c r="I75" i="257"/>
  <c r="H75" i="257"/>
  <c r="G75" i="257"/>
  <c r="F75" i="257"/>
  <c r="E75" i="257"/>
  <c r="D75" i="257"/>
  <c r="H73" i="257"/>
  <c r="D73" i="257"/>
  <c r="I71" i="257"/>
  <c r="H71" i="257"/>
  <c r="G71" i="257"/>
  <c r="F71" i="257"/>
  <c r="E71" i="257"/>
  <c r="D71" i="257"/>
  <c r="I67" i="257"/>
  <c r="H67" i="257"/>
  <c r="G67" i="257"/>
  <c r="F67" i="257"/>
  <c r="E67" i="257"/>
  <c r="D67" i="257"/>
  <c r="I63" i="257"/>
  <c r="H63" i="257"/>
  <c r="G63" i="257"/>
  <c r="F63" i="257"/>
  <c r="E63" i="257"/>
  <c r="D63" i="257"/>
  <c r="D61" i="257"/>
  <c r="I59" i="257"/>
  <c r="H59" i="257"/>
  <c r="G59" i="257"/>
  <c r="F59" i="257"/>
  <c r="E59" i="257"/>
  <c r="D59" i="257"/>
  <c r="I55" i="257"/>
  <c r="H55" i="257"/>
  <c r="G55" i="257"/>
  <c r="F55" i="257"/>
  <c r="E55" i="257"/>
  <c r="D55" i="257"/>
  <c r="I53" i="257"/>
  <c r="G53" i="257"/>
  <c r="E53" i="257"/>
  <c r="I51" i="257"/>
  <c r="H51" i="257"/>
  <c r="G51" i="257"/>
  <c r="F51" i="257"/>
  <c r="E51" i="257"/>
  <c r="D51" i="257"/>
  <c r="I49" i="257"/>
  <c r="G49" i="257"/>
  <c r="F49" i="257"/>
  <c r="E49" i="257"/>
  <c r="I47" i="257"/>
  <c r="H47" i="257"/>
  <c r="G47" i="257"/>
  <c r="F47" i="257"/>
  <c r="E47" i="257"/>
  <c r="D47" i="257"/>
  <c r="I45" i="257"/>
  <c r="G45" i="257"/>
  <c r="E45" i="257"/>
  <c r="I43" i="257"/>
  <c r="H43" i="257"/>
  <c r="G43" i="257"/>
  <c r="F43" i="257"/>
  <c r="E43" i="257"/>
  <c r="D43" i="257"/>
  <c r="F41" i="257"/>
  <c r="I39" i="257"/>
  <c r="H39" i="257"/>
  <c r="G39" i="257"/>
  <c r="F39" i="257"/>
  <c r="E39" i="257"/>
  <c r="D39" i="257"/>
  <c r="I37" i="257"/>
  <c r="G37" i="257"/>
  <c r="E37" i="257"/>
  <c r="I35" i="257"/>
  <c r="H35" i="257"/>
  <c r="G35" i="257"/>
  <c r="F35" i="257"/>
  <c r="E35" i="257"/>
  <c r="D35" i="257"/>
  <c r="G33" i="257"/>
  <c r="I31" i="257"/>
  <c r="H31" i="257"/>
  <c r="G31" i="257"/>
  <c r="F31" i="257"/>
  <c r="E31" i="257"/>
  <c r="D31" i="257"/>
  <c r="I29" i="257"/>
  <c r="G29" i="257"/>
  <c r="E29" i="257"/>
  <c r="I27" i="257"/>
  <c r="H27" i="257"/>
  <c r="G27" i="257"/>
  <c r="F27" i="257"/>
  <c r="E27" i="257"/>
  <c r="D27" i="257"/>
  <c r="H25" i="257"/>
  <c r="D25" i="257"/>
  <c r="I23" i="257"/>
  <c r="H23" i="257"/>
  <c r="G23" i="257"/>
  <c r="F23" i="257"/>
  <c r="E23" i="257"/>
  <c r="D23" i="257"/>
  <c r="I21" i="257"/>
  <c r="G21" i="257"/>
  <c r="E21" i="257"/>
  <c r="I19" i="257"/>
  <c r="H19" i="257"/>
  <c r="G19" i="257"/>
  <c r="F19" i="257"/>
  <c r="E19" i="257"/>
  <c r="D19" i="257"/>
  <c r="H15" i="257"/>
  <c r="M155" i="256"/>
  <c r="L155" i="256"/>
  <c r="K155" i="256"/>
  <c r="J155" i="256"/>
  <c r="I155" i="256"/>
  <c r="H155" i="256"/>
  <c r="G155" i="256"/>
  <c r="F155" i="256"/>
  <c r="E155" i="256"/>
  <c r="D155" i="256"/>
  <c r="M153" i="256"/>
  <c r="L153" i="256"/>
  <c r="K153" i="256"/>
  <c r="J153" i="256"/>
  <c r="I153" i="256"/>
  <c r="H153" i="256"/>
  <c r="G153" i="256"/>
  <c r="F153" i="256"/>
  <c r="E153" i="256"/>
  <c r="D153" i="256"/>
  <c r="M151" i="256"/>
  <c r="L151" i="256"/>
  <c r="K151" i="256"/>
  <c r="J151" i="256"/>
  <c r="I151" i="256"/>
  <c r="H151" i="256"/>
  <c r="G151" i="256"/>
  <c r="F151" i="256"/>
  <c r="E151" i="256"/>
  <c r="D151" i="256"/>
  <c r="M149" i="256"/>
  <c r="L149" i="256"/>
  <c r="K149" i="256"/>
  <c r="J149" i="256"/>
  <c r="I149" i="256"/>
  <c r="H149" i="256"/>
  <c r="G149" i="256"/>
  <c r="F149" i="256"/>
  <c r="E149" i="256"/>
  <c r="D149" i="256"/>
  <c r="M147" i="256"/>
  <c r="L147" i="256"/>
  <c r="K147" i="256"/>
  <c r="J147" i="256"/>
  <c r="I147" i="256"/>
  <c r="H147" i="256"/>
  <c r="G147" i="256"/>
  <c r="F147" i="256"/>
  <c r="E147" i="256"/>
  <c r="D147" i="256"/>
  <c r="M145" i="256"/>
  <c r="L145" i="256"/>
  <c r="K145" i="256"/>
  <c r="J145" i="256"/>
  <c r="I145" i="256"/>
  <c r="H145" i="256"/>
  <c r="G145" i="256"/>
  <c r="F145" i="256"/>
  <c r="E145" i="256"/>
  <c r="D145" i="256"/>
  <c r="M143" i="256"/>
  <c r="L143" i="256"/>
  <c r="K143" i="256"/>
  <c r="J143" i="256"/>
  <c r="I143" i="256"/>
  <c r="H143" i="256"/>
  <c r="G143" i="256"/>
  <c r="F143" i="256"/>
  <c r="E143" i="256"/>
  <c r="D143" i="256"/>
  <c r="M141" i="256"/>
  <c r="L141" i="256"/>
  <c r="K141" i="256"/>
  <c r="J141" i="256"/>
  <c r="I141" i="256"/>
  <c r="H141" i="256"/>
  <c r="G141" i="256"/>
  <c r="F141" i="256"/>
  <c r="E141" i="256"/>
  <c r="D141" i="256"/>
  <c r="M139" i="256"/>
  <c r="L139" i="256"/>
  <c r="K139" i="256"/>
  <c r="J139" i="256"/>
  <c r="I139" i="256"/>
  <c r="H139" i="256"/>
  <c r="G139" i="256"/>
  <c r="F139" i="256"/>
  <c r="E139" i="256"/>
  <c r="D139" i="256"/>
  <c r="M137" i="256"/>
  <c r="L137" i="256"/>
  <c r="K137" i="256"/>
  <c r="J137" i="256"/>
  <c r="I137" i="256"/>
  <c r="H137" i="256"/>
  <c r="G137" i="256"/>
  <c r="F137" i="256"/>
  <c r="E137" i="256"/>
  <c r="D137" i="256"/>
  <c r="M135" i="256"/>
  <c r="L135" i="256"/>
  <c r="K135" i="256"/>
  <c r="J135" i="256"/>
  <c r="I135" i="256"/>
  <c r="H135" i="256"/>
  <c r="G135" i="256"/>
  <c r="F135" i="256"/>
  <c r="E135" i="256"/>
  <c r="D135" i="256"/>
  <c r="M133" i="256"/>
  <c r="L133" i="256"/>
  <c r="K133" i="256"/>
  <c r="J133" i="256"/>
  <c r="I133" i="256"/>
  <c r="H133" i="256"/>
  <c r="G133" i="256"/>
  <c r="F133" i="256"/>
  <c r="E133" i="256"/>
  <c r="D133" i="256"/>
  <c r="M131" i="256"/>
  <c r="L131" i="256"/>
  <c r="K131" i="256"/>
  <c r="J131" i="256"/>
  <c r="I131" i="256"/>
  <c r="H131" i="256"/>
  <c r="G131" i="256"/>
  <c r="F131" i="256"/>
  <c r="E131" i="256"/>
  <c r="D131" i="256"/>
  <c r="M129" i="256"/>
  <c r="L129" i="256"/>
  <c r="K129" i="256"/>
  <c r="J129" i="256"/>
  <c r="I129" i="256"/>
  <c r="H129" i="256"/>
  <c r="G129" i="256"/>
  <c r="F129" i="256"/>
  <c r="E129" i="256"/>
  <c r="D129" i="256"/>
  <c r="M127" i="256"/>
  <c r="L127" i="256"/>
  <c r="K127" i="256"/>
  <c r="J127" i="256"/>
  <c r="I127" i="256"/>
  <c r="H127" i="256"/>
  <c r="G127" i="256"/>
  <c r="F127" i="256"/>
  <c r="E127" i="256"/>
  <c r="D127" i="256"/>
  <c r="M125" i="256"/>
  <c r="L125" i="256"/>
  <c r="K125" i="256"/>
  <c r="J125" i="256"/>
  <c r="I125" i="256"/>
  <c r="H125" i="256"/>
  <c r="G125" i="256"/>
  <c r="F125" i="256"/>
  <c r="E125" i="256"/>
  <c r="D125" i="256"/>
  <c r="M123" i="256"/>
  <c r="L123" i="256"/>
  <c r="K123" i="256"/>
  <c r="J123" i="256"/>
  <c r="I123" i="256"/>
  <c r="H123" i="256"/>
  <c r="G123" i="256"/>
  <c r="F123" i="256"/>
  <c r="E123" i="256"/>
  <c r="D123" i="256"/>
  <c r="M121" i="256"/>
  <c r="L121" i="256"/>
  <c r="K121" i="256"/>
  <c r="J121" i="256"/>
  <c r="I121" i="256"/>
  <c r="H121" i="256"/>
  <c r="G121" i="256"/>
  <c r="F121" i="256"/>
  <c r="E121" i="256"/>
  <c r="D121" i="256"/>
  <c r="M119" i="256"/>
  <c r="L119" i="256"/>
  <c r="K119" i="256"/>
  <c r="J119" i="256"/>
  <c r="I119" i="256"/>
  <c r="H119" i="256"/>
  <c r="G119" i="256"/>
  <c r="F119" i="256"/>
  <c r="E119" i="256"/>
  <c r="D119" i="256"/>
  <c r="M117" i="256"/>
  <c r="L117" i="256"/>
  <c r="K117" i="256"/>
  <c r="J117" i="256"/>
  <c r="I117" i="256"/>
  <c r="H117" i="256"/>
  <c r="G117" i="256"/>
  <c r="F117" i="256"/>
  <c r="E117" i="256"/>
  <c r="D117" i="256"/>
  <c r="M115" i="256"/>
  <c r="L115" i="256"/>
  <c r="K115" i="256"/>
  <c r="J115" i="256"/>
  <c r="I115" i="256"/>
  <c r="H115" i="256"/>
  <c r="G115" i="256"/>
  <c r="F115" i="256"/>
  <c r="E115" i="256"/>
  <c r="D115" i="256"/>
  <c r="M113" i="256"/>
  <c r="L113" i="256"/>
  <c r="K113" i="256"/>
  <c r="J113" i="256"/>
  <c r="I113" i="256"/>
  <c r="H113" i="256"/>
  <c r="G113" i="256"/>
  <c r="F113" i="256"/>
  <c r="E113" i="256"/>
  <c r="D113" i="256"/>
  <c r="M111" i="256"/>
  <c r="L111" i="256"/>
  <c r="K111" i="256"/>
  <c r="J111" i="256"/>
  <c r="I111" i="256"/>
  <c r="H111" i="256"/>
  <c r="G111" i="256"/>
  <c r="F111" i="256"/>
  <c r="E111" i="256"/>
  <c r="D111" i="256"/>
  <c r="M109" i="256"/>
  <c r="L109" i="256"/>
  <c r="K109" i="256"/>
  <c r="J109" i="256"/>
  <c r="I109" i="256"/>
  <c r="H109" i="256"/>
  <c r="G109" i="256"/>
  <c r="F109" i="256"/>
  <c r="E109" i="256"/>
  <c r="D109" i="256"/>
  <c r="M107" i="256"/>
  <c r="L107" i="256"/>
  <c r="K107" i="256"/>
  <c r="J107" i="256"/>
  <c r="I107" i="256"/>
  <c r="H107" i="256"/>
  <c r="G107" i="256"/>
  <c r="F107" i="256"/>
  <c r="E107" i="256"/>
  <c r="D107" i="256"/>
  <c r="M105" i="256"/>
  <c r="L105" i="256"/>
  <c r="K105" i="256"/>
  <c r="J105" i="256"/>
  <c r="I105" i="256"/>
  <c r="H105" i="256"/>
  <c r="G105" i="256"/>
  <c r="F105" i="256"/>
  <c r="E105" i="256"/>
  <c r="D105" i="256"/>
  <c r="M101" i="256"/>
  <c r="L101" i="256"/>
  <c r="K101" i="256"/>
  <c r="J101" i="256"/>
  <c r="I101" i="256"/>
  <c r="H101" i="256"/>
  <c r="G101" i="256"/>
  <c r="F101" i="256"/>
  <c r="E101" i="256"/>
  <c r="D101" i="256"/>
  <c r="M93" i="256"/>
  <c r="L93" i="256"/>
  <c r="K93" i="256"/>
  <c r="J93" i="256"/>
  <c r="I93" i="256"/>
  <c r="H93" i="256"/>
  <c r="G93" i="256"/>
  <c r="F93" i="256"/>
  <c r="E93" i="256"/>
  <c r="D93" i="256"/>
  <c r="M91" i="256"/>
  <c r="L91" i="256"/>
  <c r="K91" i="256"/>
  <c r="J91" i="256"/>
  <c r="I91" i="256"/>
  <c r="H91" i="256"/>
  <c r="G91" i="256"/>
  <c r="F91" i="256"/>
  <c r="E91" i="256"/>
  <c r="D91" i="256"/>
  <c r="M89" i="256"/>
  <c r="L89" i="256"/>
  <c r="K89" i="256"/>
  <c r="J89" i="256"/>
  <c r="I89" i="256"/>
  <c r="H89" i="256"/>
  <c r="G89" i="256"/>
  <c r="F89" i="256"/>
  <c r="E89" i="256"/>
  <c r="D89" i="256"/>
  <c r="M87" i="256"/>
  <c r="L87" i="256"/>
  <c r="K87" i="256"/>
  <c r="J87" i="256"/>
  <c r="I87" i="256"/>
  <c r="H87" i="256"/>
  <c r="G87" i="256"/>
  <c r="F87" i="256"/>
  <c r="E87" i="256"/>
  <c r="D87" i="256"/>
  <c r="M85" i="256"/>
  <c r="L85" i="256"/>
  <c r="K85" i="256"/>
  <c r="J85" i="256"/>
  <c r="I85" i="256"/>
  <c r="H85" i="256"/>
  <c r="G85" i="256"/>
  <c r="F85" i="256"/>
  <c r="E85" i="256"/>
  <c r="D85" i="256"/>
  <c r="M83" i="256"/>
  <c r="L83" i="256"/>
  <c r="K83" i="256"/>
  <c r="J83" i="256"/>
  <c r="I83" i="256"/>
  <c r="H83" i="256"/>
  <c r="G83" i="256"/>
  <c r="F83" i="256"/>
  <c r="E83" i="256"/>
  <c r="D83" i="256"/>
  <c r="M81" i="256"/>
  <c r="L81" i="256"/>
  <c r="K81" i="256"/>
  <c r="J81" i="256"/>
  <c r="I81" i="256"/>
  <c r="H81" i="256"/>
  <c r="G81" i="256"/>
  <c r="F81" i="256"/>
  <c r="E81" i="256"/>
  <c r="D81" i="256"/>
  <c r="M79" i="256"/>
  <c r="L79" i="256"/>
  <c r="K79" i="256"/>
  <c r="J79" i="256"/>
  <c r="I79" i="256"/>
  <c r="H79" i="256"/>
  <c r="G79" i="256"/>
  <c r="F79" i="256"/>
  <c r="E79" i="256"/>
  <c r="D79" i="256"/>
  <c r="M77" i="256"/>
  <c r="L77" i="256"/>
  <c r="K77" i="256"/>
  <c r="J77" i="256"/>
  <c r="I77" i="256"/>
  <c r="H77" i="256"/>
  <c r="G77" i="256"/>
  <c r="F77" i="256"/>
  <c r="E77" i="256"/>
  <c r="D77" i="256"/>
  <c r="M75" i="256"/>
  <c r="L75" i="256"/>
  <c r="K75" i="256"/>
  <c r="J75" i="256"/>
  <c r="I75" i="256"/>
  <c r="H75" i="256"/>
  <c r="G75" i="256"/>
  <c r="F75" i="256"/>
  <c r="E75" i="256"/>
  <c r="D75" i="256"/>
  <c r="M73" i="256"/>
  <c r="L73" i="256"/>
  <c r="K73" i="256"/>
  <c r="J73" i="256"/>
  <c r="I73" i="256"/>
  <c r="H73" i="256"/>
  <c r="G73" i="256"/>
  <c r="F73" i="256"/>
  <c r="E73" i="256"/>
  <c r="D73" i="256"/>
  <c r="M71" i="256"/>
  <c r="L71" i="256"/>
  <c r="K71" i="256"/>
  <c r="J71" i="256"/>
  <c r="I71" i="256"/>
  <c r="H71" i="256"/>
  <c r="G71" i="256"/>
  <c r="F71" i="256"/>
  <c r="E71" i="256"/>
  <c r="D71" i="256"/>
  <c r="M69" i="256"/>
  <c r="L69" i="256"/>
  <c r="K69" i="256"/>
  <c r="J69" i="256"/>
  <c r="I69" i="256"/>
  <c r="H69" i="256"/>
  <c r="G69" i="256"/>
  <c r="F69" i="256"/>
  <c r="E69" i="256"/>
  <c r="D69" i="256"/>
  <c r="M67" i="256"/>
  <c r="L67" i="256"/>
  <c r="K67" i="256"/>
  <c r="J67" i="256"/>
  <c r="I67" i="256"/>
  <c r="H67" i="256"/>
  <c r="G67" i="256"/>
  <c r="F67" i="256"/>
  <c r="E67" i="256"/>
  <c r="D67" i="256"/>
  <c r="M65" i="256"/>
  <c r="L65" i="256"/>
  <c r="K65" i="256"/>
  <c r="J65" i="256"/>
  <c r="I65" i="256"/>
  <c r="H65" i="256"/>
  <c r="G65" i="256"/>
  <c r="F65" i="256"/>
  <c r="E65" i="256"/>
  <c r="D65" i="256"/>
  <c r="M63" i="256"/>
  <c r="L63" i="256"/>
  <c r="K63" i="256"/>
  <c r="J63" i="256"/>
  <c r="I63" i="256"/>
  <c r="H63" i="256"/>
  <c r="G63" i="256"/>
  <c r="F63" i="256"/>
  <c r="E63" i="256"/>
  <c r="D63" i="256"/>
  <c r="M61" i="256"/>
  <c r="L61" i="256"/>
  <c r="K61" i="256"/>
  <c r="J61" i="256"/>
  <c r="I61" i="256"/>
  <c r="H61" i="256"/>
  <c r="G61" i="256"/>
  <c r="F61" i="256"/>
  <c r="E61" i="256"/>
  <c r="D61" i="256"/>
  <c r="M59" i="256"/>
  <c r="L59" i="256"/>
  <c r="K59" i="256"/>
  <c r="J59" i="256"/>
  <c r="I59" i="256"/>
  <c r="H59" i="256"/>
  <c r="G59" i="256"/>
  <c r="F59" i="256"/>
  <c r="E59" i="256"/>
  <c r="D59" i="256"/>
  <c r="M57" i="256"/>
  <c r="L57" i="256"/>
  <c r="K57" i="256"/>
  <c r="J57" i="256"/>
  <c r="I57" i="256"/>
  <c r="H57" i="256"/>
  <c r="G57" i="256"/>
  <c r="F57" i="256"/>
  <c r="E57" i="256"/>
  <c r="D57" i="256"/>
  <c r="M55" i="256"/>
  <c r="L55" i="256"/>
  <c r="K55" i="256"/>
  <c r="J55" i="256"/>
  <c r="I55" i="256"/>
  <c r="H55" i="256"/>
  <c r="G55" i="256"/>
  <c r="F55" i="256"/>
  <c r="E55" i="256"/>
  <c r="D55" i="256"/>
  <c r="M53" i="256"/>
  <c r="L53" i="256"/>
  <c r="K53" i="256"/>
  <c r="J53" i="256"/>
  <c r="I53" i="256"/>
  <c r="H53" i="256"/>
  <c r="G53" i="256"/>
  <c r="F53" i="256"/>
  <c r="E53" i="256"/>
  <c r="D53" i="256"/>
  <c r="M51" i="256"/>
  <c r="L51" i="256"/>
  <c r="K51" i="256"/>
  <c r="J51" i="256"/>
  <c r="I51" i="256"/>
  <c r="H51" i="256"/>
  <c r="G51" i="256"/>
  <c r="F51" i="256"/>
  <c r="E51" i="256"/>
  <c r="D51" i="256"/>
  <c r="M49" i="256"/>
  <c r="L49" i="256"/>
  <c r="K49" i="256"/>
  <c r="J49" i="256"/>
  <c r="I49" i="256"/>
  <c r="H49" i="256"/>
  <c r="G49" i="256"/>
  <c r="F49" i="256"/>
  <c r="E49" i="256"/>
  <c r="D49" i="256"/>
  <c r="M47" i="256"/>
  <c r="L47" i="256"/>
  <c r="K47" i="256"/>
  <c r="J47" i="256"/>
  <c r="I47" i="256"/>
  <c r="H47" i="256"/>
  <c r="G47" i="256"/>
  <c r="F47" i="256"/>
  <c r="E47" i="256"/>
  <c r="D47" i="256"/>
  <c r="M43" i="256"/>
  <c r="L43" i="256"/>
  <c r="K43" i="256"/>
  <c r="J43" i="256"/>
  <c r="I43" i="256"/>
  <c r="H43" i="256"/>
  <c r="G43" i="256"/>
  <c r="F43" i="256"/>
  <c r="E43" i="256"/>
  <c r="D43" i="256"/>
  <c r="M41" i="256"/>
  <c r="L41" i="256"/>
  <c r="K41" i="256"/>
  <c r="J41" i="256"/>
  <c r="I41" i="256"/>
  <c r="H41" i="256"/>
  <c r="G41" i="256"/>
  <c r="F41" i="256"/>
  <c r="E41" i="256"/>
  <c r="D41" i="256"/>
  <c r="M39" i="256"/>
  <c r="L39" i="256"/>
  <c r="K39" i="256"/>
  <c r="J39" i="256"/>
  <c r="I39" i="256"/>
  <c r="H39" i="256"/>
  <c r="G39" i="256"/>
  <c r="F39" i="256"/>
  <c r="E39" i="256"/>
  <c r="D39" i="256"/>
  <c r="M37" i="256"/>
  <c r="L37" i="256"/>
  <c r="K37" i="256"/>
  <c r="J37" i="256"/>
  <c r="I37" i="256"/>
  <c r="H37" i="256"/>
  <c r="G37" i="256"/>
  <c r="F37" i="256"/>
  <c r="E37" i="256"/>
  <c r="D37" i="256"/>
  <c r="M35" i="256"/>
  <c r="L35" i="256"/>
  <c r="K35" i="256"/>
  <c r="J35" i="256"/>
  <c r="I35" i="256"/>
  <c r="H35" i="256"/>
  <c r="G35" i="256"/>
  <c r="F35" i="256"/>
  <c r="E35" i="256"/>
  <c r="D35" i="256"/>
  <c r="M33" i="256"/>
  <c r="L33" i="256"/>
  <c r="K33" i="256"/>
  <c r="J33" i="256"/>
  <c r="I33" i="256"/>
  <c r="H33" i="256"/>
  <c r="G33" i="256"/>
  <c r="F33" i="256"/>
  <c r="E33" i="256"/>
  <c r="D33" i="256"/>
  <c r="M31" i="256"/>
  <c r="L31" i="256"/>
  <c r="K31" i="256"/>
  <c r="J31" i="256"/>
  <c r="I31" i="256"/>
  <c r="H31" i="256"/>
  <c r="G31" i="256"/>
  <c r="F31" i="256"/>
  <c r="E31" i="256"/>
  <c r="D31" i="256"/>
  <c r="M29" i="256"/>
  <c r="L29" i="256"/>
  <c r="K29" i="256"/>
  <c r="J29" i="256"/>
  <c r="I29" i="256"/>
  <c r="H29" i="256"/>
  <c r="G29" i="256"/>
  <c r="F29" i="256"/>
  <c r="E29" i="256"/>
  <c r="D29" i="256"/>
  <c r="M27" i="256"/>
  <c r="L27" i="256"/>
  <c r="K27" i="256"/>
  <c r="J27" i="256"/>
  <c r="I27" i="256"/>
  <c r="H27" i="256"/>
  <c r="G27" i="256"/>
  <c r="F27" i="256"/>
  <c r="E27" i="256"/>
  <c r="D27" i="256"/>
  <c r="M25" i="256"/>
  <c r="L25" i="256"/>
  <c r="K25" i="256"/>
  <c r="J25" i="256"/>
  <c r="I25" i="256"/>
  <c r="H25" i="256"/>
  <c r="G25" i="256"/>
  <c r="F25" i="256"/>
  <c r="E25" i="256"/>
  <c r="D25" i="256"/>
  <c r="M23" i="256"/>
  <c r="L23" i="256"/>
  <c r="K23" i="256"/>
  <c r="J23" i="256"/>
  <c r="I23" i="256"/>
  <c r="H23" i="256"/>
  <c r="G23" i="256"/>
  <c r="F23" i="256"/>
  <c r="E23" i="256"/>
  <c r="D23" i="256"/>
  <c r="M21" i="256"/>
  <c r="L21" i="256"/>
  <c r="K21" i="256"/>
  <c r="J21" i="256"/>
  <c r="I21" i="256"/>
  <c r="H21" i="256"/>
  <c r="G21" i="256"/>
  <c r="F21" i="256"/>
  <c r="E21" i="256"/>
  <c r="D21" i="256"/>
  <c r="M19" i="256"/>
  <c r="L19" i="256"/>
  <c r="K19" i="256"/>
  <c r="J19" i="256"/>
  <c r="I19" i="256"/>
  <c r="H19" i="256"/>
  <c r="G19" i="256"/>
  <c r="F19" i="256"/>
  <c r="E19" i="256"/>
  <c r="D19" i="256"/>
  <c r="M17" i="256"/>
  <c r="L17" i="256"/>
  <c r="K17" i="256"/>
  <c r="J17" i="256"/>
  <c r="I17" i="256"/>
  <c r="H17" i="256"/>
  <c r="G17" i="256"/>
  <c r="F17" i="256"/>
  <c r="E17" i="256"/>
  <c r="D17" i="256"/>
  <c r="F25" i="258" l="1"/>
  <c r="J25" i="258"/>
  <c r="D39" i="258"/>
  <c r="H39" i="258"/>
  <c r="L39" i="258"/>
  <c r="D47" i="258"/>
  <c r="H47" i="258"/>
  <c r="L47" i="258"/>
  <c r="D55" i="258"/>
  <c r="H55" i="258"/>
  <c r="L55" i="258"/>
  <c r="D63" i="258"/>
  <c r="H63" i="258"/>
  <c r="L63" i="258"/>
  <c r="D79" i="258"/>
  <c r="H79" i="258"/>
  <c r="L79" i="258"/>
  <c r="D87" i="258"/>
  <c r="H87" i="258"/>
  <c r="L87" i="258"/>
  <c r="D95" i="258"/>
  <c r="H95" i="258"/>
  <c r="L95" i="258"/>
  <c r="D111" i="258"/>
  <c r="H111" i="258"/>
  <c r="L111" i="258"/>
  <c r="D119" i="258"/>
  <c r="H119" i="258"/>
  <c r="L119" i="258"/>
  <c r="D127" i="258"/>
  <c r="H127" i="258"/>
  <c r="L127" i="258"/>
  <c r="D135" i="258"/>
  <c r="H135" i="258"/>
  <c r="L135" i="258"/>
  <c r="D143" i="258"/>
  <c r="H143" i="258"/>
  <c r="L143" i="258"/>
  <c r="G25" i="258"/>
  <c r="K25" i="258"/>
  <c r="E39" i="258"/>
  <c r="I39" i="258"/>
  <c r="M39" i="258"/>
  <c r="E47" i="258"/>
  <c r="I47" i="258"/>
  <c r="M47" i="258"/>
  <c r="E55" i="258"/>
  <c r="I55" i="258"/>
  <c r="M55" i="258"/>
  <c r="E63" i="258"/>
  <c r="I63" i="258"/>
  <c r="M63" i="258"/>
  <c r="E79" i="258"/>
  <c r="I79" i="258"/>
  <c r="M79" i="258"/>
  <c r="E87" i="258"/>
  <c r="I87" i="258"/>
  <c r="M87" i="258"/>
  <c r="E95" i="258"/>
  <c r="I95" i="258"/>
  <c r="M95" i="258"/>
  <c r="E111" i="258"/>
  <c r="I111" i="258"/>
  <c r="M111" i="258"/>
  <c r="E119" i="258"/>
  <c r="I119" i="258"/>
  <c r="M119" i="258"/>
  <c r="E127" i="258"/>
  <c r="I127" i="258"/>
  <c r="M127" i="258"/>
  <c r="E135" i="258"/>
  <c r="I135" i="258"/>
  <c r="M135" i="258"/>
  <c r="E143" i="258"/>
  <c r="I143" i="258"/>
  <c r="M143" i="258"/>
  <c r="D25" i="258"/>
  <c r="H25" i="258"/>
  <c r="F39" i="258"/>
  <c r="F47" i="258"/>
  <c r="F55" i="258"/>
  <c r="F63" i="258"/>
  <c r="F79" i="258"/>
  <c r="F87" i="258"/>
  <c r="F95" i="258"/>
  <c r="F111" i="258"/>
  <c r="F119" i="258"/>
  <c r="F127" i="258"/>
  <c r="F135" i="258"/>
  <c r="F143" i="258"/>
  <c r="E25" i="257"/>
  <c r="I25" i="257"/>
  <c r="D33" i="257"/>
  <c r="H33" i="257"/>
  <c r="G41" i="257"/>
  <c r="D65" i="257"/>
  <c r="D81" i="257"/>
  <c r="F25" i="257"/>
  <c r="E33" i="257"/>
  <c r="I33" i="257"/>
  <c r="D41" i="257"/>
  <c r="H41" i="257"/>
  <c r="F57" i="257"/>
  <c r="D123" i="257"/>
  <c r="H123" i="257"/>
  <c r="G131" i="257"/>
  <c r="D155" i="257"/>
  <c r="H155" i="257"/>
  <c r="E41" i="257"/>
  <c r="H57" i="257"/>
  <c r="E123" i="257"/>
  <c r="D131" i="257"/>
  <c r="E155" i="257"/>
  <c r="R41" i="259"/>
  <c r="K153" i="259"/>
  <c r="O141" i="259"/>
  <c r="K141" i="259"/>
  <c r="R141" i="259"/>
  <c r="N141" i="259"/>
  <c r="J141" i="259"/>
  <c r="O125" i="259"/>
  <c r="K125" i="259"/>
  <c r="R125" i="259"/>
  <c r="N125" i="259"/>
  <c r="J125" i="259"/>
  <c r="O109" i="259"/>
  <c r="K109" i="259"/>
  <c r="R109" i="259"/>
  <c r="N109" i="259"/>
  <c r="J109" i="259"/>
  <c r="O77" i="259"/>
  <c r="K77" i="259"/>
  <c r="R77" i="259"/>
  <c r="N77" i="259"/>
  <c r="Q121" i="259"/>
  <c r="M121" i="259"/>
  <c r="P121" i="259"/>
  <c r="L121" i="259"/>
  <c r="Q89" i="259"/>
  <c r="M89" i="259"/>
  <c r="P89" i="259"/>
  <c r="L89" i="259"/>
  <c r="J25" i="259"/>
  <c r="R25" i="259"/>
  <c r="J41" i="259"/>
  <c r="N73" i="259"/>
  <c r="K25" i="259"/>
  <c r="O25" i="259"/>
  <c r="M29" i="259"/>
  <c r="Q29" i="259"/>
  <c r="K41" i="259"/>
  <c r="O41" i="259"/>
  <c r="M45" i="259"/>
  <c r="Q45" i="259"/>
  <c r="M61" i="259"/>
  <c r="Q61" i="259"/>
  <c r="K73" i="259"/>
  <c r="O73" i="259"/>
  <c r="P77" i="259"/>
  <c r="N89" i="259"/>
  <c r="P109" i="259"/>
  <c r="N121" i="259"/>
  <c r="L125" i="259"/>
  <c r="P141" i="259"/>
  <c r="Q145" i="259"/>
  <c r="M145" i="259"/>
  <c r="P145" i="259"/>
  <c r="L145" i="259"/>
  <c r="Q129" i="259"/>
  <c r="M129" i="259"/>
  <c r="P129" i="259"/>
  <c r="L129" i="259"/>
  <c r="Q113" i="259"/>
  <c r="M113" i="259"/>
  <c r="P113" i="259"/>
  <c r="L113" i="259"/>
  <c r="Q97" i="259"/>
  <c r="M97" i="259"/>
  <c r="P97" i="259"/>
  <c r="L97" i="259"/>
  <c r="Q81" i="259"/>
  <c r="M81" i="259"/>
  <c r="P81" i="259"/>
  <c r="L81" i="259"/>
  <c r="Q153" i="259"/>
  <c r="M153" i="259"/>
  <c r="P153" i="259"/>
  <c r="L153" i="259"/>
  <c r="N25" i="259"/>
  <c r="N41" i="259"/>
  <c r="J73" i="259"/>
  <c r="R73" i="259"/>
  <c r="K89" i="259"/>
  <c r="L25" i="259"/>
  <c r="J29" i="259"/>
  <c r="N29" i="259"/>
  <c r="L41" i="259"/>
  <c r="J45" i="259"/>
  <c r="N45" i="259"/>
  <c r="J61" i="259"/>
  <c r="N61" i="259"/>
  <c r="L73" i="259"/>
  <c r="J77" i="259"/>
  <c r="Q77" i="259"/>
  <c r="O89" i="259"/>
  <c r="Q109" i="259"/>
  <c r="O121" i="259"/>
  <c r="M125" i="259"/>
  <c r="Q141" i="259"/>
  <c r="O153" i="259"/>
  <c r="O149" i="259"/>
  <c r="K149" i="259"/>
  <c r="R149" i="259"/>
  <c r="N149" i="259"/>
  <c r="J149" i="259"/>
  <c r="O133" i="259"/>
  <c r="K133" i="259"/>
  <c r="R133" i="259"/>
  <c r="N133" i="259"/>
  <c r="J133" i="259"/>
  <c r="O117" i="259"/>
  <c r="K117" i="259"/>
  <c r="R117" i="259"/>
  <c r="N117" i="259"/>
  <c r="J117" i="259"/>
  <c r="O101" i="259"/>
  <c r="K101" i="259"/>
  <c r="R101" i="259"/>
  <c r="N101" i="259"/>
  <c r="J101" i="259"/>
  <c r="O85" i="259"/>
  <c r="K85" i="259"/>
  <c r="R85" i="259"/>
  <c r="N85" i="259"/>
  <c r="J85" i="259"/>
  <c r="L11" i="259"/>
  <c r="P11" i="259"/>
  <c r="J11" i="259"/>
  <c r="N11" i="259"/>
  <c r="G11" i="258"/>
  <c r="K11" i="258"/>
  <c r="E11" i="258"/>
  <c r="I11" i="258"/>
  <c r="G61" i="257"/>
  <c r="F61" i="257"/>
  <c r="I61" i="257"/>
  <c r="E61" i="257"/>
  <c r="G69" i="257"/>
  <c r="F69" i="257"/>
  <c r="I69" i="257"/>
  <c r="E69" i="257"/>
  <c r="G77" i="257"/>
  <c r="F77" i="257"/>
  <c r="I77" i="257"/>
  <c r="E77" i="257"/>
  <c r="G85" i="257"/>
  <c r="F85" i="257"/>
  <c r="I85" i="257"/>
  <c r="E85" i="257"/>
  <c r="G93" i="257"/>
  <c r="F93" i="257"/>
  <c r="I93" i="257"/>
  <c r="E93" i="257"/>
  <c r="G101" i="257"/>
  <c r="F101" i="257"/>
  <c r="I101" i="257"/>
  <c r="E101" i="257"/>
  <c r="G109" i="257"/>
  <c r="F109" i="257"/>
  <c r="I109" i="257"/>
  <c r="E109" i="257"/>
  <c r="G117" i="257"/>
  <c r="F117" i="257"/>
  <c r="I117" i="257"/>
  <c r="E117" i="257"/>
  <c r="G125" i="257"/>
  <c r="F125" i="257"/>
  <c r="I125" i="257"/>
  <c r="E125" i="257"/>
  <c r="G133" i="257"/>
  <c r="F133" i="257"/>
  <c r="I133" i="257"/>
  <c r="E133" i="257"/>
  <c r="G141" i="257"/>
  <c r="F141" i="257"/>
  <c r="I141" i="257"/>
  <c r="E141" i="257"/>
  <c r="G149" i="257"/>
  <c r="F149" i="257"/>
  <c r="I149" i="257"/>
  <c r="E149" i="257"/>
  <c r="D21" i="257"/>
  <c r="H21" i="257"/>
  <c r="D29" i="257"/>
  <c r="H29" i="257"/>
  <c r="D37" i="257"/>
  <c r="H37" i="257"/>
  <c r="D45" i="257"/>
  <c r="H45" i="257"/>
  <c r="D49" i="257"/>
  <c r="D53" i="257"/>
  <c r="H53" i="257"/>
  <c r="D69" i="257"/>
  <c r="D77" i="257"/>
  <c r="D85" i="257"/>
  <c r="D93" i="257"/>
  <c r="D101" i="257"/>
  <c r="D109" i="257"/>
  <c r="D117" i="257"/>
  <c r="D125" i="257"/>
  <c r="D133" i="257"/>
  <c r="D141" i="257"/>
  <c r="D149" i="257"/>
  <c r="G57" i="257"/>
  <c r="I57" i="257"/>
  <c r="E57" i="257"/>
  <c r="G65" i="257"/>
  <c r="F65" i="257"/>
  <c r="I65" i="257"/>
  <c r="E65" i="257"/>
  <c r="G73" i="257"/>
  <c r="F73" i="257"/>
  <c r="I73" i="257"/>
  <c r="E73" i="257"/>
  <c r="G81" i="257"/>
  <c r="F81" i="257"/>
  <c r="I81" i="257"/>
  <c r="E81" i="257"/>
  <c r="G89" i="257"/>
  <c r="F89" i="257"/>
  <c r="I89" i="257"/>
  <c r="E89" i="257"/>
  <c r="G97" i="257"/>
  <c r="F97" i="257"/>
  <c r="I97" i="257"/>
  <c r="E97" i="257"/>
  <c r="G105" i="257"/>
  <c r="F105" i="257"/>
  <c r="I105" i="257"/>
  <c r="E105" i="257"/>
  <c r="G113" i="257"/>
  <c r="F113" i="257"/>
  <c r="I113" i="257"/>
  <c r="E113" i="257"/>
  <c r="G121" i="257"/>
  <c r="F121" i="257"/>
  <c r="I121" i="257"/>
  <c r="E121" i="257"/>
  <c r="G129" i="257"/>
  <c r="F129" i="257"/>
  <c r="I129" i="257"/>
  <c r="E129" i="257"/>
  <c r="G137" i="257"/>
  <c r="F137" i="257"/>
  <c r="I137" i="257"/>
  <c r="E137" i="257"/>
  <c r="G145" i="257"/>
  <c r="F145" i="257"/>
  <c r="I145" i="257"/>
  <c r="E145" i="257"/>
  <c r="G153" i="257"/>
  <c r="F153" i="257"/>
  <c r="I153" i="257"/>
  <c r="E153" i="257"/>
  <c r="H61" i="257"/>
  <c r="H69" i="257"/>
  <c r="H77" i="257"/>
  <c r="H85" i="257"/>
  <c r="H93" i="257"/>
  <c r="H101" i="257"/>
  <c r="H105" i="257"/>
  <c r="H109" i="257"/>
  <c r="H113" i="257"/>
  <c r="H117" i="257"/>
  <c r="H121" i="257"/>
  <c r="H125" i="257"/>
  <c r="H129" i="257"/>
  <c r="H133" i="257"/>
  <c r="H137" i="257"/>
  <c r="H141" i="257"/>
  <c r="H145" i="257"/>
  <c r="H149" i="257"/>
  <c r="H153" i="257"/>
  <c r="G15" i="257"/>
  <c r="I17" i="257"/>
  <c r="H17" i="257"/>
  <c r="G17" i="257"/>
  <c r="F17" i="257"/>
  <c r="E17" i="257"/>
  <c r="D17" i="257"/>
  <c r="D15" i="257"/>
  <c r="I13" i="257"/>
  <c r="H13" i="257"/>
  <c r="G13" i="257"/>
  <c r="F13" i="257"/>
  <c r="E13" i="257"/>
  <c r="D13" i="257"/>
  <c r="I11" i="257"/>
  <c r="H11" i="257"/>
  <c r="G11" i="257"/>
  <c r="F11" i="257"/>
  <c r="E11" i="257"/>
  <c r="D11" i="257"/>
  <c r="M15" i="256"/>
  <c r="L15" i="256"/>
  <c r="K15" i="256"/>
  <c r="J15" i="256"/>
  <c r="I15" i="256"/>
  <c r="H15" i="256"/>
  <c r="G15" i="256"/>
  <c r="F15" i="256"/>
  <c r="E15" i="256"/>
  <c r="D15" i="256"/>
  <c r="M13" i="256"/>
  <c r="L13" i="256"/>
  <c r="K13" i="256"/>
  <c r="J13" i="256"/>
  <c r="I13" i="256"/>
  <c r="H13" i="256"/>
  <c r="G13" i="256"/>
  <c r="F13" i="256"/>
  <c r="E13" i="256"/>
  <c r="D13" i="256"/>
  <c r="L11" i="256"/>
  <c r="M11" i="256"/>
  <c r="K11" i="256"/>
  <c r="J11" i="256"/>
  <c r="I11" i="256"/>
  <c r="H11" i="256"/>
  <c r="G11" i="256"/>
  <c r="F11" i="256"/>
  <c r="E11" i="256"/>
  <c r="D11" i="256"/>
  <c r="F15" i="254"/>
  <c r="G17" i="254"/>
  <c r="F21" i="254"/>
  <c r="G23" i="254"/>
  <c r="G31" i="254"/>
  <c r="F37" i="254"/>
  <c r="H39" i="254"/>
  <c r="F45" i="254"/>
  <c r="I47" i="254"/>
  <c r="F53" i="254"/>
  <c r="F55" i="254"/>
  <c r="F61" i="254"/>
  <c r="G63" i="254"/>
  <c r="G67" i="254"/>
  <c r="F69" i="254"/>
  <c r="I71" i="254"/>
  <c r="F77" i="254"/>
  <c r="I79" i="254"/>
  <c r="F81" i="254"/>
  <c r="I83" i="254"/>
  <c r="F85" i="254"/>
  <c r="F87" i="254"/>
  <c r="F91" i="254"/>
  <c r="F93" i="254"/>
  <c r="F95" i="254"/>
  <c r="H97" i="254"/>
  <c r="F101" i="254"/>
  <c r="H107" i="254"/>
  <c r="F109" i="254"/>
  <c r="H111" i="254"/>
  <c r="I113" i="254"/>
  <c r="F117" i="254"/>
  <c r="I119" i="254"/>
  <c r="I121" i="254"/>
  <c r="G123" i="254"/>
  <c r="G125" i="254"/>
  <c r="I127" i="254"/>
  <c r="I131" i="254"/>
  <c r="G133" i="254"/>
  <c r="I135" i="254"/>
  <c r="F137" i="254"/>
  <c r="F141" i="254"/>
  <c r="I13" i="254"/>
  <c r="I155" i="254"/>
  <c r="H155" i="254"/>
  <c r="G155" i="254"/>
  <c r="F155" i="254"/>
  <c r="E155" i="254"/>
  <c r="D155" i="254"/>
  <c r="I153" i="254"/>
  <c r="H153" i="254"/>
  <c r="G153" i="254"/>
  <c r="F153" i="254"/>
  <c r="E153" i="254"/>
  <c r="D153" i="254"/>
  <c r="I151" i="254"/>
  <c r="H151" i="254"/>
  <c r="G151" i="254"/>
  <c r="F151" i="254"/>
  <c r="E151" i="254"/>
  <c r="D151" i="254"/>
  <c r="I149" i="254"/>
  <c r="H149" i="254"/>
  <c r="G149" i="254"/>
  <c r="F149" i="254"/>
  <c r="E149" i="254"/>
  <c r="D149" i="254"/>
  <c r="I147" i="254"/>
  <c r="H147" i="254"/>
  <c r="G147" i="254"/>
  <c r="F147" i="254"/>
  <c r="E147" i="254"/>
  <c r="D147" i="254"/>
  <c r="I145" i="254"/>
  <c r="H145" i="254"/>
  <c r="G145" i="254"/>
  <c r="F145" i="254"/>
  <c r="E145" i="254"/>
  <c r="D145" i="254"/>
  <c r="I143" i="254"/>
  <c r="H143" i="254"/>
  <c r="G143" i="254"/>
  <c r="F143" i="254"/>
  <c r="E143" i="254"/>
  <c r="D143" i="254"/>
  <c r="G141" i="254"/>
  <c r="I139" i="254"/>
  <c r="H139" i="254"/>
  <c r="G139" i="254"/>
  <c r="F139" i="254"/>
  <c r="E139" i="254"/>
  <c r="D139" i="254"/>
  <c r="H137" i="254"/>
  <c r="G137" i="254"/>
  <c r="D137" i="254"/>
  <c r="I133" i="254"/>
  <c r="E133" i="254"/>
  <c r="H131" i="254"/>
  <c r="D131" i="254"/>
  <c r="I129" i="254"/>
  <c r="H129" i="254"/>
  <c r="G129" i="254"/>
  <c r="F129" i="254"/>
  <c r="E129" i="254"/>
  <c r="D129" i="254"/>
  <c r="I125" i="254"/>
  <c r="H125" i="254"/>
  <c r="E125" i="254"/>
  <c r="D125" i="254"/>
  <c r="I123" i="254"/>
  <c r="H123" i="254"/>
  <c r="F123" i="254"/>
  <c r="E123" i="254"/>
  <c r="D123" i="254"/>
  <c r="H121" i="254"/>
  <c r="G121" i="254"/>
  <c r="F121" i="254"/>
  <c r="E121" i="254"/>
  <c r="D121" i="254"/>
  <c r="F119" i="254"/>
  <c r="G117" i="254"/>
  <c r="I115" i="254"/>
  <c r="H115" i="254"/>
  <c r="G115" i="254"/>
  <c r="F115" i="254"/>
  <c r="E115" i="254"/>
  <c r="D115" i="254"/>
  <c r="G113" i="254"/>
  <c r="F113" i="254"/>
  <c r="I111" i="254"/>
  <c r="E111" i="254"/>
  <c r="H109" i="254"/>
  <c r="G109" i="254"/>
  <c r="E109" i="254"/>
  <c r="D109" i="254"/>
  <c r="I107" i="254"/>
  <c r="G107" i="254"/>
  <c r="E107" i="254"/>
  <c r="D107" i="254"/>
  <c r="I105" i="254"/>
  <c r="H105" i="254"/>
  <c r="G105" i="254"/>
  <c r="F105" i="254"/>
  <c r="E105" i="254"/>
  <c r="D105" i="254"/>
  <c r="H99" i="254"/>
  <c r="G99" i="254"/>
  <c r="F99" i="254"/>
  <c r="E99" i="254"/>
  <c r="D99" i="254"/>
  <c r="I97" i="254"/>
  <c r="I91" i="254"/>
  <c r="G91" i="254"/>
  <c r="E91" i="254"/>
  <c r="I89" i="254"/>
  <c r="H89" i="254"/>
  <c r="G89" i="254"/>
  <c r="F89" i="254"/>
  <c r="E89" i="254"/>
  <c r="D89" i="254"/>
  <c r="G85" i="254"/>
  <c r="H83" i="254"/>
  <c r="F83" i="254"/>
  <c r="E83" i="254"/>
  <c r="D83" i="254"/>
  <c r="H81" i="254"/>
  <c r="G81" i="254"/>
  <c r="E81" i="254"/>
  <c r="D81" i="254"/>
  <c r="G77" i="254"/>
  <c r="I75" i="254"/>
  <c r="H75" i="254"/>
  <c r="G75" i="254"/>
  <c r="F75" i="254"/>
  <c r="E75" i="254"/>
  <c r="D75" i="254"/>
  <c r="I73" i="254"/>
  <c r="H73" i="254"/>
  <c r="G73" i="254"/>
  <c r="F73" i="254"/>
  <c r="E73" i="254"/>
  <c r="D73" i="254"/>
  <c r="G69" i="254"/>
  <c r="H67" i="254"/>
  <c r="F67" i="254"/>
  <c r="E67" i="254"/>
  <c r="D67" i="254"/>
  <c r="I65" i="254"/>
  <c r="H65" i="254"/>
  <c r="G65" i="254"/>
  <c r="F65" i="254"/>
  <c r="E65" i="254"/>
  <c r="D65" i="254"/>
  <c r="H63" i="254"/>
  <c r="D63" i="254"/>
  <c r="G61" i="254"/>
  <c r="I59" i="254"/>
  <c r="H59" i="254"/>
  <c r="G59" i="254"/>
  <c r="F59" i="254"/>
  <c r="E59" i="254"/>
  <c r="D59" i="254"/>
  <c r="I57" i="254"/>
  <c r="H57" i="254"/>
  <c r="G57" i="254"/>
  <c r="F57" i="254"/>
  <c r="E57" i="254"/>
  <c r="D57" i="254"/>
  <c r="I51" i="254"/>
  <c r="H51" i="254"/>
  <c r="G51" i="254"/>
  <c r="F51" i="254"/>
  <c r="E51" i="254"/>
  <c r="D51" i="254"/>
  <c r="I49" i="254"/>
  <c r="H49" i="254"/>
  <c r="G49" i="254"/>
  <c r="F49" i="254"/>
  <c r="E49" i="254"/>
  <c r="D49" i="254"/>
  <c r="F47" i="254"/>
  <c r="G45" i="254"/>
  <c r="I43" i="254"/>
  <c r="H43" i="254"/>
  <c r="G43" i="254"/>
  <c r="F43" i="254"/>
  <c r="E43" i="254"/>
  <c r="D43" i="254"/>
  <c r="I41" i="254"/>
  <c r="H41" i="254"/>
  <c r="G41" i="254"/>
  <c r="F41" i="254"/>
  <c r="E41" i="254"/>
  <c r="D41" i="254"/>
  <c r="G37" i="254"/>
  <c r="I35" i="254"/>
  <c r="H35" i="254"/>
  <c r="G35" i="254"/>
  <c r="F35" i="254"/>
  <c r="E35" i="254"/>
  <c r="D35" i="254"/>
  <c r="I33" i="254"/>
  <c r="H33" i="254"/>
  <c r="G33" i="254"/>
  <c r="F33" i="254"/>
  <c r="E33" i="254"/>
  <c r="D33" i="254"/>
  <c r="I29" i="254"/>
  <c r="H29" i="254"/>
  <c r="G29" i="254"/>
  <c r="F29" i="254"/>
  <c r="E29" i="254"/>
  <c r="D29" i="254"/>
  <c r="I27" i="254"/>
  <c r="H27" i="254"/>
  <c r="G27" i="254"/>
  <c r="F27" i="254"/>
  <c r="E27" i="254"/>
  <c r="D27" i="254"/>
  <c r="I25" i="254"/>
  <c r="H25" i="254"/>
  <c r="G25" i="254"/>
  <c r="F25" i="254"/>
  <c r="E25" i="254"/>
  <c r="D25" i="254"/>
  <c r="H23" i="254"/>
  <c r="D23" i="254"/>
  <c r="G21" i="254"/>
  <c r="I19" i="254"/>
  <c r="H19" i="254"/>
  <c r="G19" i="254"/>
  <c r="F19" i="254"/>
  <c r="E19" i="254"/>
  <c r="D19" i="254"/>
  <c r="H17" i="254"/>
  <c r="E17" i="254"/>
  <c r="I11" i="254"/>
  <c r="H11" i="254"/>
  <c r="G11" i="254"/>
  <c r="F11" i="254"/>
  <c r="E11" i="254"/>
  <c r="D11" i="254"/>
  <c r="F17" i="252"/>
  <c r="F57" i="252"/>
  <c r="F65" i="252"/>
  <c r="G71" i="252"/>
  <c r="F73" i="252"/>
  <c r="F81" i="252"/>
  <c r="F89" i="252"/>
  <c r="F97" i="252"/>
  <c r="F105" i="252"/>
  <c r="G111" i="252"/>
  <c r="F113" i="252"/>
  <c r="E115" i="252"/>
  <c r="G119" i="252"/>
  <c r="F121" i="252"/>
  <c r="E123" i="252"/>
  <c r="G125" i="252"/>
  <c r="G127" i="252"/>
  <c r="F129" i="252"/>
  <c r="E131" i="252"/>
  <c r="F133" i="252"/>
  <c r="G135" i="252"/>
  <c r="F137" i="252"/>
  <c r="E139" i="252"/>
  <c r="E141" i="252"/>
  <c r="G143" i="252"/>
  <c r="F145" i="252"/>
  <c r="E147" i="252"/>
  <c r="F149" i="252"/>
  <c r="G151" i="252"/>
  <c r="F153" i="252"/>
  <c r="E155" i="252"/>
  <c r="C10" i="252"/>
  <c r="G155" i="252"/>
  <c r="D155" i="252"/>
  <c r="H153" i="252"/>
  <c r="G153" i="252"/>
  <c r="E153" i="252"/>
  <c r="D153" i="252"/>
  <c r="G149" i="252"/>
  <c r="E149" i="252"/>
  <c r="H147" i="252"/>
  <c r="G147" i="252"/>
  <c r="F147" i="252"/>
  <c r="D147" i="252"/>
  <c r="H145" i="252"/>
  <c r="G145" i="252"/>
  <c r="E145" i="252"/>
  <c r="D145" i="252"/>
  <c r="H143" i="252"/>
  <c r="F143" i="252"/>
  <c r="E143" i="252"/>
  <c r="D143" i="252"/>
  <c r="F141" i="252"/>
  <c r="H139" i="252"/>
  <c r="G139" i="252"/>
  <c r="F139" i="252"/>
  <c r="D139" i="252"/>
  <c r="H137" i="252"/>
  <c r="G137" i="252"/>
  <c r="E137" i="252"/>
  <c r="D137" i="252"/>
  <c r="H135" i="252"/>
  <c r="F135" i="252"/>
  <c r="E135" i="252"/>
  <c r="D135" i="252"/>
  <c r="G133" i="252"/>
  <c r="E133" i="252"/>
  <c r="H131" i="252"/>
  <c r="G131" i="252"/>
  <c r="F131" i="252"/>
  <c r="H129" i="252"/>
  <c r="G129" i="252"/>
  <c r="E129" i="252"/>
  <c r="D129" i="252"/>
  <c r="H127" i="252"/>
  <c r="F127" i="252"/>
  <c r="E127" i="252"/>
  <c r="D127" i="252"/>
  <c r="F125" i="252"/>
  <c r="H123" i="252"/>
  <c r="G123" i="252"/>
  <c r="F123" i="252"/>
  <c r="D123" i="252"/>
  <c r="H121" i="252"/>
  <c r="G121" i="252"/>
  <c r="E121" i="252"/>
  <c r="D121" i="252"/>
  <c r="H119" i="252"/>
  <c r="F119" i="252"/>
  <c r="E119" i="252"/>
  <c r="D119" i="252"/>
  <c r="G117" i="252"/>
  <c r="F117" i="252"/>
  <c r="E117" i="252"/>
  <c r="H115" i="252"/>
  <c r="G115" i="252"/>
  <c r="F115" i="252"/>
  <c r="H113" i="252"/>
  <c r="G113" i="252"/>
  <c r="E113" i="252"/>
  <c r="D113" i="252"/>
  <c r="H111" i="252"/>
  <c r="F111" i="252"/>
  <c r="E111" i="252"/>
  <c r="D111" i="252"/>
  <c r="G109" i="252"/>
  <c r="F109" i="252"/>
  <c r="E109" i="252"/>
  <c r="H107" i="252"/>
  <c r="G107" i="252"/>
  <c r="F107" i="252"/>
  <c r="E107" i="252"/>
  <c r="D107" i="252"/>
  <c r="H105" i="252"/>
  <c r="G105" i="252"/>
  <c r="E105" i="252"/>
  <c r="D105" i="252"/>
  <c r="H103" i="252"/>
  <c r="G103" i="252"/>
  <c r="F103" i="252"/>
  <c r="E103" i="252"/>
  <c r="D103" i="252"/>
  <c r="G101" i="252"/>
  <c r="F101" i="252"/>
  <c r="E101" i="252"/>
  <c r="H99" i="252"/>
  <c r="G99" i="252"/>
  <c r="F99" i="252"/>
  <c r="E99" i="252"/>
  <c r="D99" i="252"/>
  <c r="H97" i="252"/>
  <c r="G97" i="252"/>
  <c r="E97" i="252"/>
  <c r="D97" i="252"/>
  <c r="H95" i="252"/>
  <c r="G95" i="252"/>
  <c r="F95" i="252"/>
  <c r="E95" i="252"/>
  <c r="D95" i="252"/>
  <c r="G93" i="252"/>
  <c r="F93" i="252"/>
  <c r="E93" i="252"/>
  <c r="H91" i="252"/>
  <c r="G91" i="252"/>
  <c r="F91" i="252"/>
  <c r="E91" i="252"/>
  <c r="D91" i="252"/>
  <c r="H89" i="252"/>
  <c r="G89" i="252"/>
  <c r="E89" i="252"/>
  <c r="D89" i="252"/>
  <c r="H87" i="252"/>
  <c r="G87" i="252"/>
  <c r="F87" i="252"/>
  <c r="E87" i="252"/>
  <c r="D87" i="252"/>
  <c r="G85" i="252"/>
  <c r="F85" i="252"/>
  <c r="E85" i="252"/>
  <c r="H83" i="252"/>
  <c r="G83" i="252"/>
  <c r="F83" i="252"/>
  <c r="E83" i="252"/>
  <c r="D83" i="252"/>
  <c r="H81" i="252"/>
  <c r="G81" i="252"/>
  <c r="E81" i="252"/>
  <c r="D81" i="252"/>
  <c r="H79" i="252"/>
  <c r="G79" i="252"/>
  <c r="F79" i="252"/>
  <c r="E79" i="252"/>
  <c r="D79" i="252"/>
  <c r="G77" i="252"/>
  <c r="F77" i="252"/>
  <c r="E77" i="252"/>
  <c r="H75" i="252"/>
  <c r="G75" i="252"/>
  <c r="F75" i="252"/>
  <c r="E75" i="252"/>
  <c r="D75" i="252"/>
  <c r="H73" i="252"/>
  <c r="G73" i="252"/>
  <c r="E73" i="252"/>
  <c r="D73" i="252"/>
  <c r="H71" i="252"/>
  <c r="D71" i="252"/>
  <c r="G69" i="252"/>
  <c r="F69" i="252"/>
  <c r="E69" i="252"/>
  <c r="H67" i="252"/>
  <c r="G67" i="252"/>
  <c r="F67" i="252"/>
  <c r="E67" i="252"/>
  <c r="D67" i="252"/>
  <c r="H65" i="252"/>
  <c r="G65" i="252"/>
  <c r="E65" i="252"/>
  <c r="D65" i="252"/>
  <c r="H63" i="252"/>
  <c r="G63" i="252"/>
  <c r="F63" i="252"/>
  <c r="E63" i="252"/>
  <c r="D63" i="252"/>
  <c r="G61" i="252"/>
  <c r="F61" i="252"/>
  <c r="E61" i="252"/>
  <c r="H59" i="252"/>
  <c r="G59" i="252"/>
  <c r="F59" i="252"/>
  <c r="E59" i="252"/>
  <c r="D59" i="252"/>
  <c r="H57" i="252"/>
  <c r="G57" i="252"/>
  <c r="E57" i="252"/>
  <c r="D57" i="252"/>
  <c r="H55" i="252"/>
  <c r="G55" i="252"/>
  <c r="F55" i="252"/>
  <c r="E55" i="252"/>
  <c r="D55" i="252"/>
  <c r="H53" i="252"/>
  <c r="G53" i="252"/>
  <c r="F53" i="252"/>
  <c r="E53" i="252"/>
  <c r="D53" i="252"/>
  <c r="H51" i="252"/>
  <c r="G51" i="252"/>
  <c r="F51" i="252"/>
  <c r="E51" i="252"/>
  <c r="D51" i="252"/>
  <c r="H49" i="252"/>
  <c r="G49" i="252"/>
  <c r="F49" i="252"/>
  <c r="E49" i="252"/>
  <c r="D49" i="252"/>
  <c r="H47" i="252"/>
  <c r="G47" i="252"/>
  <c r="F47" i="252"/>
  <c r="E47" i="252"/>
  <c r="D47" i="252"/>
  <c r="H45" i="252"/>
  <c r="G45" i="252"/>
  <c r="F45" i="252"/>
  <c r="E45" i="252"/>
  <c r="D45" i="252"/>
  <c r="H43" i="252"/>
  <c r="G43" i="252"/>
  <c r="F43" i="252"/>
  <c r="E43" i="252"/>
  <c r="D43" i="252"/>
  <c r="H41" i="252"/>
  <c r="G41" i="252"/>
  <c r="F41" i="252"/>
  <c r="E41" i="252"/>
  <c r="D41" i="252"/>
  <c r="H39" i="252"/>
  <c r="G39" i="252"/>
  <c r="F39" i="252"/>
  <c r="E39" i="252"/>
  <c r="D39" i="252"/>
  <c r="H37" i="252"/>
  <c r="G37" i="252"/>
  <c r="F37" i="252"/>
  <c r="E37" i="252"/>
  <c r="D37" i="252"/>
  <c r="H35" i="252"/>
  <c r="G35" i="252"/>
  <c r="F35" i="252"/>
  <c r="E35" i="252"/>
  <c r="D35" i="252"/>
  <c r="H33" i="252"/>
  <c r="G33" i="252"/>
  <c r="F33" i="252"/>
  <c r="E33" i="252"/>
  <c r="D33" i="252"/>
  <c r="H29" i="252"/>
  <c r="G29" i="252"/>
  <c r="F29" i="252"/>
  <c r="E29" i="252"/>
  <c r="D29" i="252"/>
  <c r="H27" i="252"/>
  <c r="G27" i="252"/>
  <c r="F27" i="252"/>
  <c r="E27" i="252"/>
  <c r="D27" i="252"/>
  <c r="H25" i="252"/>
  <c r="G25" i="252"/>
  <c r="F25" i="252"/>
  <c r="E25" i="252"/>
  <c r="D25" i="252"/>
  <c r="H23" i="252"/>
  <c r="G23" i="252"/>
  <c r="F23" i="252"/>
  <c r="E23" i="252"/>
  <c r="D23" i="252"/>
  <c r="H21" i="252"/>
  <c r="G21" i="252"/>
  <c r="F21" i="252"/>
  <c r="E21" i="252"/>
  <c r="D21" i="252"/>
  <c r="H19" i="252"/>
  <c r="G19" i="252"/>
  <c r="F19" i="252"/>
  <c r="E19" i="252"/>
  <c r="D19" i="252"/>
  <c r="H17" i="252"/>
  <c r="G17" i="252"/>
  <c r="E17" i="252"/>
  <c r="D17" i="252"/>
  <c r="H15" i="252"/>
  <c r="G15" i="252"/>
  <c r="F15" i="252"/>
  <c r="E15" i="252"/>
  <c r="D15" i="252"/>
  <c r="H13" i="252"/>
  <c r="G13" i="252"/>
  <c r="F13" i="252"/>
  <c r="E13" i="252"/>
  <c r="D13" i="252"/>
  <c r="H11" i="252"/>
  <c r="G11" i="252"/>
  <c r="F11" i="252"/>
  <c r="E11" i="252"/>
  <c r="D11" i="252"/>
  <c r="F31" i="252"/>
  <c r="F55" i="228"/>
  <c r="F63" i="228"/>
  <c r="F103" i="228"/>
  <c r="E13" i="228"/>
  <c r="F15" i="228"/>
  <c r="E17" i="228"/>
  <c r="E21" i="228"/>
  <c r="E25" i="228"/>
  <c r="E33" i="228"/>
  <c r="E37" i="228"/>
  <c r="E41" i="228"/>
  <c r="E45" i="228"/>
  <c r="E49" i="228"/>
  <c r="E53" i="228"/>
  <c r="E57" i="228"/>
  <c r="E61" i="228"/>
  <c r="E65" i="228"/>
  <c r="E69" i="228"/>
  <c r="E73" i="228"/>
  <c r="E77" i="228"/>
  <c r="E81" i="228"/>
  <c r="E85" i="228"/>
  <c r="E89" i="228"/>
  <c r="E93" i="228"/>
  <c r="E97" i="228"/>
  <c r="E101" i="228"/>
  <c r="E105" i="228"/>
  <c r="E109" i="228"/>
  <c r="E113" i="228"/>
  <c r="E117" i="228"/>
  <c r="E121" i="228"/>
  <c r="E125" i="228"/>
  <c r="E129" i="228"/>
  <c r="E133" i="228"/>
  <c r="E137" i="228"/>
  <c r="E141" i="228"/>
  <c r="E145" i="228"/>
  <c r="E149" i="228"/>
  <c r="E153" i="228"/>
  <c r="G9" i="228"/>
  <c r="G153" i="228"/>
  <c r="F153" i="228"/>
  <c r="G151" i="228"/>
  <c r="F151" i="228"/>
  <c r="E151" i="228"/>
  <c r="D151" i="228"/>
  <c r="G149" i="228"/>
  <c r="F149" i="228"/>
  <c r="G147" i="228"/>
  <c r="F147" i="228"/>
  <c r="E147" i="228"/>
  <c r="D147" i="228"/>
  <c r="G145" i="228"/>
  <c r="F145" i="228"/>
  <c r="G143" i="228"/>
  <c r="F143" i="228"/>
  <c r="E143" i="228"/>
  <c r="D143" i="228"/>
  <c r="G141" i="228"/>
  <c r="F141" i="228"/>
  <c r="G139" i="228"/>
  <c r="F139" i="228"/>
  <c r="E139" i="228"/>
  <c r="D139" i="228"/>
  <c r="G137" i="228"/>
  <c r="F137" i="228"/>
  <c r="G135" i="228"/>
  <c r="F135" i="228"/>
  <c r="E135" i="228"/>
  <c r="D135" i="228"/>
  <c r="G133" i="228"/>
  <c r="F133" i="228"/>
  <c r="G131" i="228"/>
  <c r="F131" i="228"/>
  <c r="E131" i="228"/>
  <c r="D131" i="228"/>
  <c r="G129" i="228"/>
  <c r="F129" i="228"/>
  <c r="G127" i="228"/>
  <c r="F127" i="228"/>
  <c r="E127" i="228"/>
  <c r="D127" i="228"/>
  <c r="G125" i="228"/>
  <c r="F125" i="228"/>
  <c r="G123" i="228"/>
  <c r="F123" i="228"/>
  <c r="E123" i="228"/>
  <c r="D123" i="228"/>
  <c r="G121" i="228"/>
  <c r="F121" i="228"/>
  <c r="G119" i="228"/>
  <c r="F119" i="228"/>
  <c r="E119" i="228"/>
  <c r="D119" i="228"/>
  <c r="G117" i="228"/>
  <c r="F117" i="228"/>
  <c r="G115" i="228"/>
  <c r="F115" i="228"/>
  <c r="E115" i="228"/>
  <c r="D115" i="228"/>
  <c r="G113" i="228"/>
  <c r="F113" i="228"/>
  <c r="G111" i="228"/>
  <c r="F111" i="228"/>
  <c r="E111" i="228"/>
  <c r="D111" i="228"/>
  <c r="G109" i="228"/>
  <c r="F109" i="228"/>
  <c r="G107" i="228"/>
  <c r="F107" i="228"/>
  <c r="E107" i="228"/>
  <c r="D107" i="228"/>
  <c r="G105" i="228"/>
  <c r="F105" i="228"/>
  <c r="G103" i="228"/>
  <c r="G101" i="228"/>
  <c r="F101" i="228"/>
  <c r="G99" i="228"/>
  <c r="F99" i="228"/>
  <c r="E99" i="228"/>
  <c r="D99" i="228"/>
  <c r="G97" i="228"/>
  <c r="F97" i="228"/>
  <c r="G95" i="228"/>
  <c r="F95" i="228"/>
  <c r="E95" i="228"/>
  <c r="D95" i="228"/>
  <c r="G93" i="228"/>
  <c r="F93" i="228"/>
  <c r="G91" i="228"/>
  <c r="F91" i="228"/>
  <c r="E91" i="228"/>
  <c r="D91" i="228"/>
  <c r="G89" i="228"/>
  <c r="F89" i="228"/>
  <c r="G87" i="228"/>
  <c r="F87" i="228"/>
  <c r="E87" i="228"/>
  <c r="D87" i="228"/>
  <c r="G85" i="228"/>
  <c r="F85" i="228"/>
  <c r="G83" i="228"/>
  <c r="F83" i="228"/>
  <c r="E83" i="228"/>
  <c r="D83" i="228"/>
  <c r="G81" i="228"/>
  <c r="F81" i="228"/>
  <c r="G79" i="228"/>
  <c r="F79" i="228"/>
  <c r="E79" i="228"/>
  <c r="D79" i="228"/>
  <c r="G77" i="228"/>
  <c r="F77" i="228"/>
  <c r="G75" i="228"/>
  <c r="F75" i="228"/>
  <c r="E75" i="228"/>
  <c r="D75" i="228"/>
  <c r="G73" i="228"/>
  <c r="F73" i="228"/>
  <c r="G71" i="228"/>
  <c r="F71" i="228"/>
  <c r="E71" i="228"/>
  <c r="D71" i="228"/>
  <c r="G69" i="228"/>
  <c r="F69" i="228"/>
  <c r="G67" i="228"/>
  <c r="F67" i="228"/>
  <c r="E67" i="228"/>
  <c r="D67" i="228"/>
  <c r="G65" i="228"/>
  <c r="F65" i="228"/>
  <c r="G63" i="228"/>
  <c r="G61" i="228"/>
  <c r="F61" i="228"/>
  <c r="G59" i="228"/>
  <c r="F59" i="228"/>
  <c r="E59" i="228"/>
  <c r="D59" i="228"/>
  <c r="G57" i="228"/>
  <c r="F57" i="228"/>
  <c r="G55" i="228"/>
  <c r="G53" i="228"/>
  <c r="F53" i="228"/>
  <c r="G51" i="228"/>
  <c r="F51" i="228"/>
  <c r="E51" i="228"/>
  <c r="D51" i="228"/>
  <c r="G49" i="228"/>
  <c r="F49" i="228"/>
  <c r="G47" i="228"/>
  <c r="F47" i="228"/>
  <c r="E47" i="228"/>
  <c r="D47" i="228"/>
  <c r="G45" i="228"/>
  <c r="F45" i="228"/>
  <c r="G43" i="228"/>
  <c r="F43" i="228"/>
  <c r="E43" i="228"/>
  <c r="D43" i="228"/>
  <c r="G41" i="228"/>
  <c r="F41" i="228"/>
  <c r="G39" i="228"/>
  <c r="F39" i="228"/>
  <c r="E39" i="228"/>
  <c r="D39" i="228"/>
  <c r="G37" i="228"/>
  <c r="F37" i="228"/>
  <c r="G35" i="228"/>
  <c r="F35" i="228"/>
  <c r="E35" i="228"/>
  <c r="D35" i="228"/>
  <c r="G33" i="228"/>
  <c r="F33" i="228"/>
  <c r="G31" i="228"/>
  <c r="F31" i="228"/>
  <c r="E31" i="228"/>
  <c r="D31" i="228"/>
  <c r="G29" i="228"/>
  <c r="F29" i="228"/>
  <c r="G27" i="228"/>
  <c r="F27" i="228"/>
  <c r="E27" i="228"/>
  <c r="D27" i="228"/>
  <c r="G25" i="228"/>
  <c r="F25" i="228"/>
  <c r="G23" i="228"/>
  <c r="F23" i="228"/>
  <c r="E23" i="228"/>
  <c r="D23" i="228"/>
  <c r="G21" i="228"/>
  <c r="F21" i="228"/>
  <c r="G19" i="228"/>
  <c r="F19" i="228"/>
  <c r="E19" i="228"/>
  <c r="D19" i="228"/>
  <c r="G17" i="228"/>
  <c r="F17" i="228"/>
  <c r="G15" i="228"/>
  <c r="G13" i="228"/>
  <c r="F13" i="228"/>
  <c r="F11" i="228"/>
  <c r="G11" i="228"/>
  <c r="E11" i="228"/>
  <c r="F9" i="228"/>
  <c r="D11" i="228"/>
  <c r="C11" i="252" l="1"/>
  <c r="E31" i="252"/>
  <c r="F71" i="254"/>
  <c r="G71" i="254"/>
  <c r="D71" i="254"/>
  <c r="H71" i="254"/>
  <c r="E71" i="254"/>
  <c r="G53" i="254"/>
  <c r="D17" i="254"/>
  <c r="I17" i="254"/>
  <c r="F17" i="254"/>
  <c r="F13" i="254"/>
  <c r="E137" i="254"/>
  <c r="I137" i="254"/>
  <c r="G135" i="254"/>
  <c r="D135" i="254"/>
  <c r="H135" i="254"/>
  <c r="F135" i="254"/>
  <c r="E135" i="254"/>
  <c r="F131" i="254"/>
  <c r="G131" i="254"/>
  <c r="E131" i="254"/>
  <c r="D133" i="254"/>
  <c r="H133" i="254"/>
  <c r="F133" i="254"/>
  <c r="G127" i="254"/>
  <c r="D127" i="254"/>
  <c r="H127" i="254"/>
  <c r="F127" i="254"/>
  <c r="E127" i="254"/>
  <c r="F125" i="254"/>
  <c r="G119" i="254"/>
  <c r="D119" i="254"/>
  <c r="H119" i="254"/>
  <c r="E119" i="254"/>
  <c r="D113" i="254"/>
  <c r="H113" i="254"/>
  <c r="E113" i="254"/>
  <c r="F111" i="254"/>
  <c r="I109" i="254"/>
  <c r="G111" i="254"/>
  <c r="D111" i="254"/>
  <c r="F107" i="254"/>
  <c r="G101" i="254"/>
  <c r="G95" i="254"/>
  <c r="D95" i="254"/>
  <c r="H95" i="254"/>
  <c r="E95" i="254"/>
  <c r="I95" i="254"/>
  <c r="F97" i="254"/>
  <c r="E97" i="254"/>
  <c r="G97" i="254"/>
  <c r="D97" i="254"/>
  <c r="G93" i="254"/>
  <c r="D91" i="254"/>
  <c r="H91" i="254"/>
  <c r="G87" i="254"/>
  <c r="H87" i="254"/>
  <c r="E87" i="254"/>
  <c r="I87" i="254"/>
  <c r="D87" i="254"/>
  <c r="G83" i="254"/>
  <c r="I81" i="254"/>
  <c r="G79" i="254"/>
  <c r="F79" i="254"/>
  <c r="D79" i="254"/>
  <c r="H79" i="254"/>
  <c r="E79" i="254"/>
  <c r="I67" i="254"/>
  <c r="E63" i="254"/>
  <c r="I63" i="254"/>
  <c r="F63" i="254"/>
  <c r="D55" i="254"/>
  <c r="H55" i="254"/>
  <c r="G55" i="254"/>
  <c r="E55" i="254"/>
  <c r="I55" i="254"/>
  <c r="G47" i="254"/>
  <c r="D47" i="254"/>
  <c r="H47" i="254"/>
  <c r="E47" i="254"/>
  <c r="I39" i="254"/>
  <c r="F39" i="254"/>
  <c r="E39" i="254"/>
  <c r="G39" i="254"/>
  <c r="D39" i="254"/>
  <c r="D31" i="254"/>
  <c r="H31" i="254"/>
  <c r="E31" i="254"/>
  <c r="I31" i="254"/>
  <c r="F31" i="254"/>
  <c r="E23" i="254"/>
  <c r="I23" i="254"/>
  <c r="F23" i="254"/>
  <c r="G15" i="254"/>
  <c r="D15" i="254"/>
  <c r="H15" i="254"/>
  <c r="E15" i="254"/>
  <c r="I15" i="254"/>
  <c r="G13" i="254"/>
  <c r="D13" i="254"/>
  <c r="H13" i="254"/>
  <c r="E13" i="254"/>
  <c r="E29" i="228"/>
  <c r="K45" i="256"/>
  <c r="G45" i="256"/>
  <c r="L45" i="256"/>
  <c r="J45" i="256"/>
  <c r="F45" i="256"/>
  <c r="H45" i="256"/>
  <c r="M45" i="256"/>
  <c r="I45" i="256"/>
  <c r="E45" i="256"/>
  <c r="D45" i="256"/>
  <c r="M99" i="256"/>
  <c r="I99" i="256"/>
  <c r="E99" i="256"/>
  <c r="L99" i="256"/>
  <c r="H99" i="256"/>
  <c r="D99" i="256"/>
  <c r="J99" i="256"/>
  <c r="K99" i="256"/>
  <c r="G99" i="256"/>
  <c r="F99" i="256"/>
  <c r="K97" i="256"/>
  <c r="G97" i="256"/>
  <c r="L97" i="256"/>
  <c r="J97" i="256"/>
  <c r="F97" i="256"/>
  <c r="H97" i="256"/>
  <c r="M97" i="256"/>
  <c r="I97" i="256"/>
  <c r="E97" i="256"/>
  <c r="D97" i="256"/>
  <c r="M95" i="256"/>
  <c r="I95" i="256"/>
  <c r="E95" i="256"/>
  <c r="J95" i="256"/>
  <c r="L95" i="256"/>
  <c r="H95" i="256"/>
  <c r="D95" i="256"/>
  <c r="F95" i="256"/>
  <c r="K95" i="256"/>
  <c r="G95" i="256"/>
  <c r="D21" i="254"/>
  <c r="H21" i="254"/>
  <c r="D37" i="254"/>
  <c r="H37" i="254"/>
  <c r="D45" i="254"/>
  <c r="H45" i="254"/>
  <c r="D53" i="254"/>
  <c r="H53" i="254"/>
  <c r="D61" i="254"/>
  <c r="H61" i="254"/>
  <c r="D69" i="254"/>
  <c r="H69" i="254"/>
  <c r="D77" i="254"/>
  <c r="H77" i="254"/>
  <c r="D85" i="254"/>
  <c r="H85" i="254"/>
  <c r="D93" i="254"/>
  <c r="H93" i="254"/>
  <c r="D101" i="254"/>
  <c r="H101" i="254"/>
  <c r="D117" i="254"/>
  <c r="H117" i="254"/>
  <c r="D141" i="254"/>
  <c r="H141" i="254"/>
  <c r="E21" i="254"/>
  <c r="I21" i="254"/>
  <c r="E37" i="254"/>
  <c r="I37" i="254"/>
  <c r="E45" i="254"/>
  <c r="I45" i="254"/>
  <c r="E53" i="254"/>
  <c r="I53" i="254"/>
  <c r="E61" i="254"/>
  <c r="I61" i="254"/>
  <c r="E69" i="254"/>
  <c r="I69" i="254"/>
  <c r="E77" i="254"/>
  <c r="I77" i="254"/>
  <c r="E85" i="254"/>
  <c r="I85" i="254"/>
  <c r="E93" i="254"/>
  <c r="I93" i="254"/>
  <c r="E101" i="254"/>
  <c r="I101" i="254"/>
  <c r="E117" i="254"/>
  <c r="I117" i="254"/>
  <c r="E141" i="254"/>
  <c r="I141" i="254"/>
  <c r="D15" i="228"/>
  <c r="D55" i="228"/>
  <c r="D63" i="228"/>
  <c r="D103" i="228"/>
  <c r="E15" i="228"/>
  <c r="E55" i="228"/>
  <c r="E63" i="228"/>
  <c r="E103" i="228"/>
  <c r="G31" i="252"/>
  <c r="E71" i="252"/>
  <c r="D115" i="252"/>
  <c r="D131" i="252"/>
  <c r="H151" i="252"/>
  <c r="H155" i="252"/>
  <c r="F151" i="252"/>
  <c r="D31" i="252"/>
  <c r="H31" i="252"/>
  <c r="F71" i="252"/>
  <c r="D151" i="252"/>
  <c r="E151" i="252"/>
  <c r="F155" i="252"/>
  <c r="E15" i="257"/>
  <c r="I15" i="257"/>
  <c r="F15" i="257"/>
  <c r="H141" i="252"/>
  <c r="D141" i="252"/>
  <c r="H125" i="252"/>
  <c r="D125" i="252"/>
  <c r="H109" i="252"/>
  <c r="D109" i="252"/>
  <c r="H93" i="252"/>
  <c r="D93" i="252"/>
  <c r="H77" i="252"/>
  <c r="D77" i="252"/>
  <c r="H61" i="252"/>
  <c r="D61" i="252"/>
  <c r="E125" i="252"/>
  <c r="G141" i="252"/>
  <c r="H149" i="252"/>
  <c r="D149" i="252"/>
  <c r="H133" i="252"/>
  <c r="D133" i="252"/>
  <c r="H117" i="252"/>
  <c r="D117" i="252"/>
  <c r="H101" i="252"/>
  <c r="D101" i="252"/>
  <c r="H85" i="252"/>
  <c r="D85" i="252"/>
  <c r="H69" i="252"/>
  <c r="D69" i="252"/>
  <c r="D13" i="228"/>
  <c r="D17" i="228"/>
  <c r="D21" i="228"/>
  <c r="D25" i="228"/>
  <c r="D29" i="228"/>
  <c r="D33" i="228"/>
  <c r="D37" i="228"/>
  <c r="D41" i="228"/>
  <c r="D45" i="228"/>
  <c r="D49" i="228"/>
  <c r="D53" i="228"/>
  <c r="D57" i="228"/>
  <c r="D61" i="228"/>
  <c r="D65" i="228"/>
  <c r="D69" i="228"/>
  <c r="D73" i="228"/>
  <c r="D77" i="228"/>
  <c r="D81" i="228"/>
  <c r="D85" i="228"/>
  <c r="D89" i="228"/>
  <c r="D93" i="228"/>
  <c r="D97" i="228"/>
  <c r="D101" i="228"/>
  <c r="D105" i="228"/>
  <c r="D109" i="228"/>
  <c r="D113" i="228"/>
  <c r="D117" i="228"/>
  <c r="D121" i="228"/>
  <c r="D125" i="228"/>
  <c r="D129" i="228"/>
  <c r="D133" i="228"/>
  <c r="D137" i="228"/>
  <c r="D141" i="228"/>
  <c r="D145" i="228"/>
  <c r="D149" i="228"/>
  <c r="D153" i="228"/>
  <c r="D9" i="228"/>
  <c r="E9" i="228"/>
  <c r="H141" i="259"/>
  <c r="G23" i="259"/>
  <c r="I155" i="259" l="1"/>
  <c r="H155" i="259"/>
  <c r="G155" i="259"/>
  <c r="F155" i="259"/>
  <c r="E155" i="259"/>
  <c r="D155" i="259"/>
  <c r="I153" i="259"/>
  <c r="H153" i="259"/>
  <c r="G153" i="259"/>
  <c r="F153" i="259"/>
  <c r="E153" i="259"/>
  <c r="D153" i="259"/>
  <c r="I149" i="259"/>
  <c r="H149" i="259"/>
  <c r="G149" i="259"/>
  <c r="F149" i="259"/>
  <c r="E149" i="259"/>
  <c r="D149" i="259"/>
  <c r="I147" i="259"/>
  <c r="H147" i="259"/>
  <c r="G147" i="259"/>
  <c r="F147" i="259"/>
  <c r="E147" i="259"/>
  <c r="D147" i="259"/>
  <c r="I145" i="259"/>
  <c r="H145" i="259"/>
  <c r="G145" i="259"/>
  <c r="F145" i="259"/>
  <c r="E145" i="259"/>
  <c r="D145" i="259"/>
  <c r="I143" i="259"/>
  <c r="H143" i="259"/>
  <c r="G143" i="259"/>
  <c r="F143" i="259"/>
  <c r="E143" i="259"/>
  <c r="D143" i="259"/>
  <c r="I141" i="259"/>
  <c r="G141" i="259"/>
  <c r="F141" i="259"/>
  <c r="E141" i="259"/>
  <c r="D141" i="259"/>
  <c r="D137" i="259"/>
  <c r="I135" i="259"/>
  <c r="H135" i="259"/>
  <c r="G135" i="259"/>
  <c r="F135" i="259"/>
  <c r="E135" i="259"/>
  <c r="D135" i="259"/>
  <c r="I133" i="259"/>
  <c r="H133" i="259"/>
  <c r="G133" i="259"/>
  <c r="F133" i="259"/>
  <c r="E133" i="259"/>
  <c r="D133" i="259"/>
  <c r="I131" i="259"/>
  <c r="H131" i="259"/>
  <c r="G131" i="259"/>
  <c r="F131" i="259"/>
  <c r="E131" i="259"/>
  <c r="D131" i="259"/>
  <c r="I129" i="259"/>
  <c r="H129" i="259"/>
  <c r="G129" i="259"/>
  <c r="F129" i="259"/>
  <c r="E129" i="259"/>
  <c r="D129" i="259"/>
  <c r="I127" i="259"/>
  <c r="H127" i="259"/>
  <c r="G127" i="259"/>
  <c r="F127" i="259"/>
  <c r="E127" i="259"/>
  <c r="D127" i="259"/>
  <c r="I125" i="259"/>
  <c r="H125" i="259"/>
  <c r="G125" i="259"/>
  <c r="F125" i="259"/>
  <c r="E125" i="259"/>
  <c r="D125" i="259"/>
  <c r="I123" i="259"/>
  <c r="H123" i="259"/>
  <c r="G123" i="259"/>
  <c r="F123" i="259"/>
  <c r="E123" i="259"/>
  <c r="D123" i="259"/>
  <c r="I121" i="259"/>
  <c r="H121" i="259"/>
  <c r="G121" i="259"/>
  <c r="F121" i="259"/>
  <c r="E121" i="259"/>
  <c r="D121" i="259"/>
  <c r="I119" i="259"/>
  <c r="H119" i="259"/>
  <c r="G119" i="259"/>
  <c r="F119" i="259"/>
  <c r="E119" i="259"/>
  <c r="D119" i="259"/>
  <c r="I117" i="259"/>
  <c r="H117" i="259"/>
  <c r="G117" i="259"/>
  <c r="F117" i="259"/>
  <c r="E117" i="259"/>
  <c r="D117" i="259"/>
  <c r="I115" i="259"/>
  <c r="H115" i="259"/>
  <c r="G115" i="259"/>
  <c r="F115" i="259"/>
  <c r="E115" i="259"/>
  <c r="D115" i="259"/>
  <c r="I113" i="259"/>
  <c r="H113" i="259"/>
  <c r="G113" i="259"/>
  <c r="F113" i="259"/>
  <c r="E113" i="259"/>
  <c r="D113" i="259"/>
  <c r="I111" i="259"/>
  <c r="H111" i="259"/>
  <c r="G111" i="259"/>
  <c r="F111" i="259"/>
  <c r="E111" i="259"/>
  <c r="D111" i="259"/>
  <c r="I109" i="259"/>
  <c r="H109" i="259"/>
  <c r="G109" i="259"/>
  <c r="F109" i="259"/>
  <c r="E109" i="259"/>
  <c r="D109" i="259"/>
  <c r="I107" i="259"/>
  <c r="H107" i="259"/>
  <c r="G107" i="259"/>
  <c r="F107" i="259"/>
  <c r="E107" i="259"/>
  <c r="D107" i="259"/>
  <c r="I101" i="259"/>
  <c r="H101" i="259"/>
  <c r="G101" i="259"/>
  <c r="F101" i="259"/>
  <c r="E101" i="259"/>
  <c r="D101" i="259"/>
  <c r="I97" i="259"/>
  <c r="H97" i="259"/>
  <c r="G97" i="259"/>
  <c r="F97" i="259"/>
  <c r="E97" i="259"/>
  <c r="D97" i="259"/>
  <c r="I95" i="259"/>
  <c r="H95" i="259"/>
  <c r="G95" i="259"/>
  <c r="F95" i="259"/>
  <c r="E95" i="259"/>
  <c r="D95" i="259"/>
  <c r="I91" i="259"/>
  <c r="H91" i="259"/>
  <c r="G91" i="259"/>
  <c r="F91" i="259"/>
  <c r="E91" i="259"/>
  <c r="D91" i="259"/>
  <c r="I89" i="259"/>
  <c r="H89" i="259"/>
  <c r="G89" i="259"/>
  <c r="F89" i="259"/>
  <c r="E89" i="259"/>
  <c r="D89" i="259"/>
  <c r="I87" i="259"/>
  <c r="H87" i="259"/>
  <c r="G87" i="259"/>
  <c r="F87" i="259"/>
  <c r="E87" i="259"/>
  <c r="D87" i="259"/>
  <c r="I85" i="259"/>
  <c r="H85" i="259"/>
  <c r="G85" i="259"/>
  <c r="F85" i="259"/>
  <c r="E85" i="259"/>
  <c r="D85" i="259"/>
  <c r="I83" i="259"/>
  <c r="H83" i="259"/>
  <c r="G83" i="259"/>
  <c r="F83" i="259"/>
  <c r="E83" i="259"/>
  <c r="D83" i="259"/>
  <c r="I81" i="259"/>
  <c r="H81" i="259"/>
  <c r="G81" i="259"/>
  <c r="F81" i="259"/>
  <c r="E81" i="259"/>
  <c r="D81" i="259"/>
  <c r="I79" i="259"/>
  <c r="H79" i="259"/>
  <c r="G79" i="259"/>
  <c r="F79" i="259"/>
  <c r="E79" i="259"/>
  <c r="D79" i="259"/>
  <c r="I77" i="259"/>
  <c r="H77" i="259"/>
  <c r="G77" i="259"/>
  <c r="F77" i="259"/>
  <c r="E77" i="259"/>
  <c r="D77" i="259"/>
  <c r="I75" i="259"/>
  <c r="H75" i="259"/>
  <c r="G75" i="259"/>
  <c r="F75" i="259"/>
  <c r="E75" i="259"/>
  <c r="D75" i="259"/>
  <c r="I73" i="259"/>
  <c r="H73" i="259"/>
  <c r="G73" i="259"/>
  <c r="F73" i="259"/>
  <c r="E73" i="259"/>
  <c r="D73" i="259"/>
  <c r="I69" i="259"/>
  <c r="H69" i="259"/>
  <c r="G69" i="259"/>
  <c r="F69" i="259"/>
  <c r="E69" i="259"/>
  <c r="D69" i="259"/>
  <c r="I67" i="259"/>
  <c r="H67" i="259"/>
  <c r="G67" i="259"/>
  <c r="F67" i="259"/>
  <c r="E67" i="259"/>
  <c r="D67" i="259"/>
  <c r="I63" i="259"/>
  <c r="H63" i="259"/>
  <c r="G63" i="259"/>
  <c r="F63" i="259"/>
  <c r="E63" i="259"/>
  <c r="D63" i="259"/>
  <c r="I61" i="259"/>
  <c r="H61" i="259"/>
  <c r="G61" i="259"/>
  <c r="F61" i="259"/>
  <c r="E61" i="259"/>
  <c r="D61" i="259"/>
  <c r="I59" i="259"/>
  <c r="H59" i="259"/>
  <c r="G59" i="259"/>
  <c r="F59" i="259"/>
  <c r="E59" i="259"/>
  <c r="D59" i="259"/>
  <c r="I55" i="259"/>
  <c r="H55" i="259"/>
  <c r="G55" i="259"/>
  <c r="F55" i="259"/>
  <c r="E55" i="259"/>
  <c r="D55" i="259"/>
  <c r="I51" i="259"/>
  <c r="H51" i="259"/>
  <c r="G51" i="259"/>
  <c r="F51" i="259"/>
  <c r="E51" i="259"/>
  <c r="D51" i="259"/>
  <c r="I49" i="259"/>
  <c r="H49" i="259"/>
  <c r="G49" i="259"/>
  <c r="F49" i="259"/>
  <c r="E49" i="259"/>
  <c r="D49" i="259"/>
  <c r="I47" i="259"/>
  <c r="H47" i="259"/>
  <c r="G47" i="259"/>
  <c r="F47" i="259"/>
  <c r="E47" i="259"/>
  <c r="D47" i="259"/>
  <c r="I45" i="259"/>
  <c r="H45" i="259"/>
  <c r="G45" i="259"/>
  <c r="F45" i="259"/>
  <c r="E45" i="259"/>
  <c r="D45" i="259"/>
  <c r="I43" i="259"/>
  <c r="H43" i="259"/>
  <c r="G43" i="259"/>
  <c r="F43" i="259"/>
  <c r="E43" i="259"/>
  <c r="D43" i="259"/>
  <c r="I41" i="259"/>
  <c r="H41" i="259"/>
  <c r="G41" i="259"/>
  <c r="F41" i="259"/>
  <c r="E41" i="259"/>
  <c r="D41" i="259"/>
  <c r="I39" i="259"/>
  <c r="H39" i="259"/>
  <c r="G39" i="259"/>
  <c r="F39" i="259"/>
  <c r="E39" i="259"/>
  <c r="D39" i="259"/>
  <c r="I37" i="259"/>
  <c r="H37" i="259"/>
  <c r="G37" i="259"/>
  <c r="F37" i="259"/>
  <c r="E37" i="259"/>
  <c r="D37" i="259"/>
  <c r="I35" i="259"/>
  <c r="H35" i="259"/>
  <c r="G35" i="259"/>
  <c r="F35" i="259"/>
  <c r="E35" i="259"/>
  <c r="D35" i="259"/>
  <c r="I33" i="259"/>
  <c r="H33" i="259"/>
  <c r="G33" i="259"/>
  <c r="F33" i="259"/>
  <c r="E33" i="259"/>
  <c r="D33" i="259"/>
  <c r="I29" i="259"/>
  <c r="H29" i="259"/>
  <c r="G29" i="259"/>
  <c r="F29" i="259"/>
  <c r="E29" i="259"/>
  <c r="D29" i="259"/>
  <c r="I27" i="259"/>
  <c r="H27" i="259"/>
  <c r="G27" i="259"/>
  <c r="F27" i="259"/>
  <c r="E27" i="259"/>
  <c r="D27" i="259"/>
  <c r="I25" i="259"/>
  <c r="H25" i="259"/>
  <c r="G25" i="259"/>
  <c r="F25" i="259"/>
  <c r="E25" i="259"/>
  <c r="D25" i="259"/>
  <c r="I23" i="259"/>
  <c r="H23" i="259"/>
  <c r="F23" i="259"/>
  <c r="E23" i="259"/>
  <c r="D23" i="259"/>
  <c r="I21" i="259"/>
  <c r="H21" i="259"/>
  <c r="G21" i="259"/>
  <c r="F21" i="259"/>
  <c r="E21" i="259"/>
  <c r="D21" i="259"/>
  <c r="I19" i="259"/>
  <c r="H19" i="259"/>
  <c r="G19" i="259"/>
  <c r="F19" i="259"/>
  <c r="E19" i="259"/>
  <c r="D19" i="259"/>
  <c r="I17" i="259"/>
  <c r="H17" i="259"/>
  <c r="G17" i="259"/>
  <c r="F17" i="259"/>
  <c r="E17" i="259"/>
  <c r="D17" i="259"/>
  <c r="I15" i="259"/>
  <c r="H15" i="259"/>
  <c r="G15" i="259"/>
  <c r="F15" i="259"/>
  <c r="E15" i="259"/>
  <c r="D15" i="259"/>
  <c r="I13" i="259"/>
  <c r="H13" i="259"/>
  <c r="G13" i="259"/>
  <c r="F13" i="259"/>
  <c r="E13" i="259"/>
  <c r="D13" i="259"/>
  <c r="I11" i="259"/>
  <c r="H11" i="259"/>
  <c r="G11" i="259"/>
  <c r="F11" i="259"/>
  <c r="E11" i="259"/>
  <c r="D11" i="259"/>
</calcChain>
</file>

<file path=xl/sharedStrings.xml><?xml version="1.0" encoding="utf-8"?>
<sst xmlns="http://schemas.openxmlformats.org/spreadsheetml/2006/main" count="974" uniqueCount="266">
  <si>
    <t>●調査地域</t>
  </si>
  <si>
    <t>●調査方法</t>
  </si>
  <si>
    <t>●調査標本数</t>
  </si>
  <si>
    <t>●調査対象</t>
    <rPh sb="1" eb="3">
      <t>チョウサ</t>
    </rPh>
    <rPh sb="3" eb="5">
      <t>タイショウシャ</t>
    </rPh>
    <phoneticPr fontId="11"/>
  </si>
  <si>
    <t>◆調査概要</t>
    <rPh sb="1" eb="3">
      <t>チョウサ</t>
    </rPh>
    <rPh sb="3" eb="5">
      <t>ガイヨウ</t>
    </rPh>
    <phoneticPr fontId="4"/>
  </si>
  <si>
    <t>●調査日時</t>
    <rPh sb="3" eb="5">
      <t>ニチジ</t>
    </rPh>
    <phoneticPr fontId="11"/>
  </si>
  <si>
    <t>対象者全体</t>
    <rPh sb="0" eb="3">
      <t>タイショウシャ</t>
    </rPh>
    <phoneticPr fontId="4"/>
  </si>
  <si>
    <t>男性</t>
    <rPh sb="0" eb="2">
      <t>ダンセイ</t>
    </rPh>
    <phoneticPr fontId="4"/>
  </si>
  <si>
    <t>女性</t>
    <rPh sb="0" eb="2">
      <t>ジョセイ</t>
    </rPh>
    <phoneticPr fontId="4"/>
  </si>
  <si>
    <t>上段：実数/下段：％</t>
    <rPh sb="0" eb="2">
      <t>ジョウダン</t>
    </rPh>
    <rPh sb="3" eb="5">
      <t>ジッスウ</t>
    </rPh>
    <rPh sb="6" eb="8">
      <t>ゲダン</t>
    </rPh>
    <phoneticPr fontId="4"/>
  </si>
  <si>
    <t>無回答</t>
  </si>
  <si>
    <t>無回答</t>
    <rPh sb="0" eb="3">
      <t>ムカイトウ</t>
    </rPh>
    <phoneticPr fontId="4"/>
  </si>
  <si>
    <t>30～39歳</t>
  </si>
  <si>
    <t>40～49歳</t>
  </si>
  <si>
    <t>50～59歳</t>
  </si>
  <si>
    <t>60～69歳</t>
  </si>
  <si>
    <t>F1.性別</t>
    <rPh sb="3" eb="5">
      <t>セイベツ</t>
    </rPh>
    <phoneticPr fontId="4"/>
  </si>
  <si>
    <t>F2.年齢</t>
    <rPh sb="3" eb="5">
      <t>ネンレイ</t>
    </rPh>
    <phoneticPr fontId="4"/>
  </si>
  <si>
    <t>F3.居住区</t>
    <rPh sb="3" eb="6">
      <t>キョジュウク</t>
    </rPh>
    <phoneticPr fontId="4"/>
  </si>
  <si>
    <t>中央区</t>
  </si>
  <si>
    <t>北区</t>
  </si>
  <si>
    <t>東区</t>
  </si>
  <si>
    <t>白石区</t>
  </si>
  <si>
    <t>厚別区</t>
  </si>
  <si>
    <t>豊平区</t>
  </si>
  <si>
    <t>清田区</t>
  </si>
  <si>
    <t>南区</t>
  </si>
  <si>
    <t>西区</t>
  </si>
  <si>
    <t>手稲区</t>
  </si>
  <si>
    <t>札幌市内</t>
    <rPh sb="0" eb="4">
      <t>サッポロシナイ</t>
    </rPh>
    <phoneticPr fontId="11"/>
  </si>
  <si>
    <t>住民基本台帳から等間隔無作為抽出</t>
    <rPh sb="0" eb="2">
      <t>ジュウミン</t>
    </rPh>
    <rPh sb="2" eb="4">
      <t>キホン</t>
    </rPh>
    <rPh sb="4" eb="6">
      <t>ダイチョウ</t>
    </rPh>
    <rPh sb="8" eb="11">
      <t>トウカンカク</t>
    </rPh>
    <rPh sb="11" eb="14">
      <t>ムサクイ</t>
    </rPh>
    <rPh sb="14" eb="16">
      <t>チュウシュツ</t>
    </rPh>
    <phoneticPr fontId="12"/>
  </si>
  <si>
    <t>郵送調査</t>
    <rPh sb="0" eb="2">
      <t>ユウソウ</t>
    </rPh>
    <rPh sb="2" eb="4">
      <t>チョウサ</t>
    </rPh>
    <phoneticPr fontId="11"/>
  </si>
  <si>
    <t>発送</t>
    <rPh sb="0" eb="2">
      <t>ハッソウ</t>
    </rPh>
    <phoneticPr fontId="11"/>
  </si>
  <si>
    <t>回収</t>
    <rPh sb="0" eb="2">
      <t>カイシュウ</t>
    </rPh>
    <phoneticPr fontId="11"/>
  </si>
  <si>
    <t>有効回収</t>
    <rPh sb="0" eb="2">
      <t>ユウコウ</t>
    </rPh>
    <rPh sb="2" eb="4">
      <t>カイシュウ</t>
    </rPh>
    <phoneticPr fontId="11"/>
  </si>
  <si>
    <t>件数</t>
    <rPh sb="0" eb="2">
      <t>ケンスウ</t>
    </rPh>
    <phoneticPr fontId="11"/>
  </si>
  <si>
    <t>率（％）</t>
    <rPh sb="0" eb="1">
      <t>リツ</t>
    </rPh>
    <phoneticPr fontId="11"/>
  </si>
  <si>
    <t>●設問数</t>
    <rPh sb="1" eb="3">
      <t>セツモン</t>
    </rPh>
    <rPh sb="3" eb="4">
      <t>スウ</t>
    </rPh>
    <phoneticPr fontId="11"/>
  </si>
  <si>
    <t>●調査票発送日</t>
    <rPh sb="1" eb="4">
      <t>チョウサヒョウ</t>
    </rPh>
    <rPh sb="4" eb="6">
      <t>ハッソウ</t>
    </rPh>
    <rPh sb="6" eb="7">
      <t>ビ</t>
    </rPh>
    <phoneticPr fontId="11"/>
  </si>
  <si>
    <t>F4.職業</t>
    <rPh sb="3" eb="5">
      <t>ショクギョウ</t>
    </rPh>
    <phoneticPr fontId="4"/>
  </si>
  <si>
    <t>公務員</t>
    <phoneticPr fontId="4"/>
  </si>
  <si>
    <t>自営業</t>
    <phoneticPr fontId="4"/>
  </si>
  <si>
    <t>パート・アルバイト</t>
    <phoneticPr fontId="4"/>
  </si>
  <si>
    <t>主婦・主夫</t>
    <phoneticPr fontId="4"/>
  </si>
  <si>
    <t>学生</t>
    <phoneticPr fontId="4"/>
  </si>
  <si>
    <t>無職</t>
    <phoneticPr fontId="4"/>
  </si>
  <si>
    <t>その他</t>
    <phoneticPr fontId="4"/>
  </si>
  <si>
    <t>無回答</t>
    <phoneticPr fontId="4"/>
  </si>
  <si>
    <t>乳幼児（０～２歳程度）</t>
    <phoneticPr fontId="4"/>
  </si>
  <si>
    <t>就学前児童（３～５歳程度）</t>
    <phoneticPr fontId="4"/>
  </si>
  <si>
    <t>小学生（６～１２歳程度）</t>
    <phoneticPr fontId="4"/>
  </si>
  <si>
    <t>中学生（１３～１５歳程度）</t>
    <phoneticPr fontId="4"/>
  </si>
  <si>
    <t>満18歳以上の男女　5,000人</t>
    <rPh sb="0" eb="1">
      <t>マン</t>
    </rPh>
    <rPh sb="3" eb="4">
      <t>サイ</t>
    </rPh>
    <rPh sb="4" eb="6">
      <t>イジョウ</t>
    </rPh>
    <rPh sb="7" eb="9">
      <t>ダンジョ</t>
    </rPh>
    <rPh sb="15" eb="16">
      <t>ニン</t>
    </rPh>
    <phoneticPr fontId="12"/>
  </si>
  <si>
    <t>会社員</t>
    <phoneticPr fontId="4"/>
  </si>
  <si>
    <t>クロス集計表②　フェース×各テーマ</t>
    <rPh sb="3" eb="6">
      <t>シュウケイヒョウ</t>
    </rPh>
    <rPh sb="13" eb="14">
      <t>カク</t>
    </rPh>
    <phoneticPr fontId="0"/>
  </si>
  <si>
    <t>29歳以下</t>
    <rPh sb="2" eb="3">
      <t>サイ</t>
    </rPh>
    <rPh sb="3" eb="5">
      <t>イカ</t>
    </rPh>
    <phoneticPr fontId="4"/>
  </si>
  <si>
    <t>70歳以上</t>
    <rPh sb="2" eb="5">
      <t>サイイジョウ</t>
    </rPh>
    <phoneticPr fontId="4"/>
  </si>
  <si>
    <t>『令和元年度第３回　市民意識調査』</t>
    <rPh sb="1" eb="3">
      <t>レイワ</t>
    </rPh>
    <rPh sb="3" eb="5">
      <t>ガンネン</t>
    </rPh>
    <rPh sb="4" eb="6">
      <t>ネンド</t>
    </rPh>
    <rPh sb="6" eb="7">
      <t>ダイ</t>
    </rPh>
    <rPh sb="8" eb="9">
      <t>カイ</t>
    </rPh>
    <rPh sb="10" eb="12">
      <t>シミン</t>
    </rPh>
    <rPh sb="12" eb="14">
      <t>イシキ</t>
    </rPh>
    <rPh sb="14" eb="16">
      <t>チョウサ</t>
    </rPh>
    <phoneticPr fontId="0"/>
  </si>
  <si>
    <t>その他</t>
    <rPh sb="2" eb="3">
      <t>タ</t>
    </rPh>
    <phoneticPr fontId="3"/>
  </si>
  <si>
    <t>無回答</t>
    <rPh sb="0" eb="3">
      <t>ムカイトウ</t>
    </rPh>
    <phoneticPr fontId="3"/>
  </si>
  <si>
    <t>F5.同居家族</t>
    <rPh sb="3" eb="5">
      <t>ドウキョ</t>
    </rPh>
    <rPh sb="5" eb="7">
      <t>カゾク</t>
    </rPh>
    <phoneticPr fontId="4"/>
  </si>
  <si>
    <t>配偶者</t>
    <rPh sb="0" eb="3">
      <t>ハイグウシャ</t>
    </rPh>
    <phoneticPr fontId="3"/>
  </si>
  <si>
    <t>高校生（１６～１８歳程度）</t>
    <phoneticPr fontId="4"/>
  </si>
  <si>
    <t>大学（院）・専門学校生</t>
    <phoneticPr fontId="4"/>
  </si>
  <si>
    <t>６５歳以上の高齢者</t>
    <phoneticPr fontId="4"/>
  </si>
  <si>
    <t>札幌生まれ</t>
    <rPh sb="0" eb="2">
      <t>サッポロ</t>
    </rPh>
    <rPh sb="2" eb="3">
      <t>ウ</t>
    </rPh>
    <phoneticPr fontId="4"/>
  </si>
  <si>
    <t>札幌以外</t>
    <rPh sb="0" eb="2">
      <t>サッポロ</t>
    </rPh>
    <rPh sb="2" eb="4">
      <t>イガイ</t>
    </rPh>
    <phoneticPr fontId="4"/>
  </si>
  <si>
    <t>1年未満</t>
    <rPh sb="1" eb="2">
      <t>ネン</t>
    </rPh>
    <rPh sb="2" eb="4">
      <t>ミマン</t>
    </rPh>
    <phoneticPr fontId="4"/>
  </si>
  <si>
    <t>1年以上～ 3年未満</t>
    <rPh sb="1" eb="4">
      <t>ネンイジョウ</t>
    </rPh>
    <rPh sb="7" eb="8">
      <t>ネン</t>
    </rPh>
    <rPh sb="8" eb="10">
      <t>ミマン</t>
    </rPh>
    <phoneticPr fontId="4"/>
  </si>
  <si>
    <t>3年以上～ 5年未満</t>
    <phoneticPr fontId="4"/>
  </si>
  <si>
    <t>5年以上～10年未満</t>
    <rPh sb="1" eb="4">
      <t>ネンイジョウ</t>
    </rPh>
    <rPh sb="7" eb="8">
      <t>ネン</t>
    </rPh>
    <rPh sb="8" eb="10">
      <t>ミマン</t>
    </rPh>
    <phoneticPr fontId="4"/>
  </si>
  <si>
    <t>10年以上～20年未満</t>
    <phoneticPr fontId="4"/>
  </si>
  <si>
    <t>20年以上～30年未満</t>
    <rPh sb="2" eb="5">
      <t>ネンイジョウ</t>
    </rPh>
    <rPh sb="8" eb="9">
      <t>ネン</t>
    </rPh>
    <rPh sb="9" eb="11">
      <t>ミマン</t>
    </rPh>
    <phoneticPr fontId="4"/>
  </si>
  <si>
    <t>30年以上</t>
    <phoneticPr fontId="4"/>
  </si>
  <si>
    <t>新聞</t>
    <rPh sb="0" eb="2">
      <t>シンブン</t>
    </rPh>
    <phoneticPr fontId="4"/>
  </si>
  <si>
    <t>テレビ</t>
    <phoneticPr fontId="4"/>
  </si>
  <si>
    <t>ラジオ</t>
    <phoneticPr fontId="4"/>
  </si>
  <si>
    <t>インターネット</t>
    <phoneticPr fontId="4"/>
  </si>
  <si>
    <t>ＳＮＳ</t>
    <phoneticPr fontId="4"/>
  </si>
  <si>
    <t>広報さっぽろ</t>
    <rPh sb="0" eb="2">
      <t>コウホウ</t>
    </rPh>
    <phoneticPr fontId="4"/>
  </si>
  <si>
    <t>パンフレットやチラシなど</t>
    <phoneticPr fontId="4"/>
  </si>
  <si>
    <t>町内会の回覧板</t>
    <phoneticPr fontId="4"/>
  </si>
  <si>
    <t>家族や友人、知人</t>
    <phoneticPr fontId="4"/>
  </si>
  <si>
    <t>特に情報を得ていない</t>
    <phoneticPr fontId="4"/>
  </si>
  <si>
    <t>無回答</t>
    <rPh sb="0" eb="3">
      <t>ム</t>
    </rPh>
    <phoneticPr fontId="4"/>
  </si>
  <si>
    <t>F6.出生地</t>
    <rPh sb="3" eb="6">
      <t>シュッセイチ</t>
    </rPh>
    <phoneticPr fontId="4"/>
  </si>
  <si>
    <t>F7.居住年数</t>
    <rPh sb="3" eb="5">
      <t>キョジュウ</t>
    </rPh>
    <rPh sb="5" eb="7">
      <t>ネンスウ</t>
    </rPh>
    <phoneticPr fontId="4"/>
  </si>
  <si>
    <t>F8.現在地居住年数</t>
    <rPh sb="3" eb="6">
      <t>ゲンザイチ</t>
    </rPh>
    <rPh sb="6" eb="8">
      <t>キョジュウ</t>
    </rPh>
    <rPh sb="8" eb="10">
      <t>ネンスウ</t>
    </rPh>
    <phoneticPr fontId="4"/>
  </si>
  <si>
    <t>F9.市政情報入手手段</t>
    <rPh sb="3" eb="5">
      <t>シセイ</t>
    </rPh>
    <rPh sb="5" eb="7">
      <t>ジョウホウ</t>
    </rPh>
    <rPh sb="7" eb="9">
      <t>ニュウシュ</t>
    </rPh>
    <rPh sb="9" eb="11">
      <t>シュダン</t>
    </rPh>
    <phoneticPr fontId="4"/>
  </si>
  <si>
    <t>テーマ4　空家対策の推進について</t>
    <phoneticPr fontId="4"/>
  </si>
  <si>
    <t>問5　あなたがお住まいの地域に、空家もしくは空家らしき建物がありますか。あてはまるものに○をつけてください。(SA)</t>
    <phoneticPr fontId="30"/>
  </si>
  <si>
    <t>ある</t>
  </si>
  <si>
    <t>ない</t>
  </si>
  <si>
    <t>わからない</t>
  </si>
  <si>
    <t>≪問5で「1　ある」と答えた方にお聞きします。≫</t>
    <rPh sb="1" eb="2">
      <t>トイ</t>
    </rPh>
    <rPh sb="11" eb="12">
      <t>コタ</t>
    </rPh>
    <rPh sb="14" eb="15">
      <t>カタ</t>
    </rPh>
    <rPh sb="17" eb="18">
      <t>キ</t>
    </rPh>
    <phoneticPr fontId="3"/>
  </si>
  <si>
    <t>問5-1　あなたは、あなたがお住まいの地域に、空家もしくは空家らしき建物があることについて、不安を感じていますか。</t>
    <rPh sb="0" eb="1">
      <t>トイ</t>
    </rPh>
    <rPh sb="15" eb="16">
      <t>スマ</t>
    </rPh>
    <rPh sb="19" eb="21">
      <t>チイキ</t>
    </rPh>
    <rPh sb="23" eb="24">
      <t>ア</t>
    </rPh>
    <rPh sb="24" eb="25">
      <t>イエ</t>
    </rPh>
    <rPh sb="29" eb="31">
      <t>アキヤ</t>
    </rPh>
    <rPh sb="34" eb="36">
      <t>タテモノ</t>
    </rPh>
    <rPh sb="46" eb="48">
      <t>フアン</t>
    </rPh>
    <rPh sb="49" eb="50">
      <t>カン</t>
    </rPh>
    <phoneticPr fontId="3"/>
  </si>
  <si>
    <t>あてはまるものに○をつけてください。(SA)</t>
  </si>
  <si>
    <t>大いに不安を感じている</t>
    <rPh sb="0" eb="1">
      <t>オオ</t>
    </rPh>
    <rPh sb="3" eb="5">
      <t>フアン</t>
    </rPh>
    <rPh sb="6" eb="7">
      <t>カン</t>
    </rPh>
    <phoneticPr fontId="3"/>
  </si>
  <si>
    <t>やや不安を感じている</t>
    <rPh sb="2" eb="4">
      <t>フアン</t>
    </rPh>
    <rPh sb="5" eb="6">
      <t>カン</t>
    </rPh>
    <phoneticPr fontId="3"/>
  </si>
  <si>
    <t>あまり不安を感じていない</t>
    <rPh sb="3" eb="5">
      <t>フアン</t>
    </rPh>
    <rPh sb="6" eb="7">
      <t>カン</t>
    </rPh>
    <phoneticPr fontId="3"/>
  </si>
  <si>
    <t>全く不安を感じていない</t>
    <rPh sb="0" eb="1">
      <t>マッタ</t>
    </rPh>
    <rPh sb="2" eb="4">
      <t>フアン</t>
    </rPh>
    <rPh sb="5" eb="6">
      <t>カン</t>
    </rPh>
    <phoneticPr fontId="3"/>
  </si>
  <si>
    <t>≪問5-1で「1　大いに不安を感じている」または「2　やや不安を感じている」と答えた方にお聞きします。≫</t>
    <rPh sb="1" eb="2">
      <t>モン</t>
    </rPh>
    <rPh sb="9" eb="10">
      <t>オオ</t>
    </rPh>
    <rPh sb="12" eb="14">
      <t>フアン</t>
    </rPh>
    <rPh sb="15" eb="16">
      <t>カン</t>
    </rPh>
    <rPh sb="29" eb="31">
      <t>フアン</t>
    </rPh>
    <rPh sb="32" eb="33">
      <t>カン</t>
    </rPh>
    <rPh sb="39" eb="40">
      <t>コタ</t>
    </rPh>
    <rPh sb="42" eb="43">
      <t>カタ</t>
    </rPh>
    <rPh sb="45" eb="46">
      <t>キ</t>
    </rPh>
    <phoneticPr fontId="3"/>
  </si>
  <si>
    <t>問5-2　あなたは、あなたがお住まいの地域に、空家もしくは空家らしき建物があることで、どのような不安を感じていますか。</t>
    <rPh sb="0" eb="1">
      <t>トイ</t>
    </rPh>
    <rPh sb="15" eb="16">
      <t>スマ</t>
    </rPh>
    <rPh sb="19" eb="21">
      <t>チイキ</t>
    </rPh>
    <rPh sb="23" eb="25">
      <t>アキヤ</t>
    </rPh>
    <rPh sb="29" eb="31">
      <t>アキヤ</t>
    </rPh>
    <rPh sb="34" eb="36">
      <t>タテモノ</t>
    </rPh>
    <rPh sb="48" eb="50">
      <t>フアン</t>
    </rPh>
    <rPh sb="51" eb="52">
      <t>カン</t>
    </rPh>
    <phoneticPr fontId="3"/>
  </si>
  <si>
    <t>あてはまるものにいくつでも○をつけてください。(MA)</t>
  </si>
  <si>
    <t>倒壊や落下物などの危険がある</t>
    <rPh sb="0" eb="2">
      <t>トウカイ</t>
    </rPh>
    <rPh sb="3" eb="5">
      <t>ラッカ</t>
    </rPh>
    <rPh sb="5" eb="6">
      <t>ブツ</t>
    </rPh>
    <rPh sb="9" eb="11">
      <t>キケン</t>
    </rPh>
    <phoneticPr fontId="3"/>
  </si>
  <si>
    <t>落雪の危険がある</t>
    <rPh sb="0" eb="2">
      <t>ラクセツ</t>
    </rPh>
    <rPh sb="3" eb="5">
      <t>キケン</t>
    </rPh>
    <phoneticPr fontId="3"/>
  </si>
  <si>
    <t>ごみの散乱や不法投棄がある</t>
    <rPh sb="3" eb="5">
      <t>サンラン</t>
    </rPh>
    <rPh sb="6" eb="8">
      <t>フホウ</t>
    </rPh>
    <rPh sb="8" eb="10">
      <t>トウキ</t>
    </rPh>
    <phoneticPr fontId="3"/>
  </si>
  <si>
    <t>不審者の出入りがある</t>
    <rPh sb="0" eb="3">
      <t>フシンシャ</t>
    </rPh>
    <rPh sb="4" eb="6">
      <t>デイ</t>
    </rPh>
    <phoneticPr fontId="3"/>
  </si>
  <si>
    <t>放火や火災のおそれがある</t>
    <rPh sb="0" eb="2">
      <t>ホウカ</t>
    </rPh>
    <rPh sb="3" eb="5">
      <t>カサイ</t>
    </rPh>
    <phoneticPr fontId="3"/>
  </si>
  <si>
    <t>スズメバチやドクガなどの害虫が発生する</t>
    <rPh sb="12" eb="14">
      <t>ガイチュウ</t>
    </rPh>
    <rPh sb="15" eb="17">
      <t>ハッセイ</t>
    </rPh>
    <phoneticPr fontId="3"/>
  </si>
  <si>
    <t>地域の魅力や評判が低下する</t>
    <rPh sb="0" eb="2">
      <t>チイキ</t>
    </rPh>
    <rPh sb="3" eb="5">
      <t>ミリョク</t>
    </rPh>
    <rPh sb="6" eb="8">
      <t>ヒョウバン</t>
    </rPh>
    <rPh sb="9" eb="11">
      <t>テイカ</t>
    </rPh>
    <phoneticPr fontId="3"/>
  </si>
  <si>
    <t>なんとなく不安を感じる</t>
    <rPh sb="5" eb="7">
      <t>フアン</t>
    </rPh>
    <rPh sb="8" eb="9">
      <t>カン</t>
    </rPh>
    <phoneticPr fontId="3"/>
  </si>
  <si>
    <t>問6　あなたやあなたのご家族は、市内に空家（マンション等の集合住宅の空室を含む）を所有していますか。</t>
    <rPh sb="0" eb="1">
      <t>トイ</t>
    </rPh>
    <rPh sb="12" eb="14">
      <t>カゾク</t>
    </rPh>
    <rPh sb="16" eb="18">
      <t>シナイ</t>
    </rPh>
    <rPh sb="19" eb="21">
      <t>アキヤ</t>
    </rPh>
    <rPh sb="27" eb="28">
      <t>ナド</t>
    </rPh>
    <rPh sb="29" eb="31">
      <t>シュウゴウ</t>
    </rPh>
    <rPh sb="31" eb="33">
      <t>ジュウタク</t>
    </rPh>
    <rPh sb="34" eb="36">
      <t>クウシツ</t>
    </rPh>
    <rPh sb="37" eb="38">
      <t>フク</t>
    </rPh>
    <rPh sb="41" eb="43">
      <t>ショユウ</t>
    </rPh>
    <phoneticPr fontId="3"/>
  </si>
  <si>
    <t>あてはまるものに〇をつけてください。（SA)</t>
  </si>
  <si>
    <t>所有している</t>
    <rPh sb="0" eb="2">
      <t>ショユウ</t>
    </rPh>
    <phoneticPr fontId="3"/>
  </si>
  <si>
    <t>所有していない</t>
    <rPh sb="0" eb="2">
      <t>ショユウ</t>
    </rPh>
    <phoneticPr fontId="3"/>
  </si>
  <si>
    <t>≪問6で「1　所有している」と答えた方にお聞きします。≫</t>
    <rPh sb="1" eb="2">
      <t>モン</t>
    </rPh>
    <rPh sb="7" eb="9">
      <t>ショユウ</t>
    </rPh>
    <rPh sb="15" eb="16">
      <t>コタ</t>
    </rPh>
    <rPh sb="18" eb="19">
      <t>カタ</t>
    </rPh>
    <rPh sb="21" eb="22">
      <t>キ</t>
    </rPh>
    <phoneticPr fontId="3"/>
  </si>
  <si>
    <t>問6-1　あなたやあなたのご家族が所有している空家の種類は何ですか。あてはまるものにいくつでも○をつけてください。(MA)</t>
    <rPh sb="0" eb="1">
      <t>トイ</t>
    </rPh>
    <rPh sb="14" eb="16">
      <t>カゾク</t>
    </rPh>
    <rPh sb="17" eb="19">
      <t>ショユウ</t>
    </rPh>
    <rPh sb="23" eb="25">
      <t>アキヤ</t>
    </rPh>
    <rPh sb="26" eb="28">
      <t>シュルイ</t>
    </rPh>
    <rPh sb="29" eb="30">
      <t>ナニ</t>
    </rPh>
    <phoneticPr fontId="3"/>
  </si>
  <si>
    <t>一戸建て</t>
    <rPh sb="0" eb="2">
      <t>イッコ</t>
    </rPh>
    <rPh sb="2" eb="3">
      <t>ダ</t>
    </rPh>
    <phoneticPr fontId="3"/>
  </si>
  <si>
    <t>マンション等の集合住宅（空室）</t>
    <rPh sb="5" eb="6">
      <t>ナド</t>
    </rPh>
    <rPh sb="7" eb="9">
      <t>シュウゴウ</t>
    </rPh>
    <rPh sb="9" eb="11">
      <t>ジュウタク</t>
    </rPh>
    <rPh sb="12" eb="14">
      <t>クウシツ</t>
    </rPh>
    <phoneticPr fontId="3"/>
  </si>
  <si>
    <t>≪引き続き、問6で「1　所有している」と答えた方にお聞きします。≫</t>
    <rPh sb="1" eb="2">
      <t>ヒ</t>
    </rPh>
    <rPh sb="3" eb="4">
      <t>ツヅ</t>
    </rPh>
    <rPh sb="6" eb="7">
      <t>トイ</t>
    </rPh>
    <rPh sb="12" eb="14">
      <t>ショユウ</t>
    </rPh>
    <rPh sb="20" eb="21">
      <t>コタ</t>
    </rPh>
    <rPh sb="23" eb="24">
      <t>カタ</t>
    </rPh>
    <rPh sb="26" eb="27">
      <t>キ</t>
    </rPh>
    <phoneticPr fontId="3"/>
  </si>
  <si>
    <t>問6-2　あなたやあなたのご家族が所有している空家は、空家になってどれくらいの期間が経過していますか。</t>
    <rPh sb="0" eb="1">
      <t>トイ</t>
    </rPh>
    <rPh sb="14" eb="16">
      <t>カゾク</t>
    </rPh>
    <rPh sb="17" eb="19">
      <t>ショユウ</t>
    </rPh>
    <rPh sb="23" eb="25">
      <t>アキヤ</t>
    </rPh>
    <rPh sb="27" eb="29">
      <t>アキヤ</t>
    </rPh>
    <rPh sb="39" eb="41">
      <t>キカン</t>
    </rPh>
    <rPh sb="42" eb="44">
      <t>ケイカ</t>
    </rPh>
    <phoneticPr fontId="3"/>
  </si>
  <si>
    <t>1年未満</t>
    <rPh sb="1" eb="2">
      <t>ネン</t>
    </rPh>
    <rPh sb="2" eb="4">
      <t>ミマン</t>
    </rPh>
    <phoneticPr fontId="3"/>
  </si>
  <si>
    <t>1年以上3年未満</t>
    <rPh sb="1" eb="4">
      <t>ネンイジョウ</t>
    </rPh>
    <rPh sb="5" eb="6">
      <t>ネン</t>
    </rPh>
    <rPh sb="6" eb="8">
      <t>ミマン</t>
    </rPh>
    <phoneticPr fontId="3"/>
  </si>
  <si>
    <t>3年以上5年未満</t>
    <rPh sb="1" eb="4">
      <t>ネンイジョウ</t>
    </rPh>
    <rPh sb="5" eb="6">
      <t>ネン</t>
    </rPh>
    <rPh sb="6" eb="8">
      <t>ミマン</t>
    </rPh>
    <phoneticPr fontId="3"/>
  </si>
  <si>
    <t>5年以上10年未満</t>
    <rPh sb="1" eb="4">
      <t>ネンイジョウ</t>
    </rPh>
    <rPh sb="6" eb="7">
      <t>ネン</t>
    </rPh>
    <rPh sb="7" eb="9">
      <t>ミマン</t>
    </rPh>
    <phoneticPr fontId="3"/>
  </si>
  <si>
    <t>10年以上</t>
    <rPh sb="2" eb="3">
      <t>ネン</t>
    </rPh>
    <rPh sb="3" eb="5">
      <t>イジョウ</t>
    </rPh>
    <phoneticPr fontId="3"/>
  </si>
  <si>
    <t>≪引き続き、問6で「1　所有している」と答えた方にお聞きします。≫</t>
  </si>
  <si>
    <t>問6-3　あなたやあなたのご家族が所有している空家に関して、困っていることはありますか。</t>
    <rPh sb="0" eb="1">
      <t>トイ</t>
    </rPh>
    <rPh sb="14" eb="16">
      <t>カゾク</t>
    </rPh>
    <rPh sb="17" eb="19">
      <t>ショユウ</t>
    </rPh>
    <rPh sb="23" eb="25">
      <t>アキヤ</t>
    </rPh>
    <rPh sb="26" eb="27">
      <t>カン</t>
    </rPh>
    <rPh sb="30" eb="31">
      <t>コマ</t>
    </rPh>
    <phoneticPr fontId="3"/>
  </si>
  <si>
    <t>あてはまるものにいくつでも〇をつけてください。(MA)</t>
  </si>
  <si>
    <t>売却や賃貸などの相談先がわからない</t>
    <rPh sb="0" eb="2">
      <t>バイキャク</t>
    </rPh>
    <rPh sb="3" eb="5">
      <t>チンタイ</t>
    </rPh>
    <rPh sb="8" eb="10">
      <t>ソウダン</t>
    </rPh>
    <rPh sb="10" eb="11">
      <t>サキ</t>
    </rPh>
    <phoneticPr fontId="3"/>
  </si>
  <si>
    <t>空家の維持管理ができない</t>
    <rPh sb="0" eb="2">
      <t>アキヤ</t>
    </rPh>
    <rPh sb="3" eb="5">
      <t>イジ</t>
    </rPh>
    <rPh sb="5" eb="7">
      <t>カンリ</t>
    </rPh>
    <phoneticPr fontId="3"/>
  </si>
  <si>
    <t>空家の改修費用が足りない</t>
    <rPh sb="0" eb="2">
      <t>アキヤ</t>
    </rPh>
    <rPh sb="3" eb="5">
      <t>カイシュウ</t>
    </rPh>
    <rPh sb="5" eb="7">
      <t>ヒヨウ</t>
    </rPh>
    <rPh sb="8" eb="9">
      <t>タ</t>
    </rPh>
    <phoneticPr fontId="3"/>
  </si>
  <si>
    <t>空家の取り壊し費用が足りない</t>
    <rPh sb="0" eb="2">
      <t>アキヤ</t>
    </rPh>
    <rPh sb="3" eb="4">
      <t>ト</t>
    </rPh>
    <rPh sb="5" eb="6">
      <t>コワ</t>
    </rPh>
    <rPh sb="7" eb="9">
      <t>ヒヨウ</t>
    </rPh>
    <rPh sb="10" eb="11">
      <t>タ</t>
    </rPh>
    <phoneticPr fontId="3"/>
  </si>
  <si>
    <t>取り壊すと固定資産税が高くなる</t>
    <rPh sb="0" eb="1">
      <t>ト</t>
    </rPh>
    <rPh sb="2" eb="3">
      <t>コワ</t>
    </rPh>
    <rPh sb="5" eb="7">
      <t>コテイ</t>
    </rPh>
    <rPh sb="7" eb="10">
      <t>シサンゼイ</t>
    </rPh>
    <rPh sb="11" eb="12">
      <t>タカ</t>
    </rPh>
    <phoneticPr fontId="3"/>
  </si>
  <si>
    <t>相続などの権利関係が複雑で整理できない</t>
    <rPh sb="0" eb="2">
      <t>ソウゾク</t>
    </rPh>
    <rPh sb="5" eb="7">
      <t>ケンリ</t>
    </rPh>
    <rPh sb="7" eb="9">
      <t>カンケイ</t>
    </rPh>
    <rPh sb="10" eb="12">
      <t>フクザツ</t>
    </rPh>
    <rPh sb="13" eb="15">
      <t>セイリ</t>
    </rPh>
    <phoneticPr fontId="3"/>
  </si>
  <si>
    <t>近隣へ迷惑をかけることが不安である</t>
    <rPh sb="0" eb="2">
      <t>キンリン</t>
    </rPh>
    <rPh sb="3" eb="5">
      <t>メイワク</t>
    </rPh>
    <rPh sb="12" eb="14">
      <t>フアン</t>
    </rPh>
    <phoneticPr fontId="3"/>
  </si>
  <si>
    <t>特にない</t>
    <rPh sb="0" eb="1">
      <t>トク</t>
    </rPh>
    <phoneticPr fontId="3"/>
  </si>
  <si>
    <t>問6-4　あなたやあなたのご家族が所有している空家について、今後の予定は考えていますか。</t>
    <rPh sb="0" eb="1">
      <t>トイ</t>
    </rPh>
    <rPh sb="14" eb="16">
      <t>カゾク</t>
    </rPh>
    <rPh sb="17" eb="19">
      <t>ショユウ</t>
    </rPh>
    <rPh sb="23" eb="25">
      <t>アキヤ</t>
    </rPh>
    <rPh sb="30" eb="32">
      <t>コンゴ</t>
    </rPh>
    <rPh sb="33" eb="35">
      <t>ヨテイ</t>
    </rPh>
    <rPh sb="36" eb="37">
      <t>カンガ</t>
    </rPh>
    <phoneticPr fontId="3"/>
  </si>
  <si>
    <t>あてはまるものに１つだけ○をつけてください。(SA)</t>
  </si>
  <si>
    <t>売却や賃貸などを予定している</t>
    <rPh sb="0" eb="2">
      <t>バイキャク</t>
    </rPh>
    <rPh sb="3" eb="5">
      <t>チンタイ</t>
    </rPh>
    <rPh sb="8" eb="10">
      <t>ヨテイ</t>
    </rPh>
    <phoneticPr fontId="3"/>
  </si>
  <si>
    <t>近年中（3年以内）の居住を予定している</t>
    <rPh sb="0" eb="3">
      <t>キンネンチュウ</t>
    </rPh>
    <rPh sb="5" eb="6">
      <t>ネン</t>
    </rPh>
    <rPh sb="6" eb="8">
      <t>イナイ</t>
    </rPh>
    <rPh sb="10" eb="12">
      <t>キョジュウ</t>
    </rPh>
    <rPh sb="13" eb="15">
      <t>ヨテイ</t>
    </rPh>
    <phoneticPr fontId="3"/>
  </si>
  <si>
    <t>取り壊しを予定している</t>
    <rPh sb="0" eb="1">
      <t>ト</t>
    </rPh>
    <rPh sb="2" eb="3">
      <t>コワ</t>
    </rPh>
    <rPh sb="5" eb="7">
      <t>ヨテイ</t>
    </rPh>
    <phoneticPr fontId="3"/>
  </si>
  <si>
    <t>考えていない</t>
    <rPh sb="0" eb="1">
      <t>カンガ</t>
    </rPh>
    <phoneticPr fontId="3"/>
  </si>
  <si>
    <t>≪問6-4で「1　売却や賃貸などを予定している」と答えた方にお聞きします。≫</t>
    <rPh sb="9" eb="11">
      <t>バイキャク</t>
    </rPh>
    <rPh sb="12" eb="14">
      <t>チンタイ</t>
    </rPh>
    <rPh sb="17" eb="19">
      <t>ヨテイ</t>
    </rPh>
    <phoneticPr fontId="3"/>
  </si>
  <si>
    <t>問6-5　あなたやあなたのご家族が所有している空家に関して、売却や賃貸などをする上での課題はありますか。</t>
    <rPh sb="0" eb="1">
      <t>トイ</t>
    </rPh>
    <rPh sb="14" eb="16">
      <t>カゾク</t>
    </rPh>
    <rPh sb="17" eb="19">
      <t>ショユウ</t>
    </rPh>
    <rPh sb="23" eb="25">
      <t>アキヤ</t>
    </rPh>
    <rPh sb="26" eb="27">
      <t>カン</t>
    </rPh>
    <rPh sb="30" eb="32">
      <t>バイキャク</t>
    </rPh>
    <rPh sb="33" eb="35">
      <t>チンタイ</t>
    </rPh>
    <rPh sb="40" eb="41">
      <t>ウエ</t>
    </rPh>
    <rPh sb="43" eb="45">
      <t>カダイ</t>
    </rPh>
    <phoneticPr fontId="3"/>
  </si>
  <si>
    <t>その他</t>
  </si>
  <si>
    <t>≪問6-4で「5　考えていない」と答えた方にお聞きします。≫</t>
    <rPh sb="9" eb="10">
      <t>カンガ</t>
    </rPh>
    <phoneticPr fontId="3"/>
  </si>
  <si>
    <t>問6-6　あなたやあなたのご家族が所有している空家を、空家にしている理由は何ですか。</t>
    <rPh sb="0" eb="1">
      <t>トイ</t>
    </rPh>
    <rPh sb="14" eb="16">
      <t>カゾク</t>
    </rPh>
    <rPh sb="17" eb="19">
      <t>ショユウ</t>
    </rPh>
    <rPh sb="23" eb="25">
      <t>アキヤ</t>
    </rPh>
    <rPh sb="27" eb="29">
      <t>アキヤ</t>
    </rPh>
    <rPh sb="34" eb="36">
      <t>リユウ</t>
    </rPh>
    <rPh sb="37" eb="38">
      <t>ナン</t>
    </rPh>
    <phoneticPr fontId="3"/>
  </si>
  <si>
    <t>空家を処分する方法がわからないから</t>
  </si>
  <si>
    <t>空家のままでも特に困っていないから</t>
  </si>
  <si>
    <t>特に理由はない</t>
  </si>
  <si>
    <t>上記「１」～「８」以外の方</t>
    <phoneticPr fontId="4"/>
  </si>
  <si>
    <t>いない</t>
    <phoneticPr fontId="4"/>
  </si>
  <si>
    <t>N=2510</t>
    <phoneticPr fontId="4"/>
  </si>
  <si>
    <t>N=810</t>
    <phoneticPr fontId="4"/>
  </si>
  <si>
    <t>N=540</t>
    <phoneticPr fontId="4"/>
  </si>
  <si>
    <t>●標本抽出</t>
    <phoneticPr fontId="11"/>
  </si>
  <si>
    <t>主設問17問、補助設問23問、フェース9問</t>
    <rPh sb="0" eb="1">
      <t>シュ</t>
    </rPh>
    <rPh sb="1" eb="3">
      <t>セツモン</t>
    </rPh>
    <rPh sb="5" eb="6">
      <t>モン</t>
    </rPh>
    <rPh sb="7" eb="9">
      <t>ホジョ</t>
    </rPh>
    <rPh sb="9" eb="11">
      <t>セツモン</t>
    </rPh>
    <rPh sb="13" eb="14">
      <t>モン</t>
    </rPh>
    <rPh sb="20" eb="21">
      <t>モン</t>
    </rPh>
    <phoneticPr fontId="30"/>
  </si>
  <si>
    <t>2019年10月10日（木）</t>
    <rPh sb="4" eb="5">
      <t>ネン</t>
    </rPh>
    <rPh sb="7" eb="8">
      <t>ガツ</t>
    </rPh>
    <rPh sb="10" eb="11">
      <t>ニチ</t>
    </rPh>
    <rPh sb="12" eb="13">
      <t>モク</t>
    </rPh>
    <phoneticPr fontId="30"/>
  </si>
  <si>
    <t>2019年10月11日（金）～2019年10月25日（金）</t>
    <phoneticPr fontId="30"/>
  </si>
  <si>
    <t>下記を参照</t>
    <phoneticPr fontId="11"/>
  </si>
  <si>
    <t>＜2019年10月11日（金）～2019年10月25日（金）＞</t>
    <phoneticPr fontId="0"/>
  </si>
  <si>
    <t>会社員</t>
    <phoneticPr fontId="4"/>
  </si>
  <si>
    <t>公務員</t>
    <phoneticPr fontId="4"/>
  </si>
  <si>
    <t>自営業</t>
    <phoneticPr fontId="4"/>
  </si>
  <si>
    <t>パート・アルバイト</t>
    <phoneticPr fontId="4"/>
  </si>
  <si>
    <t>主婦・主夫</t>
    <phoneticPr fontId="4"/>
  </si>
  <si>
    <t>学生</t>
    <phoneticPr fontId="4"/>
  </si>
  <si>
    <t>無職</t>
    <phoneticPr fontId="4"/>
  </si>
  <si>
    <t>その他</t>
    <phoneticPr fontId="4"/>
  </si>
  <si>
    <t>無回答</t>
    <phoneticPr fontId="4"/>
  </si>
  <si>
    <t>乳幼児（０～２歳程度）</t>
    <phoneticPr fontId="4"/>
  </si>
  <si>
    <t>就学前児童（３～５歳程度）</t>
    <phoneticPr fontId="4"/>
  </si>
  <si>
    <t>小学生（６～１２歳程度）</t>
    <phoneticPr fontId="4"/>
  </si>
  <si>
    <t>中学生（１３～１５歳程度）</t>
    <phoneticPr fontId="4"/>
  </si>
  <si>
    <t>高校生（１６～１８歳程度）</t>
    <phoneticPr fontId="4"/>
  </si>
  <si>
    <t>大学（院）・専門学校生</t>
    <phoneticPr fontId="4"/>
  </si>
  <si>
    <t>６５歳以上の高齢者</t>
    <phoneticPr fontId="4"/>
  </si>
  <si>
    <t>上記「１」～「８」以外の方</t>
    <phoneticPr fontId="4"/>
  </si>
  <si>
    <t>いない</t>
    <phoneticPr fontId="4"/>
  </si>
  <si>
    <t>3年以上～ 5年未満</t>
    <phoneticPr fontId="4"/>
  </si>
  <si>
    <t>10年以上～20年未満</t>
    <phoneticPr fontId="4"/>
  </si>
  <si>
    <t>30年以上</t>
    <phoneticPr fontId="4"/>
  </si>
  <si>
    <t>テレビ</t>
    <phoneticPr fontId="4"/>
  </si>
  <si>
    <t>ラジオ</t>
    <phoneticPr fontId="4"/>
  </si>
  <si>
    <t>インターネット</t>
    <phoneticPr fontId="4"/>
  </si>
  <si>
    <t>ＳＮＳ</t>
    <phoneticPr fontId="4"/>
  </si>
  <si>
    <t>パンフレットやチラシなど</t>
    <phoneticPr fontId="4"/>
  </si>
  <si>
    <t>町内会の回覧板</t>
    <phoneticPr fontId="4"/>
  </si>
  <si>
    <t>家族や友人、知人</t>
    <phoneticPr fontId="4"/>
  </si>
  <si>
    <t>特に情報を得ていない</t>
    <phoneticPr fontId="4"/>
  </si>
  <si>
    <t>N=35</t>
    <phoneticPr fontId="4"/>
  </si>
  <si>
    <t>物置として必要だから</t>
    <phoneticPr fontId="3"/>
  </si>
  <si>
    <t>将来使うかもしれないから</t>
    <phoneticPr fontId="3"/>
  </si>
  <si>
    <t>仏壇など捨てられないものがあるから</t>
    <phoneticPr fontId="3"/>
  </si>
  <si>
    <t>取り壊しやリフォーム費用をかけたくないから</t>
    <phoneticPr fontId="3"/>
  </si>
  <si>
    <t>取り壊すと固定資産税が高くなるから</t>
    <phoneticPr fontId="3"/>
  </si>
  <si>
    <t>さら地にしても使い道がないから</t>
    <phoneticPr fontId="3"/>
  </si>
  <si>
    <t>古い、狭いなど住宅の質が低いから</t>
    <phoneticPr fontId="3"/>
  </si>
  <si>
    <t>相続などの権利関係が複雑で整理できないから</t>
    <phoneticPr fontId="3"/>
  </si>
  <si>
    <t>空家をどうするのがよいかわからないから</t>
    <phoneticPr fontId="3"/>
  </si>
  <si>
    <t>空家を処分するのが面倒または難しいから</t>
    <phoneticPr fontId="3"/>
  </si>
  <si>
    <t>N=93</t>
    <phoneticPr fontId="4"/>
  </si>
  <si>
    <t>N=24</t>
    <phoneticPr fontId="4"/>
  </si>
  <si>
    <t>リフォーム費用がかかる</t>
    <phoneticPr fontId="3"/>
  </si>
  <si>
    <t>設備や建具が古い</t>
    <phoneticPr fontId="3"/>
  </si>
  <si>
    <t>住宅が傷んでいる</t>
    <phoneticPr fontId="3"/>
  </si>
  <si>
    <t>住宅の耐震性能が低い又は不明</t>
    <phoneticPr fontId="3"/>
  </si>
  <si>
    <t>中古戸建を買う人、借りる人が少ない</t>
    <phoneticPr fontId="3"/>
  </si>
  <si>
    <t>公共交通の便が悪い</t>
    <phoneticPr fontId="3"/>
  </si>
  <si>
    <t>接している道路が狭い</t>
    <phoneticPr fontId="3"/>
  </si>
  <si>
    <t>その他</t>
    <phoneticPr fontId="3"/>
  </si>
  <si>
    <t>特にない</t>
    <phoneticPr fontId="3"/>
  </si>
  <si>
    <t>インターネット</t>
    <phoneticPr fontId="4"/>
  </si>
  <si>
    <t>ＳＮＳ</t>
    <phoneticPr fontId="4"/>
  </si>
  <si>
    <t>パンフレットやチラシなど</t>
    <phoneticPr fontId="4"/>
  </si>
  <si>
    <t>家族や友人、知人</t>
    <phoneticPr fontId="4"/>
  </si>
  <si>
    <t>その他</t>
    <phoneticPr fontId="4"/>
  </si>
  <si>
    <t>特に情報を得ていない</t>
    <phoneticPr fontId="4"/>
  </si>
  <si>
    <t>自営業</t>
    <phoneticPr fontId="4"/>
  </si>
  <si>
    <t>3年以上～ 5年未満</t>
    <phoneticPr fontId="4"/>
  </si>
  <si>
    <t>10年以上～20年未満</t>
    <phoneticPr fontId="4"/>
  </si>
  <si>
    <t>30年以上</t>
    <phoneticPr fontId="4"/>
  </si>
  <si>
    <t>無回答</t>
    <phoneticPr fontId="4"/>
  </si>
  <si>
    <t>テレビ</t>
    <phoneticPr fontId="4"/>
  </si>
  <si>
    <t>ラジオ</t>
    <phoneticPr fontId="4"/>
  </si>
  <si>
    <t>インターネット</t>
    <phoneticPr fontId="4"/>
  </si>
  <si>
    <t>ＳＮＳ</t>
    <phoneticPr fontId="4"/>
  </si>
  <si>
    <t>町内会の回覧板</t>
    <phoneticPr fontId="4"/>
  </si>
  <si>
    <t>家族や友人、知人</t>
    <phoneticPr fontId="4"/>
  </si>
  <si>
    <t>その他</t>
    <phoneticPr fontId="4"/>
  </si>
  <si>
    <t>特に情報を得ていない</t>
    <phoneticPr fontId="4"/>
  </si>
  <si>
    <t>テーマ4　空家対策の推進について</t>
    <phoneticPr fontId="4"/>
  </si>
  <si>
    <t>N=93</t>
    <phoneticPr fontId="4"/>
  </si>
  <si>
    <t>会社員</t>
    <phoneticPr fontId="4"/>
  </si>
  <si>
    <t>公務員</t>
    <phoneticPr fontId="4"/>
  </si>
  <si>
    <t>自営業</t>
    <phoneticPr fontId="4"/>
  </si>
  <si>
    <t>パート・アルバイト</t>
    <phoneticPr fontId="4"/>
  </si>
  <si>
    <t>N=2510</t>
    <phoneticPr fontId="4"/>
  </si>
  <si>
    <t>パート・アルバイト</t>
    <phoneticPr fontId="4"/>
  </si>
  <si>
    <t>主婦・主夫</t>
    <phoneticPr fontId="4"/>
  </si>
  <si>
    <t>学生</t>
    <phoneticPr fontId="4"/>
  </si>
  <si>
    <t>無職</t>
    <phoneticPr fontId="4"/>
  </si>
  <si>
    <t>その他</t>
    <phoneticPr fontId="4"/>
  </si>
  <si>
    <t>無回答</t>
    <phoneticPr fontId="4"/>
  </si>
  <si>
    <t>乳幼児（０～２歳程度）</t>
    <phoneticPr fontId="4"/>
  </si>
  <si>
    <t>就学前児童（３～５歳程度）</t>
    <phoneticPr fontId="4"/>
  </si>
  <si>
    <t>小学生（６～１２歳程度）</t>
    <phoneticPr fontId="4"/>
  </si>
  <si>
    <t>中学生（１３～１５歳程度）</t>
    <phoneticPr fontId="4"/>
  </si>
  <si>
    <t>高校生（１６～１８歳程度）</t>
    <phoneticPr fontId="4"/>
  </si>
  <si>
    <t>大学（院）・専門学校生</t>
    <phoneticPr fontId="4"/>
  </si>
  <si>
    <t>６５歳以上の高齢者</t>
    <phoneticPr fontId="4"/>
  </si>
  <si>
    <t>上記「１」～「８」以外の方</t>
    <phoneticPr fontId="4"/>
  </si>
  <si>
    <t>いない</t>
    <phoneticPr fontId="4"/>
  </si>
  <si>
    <t>3年以上～ 5年未満</t>
    <phoneticPr fontId="4"/>
  </si>
  <si>
    <t>10年以上～20年未満</t>
    <phoneticPr fontId="4"/>
  </si>
  <si>
    <t>30年以上</t>
    <phoneticPr fontId="4"/>
  </si>
  <si>
    <t>テレビ</t>
    <phoneticPr fontId="4"/>
  </si>
  <si>
    <t>ラジオ</t>
    <phoneticPr fontId="4"/>
  </si>
  <si>
    <t>インターネット</t>
    <phoneticPr fontId="4"/>
  </si>
  <si>
    <t>ＳＮＳ</t>
    <phoneticPr fontId="4"/>
  </si>
  <si>
    <t>パンフレットやチラシなど</t>
    <phoneticPr fontId="4"/>
  </si>
  <si>
    <t>町内会の回覧板</t>
    <phoneticPr fontId="4"/>
  </si>
  <si>
    <t>家族や友人、知人</t>
    <phoneticPr fontId="4"/>
  </si>
  <si>
    <t>特に情報を得ていない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</si>
</sst>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=0]&quot;-&quot;;[&lt;&gt;0]0.0;General"/>
    <numFmt numFmtId="177" formatCode="[=0]&quot;-&quot;;[&lt;&gt;0]0;General"/>
  </numFmts>
  <fonts count="3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14"/>
      <name val="HGP創英角ｺﾞｼｯｸUB"/>
      <family val="3"/>
      <charset val="128"/>
    </font>
    <font>
      <sz val="9"/>
      <name val="ＭＳ ゴシック"/>
      <family val="3"/>
      <charset val="128"/>
    </font>
    <font>
      <sz val="11"/>
      <name val="明朝"/>
      <family val="1"/>
      <charset val="128"/>
    </font>
    <font>
      <i/>
      <sz val="10"/>
      <name val="明朝"/>
      <family val="1"/>
      <charset val="128"/>
    </font>
    <font>
      <sz val="10"/>
      <name val="明朝"/>
      <family val="1"/>
      <charset val="128"/>
    </font>
    <font>
      <i/>
      <sz val="11"/>
      <name val="ＭＳ Ｐ明朝"/>
      <family val="1"/>
      <charset val="128"/>
    </font>
    <font>
      <sz val="18"/>
      <name val="HGP創英角ｺﾞｼｯｸUB"/>
      <family val="3"/>
      <charset val="128"/>
    </font>
    <font>
      <sz val="11"/>
      <name val="HGP創英角ｺﾞｼｯｸUB"/>
      <family val="3"/>
      <charset val="128"/>
    </font>
    <font>
      <b/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8"/>
      <color indexed="9"/>
      <name val="HGP創英角ｺﾞｼｯｸUB"/>
      <family val="3"/>
      <charset val="128"/>
    </font>
    <font>
      <b/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sz val="16"/>
      <name val="HGP創英角ｺﾞｼｯｸUB"/>
      <family val="3"/>
      <charset val="128"/>
    </font>
    <font>
      <i/>
      <sz val="11"/>
      <name val="明朝"/>
      <family val="1"/>
      <charset val="128"/>
    </font>
    <font>
      <i/>
      <sz val="12"/>
      <name val="ＭＳ Ｐ明朝"/>
      <family val="1"/>
      <charset val="128"/>
    </font>
    <font>
      <sz val="9"/>
      <name val="明朝"/>
      <family val="1"/>
      <charset val="128"/>
    </font>
    <font>
      <sz val="11"/>
      <name val="ＭＳ Ｐ明朝"/>
      <family val="1"/>
      <charset val="128"/>
    </font>
    <font>
      <sz val="8"/>
      <name val="ＭＳ ゴシック"/>
      <family val="3"/>
      <charset val="128"/>
    </font>
    <font>
      <sz val="8"/>
      <color indexed="9"/>
      <name val="HGP創英角ｺﾞｼｯｸUB"/>
      <family val="3"/>
      <charset val="128"/>
    </font>
    <font>
      <u/>
      <sz val="18"/>
      <name val="HGP創英角ｺﾞｼｯｸUB"/>
      <family val="3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1"/>
      <charset val="128"/>
    </font>
    <font>
      <sz val="9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9">
    <xf numFmtId="0" fontId="0" fillId="0" borderId="0"/>
    <xf numFmtId="0" fontId="8" fillId="0" borderId="0">
      <alignment vertical="center"/>
    </xf>
    <xf numFmtId="0" fontId="3" fillId="0" borderId="0">
      <alignment vertical="center"/>
    </xf>
    <xf numFmtId="0" fontId="9" fillId="0" borderId="0"/>
    <xf numFmtId="38" fontId="3" fillId="0" borderId="0" applyFont="0" applyFill="0" applyBorder="0" applyAlignment="0" applyProtection="0">
      <alignment vertical="center"/>
    </xf>
    <xf numFmtId="0" fontId="31" fillId="0" borderId="0"/>
    <xf numFmtId="0" fontId="2" fillId="0" borderId="0">
      <alignment vertical="center"/>
    </xf>
    <xf numFmtId="0" fontId="1" fillId="0" borderId="0">
      <alignment vertical="center"/>
    </xf>
    <xf numFmtId="0" fontId="33" fillId="0" borderId="0">
      <alignment vertical="center"/>
    </xf>
  </cellStyleXfs>
  <cellXfs count="150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5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0" xfId="3"/>
    <xf numFmtId="0" fontId="14" fillId="0" borderId="0" xfId="1" applyFont="1">
      <alignment vertical="center"/>
    </xf>
    <xf numFmtId="0" fontId="16" fillId="0" borderId="0" xfId="1" applyFont="1">
      <alignment vertical="center"/>
    </xf>
    <xf numFmtId="0" fontId="12" fillId="0" borderId="0" xfId="3" applyFont="1" applyAlignment="1">
      <alignment horizontal="centerContinuous" vertical="center"/>
    </xf>
    <xf numFmtId="0" fontId="13" fillId="0" borderId="0" xfId="2" applyFont="1" applyAlignment="1">
      <alignment horizontal="center" vertical="center"/>
    </xf>
    <xf numFmtId="0" fontId="3" fillId="0" borderId="0" xfId="2">
      <alignment vertical="center"/>
    </xf>
    <xf numFmtId="0" fontId="15" fillId="0" borderId="0" xfId="2" applyFont="1">
      <alignment vertical="center"/>
    </xf>
    <xf numFmtId="0" fontId="14" fillId="0" borderId="0" xfId="2" applyFont="1">
      <alignment vertical="center"/>
    </xf>
    <xf numFmtId="0" fontId="3" fillId="0" borderId="0" xfId="2" applyFont="1" applyAlignment="1">
      <alignment horizontal="left" vertical="center"/>
    </xf>
    <xf numFmtId="0" fontId="5" fillId="0" borderId="0" xfId="2" applyFont="1" applyAlignment="1">
      <alignment horizontal="left" vertical="center"/>
    </xf>
    <xf numFmtId="0" fontId="15" fillId="0" borderId="0" xfId="1" applyFont="1">
      <alignment vertical="center"/>
    </xf>
    <xf numFmtId="0" fontId="3" fillId="0" borderId="0" xfId="1" applyFont="1">
      <alignment vertical="center"/>
    </xf>
    <xf numFmtId="0" fontId="19" fillId="0" borderId="0" xfId="1" applyFont="1">
      <alignment vertical="center"/>
    </xf>
    <xf numFmtId="0" fontId="6" fillId="0" borderId="0" xfId="2" applyFont="1" applyAlignment="1">
      <alignment horizontal="left" vertical="center"/>
    </xf>
    <xf numFmtId="0" fontId="17" fillId="0" borderId="0" xfId="2" applyFont="1" applyBorder="1" applyAlignment="1">
      <alignment horizontal="center" vertical="center"/>
    </xf>
    <xf numFmtId="0" fontId="20" fillId="0" borderId="0" xfId="3" applyFont="1" applyProtection="1">
      <protection locked="0"/>
    </xf>
    <xf numFmtId="0" fontId="3" fillId="0" borderId="0" xfId="2" applyFont="1">
      <alignment vertical="center"/>
    </xf>
    <xf numFmtId="0" fontId="3" fillId="0" borderId="0" xfId="2" applyBorder="1" applyAlignment="1">
      <alignment horizontal="center" vertical="center"/>
    </xf>
    <xf numFmtId="0" fontId="3" fillId="0" borderId="0" xfId="2" applyFont="1" applyAlignment="1">
      <alignment horizontal="distributed" vertical="center"/>
    </xf>
    <xf numFmtId="0" fontId="3" fillId="0" borderId="0" xfId="2" applyAlignment="1">
      <alignment vertical="center"/>
    </xf>
    <xf numFmtId="0" fontId="3" fillId="0" borderId="0" xfId="2" applyFont="1" applyAlignment="1">
      <alignment horizontal="right" vertical="center"/>
    </xf>
    <xf numFmtId="0" fontId="15" fillId="0" borderId="0" xfId="2" applyFont="1" applyAlignment="1">
      <alignment vertical="center"/>
    </xf>
    <xf numFmtId="0" fontId="7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8" fillId="0" borderId="1" xfId="2" applyFont="1" applyFill="1" applyBorder="1" applyAlignment="1">
      <alignment horizontal="left" vertical="center"/>
    </xf>
    <xf numFmtId="177" fontId="5" fillId="0" borderId="1" xfId="0" applyNumberFormat="1" applyFont="1" applyBorder="1" applyAlignment="1">
      <alignment horizontal="right" vertical="center"/>
    </xf>
    <xf numFmtId="177" fontId="5" fillId="0" borderId="0" xfId="0" applyNumberFormat="1" applyFont="1" applyAlignment="1">
      <alignment horizontal="right" vertical="center"/>
    </xf>
    <xf numFmtId="176" fontId="21" fillId="0" borderId="7" xfId="0" applyNumberFormat="1" applyFont="1" applyBorder="1" applyAlignment="1">
      <alignment vertical="center"/>
    </xf>
    <xf numFmtId="0" fontId="22" fillId="0" borderId="0" xfId="3" applyFont="1" applyAlignment="1">
      <alignment horizontal="centerContinuous" vertical="center"/>
    </xf>
    <xf numFmtId="0" fontId="11" fillId="0" borderId="0" xfId="3" applyFont="1" applyAlignment="1">
      <alignment horizontal="centerContinuous"/>
    </xf>
    <xf numFmtId="0" fontId="11" fillId="0" borderId="0" xfId="3" applyFont="1" applyBorder="1" applyAlignment="1">
      <alignment horizontal="centerContinuous"/>
    </xf>
    <xf numFmtId="0" fontId="7" fillId="0" borderId="0" xfId="3" applyFont="1" applyBorder="1" applyAlignment="1">
      <alignment horizontal="centerContinuous"/>
    </xf>
    <xf numFmtId="56" fontId="11" fillId="0" borderId="0" xfId="3" applyNumberFormat="1" applyFont="1" applyBorder="1" applyAlignment="1">
      <alignment horizontal="centerContinuous"/>
    </xf>
    <xf numFmtId="0" fontId="11" fillId="0" borderId="0" xfId="3" applyFont="1"/>
    <xf numFmtId="0" fontId="9" fillId="0" borderId="0" xfId="3" applyAlignment="1">
      <alignment horizontal="centerContinuous"/>
    </xf>
    <xf numFmtId="0" fontId="7" fillId="0" borderId="0" xfId="3" applyFont="1" applyAlignment="1">
      <alignment horizontal="centerContinuous"/>
    </xf>
    <xf numFmtId="0" fontId="10" fillId="0" borderId="0" xfId="3" applyFont="1" applyAlignment="1">
      <alignment horizontal="centerContinuous"/>
    </xf>
    <xf numFmtId="0" fontId="23" fillId="0" borderId="0" xfId="3" applyFont="1" applyAlignment="1">
      <alignment horizontal="centerContinuous"/>
    </xf>
    <xf numFmtId="0" fontId="9" fillId="0" borderId="0" xfId="3" applyFont="1" applyAlignment="1">
      <alignment horizontal="centerContinuous" vertical="center"/>
    </xf>
    <xf numFmtId="0" fontId="9" fillId="0" borderId="0" xfId="3" applyAlignment="1">
      <alignment horizontal="centerContinuous" vertical="center"/>
    </xf>
    <xf numFmtId="0" fontId="24" fillId="0" borderId="0" xfId="3" applyFont="1" applyAlignment="1">
      <alignment horizontal="centerContinuous" vertical="center"/>
    </xf>
    <xf numFmtId="0" fontId="25" fillId="0" borderId="0" xfId="3" applyFont="1" applyBorder="1" applyAlignment="1">
      <alignment horizontal="centerContinuous" vertical="center"/>
    </xf>
    <xf numFmtId="0" fontId="26" fillId="0" borderId="0" xfId="3" applyFont="1"/>
    <xf numFmtId="176" fontId="21" fillId="2" borderId="18" xfId="0" applyNumberFormat="1" applyFont="1" applyFill="1" applyBorder="1" applyAlignment="1">
      <alignment horizontal="right" vertical="center"/>
    </xf>
    <xf numFmtId="0" fontId="27" fillId="0" borderId="0" xfId="1" applyFont="1">
      <alignment vertical="center"/>
    </xf>
    <xf numFmtId="0" fontId="3" fillId="0" borderId="0" xfId="1" applyFont="1" applyAlignment="1">
      <alignment horizontal="left" vertical="center"/>
    </xf>
    <xf numFmtId="0" fontId="28" fillId="0" borderId="0" xfId="0" applyFont="1" applyFill="1" applyAlignment="1">
      <alignment horizontal="center" vertical="center"/>
    </xf>
    <xf numFmtId="177" fontId="5" fillId="0" borderId="0" xfId="0" applyNumberFormat="1" applyFont="1" applyAlignment="1">
      <alignment horizontal="center" wrapText="1"/>
    </xf>
    <xf numFmtId="0" fontId="17" fillId="0" borderId="0" xfId="2" applyFont="1">
      <alignment vertical="center"/>
    </xf>
    <xf numFmtId="0" fontId="0" fillId="0" borderId="0" xfId="2" applyFont="1">
      <alignment vertical="center"/>
    </xf>
    <xf numFmtId="0" fontId="29" fillId="0" borderId="0" xfId="3" applyFont="1"/>
    <xf numFmtId="0" fontId="0" fillId="0" borderId="0" xfId="1" applyFont="1">
      <alignment vertical="center"/>
    </xf>
    <xf numFmtId="0" fontId="0" fillId="0" borderId="22" xfId="0" applyBorder="1"/>
    <xf numFmtId="3" fontId="0" fillId="0" borderId="16" xfId="0" applyNumberFormat="1" applyBorder="1" applyAlignment="1">
      <alignment vertical="center"/>
    </xf>
    <xf numFmtId="0" fontId="0" fillId="0" borderId="16" xfId="0" applyBorder="1" applyAlignment="1">
      <alignment vertical="center"/>
    </xf>
    <xf numFmtId="0" fontId="21" fillId="0" borderId="0" xfId="0" applyFont="1" applyAlignment="1">
      <alignment horizontal="right" vertical="center"/>
    </xf>
    <xf numFmtId="0" fontId="16" fillId="4" borderId="16" xfId="1" applyFont="1" applyFill="1" applyBorder="1" applyAlignment="1">
      <alignment horizontal="center" vertical="center"/>
    </xf>
    <xf numFmtId="0" fontId="0" fillId="4" borderId="16" xfId="1" applyFont="1" applyFill="1" applyBorder="1" applyAlignment="1">
      <alignment horizontal="center" vertical="center"/>
    </xf>
    <xf numFmtId="0" fontId="21" fillId="0" borderId="0" xfId="0" applyFont="1" applyBorder="1" applyAlignment="1">
      <alignment horizontal="left"/>
    </xf>
    <xf numFmtId="38" fontId="21" fillId="0" borderId="8" xfId="4" applyFont="1" applyBorder="1" applyAlignment="1">
      <alignment horizontal="right" vertical="center"/>
    </xf>
    <xf numFmtId="38" fontId="21" fillId="0" borderId="9" xfId="4" applyFont="1" applyBorder="1" applyAlignment="1">
      <alignment horizontal="right" vertical="center"/>
    </xf>
    <xf numFmtId="38" fontId="21" fillId="0" borderId="15" xfId="4" applyFont="1" applyBorder="1" applyAlignment="1">
      <alignment horizontal="right" vertical="center"/>
    </xf>
    <xf numFmtId="0" fontId="21" fillId="0" borderId="0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21" fillId="0" borderId="21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176" fontId="21" fillId="0" borderId="21" xfId="0" applyNumberFormat="1" applyFont="1" applyBorder="1" applyAlignment="1">
      <alignment vertical="center"/>
    </xf>
    <xf numFmtId="0" fontId="28" fillId="0" borderId="0" xfId="0" applyFont="1" applyFill="1" applyBorder="1" applyAlignment="1">
      <alignment horizontal="center" vertical="center"/>
    </xf>
    <xf numFmtId="177" fontId="5" fillId="0" borderId="0" xfId="0" applyNumberFormat="1" applyFont="1" applyBorder="1" applyAlignment="1">
      <alignment horizontal="right" vertical="center"/>
    </xf>
    <xf numFmtId="49" fontId="8" fillId="0" borderId="0" xfId="5" applyNumberFormat="1" applyFont="1"/>
    <xf numFmtId="176" fontId="21" fillId="0" borderId="14" xfId="0" applyNumberFormat="1" applyFont="1" applyBorder="1" applyAlignment="1">
      <alignment horizontal="left" vertical="center" wrapText="1" indent="1"/>
    </xf>
    <xf numFmtId="176" fontId="21" fillId="0" borderId="6" xfId="0" applyNumberFormat="1" applyFont="1" applyBorder="1" applyAlignment="1">
      <alignment horizontal="left" vertical="center" wrapText="1" indent="1"/>
    </xf>
    <xf numFmtId="176" fontId="21" fillId="0" borderId="7" xfId="0" applyNumberFormat="1" applyFont="1" applyBorder="1" applyAlignment="1">
      <alignment horizontal="left" vertical="center" wrapText="1" indent="1"/>
    </xf>
    <xf numFmtId="176" fontId="21" fillId="0" borderId="15" xfId="0" applyNumberFormat="1" applyFont="1" applyBorder="1" applyAlignment="1">
      <alignment horizontal="left" vertical="center" wrapText="1" indent="1"/>
    </xf>
    <xf numFmtId="176" fontId="21" fillId="0" borderId="9" xfId="0" applyNumberFormat="1" applyFont="1" applyBorder="1" applyAlignment="1">
      <alignment horizontal="left" vertical="center" wrapText="1" indent="1"/>
    </xf>
    <xf numFmtId="176" fontId="21" fillId="0" borderId="8" xfId="0" applyNumberFormat="1" applyFont="1" applyBorder="1" applyAlignment="1">
      <alignment horizontal="left" vertical="center" wrapText="1" indent="1"/>
    </xf>
    <xf numFmtId="176" fontId="21" fillId="0" borderId="12" xfId="0" applyNumberFormat="1" applyFont="1" applyBorder="1" applyAlignment="1">
      <alignment horizontal="left" vertical="center" wrapText="1" indent="1"/>
    </xf>
    <xf numFmtId="176" fontId="21" fillId="2" borderId="15" xfId="0" applyNumberFormat="1" applyFont="1" applyFill="1" applyBorder="1" applyAlignment="1">
      <alignment horizontal="right" vertical="center"/>
    </xf>
    <xf numFmtId="49" fontId="8" fillId="0" borderId="0" xfId="0" applyNumberFormat="1" applyFont="1"/>
    <xf numFmtId="49" fontId="8" fillId="0" borderId="12" xfId="0" applyNumberFormat="1" applyFont="1" applyBorder="1" applyAlignment="1">
      <alignment vertical="top" textRotation="255"/>
    </xf>
    <xf numFmtId="0" fontId="32" fillId="0" borderId="0" xfId="3" applyFont="1"/>
    <xf numFmtId="0" fontId="17" fillId="0" borderId="0" xfId="8" applyFont="1">
      <alignment vertical="center"/>
    </xf>
    <xf numFmtId="38" fontId="21" fillId="0" borderId="4" xfId="4" applyFont="1" applyBorder="1" applyAlignment="1">
      <alignment horizontal="right" vertical="center"/>
    </xf>
    <xf numFmtId="38" fontId="21" fillId="0" borderId="12" xfId="4" applyFont="1" applyBorder="1" applyAlignment="1">
      <alignment horizontal="right" vertical="center"/>
    </xf>
    <xf numFmtId="49" fontId="8" fillId="0" borderId="12" xfId="0" applyNumberFormat="1" applyFont="1" applyBorder="1" applyAlignment="1">
      <alignment vertical="top" textRotation="255" wrapText="1"/>
    </xf>
    <xf numFmtId="49" fontId="8" fillId="5" borderId="0" xfId="0" applyNumberFormat="1" applyFont="1" applyFill="1"/>
    <xf numFmtId="177" fontId="21" fillId="0" borderId="2" xfId="0" applyNumberFormat="1" applyFont="1" applyBorder="1" applyAlignment="1">
      <alignment horizontal="left" vertical="center" wrapText="1" indent="1"/>
    </xf>
    <xf numFmtId="177" fontId="21" fillId="0" borderId="4" xfId="0" applyNumberFormat="1" applyFont="1" applyBorder="1" applyAlignment="1">
      <alignment horizontal="right" vertical="center"/>
    </xf>
    <xf numFmtId="177" fontId="21" fillId="0" borderId="5" xfId="0" applyNumberFormat="1" applyFont="1" applyBorder="1" applyAlignment="1">
      <alignment horizontal="right" vertical="center"/>
    </xf>
    <xf numFmtId="177" fontId="21" fillId="0" borderId="11" xfId="0" applyNumberFormat="1" applyFont="1" applyBorder="1" applyAlignment="1">
      <alignment horizontal="left" vertical="center" wrapText="1" indent="1"/>
    </xf>
    <xf numFmtId="177" fontId="21" fillId="0" borderId="9" xfId="0" applyNumberFormat="1" applyFont="1" applyBorder="1" applyAlignment="1">
      <alignment horizontal="right" vertical="center"/>
    </xf>
    <xf numFmtId="177" fontId="21" fillId="0" borderId="10" xfId="0" applyNumberFormat="1" applyFont="1" applyBorder="1" applyAlignment="1">
      <alignment horizontal="right" vertical="center"/>
    </xf>
    <xf numFmtId="177" fontId="21" fillId="0" borderId="6" xfId="0" applyNumberFormat="1" applyFont="1" applyBorder="1" applyAlignment="1">
      <alignment horizontal="left" vertical="center" wrapText="1" indent="1"/>
    </xf>
    <xf numFmtId="176" fontId="21" fillId="2" borderId="8" xfId="0" applyNumberFormat="1" applyFont="1" applyFill="1" applyBorder="1" applyAlignment="1">
      <alignment horizontal="right" vertical="center"/>
    </xf>
    <xf numFmtId="177" fontId="21" fillId="0" borderId="12" xfId="0" applyNumberFormat="1" applyFont="1" applyBorder="1" applyAlignment="1">
      <alignment horizontal="left" vertical="center" wrapText="1" indent="1"/>
    </xf>
    <xf numFmtId="0" fontId="5" fillId="0" borderId="24" xfId="0" applyFont="1" applyBorder="1" applyAlignment="1">
      <alignment vertical="center" wrapText="1"/>
    </xf>
    <xf numFmtId="0" fontId="5" fillId="0" borderId="25" xfId="0" applyFont="1" applyBorder="1" applyAlignment="1">
      <alignment vertical="center" wrapText="1"/>
    </xf>
    <xf numFmtId="0" fontId="5" fillId="0" borderId="26" xfId="0" applyFont="1" applyBorder="1" applyAlignment="1">
      <alignment vertical="center" wrapText="1"/>
    </xf>
    <xf numFmtId="176" fontId="21" fillId="2" borderId="27" xfId="0" applyNumberFormat="1" applyFont="1" applyFill="1" applyBorder="1" applyAlignment="1">
      <alignment horizontal="right" vertical="center"/>
    </xf>
    <xf numFmtId="176" fontId="21" fillId="2" borderId="9" xfId="0" applyNumberFormat="1" applyFont="1" applyFill="1" applyBorder="1" applyAlignment="1">
      <alignment horizontal="right" vertical="center"/>
    </xf>
    <xf numFmtId="176" fontId="21" fillId="2" borderId="28" xfId="0" applyNumberFormat="1" applyFont="1" applyFill="1" applyBorder="1" applyAlignment="1">
      <alignment horizontal="right" vertical="center"/>
    </xf>
    <xf numFmtId="177" fontId="21" fillId="0" borderId="9" xfId="0" applyNumberFormat="1" applyFont="1" applyBorder="1" applyAlignment="1">
      <alignment horizontal="left" vertical="center" wrapText="1" indent="1"/>
    </xf>
    <xf numFmtId="177" fontId="21" fillId="0" borderId="12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 wrapText="1"/>
    </xf>
    <xf numFmtId="177" fontId="21" fillId="0" borderId="2" xfId="0" applyNumberFormat="1" applyFont="1" applyBorder="1" applyAlignment="1">
      <alignment vertical="center"/>
    </xf>
    <xf numFmtId="177" fontId="21" fillId="0" borderId="3" xfId="0" applyNumberFormat="1" applyFont="1" applyBorder="1" applyAlignment="1">
      <alignment vertical="center"/>
    </xf>
    <xf numFmtId="177" fontId="21" fillId="0" borderId="17" xfId="0" applyNumberFormat="1" applyFont="1" applyBorder="1" applyAlignment="1">
      <alignment horizontal="right" vertical="center"/>
    </xf>
    <xf numFmtId="177" fontId="21" fillId="0" borderId="0" xfId="0" applyNumberFormat="1" applyFont="1" applyAlignment="1">
      <alignment vertical="center"/>
    </xf>
    <xf numFmtId="176" fontId="21" fillId="0" borderId="0" xfId="0" applyNumberFormat="1" applyFont="1" applyAlignment="1">
      <alignment vertical="center"/>
    </xf>
    <xf numFmtId="177" fontId="21" fillId="0" borderId="13" xfId="0" applyNumberFormat="1" applyFont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5" fillId="0" borderId="23" xfId="0" applyFont="1" applyFill="1" applyBorder="1" applyAlignment="1">
      <alignment vertical="center"/>
    </xf>
    <xf numFmtId="0" fontId="5" fillId="0" borderId="21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177" fontId="6" fillId="0" borderId="0" xfId="0" applyNumberFormat="1" applyFont="1" applyAlignment="1">
      <alignment horizontal="center" wrapText="1"/>
    </xf>
    <xf numFmtId="177" fontId="21" fillId="0" borderId="0" xfId="0" applyNumberFormat="1" applyFont="1" applyFill="1" applyAlignment="1">
      <alignment vertical="center"/>
    </xf>
    <xf numFmtId="176" fontId="21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vertical="top" wrapText="1"/>
    </xf>
    <xf numFmtId="0" fontId="5" fillId="0" borderId="6" xfId="0" applyFont="1" applyBorder="1" applyAlignment="1">
      <alignment vertical="center"/>
    </xf>
    <xf numFmtId="176" fontId="21" fillId="0" borderId="4" xfId="0" applyNumberFormat="1" applyFont="1" applyBorder="1" applyAlignment="1">
      <alignment horizontal="left" vertical="center" wrapText="1" indent="1"/>
    </xf>
    <xf numFmtId="49" fontId="8" fillId="5" borderId="31" xfId="0" applyNumberFormat="1" applyFont="1" applyFill="1" applyBorder="1" applyAlignment="1">
      <alignment vertical="top" textRotation="255" wrapText="1"/>
    </xf>
    <xf numFmtId="0" fontId="5" fillId="0" borderId="3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8" fillId="0" borderId="31" xfId="0" applyNumberFormat="1" applyFont="1" applyBorder="1" applyAlignment="1">
      <alignment vertical="top" textRotation="255" wrapText="1"/>
    </xf>
    <xf numFmtId="177" fontId="21" fillId="0" borderId="27" xfId="0" applyNumberFormat="1" applyFont="1" applyBorder="1" applyAlignment="1">
      <alignment horizontal="right" vertical="center"/>
    </xf>
    <xf numFmtId="177" fontId="21" fillId="0" borderId="3" xfId="0" applyNumberFormat="1" applyFont="1" applyBorder="1" applyAlignment="1">
      <alignment horizontal="left" vertical="center" wrapText="1" indent="1"/>
    </xf>
    <xf numFmtId="176" fontId="21" fillId="0" borderId="32" xfId="0" applyNumberFormat="1" applyFont="1" applyBorder="1" applyAlignment="1">
      <alignment horizontal="left" vertical="center" wrapText="1" indent="1"/>
    </xf>
    <xf numFmtId="177" fontId="21" fillId="0" borderId="33" xfId="0" applyNumberFormat="1" applyFont="1" applyBorder="1" applyAlignment="1">
      <alignment horizontal="left" vertical="center" wrapText="1" indent="1"/>
    </xf>
    <xf numFmtId="176" fontId="21" fillId="0" borderId="21" xfId="0" applyNumberFormat="1" applyFont="1" applyBorder="1" applyAlignment="1">
      <alignment horizontal="left" vertical="center" wrapText="1" indent="1"/>
    </xf>
    <xf numFmtId="55" fontId="21" fillId="0" borderId="0" xfId="3" applyNumberFormat="1" applyFont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176" fontId="21" fillId="0" borderId="4" xfId="0" applyNumberFormat="1" applyFont="1" applyBorder="1" applyAlignment="1">
      <alignment horizontal="center" vertical="center" textRotation="255"/>
    </xf>
    <xf numFmtId="176" fontId="21" fillId="0" borderId="9" xfId="0" applyNumberFormat="1" applyFont="1" applyBorder="1" applyAlignment="1">
      <alignment horizontal="center" vertical="center" textRotation="255"/>
    </xf>
    <xf numFmtId="176" fontId="21" fillId="0" borderId="8" xfId="0" applyNumberFormat="1" applyFont="1" applyBorder="1" applyAlignment="1">
      <alignment horizontal="center" vertical="center" textRotation="255"/>
    </xf>
    <xf numFmtId="0" fontId="21" fillId="0" borderId="30" xfId="0" applyFont="1" applyBorder="1" applyAlignment="1">
      <alignment horizontal="center" vertical="center" textRotation="255"/>
    </xf>
    <xf numFmtId="0" fontId="21" fillId="0" borderId="29" xfId="0" applyFont="1" applyBorder="1" applyAlignment="1">
      <alignment horizontal="center" vertical="center" textRotation="255"/>
    </xf>
    <xf numFmtId="0" fontId="21" fillId="0" borderId="4" xfId="0" applyFont="1" applyBorder="1" applyAlignment="1">
      <alignment horizontal="center" vertical="center" textRotation="255"/>
    </xf>
    <xf numFmtId="0" fontId="21" fillId="0" borderId="9" xfId="0" applyFont="1" applyBorder="1" applyAlignment="1">
      <alignment horizontal="center" vertical="center" textRotation="255"/>
    </xf>
    <xf numFmtId="0" fontId="21" fillId="0" borderId="8" xfId="0" applyFont="1" applyBorder="1" applyAlignment="1">
      <alignment horizontal="center" vertical="center" textRotation="255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</cellXfs>
  <cellStyles count="9">
    <cellStyle name="桁区切り" xfId="4" builtinId="6"/>
    <cellStyle name="標準" xfId="0" builtinId="0"/>
    <cellStyle name="標準 2" xfId="5"/>
    <cellStyle name="標準 3" xfId="6"/>
    <cellStyle name="標準 4" xfId="7"/>
    <cellStyle name="標準_00a目次&amp;特性" xfId="1"/>
    <cellStyle name="標準_0529ケッパレ！設計書" xfId="8"/>
    <cellStyle name="標準_Book2_※東急様_ＧＴ表" xfId="2"/>
    <cellStyle name="標準_表紙&amp;概要" xfId="3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657225</xdr:colOff>
      <xdr:row>11</xdr:row>
      <xdr:rowOff>114300</xdr:rowOff>
    </xdr:from>
    <xdr:to>
      <xdr:col>11</xdr:col>
      <xdr:colOff>28575</xdr:colOff>
      <xdr:row>17</xdr:row>
      <xdr:rowOff>142875</xdr:rowOff>
    </xdr:to>
    <xdr:sp macro="" textlink="">
      <xdr:nvSpPr>
        <xdr:cNvPr id="2" name="Rectangle 10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2714625" y="2000250"/>
          <a:ext cx="4857750" cy="1057275"/>
        </a:xfrm>
        <a:prstGeom prst="rect">
          <a:avLst/>
        </a:prstGeom>
        <a:noFill/>
        <a:ln w="76200" cmpd="tri">
          <a:solidFill>
            <a:srgbClr val="3366FF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5" name="Rectangle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6" name="テキスト 25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7" name="Rectangle 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8" name="テキスト 28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9" name="Rectangle 7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0" name="テキスト 28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1" name="Rectangle 9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2" name="テキスト 29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3" name="Rectangle 1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4" name="テキスト 32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5" name="Rectangle 13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6" name="テキスト 324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7" name="Rectangle 15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8" name="テキスト 326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9" name="Rectangle 17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20" name="テキスト 328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21" name="Rectangle 19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22" name="テキスト 33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23" name="Rectangle 21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24" name="テキスト 336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25" name="Rectangle 23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26" name="テキスト 338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27" name="Rectangle 25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28" name="テキスト 340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29" name="Rectangle 27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30" name="テキスト 346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31" name="Rectangle 29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32" name="テキスト 348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33" name="Rectangle 31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34" name="テキスト 350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35" name="Rectangle 33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36" name="テキスト 352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37" name="Rectangle 35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38" name="テキスト 254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39" name="Rectangle 37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40" name="テキスト 283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41" name="Rectangle 39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42" name="テキスト 285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43" name="Rectangle 41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44" name="テキスト 291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61" name="Rectangle 59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62" name="テキスト 334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63" name="Rectangle 61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64" name="テキスト 336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65" name="Rectangle 63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66" name="テキスト 338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67" name="Rectangle 65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68" name="テキスト 340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69" name="Rectangle 67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70" name="テキスト 346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71" name="Rectangle 69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72" name="テキスト 348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73" name="Rectangle 71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74" name="テキスト 350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75" name="Rectangle 73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76" name="テキスト 352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77" name="Rectangle 75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78" name="テキスト 254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79" name="Rectangle 77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80" name="テキスト 283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81" name="Rectangle 79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82" name="テキスト 285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83" name="Rectangle 81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84" name="テキスト 291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3</xdr:col>
      <xdr:colOff>657225</xdr:colOff>
      <xdr:row>11</xdr:row>
      <xdr:rowOff>114300</xdr:rowOff>
    </xdr:from>
    <xdr:to>
      <xdr:col>11</xdr:col>
      <xdr:colOff>28575</xdr:colOff>
      <xdr:row>17</xdr:row>
      <xdr:rowOff>142875</xdr:rowOff>
    </xdr:to>
    <xdr:sp macro="" textlink="">
      <xdr:nvSpPr>
        <xdr:cNvPr id="85" name="Rectangle 10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2762250" y="2095500"/>
          <a:ext cx="4933950" cy="1323975"/>
        </a:xfrm>
        <a:prstGeom prst="rect">
          <a:avLst/>
        </a:prstGeom>
        <a:noFill/>
        <a:ln w="76200" cmpd="tri">
          <a:solidFill>
            <a:srgbClr val="3366FF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01&#31532;3&#22238;&#24066;&#27665;&#24847;&#35672;&#35519;&#26619;&#9313;&#12463;&#12525;&#12473;&#38598;&#35336;&#34920;&#65288;&#12501;&#12455;&#12540;&#12473;&#215;&#12486;&#12540;&#12510;4&#65289;&#931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概要"/>
      <sheetName val="問5"/>
      <sheetName val="問5-1"/>
      <sheetName val="問5-2"/>
      <sheetName val="問6"/>
      <sheetName val="問6-1"/>
      <sheetName val="問6-2"/>
      <sheetName val="問6-3"/>
      <sheetName val="問6-4"/>
      <sheetName val="問6-5"/>
      <sheetName val="問6-6"/>
      <sheetName val="Sheet1"/>
    </sheetNames>
    <sheetDataSet>
      <sheetData sheetId="0"/>
      <sheetData sheetId="1"/>
      <sheetData sheetId="2"/>
      <sheetData sheetId="3"/>
      <sheetData sheetId="4"/>
      <sheetData sheetId="5">
        <row r="9">
          <cell r="D9">
            <v>93</v>
          </cell>
        </row>
        <row r="10">
          <cell r="C10">
            <v>100</v>
          </cell>
        </row>
        <row r="11">
          <cell r="D11">
            <v>43</v>
          </cell>
        </row>
        <row r="12">
          <cell r="C12">
            <v>100</v>
          </cell>
        </row>
        <row r="13">
          <cell r="D13">
            <v>48</v>
          </cell>
        </row>
        <row r="14">
          <cell r="C14">
            <v>100</v>
          </cell>
        </row>
        <row r="15">
          <cell r="D15">
            <v>2</v>
          </cell>
        </row>
        <row r="16">
          <cell r="C16">
            <v>100</v>
          </cell>
        </row>
        <row r="17">
          <cell r="D17">
            <v>5</v>
          </cell>
        </row>
        <row r="18">
          <cell r="C18">
            <v>100</v>
          </cell>
        </row>
        <row r="19">
          <cell r="D19">
            <v>9</v>
          </cell>
        </row>
        <row r="20">
          <cell r="C20">
            <v>100</v>
          </cell>
        </row>
        <row r="21">
          <cell r="D21">
            <v>7</v>
          </cell>
        </row>
        <row r="22">
          <cell r="C22">
            <v>100</v>
          </cell>
        </row>
        <row r="23">
          <cell r="D23">
            <v>22</v>
          </cell>
        </row>
        <row r="24">
          <cell r="C24">
            <v>100</v>
          </cell>
        </row>
        <row r="25">
          <cell r="D25">
            <v>20</v>
          </cell>
        </row>
        <row r="26">
          <cell r="C26">
            <v>100</v>
          </cell>
        </row>
        <row r="27">
          <cell r="D27">
            <v>29</v>
          </cell>
        </row>
        <row r="28">
          <cell r="C28">
            <v>100</v>
          </cell>
        </row>
        <row r="29">
          <cell r="D29">
            <v>1</v>
          </cell>
        </row>
        <row r="30">
          <cell r="C30">
            <v>100</v>
          </cell>
        </row>
        <row r="31">
          <cell r="D31">
            <v>15</v>
          </cell>
        </row>
        <row r="32">
          <cell r="C32">
            <v>100</v>
          </cell>
        </row>
        <row r="33">
          <cell r="D33">
            <v>17</v>
          </cell>
        </row>
        <row r="34">
          <cell r="C34">
            <v>100</v>
          </cell>
        </row>
        <row r="35">
          <cell r="D35">
            <v>9</v>
          </cell>
        </row>
        <row r="36">
          <cell r="C36">
            <v>100</v>
          </cell>
        </row>
        <row r="37">
          <cell r="D37">
            <v>11</v>
          </cell>
        </row>
        <row r="38">
          <cell r="C38">
            <v>100</v>
          </cell>
        </row>
        <row r="39">
          <cell r="D39">
            <v>3</v>
          </cell>
        </row>
        <row r="40">
          <cell r="C40">
            <v>100</v>
          </cell>
        </row>
        <row r="41">
          <cell r="D41">
            <v>14</v>
          </cell>
        </row>
        <row r="42">
          <cell r="C42">
            <v>100</v>
          </cell>
        </row>
        <row r="43">
          <cell r="D43">
            <v>2</v>
          </cell>
        </row>
        <row r="44">
          <cell r="C44">
            <v>100</v>
          </cell>
        </row>
        <row r="45">
          <cell r="D45">
            <v>7</v>
          </cell>
        </row>
        <row r="46">
          <cell r="C46">
            <v>100</v>
          </cell>
        </row>
        <row r="47">
          <cell r="D47">
            <v>11</v>
          </cell>
        </row>
        <row r="48">
          <cell r="C48">
            <v>100</v>
          </cell>
        </row>
        <row r="49">
          <cell r="D49">
            <v>3</v>
          </cell>
        </row>
        <row r="50">
          <cell r="C50">
            <v>100</v>
          </cell>
        </row>
        <row r="51">
          <cell r="D51">
            <v>1</v>
          </cell>
        </row>
        <row r="52">
          <cell r="C52">
            <v>100</v>
          </cell>
        </row>
        <row r="53">
          <cell r="D53">
            <v>17</v>
          </cell>
        </row>
        <row r="54">
          <cell r="C54">
            <v>100</v>
          </cell>
        </row>
        <row r="55">
          <cell r="D55">
            <v>2</v>
          </cell>
        </row>
        <row r="56">
          <cell r="C56">
            <v>100</v>
          </cell>
        </row>
        <row r="57">
          <cell r="D57">
            <v>14</v>
          </cell>
        </row>
        <row r="58">
          <cell r="C58">
            <v>100</v>
          </cell>
        </row>
        <row r="59">
          <cell r="D59">
            <v>10</v>
          </cell>
        </row>
        <row r="60">
          <cell r="C60">
            <v>100</v>
          </cell>
        </row>
        <row r="61">
          <cell r="D61">
            <v>18</v>
          </cell>
        </row>
        <row r="62">
          <cell r="C62">
            <v>100</v>
          </cell>
        </row>
        <row r="63">
          <cell r="D63">
            <v>1</v>
          </cell>
        </row>
        <row r="64">
          <cell r="C64">
            <v>100</v>
          </cell>
        </row>
        <row r="65">
          <cell r="D65">
            <v>25</v>
          </cell>
        </row>
        <row r="66">
          <cell r="C66">
            <v>100</v>
          </cell>
        </row>
        <row r="67">
          <cell r="D67">
            <v>4</v>
          </cell>
        </row>
        <row r="68">
          <cell r="C68">
            <v>100</v>
          </cell>
        </row>
        <row r="69">
          <cell r="D69">
            <v>2</v>
          </cell>
        </row>
        <row r="70">
          <cell r="C70">
            <v>100</v>
          </cell>
        </row>
        <row r="71">
          <cell r="D71">
            <v>57</v>
          </cell>
        </row>
        <row r="72">
          <cell r="C72">
            <v>100</v>
          </cell>
        </row>
        <row r="73">
          <cell r="D73">
            <v>4</v>
          </cell>
        </row>
        <row r="74">
          <cell r="C74">
            <v>100</v>
          </cell>
        </row>
        <row r="75">
          <cell r="D75">
            <v>4</v>
          </cell>
        </row>
        <row r="76">
          <cell r="C76">
            <v>100</v>
          </cell>
        </row>
        <row r="77">
          <cell r="D77">
            <v>5</v>
          </cell>
        </row>
        <row r="78">
          <cell r="C78">
            <v>100</v>
          </cell>
        </row>
        <row r="79">
          <cell r="D79">
            <v>3</v>
          </cell>
        </row>
        <row r="80">
          <cell r="C80">
            <v>100</v>
          </cell>
        </row>
        <row r="81">
          <cell r="D81">
            <v>5</v>
          </cell>
        </row>
        <row r="82">
          <cell r="C82">
            <v>100</v>
          </cell>
        </row>
        <row r="83">
          <cell r="D83">
            <v>2</v>
          </cell>
        </row>
        <row r="84">
          <cell r="C84">
            <v>100</v>
          </cell>
        </row>
        <row r="85">
          <cell r="D85">
            <v>11</v>
          </cell>
        </row>
        <row r="86">
          <cell r="C86">
            <v>100</v>
          </cell>
        </row>
        <row r="87">
          <cell r="D87">
            <v>21</v>
          </cell>
        </row>
        <row r="88">
          <cell r="C88">
            <v>100</v>
          </cell>
        </row>
        <row r="89">
          <cell r="D89">
            <v>20</v>
          </cell>
        </row>
        <row r="90">
          <cell r="C90">
            <v>100</v>
          </cell>
        </row>
        <row r="91">
          <cell r="D91">
            <v>1</v>
          </cell>
        </row>
        <row r="92">
          <cell r="C92">
            <v>100</v>
          </cell>
        </row>
        <row r="93">
          <cell r="D93">
            <v>46</v>
          </cell>
        </row>
        <row r="94">
          <cell r="C94">
            <v>100</v>
          </cell>
        </row>
        <row r="95">
          <cell r="D95">
            <v>46</v>
          </cell>
        </row>
        <row r="96">
          <cell r="C96">
            <v>100</v>
          </cell>
        </row>
        <row r="97">
          <cell r="D97">
            <v>1</v>
          </cell>
        </row>
        <row r="98">
          <cell r="C98">
            <v>100</v>
          </cell>
        </row>
        <row r="99">
          <cell r="D99">
            <v>1</v>
          </cell>
        </row>
        <row r="100">
          <cell r="C100">
            <v>100</v>
          </cell>
        </row>
        <row r="101">
          <cell r="D101">
            <v>0</v>
          </cell>
        </row>
        <row r="102">
          <cell r="C102">
            <v>100</v>
          </cell>
        </row>
        <row r="103">
          <cell r="D103">
            <v>1</v>
          </cell>
        </row>
        <row r="104">
          <cell r="C104">
            <v>100</v>
          </cell>
        </row>
        <row r="105">
          <cell r="D105">
            <v>4</v>
          </cell>
        </row>
        <row r="106">
          <cell r="C106">
            <v>100</v>
          </cell>
        </row>
        <row r="107">
          <cell r="D107">
            <v>7</v>
          </cell>
        </row>
        <row r="108">
          <cell r="C108">
            <v>100</v>
          </cell>
        </row>
        <row r="109">
          <cell r="D109">
            <v>14</v>
          </cell>
        </row>
        <row r="110">
          <cell r="C110">
            <v>100</v>
          </cell>
        </row>
        <row r="111">
          <cell r="D111">
            <v>64</v>
          </cell>
        </row>
        <row r="112">
          <cell r="C112">
            <v>100</v>
          </cell>
        </row>
        <row r="113">
          <cell r="D113">
            <v>2</v>
          </cell>
        </row>
        <row r="114">
          <cell r="C114">
            <v>100</v>
          </cell>
        </row>
        <row r="115">
          <cell r="D115">
            <v>3</v>
          </cell>
        </row>
        <row r="116">
          <cell r="C116">
            <v>100</v>
          </cell>
        </row>
        <row r="117">
          <cell r="D117">
            <v>6</v>
          </cell>
        </row>
        <row r="118">
          <cell r="C118">
            <v>100</v>
          </cell>
        </row>
        <row r="119">
          <cell r="D119">
            <v>5</v>
          </cell>
        </row>
        <row r="120">
          <cell r="C120">
            <v>100</v>
          </cell>
        </row>
        <row r="121">
          <cell r="D121">
            <v>13</v>
          </cell>
        </row>
        <row r="122">
          <cell r="C122">
            <v>100</v>
          </cell>
        </row>
        <row r="123">
          <cell r="D123">
            <v>16</v>
          </cell>
        </row>
        <row r="124">
          <cell r="C124">
            <v>100</v>
          </cell>
        </row>
        <row r="125">
          <cell r="D125">
            <v>17</v>
          </cell>
        </row>
        <row r="126">
          <cell r="C126">
            <v>100</v>
          </cell>
        </row>
        <row r="127">
          <cell r="D127">
            <v>31</v>
          </cell>
        </row>
        <row r="128">
          <cell r="C128">
            <v>100</v>
          </cell>
        </row>
        <row r="129">
          <cell r="D129">
            <v>2</v>
          </cell>
        </row>
        <row r="130">
          <cell r="C130">
            <v>100</v>
          </cell>
        </row>
        <row r="131">
          <cell r="D131">
            <v>44</v>
          </cell>
        </row>
        <row r="132">
          <cell r="C132">
            <v>100</v>
          </cell>
        </row>
        <row r="133">
          <cell r="D133">
            <v>56</v>
          </cell>
        </row>
        <row r="134">
          <cell r="C134">
            <v>100</v>
          </cell>
        </row>
        <row r="135">
          <cell r="D135">
            <v>19</v>
          </cell>
        </row>
        <row r="136">
          <cell r="C136">
            <v>100</v>
          </cell>
        </row>
        <row r="137">
          <cell r="D137">
            <v>31</v>
          </cell>
        </row>
        <row r="138">
          <cell r="C138">
            <v>100</v>
          </cell>
        </row>
        <row r="139">
          <cell r="D139">
            <v>7</v>
          </cell>
        </row>
        <row r="140">
          <cell r="C140">
            <v>100</v>
          </cell>
        </row>
        <row r="141">
          <cell r="D141">
            <v>66</v>
          </cell>
        </row>
        <row r="142">
          <cell r="C142">
            <v>100</v>
          </cell>
        </row>
        <row r="143">
          <cell r="D143">
            <v>21</v>
          </cell>
        </row>
        <row r="144">
          <cell r="C144">
            <v>100</v>
          </cell>
        </row>
        <row r="145">
          <cell r="D145">
            <v>35</v>
          </cell>
        </row>
        <row r="146">
          <cell r="C146">
            <v>100</v>
          </cell>
        </row>
        <row r="147">
          <cell r="D147">
            <v>23</v>
          </cell>
        </row>
        <row r="148">
          <cell r="C148">
            <v>100</v>
          </cell>
        </row>
        <row r="149">
          <cell r="D149">
            <v>1</v>
          </cell>
        </row>
        <row r="150">
          <cell r="C150">
            <v>100</v>
          </cell>
        </row>
        <row r="151">
          <cell r="D151">
            <v>5</v>
          </cell>
        </row>
        <row r="152">
          <cell r="C152">
            <v>100</v>
          </cell>
        </row>
        <row r="153">
          <cell r="D153">
            <v>2</v>
          </cell>
        </row>
        <row r="154">
          <cell r="C154">
            <v>100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O35"/>
  <sheetViews>
    <sheetView showGridLines="0" tabSelected="1" view="pageBreakPreview" zoomScaleNormal="75" zoomScaleSheetLayoutView="100" workbookViewId="0">
      <selection activeCell="M35" sqref="M35"/>
    </sheetView>
  </sheetViews>
  <sheetFormatPr defaultRowHeight="13.5"/>
  <cols>
    <col min="1" max="1" width="9.375" style="7" customWidth="1"/>
    <col min="2" max="13" width="9.125" style="7" customWidth="1"/>
    <col min="14" max="14" width="8.625" style="7" customWidth="1"/>
    <col min="15" max="15" width="9.125" style="7" customWidth="1"/>
    <col min="16" max="16384" width="9" style="7"/>
  </cols>
  <sheetData>
    <row r="2" spans="1:15" ht="21">
      <c r="A2" s="57"/>
    </row>
    <row r="15" spans="1:15" s="40" customFormat="1" ht="20.25" customHeight="1">
      <c r="A15" s="35" t="s">
        <v>57</v>
      </c>
      <c r="B15" s="36"/>
      <c r="C15" s="36"/>
      <c r="D15" s="36"/>
      <c r="E15" s="37"/>
      <c r="F15" s="38"/>
      <c r="G15" s="37"/>
      <c r="H15" s="37"/>
      <c r="I15" s="37"/>
      <c r="J15" s="37"/>
      <c r="K15" s="39"/>
      <c r="L15" s="36"/>
      <c r="M15" s="36"/>
      <c r="N15" s="36"/>
      <c r="O15" s="36"/>
    </row>
    <row r="16" spans="1:15" ht="20.25" customHeight="1">
      <c r="A16" s="35" t="s">
        <v>54</v>
      </c>
      <c r="B16" s="41"/>
      <c r="C16" s="41"/>
      <c r="D16" s="41"/>
      <c r="E16" s="42"/>
      <c r="F16" s="43"/>
      <c r="G16" s="44"/>
      <c r="H16" s="44"/>
      <c r="I16" s="44"/>
      <c r="J16" s="44"/>
      <c r="K16" s="44"/>
      <c r="L16" s="41"/>
      <c r="M16" s="41"/>
      <c r="N16" s="41"/>
      <c r="O16" s="41"/>
    </row>
    <row r="17" spans="1:15" ht="21" customHeight="1">
      <c r="A17" s="45" t="s">
        <v>162</v>
      </c>
      <c r="B17" s="46"/>
      <c r="C17" s="46"/>
      <c r="D17" s="47"/>
      <c r="E17" s="10"/>
      <c r="F17" s="48"/>
      <c r="G17" s="48"/>
      <c r="H17" s="48"/>
      <c r="I17" s="48"/>
      <c r="J17" s="48"/>
      <c r="K17" s="48"/>
      <c r="L17" s="46"/>
      <c r="M17" s="46"/>
      <c r="N17" s="46"/>
      <c r="O17" s="46"/>
    </row>
    <row r="19" spans="1:15">
      <c r="N19" s="49"/>
    </row>
    <row r="20" spans="1:15">
      <c r="G20" s="136"/>
      <c r="H20" s="136"/>
      <c r="I20" s="136"/>
    </row>
    <row r="32" spans="1:15" ht="12" customHeight="1"/>
    <row r="35" spans="13:13">
      <c r="M35" s="87"/>
    </row>
  </sheetData>
  <mergeCells count="1">
    <mergeCell ref="G20:I20"/>
  </mergeCells>
  <phoneticPr fontId="4"/>
  <printOptions gridLinesSet="0"/>
  <pageMargins left="0.78740157480314965" right="0.27559055118110237" top="0.78740157480314965" bottom="0.78740157480314965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5"/>
  <sheetViews>
    <sheetView showGridLines="0" zoomScale="85" zoomScaleNormal="85" zoomScaleSheetLayoutView="80" workbookViewId="0">
      <selection activeCell="M1" sqref="M1:N1048576"/>
    </sheetView>
  </sheetViews>
  <sheetFormatPr defaultRowHeight="10.5"/>
  <cols>
    <col min="1" max="1" width="4.25" style="1" customWidth="1"/>
    <col min="2" max="2" width="22.625" style="1" customWidth="1"/>
    <col min="3" max="3" width="5" style="33" customWidth="1"/>
    <col min="4" max="9" width="6.625" style="1" customWidth="1"/>
    <col min="10" max="57" width="4.625" style="2" customWidth="1"/>
    <col min="58" max="16384" width="9" style="2"/>
  </cols>
  <sheetData>
    <row r="1" spans="1:14" ht="22.5" customHeight="1" thickBot="1">
      <c r="A1" s="6" t="s">
        <v>89</v>
      </c>
      <c r="B1" s="5"/>
      <c r="C1" s="32"/>
      <c r="D1" s="5"/>
      <c r="E1" s="2"/>
      <c r="F1" s="2"/>
      <c r="G1" s="2"/>
      <c r="H1" s="2"/>
      <c r="I1" s="2"/>
    </row>
    <row r="2" spans="1:14" ht="11.25" customHeight="1">
      <c r="E2" s="70"/>
      <c r="F2" s="70"/>
      <c r="G2" s="70"/>
      <c r="H2" s="70"/>
      <c r="I2" s="70"/>
    </row>
    <row r="3" spans="1:14" ht="11.25" customHeight="1">
      <c r="A3" s="76"/>
      <c r="B3" s="2"/>
      <c r="C3" s="75"/>
      <c r="D3" s="2"/>
      <c r="E3" s="2"/>
      <c r="F3" s="2"/>
      <c r="G3" s="2"/>
      <c r="H3" s="2"/>
      <c r="I3" s="2"/>
    </row>
    <row r="4" spans="1:14" ht="11.25">
      <c r="A4" s="85" t="s">
        <v>127</v>
      </c>
      <c r="B4" s="74"/>
      <c r="C4" s="75"/>
      <c r="D4" s="69"/>
      <c r="E4" s="2"/>
      <c r="F4" s="2"/>
      <c r="G4" s="2"/>
      <c r="H4" s="2"/>
      <c r="I4" s="2"/>
    </row>
    <row r="5" spans="1:14" ht="11.25">
      <c r="A5" s="85" t="s">
        <v>138</v>
      </c>
      <c r="B5" s="74"/>
      <c r="C5" s="75"/>
      <c r="D5" s="69"/>
      <c r="E5" s="2"/>
      <c r="F5" s="2"/>
      <c r="G5" s="2"/>
      <c r="H5" s="2"/>
      <c r="I5" s="2"/>
    </row>
    <row r="6" spans="1:14" ht="11.25">
      <c r="A6" s="92" t="s">
        <v>139</v>
      </c>
      <c r="B6" s="74"/>
      <c r="C6" s="75"/>
      <c r="D6" s="69"/>
      <c r="E6" s="2"/>
      <c r="F6" s="2"/>
      <c r="G6" s="2"/>
      <c r="H6" s="2"/>
      <c r="I6" s="2"/>
    </row>
    <row r="7" spans="1:14" ht="11.25">
      <c r="A7" s="2"/>
      <c r="B7" s="74"/>
      <c r="C7" s="75"/>
      <c r="D7" s="71"/>
      <c r="E7" s="72"/>
      <c r="F7" s="72"/>
      <c r="G7" s="72"/>
      <c r="H7" s="72"/>
      <c r="I7" s="72"/>
    </row>
    <row r="8" spans="1:14" ht="24" customHeight="1">
      <c r="A8" s="2"/>
      <c r="B8" s="53"/>
      <c r="D8" s="147"/>
      <c r="E8" s="148"/>
      <c r="F8" s="148"/>
      <c r="G8" s="148"/>
      <c r="H8" s="148"/>
      <c r="I8" s="128"/>
    </row>
    <row r="9" spans="1:14" s="4" customFormat="1" ht="204.75" customHeight="1">
      <c r="A9" s="65" t="s">
        <v>9</v>
      </c>
      <c r="B9" s="3"/>
      <c r="C9" s="54" t="s">
        <v>203</v>
      </c>
      <c r="D9" s="91" t="s">
        <v>140</v>
      </c>
      <c r="E9" s="91" t="s">
        <v>141</v>
      </c>
      <c r="F9" s="91" t="s">
        <v>142</v>
      </c>
      <c r="G9" s="91" t="s">
        <v>58</v>
      </c>
      <c r="H9" s="86" t="s">
        <v>143</v>
      </c>
      <c r="I9" s="91" t="s">
        <v>59</v>
      </c>
    </row>
    <row r="10" spans="1:14" s="114" customFormat="1" ht="12" customHeight="1">
      <c r="A10" s="111"/>
      <c r="B10" s="112" t="s">
        <v>6</v>
      </c>
      <c r="C10" s="89">
        <f>問6!D9</f>
        <v>93</v>
      </c>
      <c r="D10" s="113">
        <v>24</v>
      </c>
      <c r="E10" s="113">
        <v>4</v>
      </c>
      <c r="F10" s="94">
        <v>13</v>
      </c>
      <c r="G10" s="94">
        <v>5</v>
      </c>
      <c r="H10" s="94">
        <v>35</v>
      </c>
      <c r="I10" s="94">
        <v>12</v>
      </c>
    </row>
    <row r="11" spans="1:14" s="115" customFormat="1" ht="12" customHeight="1">
      <c r="A11" s="34"/>
      <c r="B11" s="73"/>
      <c r="C11" s="66">
        <f>問6!C10</f>
        <v>100</v>
      </c>
      <c r="D11" s="50">
        <f t="shared" ref="D11:I11" si="0">D10/$C10*100</f>
        <v>25.806451612903224</v>
      </c>
      <c r="E11" s="50">
        <f t="shared" si="0"/>
        <v>4.3010752688172049</v>
      </c>
      <c r="F11" s="50">
        <f t="shared" si="0"/>
        <v>13.978494623655912</v>
      </c>
      <c r="G11" s="50">
        <f t="shared" si="0"/>
        <v>5.376344086021505</v>
      </c>
      <c r="H11" s="100">
        <f t="shared" si="0"/>
        <v>37.634408602150536</v>
      </c>
      <c r="I11" s="100">
        <f t="shared" si="0"/>
        <v>12.903225806451612</v>
      </c>
      <c r="M11" s="114"/>
      <c r="N11" s="114"/>
    </row>
    <row r="12" spans="1:14" s="114" customFormat="1" ht="12" customHeight="1">
      <c r="A12" s="139" t="s">
        <v>16</v>
      </c>
      <c r="B12" s="93" t="s">
        <v>7</v>
      </c>
      <c r="C12" s="89">
        <f>問6!D11</f>
        <v>43</v>
      </c>
      <c r="D12" s="94">
        <v>12</v>
      </c>
      <c r="E12" s="94">
        <v>1</v>
      </c>
      <c r="F12" s="95">
        <v>5</v>
      </c>
      <c r="G12" s="94">
        <v>1</v>
      </c>
      <c r="H12" s="95">
        <v>17</v>
      </c>
      <c r="I12" s="94">
        <v>7</v>
      </c>
    </row>
    <row r="13" spans="1:14" s="115" customFormat="1" ht="12" customHeight="1">
      <c r="A13" s="140"/>
      <c r="B13" s="77"/>
      <c r="C13" s="67">
        <f>問6!C12</f>
        <v>100</v>
      </c>
      <c r="D13" s="105">
        <f t="shared" ref="D13:I13" si="1">D12/$C12*100</f>
        <v>27.906976744186046</v>
      </c>
      <c r="E13" s="105">
        <f t="shared" si="1"/>
        <v>2.3255813953488373</v>
      </c>
      <c r="F13" s="105">
        <f t="shared" si="1"/>
        <v>11.627906976744185</v>
      </c>
      <c r="G13" s="105">
        <f t="shared" si="1"/>
        <v>2.3255813953488373</v>
      </c>
      <c r="H13" s="106">
        <f t="shared" si="1"/>
        <v>39.534883720930232</v>
      </c>
      <c r="I13" s="106">
        <f t="shared" si="1"/>
        <v>16.279069767441861</v>
      </c>
      <c r="M13" s="114"/>
      <c r="N13" s="114"/>
    </row>
    <row r="14" spans="1:14" s="114" customFormat="1" ht="12" customHeight="1">
      <c r="A14" s="140"/>
      <c r="B14" s="96" t="s">
        <v>8</v>
      </c>
      <c r="C14" s="90">
        <f>問6!D13</f>
        <v>48</v>
      </c>
      <c r="D14" s="109">
        <v>12</v>
      </c>
      <c r="E14" s="109">
        <v>3</v>
      </c>
      <c r="F14" s="116">
        <v>8</v>
      </c>
      <c r="G14" s="109">
        <v>4</v>
      </c>
      <c r="H14" s="116">
        <v>17</v>
      </c>
      <c r="I14" s="109">
        <v>4</v>
      </c>
    </row>
    <row r="15" spans="1:14" s="115" customFormat="1" ht="12" customHeight="1">
      <c r="A15" s="140"/>
      <c r="B15" s="78"/>
      <c r="C15" s="68">
        <f>問6!C14</f>
        <v>100</v>
      </c>
      <c r="D15" s="107">
        <f t="shared" ref="D15:I15" si="2">D14/$C14*100</f>
        <v>25</v>
      </c>
      <c r="E15" s="107">
        <f t="shared" si="2"/>
        <v>6.25</v>
      </c>
      <c r="F15" s="107">
        <f t="shared" si="2"/>
        <v>16.666666666666664</v>
      </c>
      <c r="G15" s="107">
        <f t="shared" si="2"/>
        <v>8.3333333333333321</v>
      </c>
      <c r="H15" s="84">
        <f>H14/$C14*100</f>
        <v>35.416666666666671</v>
      </c>
      <c r="I15" s="84">
        <f t="shared" si="2"/>
        <v>8.3333333333333321</v>
      </c>
      <c r="M15" s="114"/>
      <c r="N15" s="114"/>
    </row>
    <row r="16" spans="1:14" s="114" customFormat="1" ht="12" customHeight="1">
      <c r="A16" s="140"/>
      <c r="B16" s="96" t="s">
        <v>11</v>
      </c>
      <c r="C16" s="67">
        <f>問6!D15</f>
        <v>2</v>
      </c>
      <c r="D16" s="97">
        <v>0</v>
      </c>
      <c r="E16" s="97">
        <v>0</v>
      </c>
      <c r="F16" s="98">
        <v>0</v>
      </c>
      <c r="G16" s="97">
        <v>0</v>
      </c>
      <c r="H16" s="98">
        <v>1</v>
      </c>
      <c r="I16" s="97">
        <v>1</v>
      </c>
    </row>
    <row r="17" spans="1:14" s="115" customFormat="1" ht="12" customHeight="1">
      <c r="A17" s="141"/>
      <c r="B17" s="79"/>
      <c r="C17" s="67">
        <f>問6!C16</f>
        <v>100</v>
      </c>
      <c r="D17" s="50">
        <f t="shared" ref="D17:I17" si="3">D16/$C16*100</f>
        <v>0</v>
      </c>
      <c r="E17" s="50">
        <f t="shared" si="3"/>
        <v>0</v>
      </c>
      <c r="F17" s="50">
        <f t="shared" si="3"/>
        <v>0</v>
      </c>
      <c r="G17" s="50">
        <f t="shared" si="3"/>
        <v>0</v>
      </c>
      <c r="H17" s="100">
        <f t="shared" si="3"/>
        <v>50</v>
      </c>
      <c r="I17" s="100">
        <f t="shared" si="3"/>
        <v>50</v>
      </c>
      <c r="M17" s="114"/>
      <c r="N17" s="114"/>
    </row>
    <row r="18" spans="1:14" s="114" customFormat="1" ht="12" customHeight="1">
      <c r="A18" s="140" t="s">
        <v>17</v>
      </c>
      <c r="B18" s="96" t="s">
        <v>55</v>
      </c>
      <c r="C18" s="89">
        <f>問6!D17</f>
        <v>5</v>
      </c>
      <c r="D18" s="97">
        <v>1</v>
      </c>
      <c r="E18" s="97">
        <v>0</v>
      </c>
      <c r="F18" s="98">
        <v>0</v>
      </c>
      <c r="G18" s="97">
        <v>1</v>
      </c>
      <c r="H18" s="98">
        <v>2</v>
      </c>
      <c r="I18" s="97">
        <v>1</v>
      </c>
    </row>
    <row r="19" spans="1:14" s="115" customFormat="1" ht="12" customHeight="1">
      <c r="A19" s="140"/>
      <c r="B19" s="77"/>
      <c r="C19" s="67">
        <f>問6!C18</f>
        <v>100</v>
      </c>
      <c r="D19" s="105">
        <f t="shared" ref="D19" si="4">D18/$C18*100</f>
        <v>20</v>
      </c>
      <c r="E19" s="105">
        <f t="shared" ref="E19" si="5">E18/$C18*100</f>
        <v>0</v>
      </c>
      <c r="F19" s="105">
        <f t="shared" ref="F19" si="6">F18/$C18*100</f>
        <v>0</v>
      </c>
      <c r="G19" s="105">
        <f t="shared" ref="G19" si="7">G18/$C18*100</f>
        <v>20</v>
      </c>
      <c r="H19" s="106">
        <f>H18/$C18*100</f>
        <v>40</v>
      </c>
      <c r="I19" s="106">
        <f t="shared" ref="I19" si="8">I18/$C18*100</f>
        <v>20</v>
      </c>
      <c r="M19" s="114"/>
      <c r="N19" s="114"/>
    </row>
    <row r="20" spans="1:14" s="114" customFormat="1" ht="12" customHeight="1">
      <c r="A20" s="140"/>
      <c r="B20" s="96" t="s">
        <v>12</v>
      </c>
      <c r="C20" s="90">
        <f>問6!D19</f>
        <v>9</v>
      </c>
      <c r="D20" s="109">
        <v>1</v>
      </c>
      <c r="E20" s="109">
        <v>2</v>
      </c>
      <c r="F20" s="116">
        <v>1</v>
      </c>
      <c r="G20" s="109">
        <v>1</v>
      </c>
      <c r="H20" s="116">
        <v>4</v>
      </c>
      <c r="I20" s="109">
        <v>0</v>
      </c>
    </row>
    <row r="21" spans="1:14" s="115" customFormat="1" ht="12" customHeight="1">
      <c r="A21" s="140"/>
      <c r="B21" s="77"/>
      <c r="C21" s="67">
        <f>問6!C20</f>
        <v>100</v>
      </c>
      <c r="D21" s="105">
        <f t="shared" ref="D21" si="9">D20/$C20*100</f>
        <v>11.111111111111111</v>
      </c>
      <c r="E21" s="105">
        <f t="shared" ref="E21" si="10">E20/$C20*100</f>
        <v>22.222222222222221</v>
      </c>
      <c r="F21" s="105">
        <f t="shared" ref="F21" si="11">F20/$C20*100</f>
        <v>11.111111111111111</v>
      </c>
      <c r="G21" s="105">
        <f t="shared" ref="G21" si="12">G20/$C20*100</f>
        <v>11.111111111111111</v>
      </c>
      <c r="H21" s="106">
        <f>H20/$C20*100</f>
        <v>44.444444444444443</v>
      </c>
      <c r="I21" s="106">
        <f t="shared" ref="I21" si="13">I20/$C20*100</f>
        <v>0</v>
      </c>
      <c r="M21" s="114"/>
      <c r="N21" s="114"/>
    </row>
    <row r="22" spans="1:14" s="114" customFormat="1" ht="12" customHeight="1">
      <c r="A22" s="140"/>
      <c r="B22" s="99" t="s">
        <v>13</v>
      </c>
      <c r="C22" s="90">
        <f>問6!D21</f>
        <v>7</v>
      </c>
      <c r="D22" s="109">
        <v>3</v>
      </c>
      <c r="E22" s="109">
        <v>0</v>
      </c>
      <c r="F22" s="116">
        <v>1</v>
      </c>
      <c r="G22" s="109">
        <v>0</v>
      </c>
      <c r="H22" s="116">
        <v>1</v>
      </c>
      <c r="I22" s="109">
        <v>2</v>
      </c>
    </row>
    <row r="23" spans="1:14" s="115" customFormat="1" ht="12" customHeight="1">
      <c r="A23" s="140"/>
      <c r="B23" s="77"/>
      <c r="C23" s="68">
        <f>問6!C22</f>
        <v>100</v>
      </c>
      <c r="D23" s="107">
        <f t="shared" ref="D23" si="14">D22/$C22*100</f>
        <v>42.857142857142854</v>
      </c>
      <c r="E23" s="107">
        <f t="shared" ref="E23" si="15">E22/$C22*100</f>
        <v>0</v>
      </c>
      <c r="F23" s="107">
        <f t="shared" ref="F23" si="16">F22/$C22*100</f>
        <v>14.285714285714285</v>
      </c>
      <c r="G23" s="107">
        <f t="shared" ref="G23" si="17">G22/$C22*100</f>
        <v>0</v>
      </c>
      <c r="H23" s="84">
        <f>H22/$C22*100</f>
        <v>14.285714285714285</v>
      </c>
      <c r="I23" s="84">
        <f t="shared" ref="I23" si="18">I22/$C22*100</f>
        <v>28.571428571428569</v>
      </c>
      <c r="M23" s="114"/>
      <c r="N23" s="114"/>
    </row>
    <row r="24" spans="1:14" s="114" customFormat="1" ht="12" customHeight="1">
      <c r="A24" s="140"/>
      <c r="B24" s="96" t="s">
        <v>14</v>
      </c>
      <c r="C24" s="67">
        <f>問6!D23</f>
        <v>22</v>
      </c>
      <c r="D24" s="97">
        <v>4</v>
      </c>
      <c r="E24" s="97">
        <v>1</v>
      </c>
      <c r="F24" s="98">
        <v>5</v>
      </c>
      <c r="G24" s="97">
        <v>0</v>
      </c>
      <c r="H24" s="98">
        <v>9</v>
      </c>
      <c r="I24" s="97">
        <v>3</v>
      </c>
    </row>
    <row r="25" spans="1:14" s="115" customFormat="1" ht="12" customHeight="1">
      <c r="A25" s="140"/>
      <c r="B25" s="77"/>
      <c r="C25" s="67">
        <f>問6!C24</f>
        <v>100</v>
      </c>
      <c r="D25" s="105">
        <f t="shared" ref="D25" si="19">D24/$C24*100</f>
        <v>18.181818181818183</v>
      </c>
      <c r="E25" s="105">
        <f t="shared" ref="E25" si="20">E24/$C24*100</f>
        <v>4.5454545454545459</v>
      </c>
      <c r="F25" s="105">
        <f t="shared" ref="F25" si="21">F24/$C24*100</f>
        <v>22.727272727272727</v>
      </c>
      <c r="G25" s="105">
        <f t="shared" ref="G25" si="22">G24/$C24*100</f>
        <v>0</v>
      </c>
      <c r="H25" s="106">
        <f>H24/$C24*100</f>
        <v>40.909090909090914</v>
      </c>
      <c r="I25" s="106">
        <f t="shared" ref="I25" si="23">I24/$C24*100</f>
        <v>13.636363636363635</v>
      </c>
      <c r="M25" s="114"/>
      <c r="N25" s="114"/>
    </row>
    <row r="26" spans="1:14" s="114" customFormat="1" ht="12" customHeight="1">
      <c r="A26" s="140"/>
      <c r="B26" s="96" t="s">
        <v>15</v>
      </c>
      <c r="C26" s="90">
        <f>問6!D25</f>
        <v>20</v>
      </c>
      <c r="D26" s="109">
        <v>6</v>
      </c>
      <c r="E26" s="109">
        <v>1</v>
      </c>
      <c r="F26" s="116">
        <v>4</v>
      </c>
      <c r="G26" s="109">
        <v>1</v>
      </c>
      <c r="H26" s="116">
        <v>5</v>
      </c>
      <c r="I26" s="109">
        <v>3</v>
      </c>
    </row>
    <row r="27" spans="1:14" s="115" customFormat="1" ht="12" customHeight="1">
      <c r="A27" s="140"/>
      <c r="B27" s="77"/>
      <c r="C27" s="68">
        <f>問6!C26</f>
        <v>100</v>
      </c>
      <c r="D27" s="107">
        <f t="shared" ref="D27" si="24">D26/$C26*100</f>
        <v>30</v>
      </c>
      <c r="E27" s="107">
        <f t="shared" ref="E27" si="25">E26/$C26*100</f>
        <v>5</v>
      </c>
      <c r="F27" s="107">
        <f t="shared" ref="F27" si="26">F26/$C26*100</f>
        <v>20</v>
      </c>
      <c r="G27" s="107">
        <f t="shared" ref="G27" si="27">G26/$C26*100</f>
        <v>5</v>
      </c>
      <c r="H27" s="84">
        <f>H26/$C26*100</f>
        <v>25</v>
      </c>
      <c r="I27" s="84">
        <f t="shared" ref="I27" si="28">I26/$C26*100</f>
        <v>15</v>
      </c>
      <c r="M27" s="114"/>
      <c r="N27" s="114"/>
    </row>
    <row r="28" spans="1:14" s="114" customFormat="1" ht="12" customHeight="1">
      <c r="A28" s="140"/>
      <c r="B28" s="99" t="s">
        <v>56</v>
      </c>
      <c r="C28" s="67">
        <f>問6!D27</f>
        <v>29</v>
      </c>
      <c r="D28" s="97">
        <v>9</v>
      </c>
      <c r="E28" s="97">
        <v>0</v>
      </c>
      <c r="F28" s="98">
        <v>2</v>
      </c>
      <c r="G28" s="97">
        <v>2</v>
      </c>
      <c r="H28" s="98">
        <v>14</v>
      </c>
      <c r="I28" s="97">
        <v>2</v>
      </c>
    </row>
    <row r="29" spans="1:14" s="115" customFormat="1" ht="12" customHeight="1">
      <c r="A29" s="140"/>
      <c r="B29" s="77"/>
      <c r="C29" s="68">
        <f>問6!C28</f>
        <v>100</v>
      </c>
      <c r="D29" s="107">
        <f t="shared" ref="D29" si="29">D28/$C28*100</f>
        <v>31.03448275862069</v>
      </c>
      <c r="E29" s="107">
        <f t="shared" ref="E29" si="30">E28/$C28*100</f>
        <v>0</v>
      </c>
      <c r="F29" s="107">
        <f t="shared" ref="F29" si="31">F28/$C28*100</f>
        <v>6.8965517241379306</v>
      </c>
      <c r="G29" s="107">
        <f t="shared" ref="G29" si="32">G28/$C28*100</f>
        <v>6.8965517241379306</v>
      </c>
      <c r="H29" s="84">
        <f>H28/$C28*100</f>
        <v>48.275862068965516</v>
      </c>
      <c r="I29" s="84">
        <f t="shared" ref="I29" si="33">I28/$C28*100</f>
        <v>6.8965517241379306</v>
      </c>
      <c r="M29" s="114"/>
      <c r="N29" s="114"/>
    </row>
    <row r="30" spans="1:14" s="114" customFormat="1" ht="12" customHeight="1">
      <c r="A30" s="140"/>
      <c r="B30" s="96" t="s">
        <v>10</v>
      </c>
      <c r="C30" s="67">
        <f>問6!D29</f>
        <v>1</v>
      </c>
      <c r="D30" s="97">
        <v>0</v>
      </c>
      <c r="E30" s="97">
        <v>0</v>
      </c>
      <c r="F30" s="98">
        <v>0</v>
      </c>
      <c r="G30" s="97">
        <v>0</v>
      </c>
      <c r="H30" s="98">
        <v>0</v>
      </c>
      <c r="I30" s="97">
        <v>1</v>
      </c>
    </row>
    <row r="31" spans="1:14" s="115" customFormat="1" ht="12" customHeight="1">
      <c r="A31" s="141"/>
      <c r="B31" s="79"/>
      <c r="C31" s="67">
        <f>問6!C30</f>
        <v>100</v>
      </c>
      <c r="D31" s="50">
        <f t="shared" ref="D31" si="34">D30/$C30*100</f>
        <v>0</v>
      </c>
      <c r="E31" s="50">
        <f t="shared" ref="E31" si="35">E30/$C30*100</f>
        <v>0</v>
      </c>
      <c r="F31" s="50">
        <f t="shared" ref="F31" si="36">F30/$C30*100</f>
        <v>0</v>
      </c>
      <c r="G31" s="50">
        <f t="shared" ref="G31" si="37">G30/$C30*100</f>
        <v>0</v>
      </c>
      <c r="H31" s="100">
        <f>H30/$C30*100</f>
        <v>0</v>
      </c>
      <c r="I31" s="100">
        <f t="shared" ref="I31" si="38">I30/$C30*100</f>
        <v>100</v>
      </c>
      <c r="M31" s="114"/>
      <c r="N31" s="114"/>
    </row>
    <row r="32" spans="1:14" s="114" customFormat="1" ht="12" customHeight="1">
      <c r="A32" s="139" t="s">
        <v>18</v>
      </c>
      <c r="B32" s="99" t="s">
        <v>19</v>
      </c>
      <c r="C32" s="89">
        <f>問6!D31</f>
        <v>15</v>
      </c>
      <c r="D32" s="97">
        <v>5</v>
      </c>
      <c r="E32" s="97">
        <v>1</v>
      </c>
      <c r="F32" s="98">
        <v>2</v>
      </c>
      <c r="G32" s="97">
        <v>0</v>
      </c>
      <c r="H32" s="98">
        <v>5</v>
      </c>
      <c r="I32" s="97">
        <v>2</v>
      </c>
    </row>
    <row r="33" spans="1:14" s="115" customFormat="1" ht="12" customHeight="1">
      <c r="A33" s="140"/>
      <c r="B33" s="77"/>
      <c r="C33" s="67">
        <f>問6!C32</f>
        <v>100</v>
      </c>
      <c r="D33" s="105">
        <f t="shared" ref="D33" si="39">D32/$C32*100</f>
        <v>33.333333333333329</v>
      </c>
      <c r="E33" s="105">
        <f t="shared" ref="E33" si="40">E32/$C32*100</f>
        <v>6.666666666666667</v>
      </c>
      <c r="F33" s="105">
        <f t="shared" ref="F33" si="41">F32/$C32*100</f>
        <v>13.333333333333334</v>
      </c>
      <c r="G33" s="105">
        <f t="shared" ref="G33" si="42">G32/$C32*100</f>
        <v>0</v>
      </c>
      <c r="H33" s="106">
        <f>H32/$C32*100</f>
        <v>33.333333333333329</v>
      </c>
      <c r="I33" s="106">
        <f t="shared" ref="I33" si="43">I32/$C32*100</f>
        <v>13.333333333333334</v>
      </c>
      <c r="M33" s="114"/>
      <c r="N33" s="114"/>
    </row>
    <row r="34" spans="1:14" s="114" customFormat="1" ht="12" customHeight="1">
      <c r="A34" s="140"/>
      <c r="B34" s="99" t="s">
        <v>20</v>
      </c>
      <c r="C34" s="90">
        <f>問6!D33</f>
        <v>17</v>
      </c>
      <c r="D34" s="109">
        <v>7</v>
      </c>
      <c r="E34" s="109">
        <v>0</v>
      </c>
      <c r="F34" s="116">
        <v>2</v>
      </c>
      <c r="G34" s="109">
        <v>1</v>
      </c>
      <c r="H34" s="116">
        <v>6</v>
      </c>
      <c r="I34" s="109">
        <v>1</v>
      </c>
    </row>
    <row r="35" spans="1:14" s="115" customFormat="1" ht="12" customHeight="1">
      <c r="A35" s="140"/>
      <c r="B35" s="77"/>
      <c r="C35" s="67">
        <f>問6!C34</f>
        <v>100</v>
      </c>
      <c r="D35" s="105">
        <f t="shared" ref="D35" si="44">D34/$C34*100</f>
        <v>41.17647058823529</v>
      </c>
      <c r="E35" s="105">
        <f t="shared" ref="E35" si="45">E34/$C34*100</f>
        <v>0</v>
      </c>
      <c r="F35" s="105">
        <f t="shared" ref="F35" si="46">F34/$C34*100</f>
        <v>11.76470588235294</v>
      </c>
      <c r="G35" s="105">
        <f t="shared" ref="G35" si="47">G34/$C34*100</f>
        <v>5.8823529411764701</v>
      </c>
      <c r="H35" s="106">
        <f>H34/$C34*100</f>
        <v>35.294117647058826</v>
      </c>
      <c r="I35" s="106">
        <f t="shared" ref="I35" si="48">I34/$C34*100</f>
        <v>5.8823529411764701</v>
      </c>
      <c r="M35" s="114"/>
      <c r="N35" s="114"/>
    </row>
    <row r="36" spans="1:14" s="114" customFormat="1" ht="12" customHeight="1">
      <c r="A36" s="140"/>
      <c r="B36" s="96" t="s">
        <v>21</v>
      </c>
      <c r="C36" s="90">
        <f>問6!D35</f>
        <v>9</v>
      </c>
      <c r="D36" s="109">
        <v>0</v>
      </c>
      <c r="E36" s="109">
        <v>0</v>
      </c>
      <c r="F36" s="116">
        <v>2</v>
      </c>
      <c r="G36" s="109">
        <v>0</v>
      </c>
      <c r="H36" s="116">
        <v>5</v>
      </c>
      <c r="I36" s="109">
        <v>2</v>
      </c>
    </row>
    <row r="37" spans="1:14" s="115" customFormat="1" ht="12" customHeight="1">
      <c r="A37" s="140"/>
      <c r="B37" s="77"/>
      <c r="C37" s="68">
        <f>問6!C36</f>
        <v>100</v>
      </c>
      <c r="D37" s="107">
        <f t="shared" ref="D37" si="49">D36/$C36*100</f>
        <v>0</v>
      </c>
      <c r="E37" s="107">
        <f t="shared" ref="E37" si="50">E36/$C36*100</f>
        <v>0</v>
      </c>
      <c r="F37" s="107">
        <f t="shared" ref="F37" si="51">F36/$C36*100</f>
        <v>22.222222222222221</v>
      </c>
      <c r="G37" s="107">
        <f t="shared" ref="G37" si="52">G36/$C36*100</f>
        <v>0</v>
      </c>
      <c r="H37" s="84">
        <f>H36/$C36*100</f>
        <v>55.555555555555557</v>
      </c>
      <c r="I37" s="84">
        <f t="shared" ref="I37" si="53">I36/$C36*100</f>
        <v>22.222222222222221</v>
      </c>
      <c r="M37" s="114"/>
      <c r="N37" s="114"/>
    </row>
    <row r="38" spans="1:14" s="114" customFormat="1" ht="12" customHeight="1">
      <c r="A38" s="140"/>
      <c r="B38" s="96" t="s">
        <v>22</v>
      </c>
      <c r="C38" s="67">
        <f>問6!D37</f>
        <v>11</v>
      </c>
      <c r="D38" s="97">
        <v>2</v>
      </c>
      <c r="E38" s="97">
        <v>2</v>
      </c>
      <c r="F38" s="98">
        <v>1</v>
      </c>
      <c r="G38" s="97">
        <v>1</v>
      </c>
      <c r="H38" s="98">
        <v>3</v>
      </c>
      <c r="I38" s="97">
        <v>2</v>
      </c>
    </row>
    <row r="39" spans="1:14" s="115" customFormat="1" ht="12" customHeight="1">
      <c r="A39" s="140"/>
      <c r="B39" s="77"/>
      <c r="C39" s="67">
        <f>問6!C38</f>
        <v>100</v>
      </c>
      <c r="D39" s="105">
        <f t="shared" ref="D39" si="54">D38/$C38*100</f>
        <v>18.181818181818183</v>
      </c>
      <c r="E39" s="105">
        <f t="shared" ref="E39" si="55">E38/$C38*100</f>
        <v>18.181818181818183</v>
      </c>
      <c r="F39" s="105">
        <f t="shared" ref="F39" si="56">F38/$C38*100</f>
        <v>9.0909090909090917</v>
      </c>
      <c r="G39" s="105">
        <f t="shared" ref="G39" si="57">G38/$C38*100</f>
        <v>9.0909090909090917</v>
      </c>
      <c r="H39" s="106">
        <f>H38/$C38*100</f>
        <v>27.27272727272727</v>
      </c>
      <c r="I39" s="106">
        <f t="shared" ref="I39" si="58">I38/$C38*100</f>
        <v>18.181818181818183</v>
      </c>
      <c r="M39" s="114"/>
      <c r="N39" s="114"/>
    </row>
    <row r="40" spans="1:14" s="114" customFormat="1" ht="12" customHeight="1">
      <c r="A40" s="140"/>
      <c r="B40" s="96" t="s">
        <v>23</v>
      </c>
      <c r="C40" s="90">
        <f>問6!D39</f>
        <v>3</v>
      </c>
      <c r="D40" s="109">
        <v>1</v>
      </c>
      <c r="E40" s="109">
        <v>0</v>
      </c>
      <c r="F40" s="116">
        <v>0</v>
      </c>
      <c r="G40" s="109">
        <v>0</v>
      </c>
      <c r="H40" s="116">
        <v>2</v>
      </c>
      <c r="I40" s="109">
        <v>0</v>
      </c>
    </row>
    <row r="41" spans="1:14" s="115" customFormat="1" ht="12" customHeight="1">
      <c r="A41" s="140"/>
      <c r="B41" s="77"/>
      <c r="C41" s="68">
        <f>問6!C40</f>
        <v>100</v>
      </c>
      <c r="D41" s="107">
        <f t="shared" ref="D41" si="59">D40/$C40*100</f>
        <v>33.333333333333329</v>
      </c>
      <c r="E41" s="107">
        <f t="shared" ref="E41" si="60">E40/$C40*100</f>
        <v>0</v>
      </c>
      <c r="F41" s="107">
        <f t="shared" ref="F41" si="61">F40/$C40*100</f>
        <v>0</v>
      </c>
      <c r="G41" s="107">
        <f t="shared" ref="G41" si="62">G40/$C40*100</f>
        <v>0</v>
      </c>
      <c r="H41" s="84">
        <f>H40/$C40*100</f>
        <v>66.666666666666657</v>
      </c>
      <c r="I41" s="84">
        <f t="shared" ref="I41" si="63">I40/$C40*100</f>
        <v>0</v>
      </c>
      <c r="M41" s="114"/>
      <c r="N41" s="114"/>
    </row>
    <row r="42" spans="1:14" s="114" customFormat="1" ht="12" customHeight="1">
      <c r="A42" s="140"/>
      <c r="B42" s="99" t="s">
        <v>24</v>
      </c>
      <c r="C42" s="67">
        <f>問6!D41</f>
        <v>14</v>
      </c>
      <c r="D42" s="97">
        <v>4</v>
      </c>
      <c r="E42" s="97">
        <v>0</v>
      </c>
      <c r="F42" s="98">
        <v>2</v>
      </c>
      <c r="G42" s="97">
        <v>1</v>
      </c>
      <c r="H42" s="98">
        <v>4</v>
      </c>
      <c r="I42" s="97">
        <v>3</v>
      </c>
    </row>
    <row r="43" spans="1:14" s="115" customFormat="1" ht="12" customHeight="1">
      <c r="A43" s="140"/>
      <c r="B43" s="77"/>
      <c r="C43" s="68">
        <f>問6!C42</f>
        <v>100</v>
      </c>
      <c r="D43" s="107">
        <f t="shared" ref="D43" si="64">D42/$C42*100</f>
        <v>28.571428571428569</v>
      </c>
      <c r="E43" s="107">
        <f t="shared" ref="E43" si="65">E42/$C42*100</f>
        <v>0</v>
      </c>
      <c r="F43" s="107">
        <f t="shared" ref="F43" si="66">F42/$C42*100</f>
        <v>14.285714285714285</v>
      </c>
      <c r="G43" s="107">
        <f t="shared" ref="G43" si="67">G42/$C42*100</f>
        <v>7.1428571428571423</v>
      </c>
      <c r="H43" s="84">
        <f>H42/$C42*100</f>
        <v>28.571428571428569</v>
      </c>
      <c r="I43" s="84">
        <f t="shared" ref="I43" si="68">I42/$C42*100</f>
        <v>21.428571428571427</v>
      </c>
      <c r="M43" s="114"/>
      <c r="N43" s="114"/>
    </row>
    <row r="44" spans="1:14" s="114" customFormat="1" ht="12" customHeight="1">
      <c r="A44" s="140"/>
      <c r="B44" s="96" t="s">
        <v>25</v>
      </c>
      <c r="C44" s="90">
        <f>問6!D43</f>
        <v>2</v>
      </c>
      <c r="D44" s="109">
        <v>0</v>
      </c>
      <c r="E44" s="109">
        <v>0</v>
      </c>
      <c r="F44" s="116">
        <v>0</v>
      </c>
      <c r="G44" s="109">
        <v>1</v>
      </c>
      <c r="H44" s="116">
        <v>1</v>
      </c>
      <c r="I44" s="109">
        <v>0</v>
      </c>
    </row>
    <row r="45" spans="1:14" s="115" customFormat="1" ht="12" customHeight="1">
      <c r="A45" s="140"/>
      <c r="B45" s="77"/>
      <c r="C45" s="67">
        <f>問6!C44</f>
        <v>100</v>
      </c>
      <c r="D45" s="105">
        <f t="shared" ref="D45" si="69">D44/$C44*100</f>
        <v>0</v>
      </c>
      <c r="E45" s="105">
        <f t="shared" ref="E45" si="70">E44/$C44*100</f>
        <v>0</v>
      </c>
      <c r="F45" s="105">
        <f t="shared" ref="F45" si="71">F44/$C44*100</f>
        <v>0</v>
      </c>
      <c r="G45" s="105">
        <f t="shared" ref="G45" si="72">G44/$C44*100</f>
        <v>50</v>
      </c>
      <c r="H45" s="106">
        <f>H44/$C44*100</f>
        <v>50</v>
      </c>
      <c r="I45" s="106">
        <f t="shared" ref="I45" si="73">I44/$C44*100</f>
        <v>0</v>
      </c>
      <c r="M45" s="114"/>
      <c r="N45" s="114"/>
    </row>
    <row r="46" spans="1:14" s="114" customFormat="1" ht="12" customHeight="1">
      <c r="A46" s="140"/>
      <c r="B46" s="99" t="s">
        <v>26</v>
      </c>
      <c r="C46" s="90">
        <f>問6!D45</f>
        <v>7</v>
      </c>
      <c r="D46" s="109">
        <v>3</v>
      </c>
      <c r="E46" s="109">
        <v>0</v>
      </c>
      <c r="F46" s="116">
        <v>2</v>
      </c>
      <c r="G46" s="109">
        <v>0</v>
      </c>
      <c r="H46" s="116">
        <v>2</v>
      </c>
      <c r="I46" s="109">
        <v>0</v>
      </c>
    </row>
    <row r="47" spans="1:14" s="115" customFormat="1" ht="12" customHeight="1">
      <c r="A47" s="140"/>
      <c r="B47" s="77"/>
      <c r="C47" s="68">
        <f>問6!C46</f>
        <v>100</v>
      </c>
      <c r="D47" s="107">
        <f t="shared" ref="D47" si="74">D46/$C46*100</f>
        <v>42.857142857142854</v>
      </c>
      <c r="E47" s="107">
        <f t="shared" ref="E47" si="75">E46/$C46*100</f>
        <v>0</v>
      </c>
      <c r="F47" s="107">
        <f t="shared" ref="F47" si="76">F46/$C46*100</f>
        <v>28.571428571428569</v>
      </c>
      <c r="G47" s="107">
        <f t="shared" ref="G47" si="77">G46/$C46*100</f>
        <v>0</v>
      </c>
      <c r="H47" s="84">
        <f>H46/$C46*100</f>
        <v>28.571428571428569</v>
      </c>
      <c r="I47" s="84">
        <f t="shared" ref="I47" si="78">I46/$C46*100</f>
        <v>0</v>
      </c>
      <c r="M47" s="114"/>
      <c r="N47" s="114"/>
    </row>
    <row r="48" spans="1:14" s="114" customFormat="1" ht="12" customHeight="1">
      <c r="A48" s="140"/>
      <c r="B48" s="96" t="s">
        <v>27</v>
      </c>
      <c r="C48" s="67">
        <f>問6!D47</f>
        <v>11</v>
      </c>
      <c r="D48" s="97">
        <v>2</v>
      </c>
      <c r="E48" s="97">
        <v>1</v>
      </c>
      <c r="F48" s="98">
        <v>1</v>
      </c>
      <c r="G48" s="97">
        <v>1</v>
      </c>
      <c r="H48" s="98">
        <v>5</v>
      </c>
      <c r="I48" s="97">
        <v>1</v>
      </c>
    </row>
    <row r="49" spans="1:14" s="115" customFormat="1" ht="12" customHeight="1">
      <c r="A49" s="140"/>
      <c r="B49" s="77"/>
      <c r="C49" s="67">
        <f>問6!C48</f>
        <v>100</v>
      </c>
      <c r="D49" s="105">
        <f t="shared" ref="D49" si="79">D48/$C48*100</f>
        <v>18.181818181818183</v>
      </c>
      <c r="E49" s="105">
        <f t="shared" ref="E49" si="80">E48/$C48*100</f>
        <v>9.0909090909090917</v>
      </c>
      <c r="F49" s="105">
        <f t="shared" ref="F49" si="81">F48/$C48*100</f>
        <v>9.0909090909090917</v>
      </c>
      <c r="G49" s="105">
        <f t="shared" ref="G49" si="82">G48/$C48*100</f>
        <v>9.0909090909090917</v>
      </c>
      <c r="H49" s="106">
        <f>H48/$C48*100</f>
        <v>45.454545454545453</v>
      </c>
      <c r="I49" s="106">
        <f t="shared" ref="I49" si="83">I48/$C48*100</f>
        <v>9.0909090909090917</v>
      </c>
      <c r="M49" s="114"/>
      <c r="N49" s="114"/>
    </row>
    <row r="50" spans="1:14" s="114" customFormat="1" ht="12" customHeight="1">
      <c r="A50" s="140"/>
      <c r="B50" s="96" t="s">
        <v>28</v>
      </c>
      <c r="C50" s="90">
        <f>問6!D49</f>
        <v>3</v>
      </c>
      <c r="D50" s="109">
        <v>0</v>
      </c>
      <c r="E50" s="109">
        <v>0</v>
      </c>
      <c r="F50" s="116">
        <v>1</v>
      </c>
      <c r="G50" s="109">
        <v>0</v>
      </c>
      <c r="H50" s="116">
        <v>2</v>
      </c>
      <c r="I50" s="109">
        <v>0</v>
      </c>
    </row>
    <row r="51" spans="1:14" s="115" customFormat="1" ht="12" customHeight="1">
      <c r="A51" s="140"/>
      <c r="B51" s="77"/>
      <c r="C51" s="68">
        <f>問6!C50</f>
        <v>100</v>
      </c>
      <c r="D51" s="107">
        <f t="shared" ref="D51" si="84">D50/$C50*100</f>
        <v>0</v>
      </c>
      <c r="E51" s="107">
        <f t="shared" ref="E51" si="85">E50/$C50*100</f>
        <v>0</v>
      </c>
      <c r="F51" s="107">
        <f t="shared" ref="F51" si="86">F50/$C50*100</f>
        <v>33.333333333333329</v>
      </c>
      <c r="G51" s="107">
        <f t="shared" ref="G51" si="87">G50/$C50*100</f>
        <v>0</v>
      </c>
      <c r="H51" s="84">
        <f>H50/$C50*100</f>
        <v>66.666666666666657</v>
      </c>
      <c r="I51" s="84">
        <f t="shared" ref="I51" si="88">I50/$C50*100</f>
        <v>0</v>
      </c>
      <c r="M51" s="114"/>
      <c r="N51" s="114"/>
    </row>
    <row r="52" spans="1:14" s="114" customFormat="1" ht="12" customHeight="1">
      <c r="A52" s="140"/>
      <c r="B52" s="96" t="s">
        <v>10</v>
      </c>
      <c r="C52" s="67">
        <f>問6!D51</f>
        <v>1</v>
      </c>
      <c r="D52" s="97">
        <v>0</v>
      </c>
      <c r="E52" s="97">
        <v>0</v>
      </c>
      <c r="F52" s="98">
        <v>0</v>
      </c>
      <c r="G52" s="97">
        <v>0</v>
      </c>
      <c r="H52" s="98">
        <v>0</v>
      </c>
      <c r="I52" s="97">
        <v>1</v>
      </c>
    </row>
    <row r="53" spans="1:14" s="115" customFormat="1" ht="12" customHeight="1">
      <c r="A53" s="141"/>
      <c r="B53" s="79"/>
      <c r="C53" s="67">
        <f>問6!C52</f>
        <v>100</v>
      </c>
      <c r="D53" s="50">
        <f t="shared" ref="D53" si="89">D52/$C52*100</f>
        <v>0</v>
      </c>
      <c r="E53" s="50">
        <f t="shared" ref="E53" si="90">E52/$C52*100</f>
        <v>0</v>
      </c>
      <c r="F53" s="50">
        <f t="shared" ref="F53" si="91">F52/$C52*100</f>
        <v>0</v>
      </c>
      <c r="G53" s="50">
        <f t="shared" ref="G53" si="92">G52/$C52*100</f>
        <v>0</v>
      </c>
      <c r="H53" s="100">
        <f>H52/$C52*100</f>
        <v>0</v>
      </c>
      <c r="I53" s="100">
        <f t="shared" ref="I53" si="93">I52/$C52*100</f>
        <v>100</v>
      </c>
      <c r="M53" s="114"/>
      <c r="N53" s="114"/>
    </row>
    <row r="54" spans="1:14" s="115" customFormat="1" ht="12" customHeight="1">
      <c r="A54" s="139" t="s">
        <v>39</v>
      </c>
      <c r="B54" s="81" t="s">
        <v>163</v>
      </c>
      <c r="C54" s="89">
        <f>問6!D53</f>
        <v>17</v>
      </c>
      <c r="D54" s="97">
        <v>3</v>
      </c>
      <c r="E54" s="97">
        <v>0</v>
      </c>
      <c r="F54" s="98">
        <v>4</v>
      </c>
      <c r="G54" s="97">
        <v>2</v>
      </c>
      <c r="H54" s="98">
        <v>6</v>
      </c>
      <c r="I54" s="97">
        <v>2</v>
      </c>
      <c r="L54" s="114"/>
      <c r="M54" s="114"/>
      <c r="N54" s="114"/>
    </row>
    <row r="55" spans="1:14" s="115" customFormat="1" ht="12" customHeight="1">
      <c r="A55" s="140"/>
      <c r="B55" s="80"/>
      <c r="C55" s="67">
        <f>問6!C54</f>
        <v>100</v>
      </c>
      <c r="D55" s="105">
        <f t="shared" ref="D55" si="94">D54/$C54*100</f>
        <v>17.647058823529413</v>
      </c>
      <c r="E55" s="105">
        <f t="shared" ref="E55" si="95">E54/$C54*100</f>
        <v>0</v>
      </c>
      <c r="F55" s="105">
        <f t="shared" ref="F55" si="96">F54/$C54*100</f>
        <v>23.52941176470588</v>
      </c>
      <c r="G55" s="105">
        <f t="shared" ref="G55" si="97">G54/$C54*100</f>
        <v>11.76470588235294</v>
      </c>
      <c r="H55" s="106">
        <f>H54/$C54*100</f>
        <v>35.294117647058826</v>
      </c>
      <c r="I55" s="106">
        <f t="shared" ref="I55" si="98">I54/$C54*100</f>
        <v>11.76470588235294</v>
      </c>
      <c r="M55" s="114"/>
      <c r="N55" s="114"/>
    </row>
    <row r="56" spans="1:14" s="115" customFormat="1" ht="12" customHeight="1">
      <c r="A56" s="140"/>
      <c r="B56" s="81" t="s">
        <v>164</v>
      </c>
      <c r="C56" s="90">
        <f>問6!D55</f>
        <v>2</v>
      </c>
      <c r="D56" s="109">
        <v>1</v>
      </c>
      <c r="E56" s="109">
        <v>1</v>
      </c>
      <c r="F56" s="116">
        <v>0</v>
      </c>
      <c r="G56" s="109">
        <v>0</v>
      </c>
      <c r="H56" s="116">
        <v>0</v>
      </c>
      <c r="I56" s="109">
        <v>0</v>
      </c>
      <c r="L56" s="114"/>
      <c r="M56" s="114"/>
      <c r="N56" s="114"/>
    </row>
    <row r="57" spans="1:14" s="115" customFormat="1" ht="12" customHeight="1">
      <c r="A57" s="140"/>
      <c r="B57" s="80"/>
      <c r="C57" s="67">
        <f>問6!C56</f>
        <v>100</v>
      </c>
      <c r="D57" s="105">
        <f t="shared" ref="D57" si="99">D56/$C56*100</f>
        <v>50</v>
      </c>
      <c r="E57" s="105">
        <f t="shared" ref="E57" si="100">E56/$C56*100</f>
        <v>50</v>
      </c>
      <c r="F57" s="105">
        <f t="shared" ref="F57" si="101">F56/$C56*100</f>
        <v>0</v>
      </c>
      <c r="G57" s="105">
        <f t="shared" ref="G57" si="102">G56/$C56*100</f>
        <v>0</v>
      </c>
      <c r="H57" s="106">
        <f>H56/$C56*100</f>
        <v>0</v>
      </c>
      <c r="I57" s="106">
        <f t="shared" ref="I57" si="103">I56/$C56*100</f>
        <v>0</v>
      </c>
      <c r="M57" s="114"/>
      <c r="N57" s="114"/>
    </row>
    <row r="58" spans="1:14" s="115" customFormat="1" ht="12" customHeight="1">
      <c r="A58" s="140"/>
      <c r="B58" s="81" t="s">
        <v>165</v>
      </c>
      <c r="C58" s="90">
        <f>問6!D57</f>
        <v>14</v>
      </c>
      <c r="D58" s="109">
        <v>5</v>
      </c>
      <c r="E58" s="109">
        <v>0</v>
      </c>
      <c r="F58" s="116">
        <v>0</v>
      </c>
      <c r="G58" s="109">
        <v>0</v>
      </c>
      <c r="H58" s="116">
        <v>4</v>
      </c>
      <c r="I58" s="109">
        <v>5</v>
      </c>
      <c r="L58" s="114"/>
      <c r="M58" s="114"/>
      <c r="N58" s="114"/>
    </row>
    <row r="59" spans="1:14" s="115" customFormat="1" ht="12" customHeight="1">
      <c r="A59" s="140"/>
      <c r="B59" s="80"/>
      <c r="C59" s="68">
        <f>問6!C58</f>
        <v>100</v>
      </c>
      <c r="D59" s="107">
        <f t="shared" ref="D59" si="104">D58/$C58*100</f>
        <v>35.714285714285715</v>
      </c>
      <c r="E59" s="107">
        <f t="shared" ref="E59" si="105">E58/$C58*100</f>
        <v>0</v>
      </c>
      <c r="F59" s="107">
        <f t="shared" ref="F59" si="106">F58/$C58*100</f>
        <v>0</v>
      </c>
      <c r="G59" s="107">
        <f t="shared" ref="G59" si="107">G58/$C58*100</f>
        <v>0</v>
      </c>
      <c r="H59" s="84">
        <f>H58/$C58*100</f>
        <v>28.571428571428569</v>
      </c>
      <c r="I59" s="84">
        <f t="shared" ref="I59" si="108">I58/$C58*100</f>
        <v>35.714285714285715</v>
      </c>
      <c r="M59" s="114"/>
      <c r="N59" s="114"/>
    </row>
    <row r="60" spans="1:14" s="115" customFormat="1" ht="12" customHeight="1">
      <c r="A60" s="140"/>
      <c r="B60" s="81" t="s">
        <v>166</v>
      </c>
      <c r="C60" s="67">
        <f>問6!D59</f>
        <v>10</v>
      </c>
      <c r="D60" s="97">
        <v>2</v>
      </c>
      <c r="E60" s="97">
        <v>1</v>
      </c>
      <c r="F60" s="98">
        <v>3</v>
      </c>
      <c r="G60" s="97">
        <v>0</v>
      </c>
      <c r="H60" s="98">
        <v>3</v>
      </c>
      <c r="I60" s="97">
        <v>1</v>
      </c>
      <c r="L60" s="114"/>
      <c r="M60" s="114"/>
      <c r="N60" s="114"/>
    </row>
    <row r="61" spans="1:14" s="115" customFormat="1" ht="12" customHeight="1">
      <c r="A61" s="140"/>
      <c r="B61" s="80"/>
      <c r="C61" s="67">
        <f>問6!C60</f>
        <v>100</v>
      </c>
      <c r="D61" s="105">
        <f t="shared" ref="D61" si="109">D60/$C60*100</f>
        <v>20</v>
      </c>
      <c r="E61" s="105">
        <f t="shared" ref="E61" si="110">E60/$C60*100</f>
        <v>10</v>
      </c>
      <c r="F61" s="105">
        <f t="shared" ref="F61" si="111">F60/$C60*100</f>
        <v>30</v>
      </c>
      <c r="G61" s="105">
        <f t="shared" ref="G61" si="112">G60/$C60*100</f>
        <v>0</v>
      </c>
      <c r="H61" s="106">
        <f>H60/$C60*100</f>
        <v>30</v>
      </c>
      <c r="I61" s="106">
        <f t="shared" ref="I61" si="113">I60/$C60*100</f>
        <v>10</v>
      </c>
      <c r="M61" s="114"/>
      <c r="N61" s="114"/>
    </row>
    <row r="62" spans="1:14" s="115" customFormat="1" ht="12" customHeight="1">
      <c r="A62" s="140"/>
      <c r="B62" s="81" t="s">
        <v>167</v>
      </c>
      <c r="C62" s="90">
        <f>問6!D61</f>
        <v>18</v>
      </c>
      <c r="D62" s="109">
        <v>5</v>
      </c>
      <c r="E62" s="109">
        <v>1</v>
      </c>
      <c r="F62" s="116">
        <v>3</v>
      </c>
      <c r="G62" s="109">
        <v>1</v>
      </c>
      <c r="H62" s="116">
        <v>8</v>
      </c>
      <c r="I62" s="109">
        <v>0</v>
      </c>
      <c r="L62" s="114"/>
      <c r="M62" s="114"/>
      <c r="N62" s="114"/>
    </row>
    <row r="63" spans="1:14" s="115" customFormat="1" ht="12" customHeight="1">
      <c r="A63" s="140"/>
      <c r="B63" s="80"/>
      <c r="C63" s="68">
        <f>問6!C62</f>
        <v>100</v>
      </c>
      <c r="D63" s="107">
        <f t="shared" ref="D63" si="114">D62/$C62*100</f>
        <v>27.777777777777779</v>
      </c>
      <c r="E63" s="107">
        <f t="shared" ref="E63" si="115">E62/$C62*100</f>
        <v>5.5555555555555554</v>
      </c>
      <c r="F63" s="107">
        <f t="shared" ref="F63" si="116">F62/$C62*100</f>
        <v>16.666666666666664</v>
      </c>
      <c r="G63" s="107">
        <f t="shared" ref="G63" si="117">G62/$C62*100</f>
        <v>5.5555555555555554</v>
      </c>
      <c r="H63" s="84">
        <f>H62/$C62*100</f>
        <v>44.444444444444443</v>
      </c>
      <c r="I63" s="84">
        <f t="shared" ref="I63" si="118">I62/$C62*100</f>
        <v>0</v>
      </c>
      <c r="M63" s="114"/>
      <c r="N63" s="114"/>
    </row>
    <row r="64" spans="1:14" s="115" customFormat="1" ht="12" customHeight="1">
      <c r="A64" s="140"/>
      <c r="B64" s="83" t="s">
        <v>168</v>
      </c>
      <c r="C64" s="67">
        <f>問6!D63</f>
        <v>1</v>
      </c>
      <c r="D64" s="97">
        <v>1</v>
      </c>
      <c r="E64" s="97">
        <v>0</v>
      </c>
      <c r="F64" s="98">
        <v>0</v>
      </c>
      <c r="G64" s="97">
        <v>0</v>
      </c>
      <c r="H64" s="98">
        <v>0</v>
      </c>
      <c r="I64" s="97">
        <v>0</v>
      </c>
      <c r="L64" s="114"/>
      <c r="M64" s="114"/>
      <c r="N64" s="114"/>
    </row>
    <row r="65" spans="1:14" s="115" customFormat="1" ht="12" customHeight="1">
      <c r="A65" s="140"/>
      <c r="B65" s="80"/>
      <c r="C65" s="68">
        <f>問6!C64</f>
        <v>100</v>
      </c>
      <c r="D65" s="107">
        <f t="shared" ref="D65" si="119">D64/$C64*100</f>
        <v>100</v>
      </c>
      <c r="E65" s="107">
        <f t="shared" ref="E65" si="120">E64/$C64*100</f>
        <v>0</v>
      </c>
      <c r="F65" s="107">
        <f t="shared" ref="F65" si="121">F64/$C64*100</f>
        <v>0</v>
      </c>
      <c r="G65" s="107">
        <f t="shared" ref="G65" si="122">G64/$C64*100</f>
        <v>0</v>
      </c>
      <c r="H65" s="84">
        <f>H64/$C64*100</f>
        <v>0</v>
      </c>
      <c r="I65" s="84">
        <f t="shared" ref="I65" si="123">I64/$C64*100</f>
        <v>0</v>
      </c>
      <c r="M65" s="114"/>
      <c r="N65" s="114"/>
    </row>
    <row r="66" spans="1:14" s="115" customFormat="1" ht="12" customHeight="1">
      <c r="A66" s="140"/>
      <c r="B66" s="81" t="s">
        <v>169</v>
      </c>
      <c r="C66" s="90">
        <f>問6!D65</f>
        <v>25</v>
      </c>
      <c r="D66" s="109">
        <v>5</v>
      </c>
      <c r="E66" s="109">
        <v>1</v>
      </c>
      <c r="F66" s="116">
        <v>3</v>
      </c>
      <c r="G66" s="109">
        <v>2</v>
      </c>
      <c r="H66" s="116">
        <v>12</v>
      </c>
      <c r="I66" s="109">
        <v>2</v>
      </c>
      <c r="L66" s="114"/>
      <c r="M66" s="114"/>
      <c r="N66" s="114"/>
    </row>
    <row r="67" spans="1:14" s="115" customFormat="1" ht="12" customHeight="1">
      <c r="A67" s="140"/>
      <c r="B67" s="80"/>
      <c r="C67" s="67">
        <f>問6!C66</f>
        <v>100</v>
      </c>
      <c r="D67" s="105">
        <f t="shared" ref="D67" si="124">D66/$C66*100</f>
        <v>20</v>
      </c>
      <c r="E67" s="105">
        <f t="shared" ref="E67" si="125">E66/$C66*100</f>
        <v>4</v>
      </c>
      <c r="F67" s="105">
        <f t="shared" ref="F67" si="126">F66/$C66*100</f>
        <v>12</v>
      </c>
      <c r="G67" s="105">
        <f t="shared" ref="G67" si="127">G66/$C66*100</f>
        <v>8</v>
      </c>
      <c r="H67" s="106">
        <f>H66/$C66*100</f>
        <v>48</v>
      </c>
      <c r="I67" s="106">
        <f t="shared" ref="I67" si="128">I66/$C66*100</f>
        <v>8</v>
      </c>
      <c r="M67" s="114"/>
      <c r="N67" s="114"/>
    </row>
    <row r="68" spans="1:14" s="115" customFormat="1" ht="12" customHeight="1">
      <c r="A68" s="140"/>
      <c r="B68" s="81" t="s">
        <v>170</v>
      </c>
      <c r="C68" s="90">
        <f>問6!D67</f>
        <v>4</v>
      </c>
      <c r="D68" s="109">
        <v>2</v>
      </c>
      <c r="E68" s="109">
        <v>0</v>
      </c>
      <c r="F68" s="116">
        <v>0</v>
      </c>
      <c r="G68" s="109">
        <v>0</v>
      </c>
      <c r="H68" s="116">
        <v>2</v>
      </c>
      <c r="I68" s="109">
        <v>0</v>
      </c>
      <c r="L68" s="114"/>
      <c r="M68" s="114"/>
      <c r="N68" s="114"/>
    </row>
    <row r="69" spans="1:14" s="115" customFormat="1" ht="12" customHeight="1">
      <c r="A69" s="140"/>
      <c r="B69" s="80"/>
      <c r="C69" s="68">
        <f>問6!C68</f>
        <v>100</v>
      </c>
      <c r="D69" s="107">
        <f t="shared" ref="D69" si="129">D68/$C68*100</f>
        <v>50</v>
      </c>
      <c r="E69" s="107">
        <f t="shared" ref="E69" si="130">E68/$C68*100</f>
        <v>0</v>
      </c>
      <c r="F69" s="107">
        <f t="shared" ref="F69" si="131">F68/$C68*100</f>
        <v>0</v>
      </c>
      <c r="G69" s="107">
        <f t="shared" ref="G69" si="132">G68/$C68*100</f>
        <v>0</v>
      </c>
      <c r="H69" s="84">
        <f>H68/$C68*100</f>
        <v>50</v>
      </c>
      <c r="I69" s="84">
        <f t="shared" ref="I69" si="133">I68/$C68*100</f>
        <v>0</v>
      </c>
      <c r="M69" s="114"/>
      <c r="N69" s="114"/>
    </row>
    <row r="70" spans="1:14" s="114" customFormat="1" ht="12" customHeight="1">
      <c r="A70" s="140"/>
      <c r="B70" s="81" t="s">
        <v>171</v>
      </c>
      <c r="C70" s="67">
        <f>問6!D69</f>
        <v>2</v>
      </c>
      <c r="D70" s="97">
        <v>0</v>
      </c>
      <c r="E70" s="97">
        <v>0</v>
      </c>
      <c r="F70" s="98">
        <v>0</v>
      </c>
      <c r="G70" s="97">
        <v>0</v>
      </c>
      <c r="H70" s="98">
        <v>0</v>
      </c>
      <c r="I70" s="97">
        <v>2</v>
      </c>
    </row>
    <row r="71" spans="1:14" s="115" customFormat="1" ht="12" customHeight="1">
      <c r="A71" s="140"/>
      <c r="B71" s="81"/>
      <c r="C71" s="67">
        <f>問6!C70</f>
        <v>100</v>
      </c>
      <c r="D71" s="105">
        <f t="shared" ref="D71" si="134">D70/$C70*100</f>
        <v>0</v>
      </c>
      <c r="E71" s="105">
        <f t="shared" ref="E71" si="135">E70/$C70*100</f>
        <v>0</v>
      </c>
      <c r="F71" s="105">
        <f t="shared" ref="F71" si="136">F70/$C70*100</f>
        <v>0</v>
      </c>
      <c r="G71" s="105">
        <f t="shared" ref="G71" si="137">G70/$C70*100</f>
        <v>0</v>
      </c>
      <c r="H71" s="106">
        <f>H70/$C70*100</f>
        <v>0</v>
      </c>
      <c r="I71" s="106">
        <f t="shared" ref="I71" si="138">I70/$C70*100</f>
        <v>100</v>
      </c>
      <c r="M71" s="114"/>
      <c r="N71" s="114"/>
    </row>
    <row r="72" spans="1:14" s="114" customFormat="1" ht="12" customHeight="1">
      <c r="A72" s="139" t="s">
        <v>60</v>
      </c>
      <c r="B72" s="93" t="s">
        <v>61</v>
      </c>
      <c r="C72" s="89">
        <f>問6!D71</f>
        <v>57</v>
      </c>
      <c r="D72" s="94">
        <v>18</v>
      </c>
      <c r="E72" s="94">
        <v>3</v>
      </c>
      <c r="F72" s="95">
        <v>10</v>
      </c>
      <c r="G72" s="94">
        <v>3</v>
      </c>
      <c r="H72" s="95">
        <v>17</v>
      </c>
      <c r="I72" s="94">
        <v>6</v>
      </c>
    </row>
    <row r="73" spans="1:14" s="115" customFormat="1" ht="12" customHeight="1">
      <c r="A73" s="140"/>
      <c r="B73" s="77"/>
      <c r="C73" s="67">
        <f>問6!C72</f>
        <v>100</v>
      </c>
      <c r="D73" s="105">
        <f t="shared" ref="D73" si="139">D72/$C72*100</f>
        <v>31.578947368421051</v>
      </c>
      <c r="E73" s="105">
        <f t="shared" ref="E73" si="140">E72/$C72*100</f>
        <v>5.2631578947368416</v>
      </c>
      <c r="F73" s="105">
        <f t="shared" ref="F73" si="141">F72/$C72*100</f>
        <v>17.543859649122805</v>
      </c>
      <c r="G73" s="105">
        <f t="shared" ref="G73" si="142">G72/$C72*100</f>
        <v>5.2631578947368416</v>
      </c>
      <c r="H73" s="106">
        <f>H72/$C72*100</f>
        <v>29.82456140350877</v>
      </c>
      <c r="I73" s="106">
        <f t="shared" ref="I73" si="143">I72/$C72*100</f>
        <v>10.526315789473683</v>
      </c>
      <c r="M73" s="114"/>
      <c r="N73" s="114"/>
    </row>
    <row r="74" spans="1:14" s="114" customFormat="1" ht="12" customHeight="1">
      <c r="A74" s="140"/>
      <c r="B74" s="96" t="s">
        <v>172</v>
      </c>
      <c r="C74" s="90">
        <f>問6!D73</f>
        <v>4</v>
      </c>
      <c r="D74" s="109">
        <v>2</v>
      </c>
      <c r="E74" s="109">
        <v>0</v>
      </c>
      <c r="F74" s="116">
        <v>0</v>
      </c>
      <c r="G74" s="109">
        <v>1</v>
      </c>
      <c r="H74" s="116">
        <v>1</v>
      </c>
      <c r="I74" s="109">
        <v>0</v>
      </c>
    </row>
    <row r="75" spans="1:14" s="115" customFormat="1" ht="12" customHeight="1">
      <c r="A75" s="140"/>
      <c r="B75" s="77"/>
      <c r="C75" s="67">
        <f>問6!C74</f>
        <v>100</v>
      </c>
      <c r="D75" s="105">
        <f t="shared" ref="D75" si="144">D74/$C74*100</f>
        <v>50</v>
      </c>
      <c r="E75" s="105">
        <f t="shared" ref="E75" si="145">E74/$C74*100</f>
        <v>0</v>
      </c>
      <c r="F75" s="105">
        <f t="shared" ref="F75" si="146">F74/$C74*100</f>
        <v>0</v>
      </c>
      <c r="G75" s="105">
        <f t="shared" ref="G75" si="147">G74/$C74*100</f>
        <v>25</v>
      </c>
      <c r="H75" s="106">
        <f>H74/$C74*100</f>
        <v>25</v>
      </c>
      <c r="I75" s="106">
        <f t="shared" ref="I75" si="148">I74/$C74*100</f>
        <v>0</v>
      </c>
      <c r="M75" s="114"/>
      <c r="N75" s="114"/>
    </row>
    <row r="76" spans="1:14" s="114" customFormat="1" ht="12" customHeight="1">
      <c r="A76" s="140"/>
      <c r="B76" s="96" t="s">
        <v>173</v>
      </c>
      <c r="C76" s="90">
        <f>問6!D75</f>
        <v>4</v>
      </c>
      <c r="D76" s="109">
        <v>2</v>
      </c>
      <c r="E76" s="109">
        <v>0</v>
      </c>
      <c r="F76" s="116">
        <v>0</v>
      </c>
      <c r="G76" s="109">
        <v>0</v>
      </c>
      <c r="H76" s="116">
        <v>2</v>
      </c>
      <c r="I76" s="109">
        <v>0</v>
      </c>
    </row>
    <row r="77" spans="1:14" s="115" customFormat="1" ht="12" customHeight="1">
      <c r="A77" s="140"/>
      <c r="B77" s="77"/>
      <c r="C77" s="68">
        <f>問6!C76</f>
        <v>100</v>
      </c>
      <c r="D77" s="107">
        <f t="shared" ref="D77" si="149">D76/$C76*100</f>
        <v>50</v>
      </c>
      <c r="E77" s="107">
        <f t="shared" ref="E77" si="150">E76/$C76*100</f>
        <v>0</v>
      </c>
      <c r="F77" s="107">
        <f t="shared" ref="F77" si="151">F76/$C76*100</f>
        <v>0</v>
      </c>
      <c r="G77" s="107">
        <f t="shared" ref="G77" si="152">G76/$C76*100</f>
        <v>0</v>
      </c>
      <c r="H77" s="84">
        <f>H76/$C76*100</f>
        <v>50</v>
      </c>
      <c r="I77" s="84">
        <f t="shared" ref="I77" si="153">I76/$C76*100</f>
        <v>0</v>
      </c>
      <c r="M77" s="114"/>
      <c r="N77" s="114"/>
    </row>
    <row r="78" spans="1:14" s="114" customFormat="1" ht="12" customHeight="1">
      <c r="A78" s="140"/>
      <c r="B78" s="96" t="s">
        <v>174</v>
      </c>
      <c r="C78" s="67">
        <f>問6!D77</f>
        <v>5</v>
      </c>
      <c r="D78" s="97">
        <v>1</v>
      </c>
      <c r="E78" s="97">
        <v>1</v>
      </c>
      <c r="F78" s="98">
        <v>0</v>
      </c>
      <c r="G78" s="97">
        <v>0</v>
      </c>
      <c r="H78" s="98">
        <v>3</v>
      </c>
      <c r="I78" s="97">
        <v>0</v>
      </c>
    </row>
    <row r="79" spans="1:14" s="115" customFormat="1" ht="12" customHeight="1">
      <c r="A79" s="140"/>
      <c r="B79" s="77"/>
      <c r="C79" s="67">
        <f>問6!C78</f>
        <v>100</v>
      </c>
      <c r="D79" s="105">
        <f t="shared" ref="D79" si="154">D78/$C78*100</f>
        <v>20</v>
      </c>
      <c r="E79" s="105">
        <f t="shared" ref="E79" si="155">E78/$C78*100</f>
        <v>20</v>
      </c>
      <c r="F79" s="105">
        <f t="shared" ref="F79" si="156">F78/$C78*100</f>
        <v>0</v>
      </c>
      <c r="G79" s="105">
        <f t="shared" ref="G79" si="157">G78/$C78*100</f>
        <v>0</v>
      </c>
      <c r="H79" s="106">
        <f>H78/$C78*100</f>
        <v>60</v>
      </c>
      <c r="I79" s="106">
        <f t="shared" ref="I79" si="158">I78/$C78*100</f>
        <v>0</v>
      </c>
      <c r="M79" s="114"/>
      <c r="N79" s="114"/>
    </row>
    <row r="80" spans="1:14" s="114" customFormat="1" ht="12" customHeight="1">
      <c r="A80" s="140"/>
      <c r="B80" s="96" t="s">
        <v>175</v>
      </c>
      <c r="C80" s="90">
        <f>問6!D79</f>
        <v>3</v>
      </c>
      <c r="D80" s="109">
        <v>2</v>
      </c>
      <c r="E80" s="109">
        <v>0</v>
      </c>
      <c r="F80" s="116">
        <v>0</v>
      </c>
      <c r="G80" s="109">
        <v>0</v>
      </c>
      <c r="H80" s="116">
        <v>1</v>
      </c>
      <c r="I80" s="109">
        <v>0</v>
      </c>
    </row>
    <row r="81" spans="1:14" s="115" customFormat="1" ht="12" customHeight="1">
      <c r="A81" s="140"/>
      <c r="B81" s="77"/>
      <c r="C81" s="68">
        <f>問6!C80</f>
        <v>100</v>
      </c>
      <c r="D81" s="107">
        <f t="shared" ref="D81" si="159">D80/$C80*100</f>
        <v>66.666666666666657</v>
      </c>
      <c r="E81" s="107">
        <f t="shared" ref="E81" si="160">E80/$C80*100</f>
        <v>0</v>
      </c>
      <c r="F81" s="107">
        <f t="shared" ref="F81" si="161">F80/$C80*100</f>
        <v>0</v>
      </c>
      <c r="G81" s="107">
        <f t="shared" ref="G81" si="162">G80/$C80*100</f>
        <v>0</v>
      </c>
      <c r="H81" s="84">
        <f>H80/$C80*100</f>
        <v>33.333333333333329</v>
      </c>
      <c r="I81" s="84">
        <f t="shared" ref="I81" si="163">I80/$C80*100</f>
        <v>0</v>
      </c>
      <c r="M81" s="114"/>
      <c r="N81" s="114"/>
    </row>
    <row r="82" spans="1:14" s="114" customFormat="1" ht="12" customHeight="1">
      <c r="A82" s="140"/>
      <c r="B82" s="96" t="s">
        <v>176</v>
      </c>
      <c r="C82" s="67">
        <f>問6!D81</f>
        <v>5</v>
      </c>
      <c r="D82" s="97">
        <v>1</v>
      </c>
      <c r="E82" s="97">
        <v>1</v>
      </c>
      <c r="F82" s="98">
        <v>1</v>
      </c>
      <c r="G82" s="97">
        <v>0</v>
      </c>
      <c r="H82" s="98">
        <v>2</v>
      </c>
      <c r="I82" s="97">
        <v>0</v>
      </c>
    </row>
    <row r="83" spans="1:14" s="115" customFormat="1" ht="12" customHeight="1">
      <c r="A83" s="140"/>
      <c r="B83" s="77"/>
      <c r="C83" s="68">
        <f>問6!C82</f>
        <v>100</v>
      </c>
      <c r="D83" s="107">
        <f t="shared" ref="D83" si="164">D82/$C82*100</f>
        <v>20</v>
      </c>
      <c r="E83" s="107">
        <f t="shared" ref="E83" si="165">E82/$C82*100</f>
        <v>20</v>
      </c>
      <c r="F83" s="107">
        <f t="shared" ref="F83" si="166">F82/$C82*100</f>
        <v>20</v>
      </c>
      <c r="G83" s="107">
        <f t="shared" ref="G83" si="167">G82/$C82*100</f>
        <v>0</v>
      </c>
      <c r="H83" s="84">
        <f>H82/$C82*100</f>
        <v>40</v>
      </c>
      <c r="I83" s="84">
        <f t="shared" ref="I83" si="168">I82/$C82*100</f>
        <v>0</v>
      </c>
      <c r="M83" s="114"/>
      <c r="N83" s="114"/>
    </row>
    <row r="84" spans="1:14" s="114" customFormat="1" ht="12" customHeight="1">
      <c r="A84" s="140"/>
      <c r="B84" s="96" t="s">
        <v>177</v>
      </c>
      <c r="C84" s="90">
        <f>問6!D83</f>
        <v>2</v>
      </c>
      <c r="D84" s="109">
        <v>0</v>
      </c>
      <c r="E84" s="109">
        <v>0</v>
      </c>
      <c r="F84" s="116">
        <v>0</v>
      </c>
      <c r="G84" s="109">
        <v>0</v>
      </c>
      <c r="H84" s="116">
        <v>2</v>
      </c>
      <c r="I84" s="109">
        <v>0</v>
      </c>
    </row>
    <row r="85" spans="1:14" s="115" customFormat="1" ht="12" customHeight="1">
      <c r="A85" s="140"/>
      <c r="B85" s="77"/>
      <c r="C85" s="67">
        <f>問6!C84</f>
        <v>100</v>
      </c>
      <c r="D85" s="105">
        <f t="shared" ref="D85" si="169">D84/$C84*100</f>
        <v>0</v>
      </c>
      <c r="E85" s="105">
        <f t="shared" ref="E85" si="170">E84/$C84*100</f>
        <v>0</v>
      </c>
      <c r="F85" s="105">
        <f t="shared" ref="F85" si="171">F84/$C84*100</f>
        <v>0</v>
      </c>
      <c r="G85" s="105">
        <f t="shared" ref="G85" si="172">G84/$C84*100</f>
        <v>0</v>
      </c>
      <c r="H85" s="106">
        <f>H84/$C84*100</f>
        <v>100</v>
      </c>
      <c r="I85" s="106">
        <f t="shared" ref="I85" si="173">I84/$C84*100</f>
        <v>0</v>
      </c>
      <c r="M85" s="114"/>
      <c r="N85" s="114"/>
    </row>
    <row r="86" spans="1:14" s="114" customFormat="1" ht="12" customHeight="1">
      <c r="A86" s="140"/>
      <c r="B86" s="96" t="s">
        <v>178</v>
      </c>
      <c r="C86" s="90">
        <f>問6!D85</f>
        <v>11</v>
      </c>
      <c r="D86" s="109">
        <v>1</v>
      </c>
      <c r="E86" s="109">
        <v>2</v>
      </c>
      <c r="F86" s="116">
        <v>0</v>
      </c>
      <c r="G86" s="109">
        <v>1</v>
      </c>
      <c r="H86" s="116">
        <v>4</v>
      </c>
      <c r="I86" s="109">
        <v>3</v>
      </c>
    </row>
    <row r="87" spans="1:14" s="115" customFormat="1" ht="12" customHeight="1">
      <c r="A87" s="140"/>
      <c r="B87" s="77"/>
      <c r="C87" s="68">
        <f>問6!C86</f>
        <v>100</v>
      </c>
      <c r="D87" s="107">
        <f t="shared" ref="D87" si="174">D86/$C86*100</f>
        <v>9.0909090909090917</v>
      </c>
      <c r="E87" s="107">
        <f t="shared" ref="E87" si="175">E86/$C86*100</f>
        <v>18.181818181818183</v>
      </c>
      <c r="F87" s="107">
        <f t="shared" ref="F87" si="176">F86/$C86*100</f>
        <v>0</v>
      </c>
      <c r="G87" s="107">
        <f t="shared" ref="G87" si="177">G86/$C86*100</f>
        <v>9.0909090909090917</v>
      </c>
      <c r="H87" s="84">
        <f>H86/$C86*100</f>
        <v>36.363636363636367</v>
      </c>
      <c r="I87" s="84">
        <f t="shared" ref="I87" si="178">I86/$C86*100</f>
        <v>27.27272727272727</v>
      </c>
      <c r="M87" s="114"/>
      <c r="N87" s="114"/>
    </row>
    <row r="88" spans="1:14" s="114" customFormat="1" ht="12" customHeight="1">
      <c r="A88" s="140"/>
      <c r="B88" s="96" t="s">
        <v>179</v>
      </c>
      <c r="C88" s="67">
        <f>問6!D87</f>
        <v>21</v>
      </c>
      <c r="D88" s="97">
        <v>9</v>
      </c>
      <c r="E88" s="97">
        <v>1</v>
      </c>
      <c r="F88" s="98">
        <v>2</v>
      </c>
      <c r="G88" s="97">
        <v>1</v>
      </c>
      <c r="H88" s="98">
        <v>8</v>
      </c>
      <c r="I88" s="97">
        <v>0</v>
      </c>
    </row>
    <row r="89" spans="1:14" s="115" customFormat="1" ht="12" customHeight="1">
      <c r="A89" s="140"/>
      <c r="B89" s="77"/>
      <c r="C89" s="67">
        <f>問6!C88</f>
        <v>100</v>
      </c>
      <c r="D89" s="105">
        <f t="shared" ref="D89" si="179">D88/$C88*100</f>
        <v>42.857142857142854</v>
      </c>
      <c r="E89" s="105">
        <f t="shared" ref="E89" si="180">E88/$C88*100</f>
        <v>4.7619047619047619</v>
      </c>
      <c r="F89" s="105">
        <f t="shared" ref="F89" si="181">F88/$C88*100</f>
        <v>9.5238095238095237</v>
      </c>
      <c r="G89" s="105">
        <f t="shared" ref="G89" si="182">G88/$C88*100</f>
        <v>4.7619047619047619</v>
      </c>
      <c r="H89" s="106">
        <f>H88/$C88*100</f>
        <v>38.095238095238095</v>
      </c>
      <c r="I89" s="106">
        <f t="shared" ref="I89" si="183">I88/$C88*100</f>
        <v>0</v>
      </c>
      <c r="M89" s="114"/>
      <c r="N89" s="114"/>
    </row>
    <row r="90" spans="1:14" s="114" customFormat="1" ht="12" customHeight="1">
      <c r="A90" s="140"/>
      <c r="B90" s="96" t="s">
        <v>180</v>
      </c>
      <c r="C90" s="90">
        <f>問6!D89</f>
        <v>20</v>
      </c>
      <c r="D90" s="109">
        <v>3</v>
      </c>
      <c r="E90" s="109">
        <v>1</v>
      </c>
      <c r="F90" s="116">
        <v>2</v>
      </c>
      <c r="G90" s="109">
        <v>0</v>
      </c>
      <c r="H90" s="116">
        <v>11</v>
      </c>
      <c r="I90" s="109">
        <v>3</v>
      </c>
    </row>
    <row r="91" spans="1:14" s="115" customFormat="1" ht="12" customHeight="1">
      <c r="A91" s="140"/>
      <c r="B91" s="77"/>
      <c r="C91" s="68">
        <f>問6!C90</f>
        <v>100</v>
      </c>
      <c r="D91" s="107">
        <f t="shared" ref="D91" si="184">D90/$C90*100</f>
        <v>15</v>
      </c>
      <c r="E91" s="107">
        <f t="shared" ref="E91" si="185">E90/$C90*100</f>
        <v>5</v>
      </c>
      <c r="F91" s="107">
        <f t="shared" ref="F91" si="186">F90/$C90*100</f>
        <v>10</v>
      </c>
      <c r="G91" s="107">
        <f t="shared" ref="G91" si="187">G90/$C90*100</f>
        <v>0</v>
      </c>
      <c r="H91" s="84">
        <f>H90/$C90*100</f>
        <v>55.000000000000007</v>
      </c>
      <c r="I91" s="84">
        <f t="shared" ref="I91" si="188">I90/$C90*100</f>
        <v>15</v>
      </c>
      <c r="M91" s="114"/>
      <c r="N91" s="114"/>
    </row>
    <row r="92" spans="1:14" s="114" customFormat="1" ht="12" customHeight="1">
      <c r="A92" s="140"/>
      <c r="B92" s="96" t="s">
        <v>171</v>
      </c>
      <c r="C92" s="67">
        <f>問6!D91</f>
        <v>1</v>
      </c>
      <c r="D92" s="97">
        <v>0</v>
      </c>
      <c r="E92" s="97">
        <v>0</v>
      </c>
      <c r="F92" s="98">
        <v>0</v>
      </c>
      <c r="G92" s="97">
        <v>0</v>
      </c>
      <c r="H92" s="98">
        <v>0</v>
      </c>
      <c r="I92" s="97">
        <v>1</v>
      </c>
    </row>
    <row r="93" spans="1:14" s="115" customFormat="1" ht="12" customHeight="1">
      <c r="A93" s="141"/>
      <c r="B93" s="79"/>
      <c r="C93" s="66">
        <f>問6!C92</f>
        <v>100</v>
      </c>
      <c r="D93" s="50">
        <f t="shared" ref="D93" si="189">D92/$C92*100</f>
        <v>0</v>
      </c>
      <c r="E93" s="50">
        <f t="shared" ref="E93" si="190">E92/$C92*100</f>
        <v>0</v>
      </c>
      <c r="F93" s="50">
        <f t="shared" ref="F93" si="191">F92/$C92*100</f>
        <v>0</v>
      </c>
      <c r="G93" s="50">
        <f t="shared" ref="G93" si="192">G92/$C92*100</f>
        <v>0</v>
      </c>
      <c r="H93" s="100">
        <f>H92/$C92*100</f>
        <v>0</v>
      </c>
      <c r="I93" s="100">
        <f t="shared" ref="I93" si="193">I92/$C92*100</f>
        <v>100</v>
      </c>
      <c r="M93" s="114"/>
      <c r="N93" s="114"/>
    </row>
    <row r="94" spans="1:14" s="1" customFormat="1" ht="13.5" customHeight="1">
      <c r="A94" s="144" t="s">
        <v>85</v>
      </c>
      <c r="B94" s="93" t="s">
        <v>65</v>
      </c>
      <c r="C94" s="89">
        <f>問6!D93</f>
        <v>46</v>
      </c>
      <c r="D94" s="94">
        <v>12</v>
      </c>
      <c r="E94" s="94">
        <v>1</v>
      </c>
      <c r="F94" s="95">
        <v>10</v>
      </c>
      <c r="G94" s="94">
        <v>2</v>
      </c>
      <c r="H94" s="95">
        <v>17</v>
      </c>
      <c r="I94" s="94">
        <v>4</v>
      </c>
      <c r="L94" s="114"/>
      <c r="M94" s="114"/>
      <c r="N94" s="114"/>
    </row>
    <row r="95" spans="1:14" s="1" customFormat="1" ht="11.25">
      <c r="A95" s="145"/>
      <c r="B95" s="78"/>
      <c r="C95" s="67">
        <f>問6!C94</f>
        <v>100</v>
      </c>
      <c r="D95" s="105">
        <f t="shared" ref="D95" si="194">D94/$C94*100</f>
        <v>26.086956521739129</v>
      </c>
      <c r="E95" s="105">
        <f t="shared" ref="E95" si="195">E94/$C94*100</f>
        <v>2.1739130434782608</v>
      </c>
      <c r="F95" s="105">
        <f t="shared" ref="F95" si="196">F94/$C94*100</f>
        <v>21.739130434782609</v>
      </c>
      <c r="G95" s="105">
        <f t="shared" ref="G95" si="197">G94/$C94*100</f>
        <v>4.3478260869565215</v>
      </c>
      <c r="H95" s="106">
        <f>H94/$C94*100</f>
        <v>36.95652173913043</v>
      </c>
      <c r="I95" s="106">
        <f t="shared" ref="I95" si="198">I94/$C94*100</f>
        <v>8.695652173913043</v>
      </c>
      <c r="L95" s="115"/>
      <c r="M95" s="114"/>
      <c r="N95" s="114"/>
    </row>
    <row r="96" spans="1:14" s="1" customFormat="1" ht="11.25">
      <c r="A96" s="145"/>
      <c r="B96" s="96" t="s">
        <v>66</v>
      </c>
      <c r="C96" s="90">
        <f>問6!D95</f>
        <v>46</v>
      </c>
      <c r="D96" s="109">
        <v>12</v>
      </c>
      <c r="E96" s="109">
        <v>3</v>
      </c>
      <c r="F96" s="116">
        <v>3</v>
      </c>
      <c r="G96" s="109">
        <v>3</v>
      </c>
      <c r="H96" s="116">
        <v>18</v>
      </c>
      <c r="I96" s="109">
        <v>7</v>
      </c>
      <c r="L96" s="114"/>
      <c r="M96" s="114"/>
      <c r="N96" s="114"/>
    </row>
    <row r="97" spans="1:14" s="1" customFormat="1" ht="11.25">
      <c r="A97" s="145"/>
      <c r="B97" s="77"/>
      <c r="C97" s="67">
        <f>問6!C96</f>
        <v>100</v>
      </c>
      <c r="D97" s="105">
        <f t="shared" ref="D97" si="199">D96/$C96*100</f>
        <v>26.086956521739129</v>
      </c>
      <c r="E97" s="105">
        <f t="shared" ref="E97" si="200">E96/$C96*100</f>
        <v>6.5217391304347823</v>
      </c>
      <c r="F97" s="105">
        <f t="shared" ref="F97" si="201">F96/$C96*100</f>
        <v>6.5217391304347823</v>
      </c>
      <c r="G97" s="105">
        <f t="shared" ref="G97" si="202">G96/$C96*100</f>
        <v>6.5217391304347823</v>
      </c>
      <c r="H97" s="106">
        <f>H96/$C96*100</f>
        <v>39.130434782608695</v>
      </c>
      <c r="I97" s="106">
        <f t="shared" ref="I97" si="203">I96/$C96*100</f>
        <v>15.217391304347828</v>
      </c>
      <c r="L97" s="115"/>
      <c r="M97" s="114"/>
      <c r="N97" s="114"/>
    </row>
    <row r="98" spans="1:14" s="1" customFormat="1" ht="11.25" customHeight="1">
      <c r="A98" s="145"/>
      <c r="B98" s="96" t="s">
        <v>10</v>
      </c>
      <c r="C98" s="90">
        <f>問6!D97</f>
        <v>1</v>
      </c>
      <c r="D98" s="109">
        <v>0</v>
      </c>
      <c r="E98" s="109">
        <v>0</v>
      </c>
      <c r="F98" s="116">
        <v>0</v>
      </c>
      <c r="G98" s="109">
        <v>0</v>
      </c>
      <c r="H98" s="116">
        <v>0</v>
      </c>
      <c r="I98" s="109">
        <v>1</v>
      </c>
      <c r="L98" s="114"/>
      <c r="M98" s="114"/>
      <c r="N98" s="114"/>
    </row>
    <row r="99" spans="1:14" s="1" customFormat="1" ht="11.25">
      <c r="A99" s="145"/>
      <c r="B99" s="78"/>
      <c r="C99" s="67">
        <f>問6!C98</f>
        <v>100</v>
      </c>
      <c r="D99" s="105">
        <f t="shared" ref="D99" si="204">D98/$C98*100</f>
        <v>0</v>
      </c>
      <c r="E99" s="105">
        <f t="shared" ref="E99" si="205">E98/$C98*100</f>
        <v>0</v>
      </c>
      <c r="F99" s="105">
        <f t="shared" ref="F99" si="206">F98/$C98*100</f>
        <v>0</v>
      </c>
      <c r="G99" s="105">
        <f t="shared" ref="G99" si="207">G98/$C98*100</f>
        <v>0</v>
      </c>
      <c r="H99" s="106">
        <f>H98/$C98*100</f>
        <v>0</v>
      </c>
      <c r="I99" s="106">
        <f t="shared" ref="I99" si="208">I98/$C98*100</f>
        <v>100</v>
      </c>
      <c r="L99" s="115"/>
      <c r="M99" s="114"/>
      <c r="N99" s="114"/>
    </row>
    <row r="100" spans="1:14" s="1" customFormat="1" ht="11.25" customHeight="1">
      <c r="A100" s="144" t="s">
        <v>86</v>
      </c>
      <c r="B100" s="93" t="s">
        <v>67</v>
      </c>
      <c r="C100" s="89">
        <f>問6!D99</f>
        <v>1</v>
      </c>
      <c r="D100" s="94">
        <v>0</v>
      </c>
      <c r="E100" s="94">
        <v>0</v>
      </c>
      <c r="F100" s="95">
        <v>0</v>
      </c>
      <c r="G100" s="94">
        <v>0</v>
      </c>
      <c r="H100" s="95">
        <v>1</v>
      </c>
      <c r="I100" s="94">
        <v>0</v>
      </c>
      <c r="L100" s="114"/>
      <c r="M100" s="114"/>
      <c r="N100" s="114"/>
    </row>
    <row r="101" spans="1:14" s="1" customFormat="1" ht="11.25">
      <c r="A101" s="145"/>
      <c r="B101" s="78"/>
      <c r="C101" s="67">
        <f>問6!C100</f>
        <v>100</v>
      </c>
      <c r="D101" s="105">
        <f t="shared" ref="D101" si="209">D100/$C100*100</f>
        <v>0</v>
      </c>
      <c r="E101" s="105">
        <f t="shared" ref="E101" si="210">E100/$C100*100</f>
        <v>0</v>
      </c>
      <c r="F101" s="105">
        <f t="shared" ref="F101" si="211">F100/$C100*100</f>
        <v>0</v>
      </c>
      <c r="G101" s="105">
        <f t="shared" ref="G101" si="212">G100/$C100*100</f>
        <v>0</v>
      </c>
      <c r="H101" s="106">
        <f>H100/$C100*100</f>
        <v>100</v>
      </c>
      <c r="I101" s="106">
        <f t="shared" ref="I101" si="213">I100/$C100*100</f>
        <v>0</v>
      </c>
      <c r="L101" s="115"/>
      <c r="M101" s="114"/>
      <c r="N101" s="114"/>
    </row>
    <row r="102" spans="1:14" s="1" customFormat="1" ht="11.25">
      <c r="A102" s="145"/>
      <c r="B102" s="101" t="s">
        <v>68</v>
      </c>
      <c r="C102" s="90">
        <f>問6!D101</f>
        <v>0</v>
      </c>
      <c r="D102" s="109">
        <v>0</v>
      </c>
      <c r="E102" s="109">
        <v>0</v>
      </c>
      <c r="F102" s="116">
        <v>0</v>
      </c>
      <c r="G102" s="109">
        <v>0</v>
      </c>
      <c r="H102" s="116">
        <v>0</v>
      </c>
      <c r="I102" s="109">
        <v>0</v>
      </c>
      <c r="L102" s="114"/>
      <c r="M102" s="114"/>
      <c r="N102" s="114"/>
    </row>
    <row r="103" spans="1:14" s="1" customFormat="1" ht="11.25">
      <c r="A103" s="145"/>
      <c r="B103" s="80"/>
      <c r="C103" s="68">
        <f>問6!C102</f>
        <v>100</v>
      </c>
      <c r="D103" s="107">
        <v>0</v>
      </c>
      <c r="E103" s="107">
        <v>0</v>
      </c>
      <c r="F103" s="107">
        <v>0</v>
      </c>
      <c r="G103" s="107">
        <v>0</v>
      </c>
      <c r="H103" s="84">
        <v>0</v>
      </c>
      <c r="I103" s="84">
        <v>0</v>
      </c>
      <c r="L103" s="115"/>
      <c r="M103" s="114"/>
      <c r="N103" s="114"/>
    </row>
    <row r="104" spans="1:14" s="1" customFormat="1" ht="11.25">
      <c r="A104" s="145"/>
      <c r="B104" s="101" t="s">
        <v>181</v>
      </c>
      <c r="C104" s="67">
        <f>問6!D103</f>
        <v>1</v>
      </c>
      <c r="D104" s="97">
        <v>0</v>
      </c>
      <c r="E104" s="97">
        <v>1</v>
      </c>
      <c r="F104" s="98">
        <v>0</v>
      </c>
      <c r="G104" s="97">
        <v>0</v>
      </c>
      <c r="H104" s="98">
        <v>0</v>
      </c>
      <c r="I104" s="97">
        <v>0</v>
      </c>
      <c r="L104" s="114"/>
      <c r="M104" s="114"/>
      <c r="N104" s="114"/>
    </row>
    <row r="105" spans="1:14" s="1" customFormat="1" ht="11.25">
      <c r="A105" s="145"/>
      <c r="B105" s="80"/>
      <c r="C105" s="68">
        <f>問6!C104</f>
        <v>100</v>
      </c>
      <c r="D105" s="107">
        <f t="shared" ref="D105" si="214">D104/$C104*100</f>
        <v>0</v>
      </c>
      <c r="E105" s="107">
        <f t="shared" ref="E105" si="215">E104/$C104*100</f>
        <v>100</v>
      </c>
      <c r="F105" s="107">
        <f t="shared" ref="F105" si="216">F104/$C104*100</f>
        <v>0</v>
      </c>
      <c r="G105" s="107">
        <f t="shared" ref="G105" si="217">G104/$C104*100</f>
        <v>0</v>
      </c>
      <c r="H105" s="84">
        <f>H104/$C104*100</f>
        <v>0</v>
      </c>
      <c r="I105" s="84">
        <f t="shared" ref="I105" si="218">I104/$C104*100</f>
        <v>0</v>
      </c>
      <c r="L105" s="115"/>
      <c r="M105" s="114"/>
      <c r="N105" s="114"/>
    </row>
    <row r="106" spans="1:14" s="1" customFormat="1" ht="11.25">
      <c r="A106" s="145"/>
      <c r="B106" s="101" t="s">
        <v>70</v>
      </c>
      <c r="C106" s="90">
        <f>問6!D105</f>
        <v>4</v>
      </c>
      <c r="D106" s="109">
        <v>0</v>
      </c>
      <c r="E106" s="109">
        <v>0</v>
      </c>
      <c r="F106" s="116">
        <v>2</v>
      </c>
      <c r="G106" s="109">
        <v>0</v>
      </c>
      <c r="H106" s="116">
        <v>1</v>
      </c>
      <c r="I106" s="109">
        <v>1</v>
      </c>
      <c r="L106" s="114"/>
      <c r="M106" s="114"/>
      <c r="N106" s="114"/>
    </row>
    <row r="107" spans="1:14" s="1" customFormat="1" ht="11.25">
      <c r="A107" s="145"/>
      <c r="B107" s="80"/>
      <c r="C107" s="67">
        <f>問6!C106</f>
        <v>100</v>
      </c>
      <c r="D107" s="105">
        <f t="shared" ref="D107" si="219">D106/$C106*100</f>
        <v>0</v>
      </c>
      <c r="E107" s="105">
        <f t="shared" ref="E107" si="220">E106/$C106*100</f>
        <v>0</v>
      </c>
      <c r="F107" s="105">
        <f t="shared" ref="F107" si="221">F106/$C106*100</f>
        <v>50</v>
      </c>
      <c r="G107" s="105">
        <f t="shared" ref="G107" si="222">G106/$C106*100</f>
        <v>0</v>
      </c>
      <c r="H107" s="106">
        <f>H106/$C106*100</f>
        <v>25</v>
      </c>
      <c r="I107" s="106">
        <f t="shared" ref="I107" si="223">I106/$C106*100</f>
        <v>25</v>
      </c>
      <c r="L107" s="115"/>
      <c r="M107" s="114"/>
      <c r="N107" s="114"/>
    </row>
    <row r="108" spans="1:14" s="1" customFormat="1" ht="11.25">
      <c r="A108" s="145"/>
      <c r="B108" s="101" t="s">
        <v>182</v>
      </c>
      <c r="C108" s="90">
        <f>問6!D107</f>
        <v>7</v>
      </c>
      <c r="D108" s="109">
        <v>1</v>
      </c>
      <c r="E108" s="109">
        <v>1</v>
      </c>
      <c r="F108" s="116">
        <v>1</v>
      </c>
      <c r="G108" s="109">
        <v>0</v>
      </c>
      <c r="H108" s="116">
        <v>3</v>
      </c>
      <c r="I108" s="109">
        <v>1</v>
      </c>
      <c r="L108" s="114"/>
      <c r="M108" s="114"/>
      <c r="N108" s="114"/>
    </row>
    <row r="109" spans="1:14" s="1" customFormat="1" ht="11.25">
      <c r="A109" s="145"/>
      <c r="B109" s="80"/>
      <c r="C109" s="68">
        <f>問6!C108</f>
        <v>100</v>
      </c>
      <c r="D109" s="107">
        <f t="shared" ref="D109" si="224">D108/$C108*100</f>
        <v>14.285714285714285</v>
      </c>
      <c r="E109" s="107">
        <f t="shared" ref="E109" si="225">E108/$C108*100</f>
        <v>14.285714285714285</v>
      </c>
      <c r="F109" s="107">
        <f t="shared" ref="F109" si="226">F108/$C108*100</f>
        <v>14.285714285714285</v>
      </c>
      <c r="G109" s="107">
        <f t="shared" ref="G109" si="227">G108/$C108*100</f>
        <v>0</v>
      </c>
      <c r="H109" s="84">
        <f>H108/$C108*100</f>
        <v>42.857142857142854</v>
      </c>
      <c r="I109" s="84">
        <f t="shared" ref="I109" si="228">I108/$C108*100</f>
        <v>14.285714285714285</v>
      </c>
      <c r="L109" s="115"/>
      <c r="M109" s="114"/>
      <c r="N109" s="114"/>
    </row>
    <row r="110" spans="1:14" s="1" customFormat="1" ht="11.25">
      <c r="A110" s="145"/>
      <c r="B110" s="101" t="s">
        <v>72</v>
      </c>
      <c r="C110" s="67">
        <f>問6!D109</f>
        <v>14</v>
      </c>
      <c r="D110" s="97">
        <v>4</v>
      </c>
      <c r="E110" s="97">
        <v>0</v>
      </c>
      <c r="F110" s="98">
        <v>0</v>
      </c>
      <c r="G110" s="97">
        <v>1</v>
      </c>
      <c r="H110" s="98">
        <v>6</v>
      </c>
      <c r="I110" s="97">
        <v>3</v>
      </c>
      <c r="L110" s="114"/>
      <c r="M110" s="114"/>
      <c r="N110" s="114"/>
    </row>
    <row r="111" spans="1:14" s="1" customFormat="1" ht="11.25">
      <c r="A111" s="145"/>
      <c r="B111" s="80"/>
      <c r="C111" s="67">
        <f>問6!C110</f>
        <v>100</v>
      </c>
      <c r="D111" s="105">
        <f t="shared" ref="D111" si="229">D110/$C110*100</f>
        <v>28.571428571428569</v>
      </c>
      <c r="E111" s="105">
        <f t="shared" ref="E111" si="230">E110/$C110*100</f>
        <v>0</v>
      </c>
      <c r="F111" s="105">
        <f t="shared" ref="F111" si="231">F110/$C110*100</f>
        <v>0</v>
      </c>
      <c r="G111" s="105">
        <f t="shared" ref="G111" si="232">G110/$C110*100</f>
        <v>7.1428571428571423</v>
      </c>
      <c r="H111" s="106">
        <f>H110/$C110*100</f>
        <v>42.857142857142854</v>
      </c>
      <c r="I111" s="106">
        <f t="shared" ref="I111" si="233">I110/$C110*100</f>
        <v>21.428571428571427</v>
      </c>
      <c r="L111" s="115"/>
      <c r="M111" s="114"/>
      <c r="N111" s="114"/>
    </row>
    <row r="112" spans="1:14" s="1" customFormat="1" ht="11.25">
      <c r="A112" s="145"/>
      <c r="B112" s="101" t="s">
        <v>183</v>
      </c>
      <c r="C112" s="90">
        <f>問6!D111</f>
        <v>64</v>
      </c>
      <c r="D112" s="109">
        <v>19</v>
      </c>
      <c r="E112" s="109">
        <v>2</v>
      </c>
      <c r="F112" s="116">
        <v>10</v>
      </c>
      <c r="G112" s="109">
        <v>4</v>
      </c>
      <c r="H112" s="116">
        <v>23</v>
      </c>
      <c r="I112" s="109">
        <v>6</v>
      </c>
      <c r="L112" s="114"/>
      <c r="M112" s="114"/>
      <c r="N112" s="114"/>
    </row>
    <row r="113" spans="1:14" s="1" customFormat="1" ht="11.25">
      <c r="A113" s="145"/>
      <c r="B113" s="80"/>
      <c r="C113" s="68">
        <f>問6!C112</f>
        <v>100</v>
      </c>
      <c r="D113" s="107">
        <f t="shared" ref="D113" si="234">D112/$C112*100</f>
        <v>29.6875</v>
      </c>
      <c r="E113" s="107">
        <f t="shared" ref="E113" si="235">E112/$C112*100</f>
        <v>3.125</v>
      </c>
      <c r="F113" s="107">
        <f t="shared" ref="F113" si="236">F112/$C112*100</f>
        <v>15.625</v>
      </c>
      <c r="G113" s="107">
        <f t="shared" ref="G113" si="237">G112/$C112*100</f>
        <v>6.25</v>
      </c>
      <c r="H113" s="84">
        <f>H112/$C112*100</f>
        <v>35.9375</v>
      </c>
      <c r="I113" s="84">
        <f t="shared" ref="I113" si="238">I112/$C112*100</f>
        <v>9.375</v>
      </c>
      <c r="L113" s="115"/>
      <c r="M113" s="114"/>
      <c r="N113" s="114"/>
    </row>
    <row r="114" spans="1:14" s="1" customFormat="1" ht="11.25">
      <c r="A114" s="145"/>
      <c r="B114" s="99" t="s">
        <v>10</v>
      </c>
      <c r="C114" s="67">
        <f>問6!D113</f>
        <v>2</v>
      </c>
      <c r="D114" s="97">
        <v>0</v>
      </c>
      <c r="E114" s="97">
        <v>0</v>
      </c>
      <c r="F114" s="98">
        <v>0</v>
      </c>
      <c r="G114" s="97">
        <v>0</v>
      </c>
      <c r="H114" s="98">
        <v>1</v>
      </c>
      <c r="I114" s="97">
        <v>1</v>
      </c>
      <c r="L114" s="114"/>
      <c r="M114" s="114"/>
      <c r="N114" s="114"/>
    </row>
    <row r="115" spans="1:14" s="1" customFormat="1" ht="11.25">
      <c r="A115" s="146"/>
      <c r="B115" s="79"/>
      <c r="C115" s="66">
        <f>問6!C114</f>
        <v>100</v>
      </c>
      <c r="D115" s="50">
        <f t="shared" ref="D115" si="239">D114/$C114*100</f>
        <v>0</v>
      </c>
      <c r="E115" s="50">
        <f t="shared" ref="E115" si="240">E114/$C114*100</f>
        <v>0</v>
      </c>
      <c r="F115" s="50">
        <f t="shared" ref="F115" si="241">F114/$C114*100</f>
        <v>0</v>
      </c>
      <c r="G115" s="50">
        <f t="shared" ref="G115" si="242">G114/$C114*100</f>
        <v>0</v>
      </c>
      <c r="H115" s="100">
        <f>H114/$C114*100</f>
        <v>50</v>
      </c>
      <c r="I115" s="100">
        <f t="shared" ref="I115" si="243">I114/$C114*100</f>
        <v>50</v>
      </c>
      <c r="L115" s="115"/>
      <c r="M115" s="114"/>
      <c r="N115" s="114"/>
    </row>
    <row r="116" spans="1:14" s="1" customFormat="1" ht="11.25" customHeight="1">
      <c r="A116" s="145" t="s">
        <v>87</v>
      </c>
      <c r="B116" s="99" t="s">
        <v>67</v>
      </c>
      <c r="C116" s="89">
        <f>問6!D115</f>
        <v>3</v>
      </c>
      <c r="D116" s="94">
        <v>0</v>
      </c>
      <c r="E116" s="94">
        <v>1</v>
      </c>
      <c r="F116" s="95">
        <v>0</v>
      </c>
      <c r="G116" s="94">
        <v>0</v>
      </c>
      <c r="H116" s="95">
        <v>2</v>
      </c>
      <c r="I116" s="94">
        <v>0</v>
      </c>
      <c r="L116" s="114"/>
      <c r="M116" s="114"/>
      <c r="N116" s="114"/>
    </row>
    <row r="117" spans="1:14" s="1" customFormat="1" ht="11.25">
      <c r="A117" s="145"/>
      <c r="B117" s="78"/>
      <c r="C117" s="67">
        <f>問6!C116</f>
        <v>100</v>
      </c>
      <c r="D117" s="105">
        <f t="shared" ref="D117" si="244">D116/$C116*100</f>
        <v>0</v>
      </c>
      <c r="E117" s="105">
        <f t="shared" ref="E117" si="245">E116/$C116*100</f>
        <v>33.333333333333329</v>
      </c>
      <c r="F117" s="105">
        <f t="shared" ref="F117" si="246">F116/$C116*100</f>
        <v>0</v>
      </c>
      <c r="G117" s="105">
        <f t="shared" ref="G117" si="247">G116/$C116*100</f>
        <v>0</v>
      </c>
      <c r="H117" s="106">
        <f>H116/$C116*100</f>
        <v>66.666666666666657</v>
      </c>
      <c r="I117" s="106">
        <f t="shared" ref="I117" si="248">I116/$C116*100</f>
        <v>0</v>
      </c>
      <c r="L117" s="115"/>
      <c r="M117" s="114"/>
      <c r="N117" s="114"/>
    </row>
    <row r="118" spans="1:14" s="1" customFormat="1" ht="11.25">
      <c r="A118" s="145"/>
      <c r="B118" s="101" t="s">
        <v>68</v>
      </c>
      <c r="C118" s="90">
        <f>問6!D117</f>
        <v>6</v>
      </c>
      <c r="D118" s="109">
        <v>1</v>
      </c>
      <c r="E118" s="109">
        <v>1</v>
      </c>
      <c r="F118" s="116">
        <v>0</v>
      </c>
      <c r="G118" s="109">
        <v>1</v>
      </c>
      <c r="H118" s="116">
        <v>1</v>
      </c>
      <c r="I118" s="109">
        <v>2</v>
      </c>
      <c r="L118" s="114"/>
      <c r="M118" s="114"/>
      <c r="N118" s="114"/>
    </row>
    <row r="119" spans="1:14" s="1" customFormat="1" ht="11.25">
      <c r="A119" s="145"/>
      <c r="B119" s="80"/>
      <c r="C119" s="67">
        <f>問6!C118</f>
        <v>100</v>
      </c>
      <c r="D119" s="105">
        <f t="shared" ref="D119" si="249">D118/$C118*100</f>
        <v>16.666666666666664</v>
      </c>
      <c r="E119" s="105">
        <f t="shared" ref="E119" si="250">E118/$C118*100</f>
        <v>16.666666666666664</v>
      </c>
      <c r="F119" s="105">
        <f t="shared" ref="F119" si="251">F118/$C118*100</f>
        <v>0</v>
      </c>
      <c r="G119" s="105">
        <f t="shared" ref="G119" si="252">G118/$C118*100</f>
        <v>16.666666666666664</v>
      </c>
      <c r="H119" s="106">
        <f>H118/$C118*100</f>
        <v>16.666666666666664</v>
      </c>
      <c r="I119" s="106">
        <f t="shared" ref="I119" si="253">I118/$C118*100</f>
        <v>33.333333333333329</v>
      </c>
      <c r="L119" s="115"/>
      <c r="M119" s="114"/>
      <c r="N119" s="114"/>
    </row>
    <row r="120" spans="1:14" s="1" customFormat="1" ht="11.25">
      <c r="A120" s="145"/>
      <c r="B120" s="101" t="s">
        <v>181</v>
      </c>
      <c r="C120" s="90">
        <f>問6!D119</f>
        <v>5</v>
      </c>
      <c r="D120" s="109">
        <v>2</v>
      </c>
      <c r="E120" s="109">
        <v>0</v>
      </c>
      <c r="F120" s="116">
        <v>0</v>
      </c>
      <c r="G120" s="109">
        <v>0</v>
      </c>
      <c r="H120" s="116">
        <v>2</v>
      </c>
      <c r="I120" s="109">
        <v>1</v>
      </c>
      <c r="L120" s="114"/>
      <c r="M120" s="114"/>
      <c r="N120" s="114"/>
    </row>
    <row r="121" spans="1:14" s="1" customFormat="1" ht="11.25">
      <c r="A121" s="145"/>
      <c r="B121" s="80"/>
      <c r="C121" s="68">
        <f>問6!C120</f>
        <v>100</v>
      </c>
      <c r="D121" s="107">
        <f t="shared" ref="D121" si="254">D120/$C120*100</f>
        <v>40</v>
      </c>
      <c r="E121" s="107">
        <f t="shared" ref="E121" si="255">E120/$C120*100</f>
        <v>0</v>
      </c>
      <c r="F121" s="107">
        <f t="shared" ref="F121" si="256">F120/$C120*100</f>
        <v>0</v>
      </c>
      <c r="G121" s="107">
        <f t="shared" ref="G121" si="257">G120/$C120*100</f>
        <v>0</v>
      </c>
      <c r="H121" s="84">
        <f>H120/$C120*100</f>
        <v>40</v>
      </c>
      <c r="I121" s="84">
        <f t="shared" ref="I121" si="258">I120/$C120*100</f>
        <v>20</v>
      </c>
      <c r="L121" s="115"/>
      <c r="M121" s="114"/>
      <c r="N121" s="114"/>
    </row>
    <row r="122" spans="1:14" s="1" customFormat="1" ht="11.25">
      <c r="A122" s="145"/>
      <c r="B122" s="101" t="s">
        <v>70</v>
      </c>
      <c r="C122" s="67">
        <f>問6!D121</f>
        <v>13</v>
      </c>
      <c r="D122" s="97">
        <v>2</v>
      </c>
      <c r="E122" s="97">
        <v>0</v>
      </c>
      <c r="F122" s="98">
        <v>4</v>
      </c>
      <c r="G122" s="97">
        <v>1</v>
      </c>
      <c r="H122" s="98">
        <v>4</v>
      </c>
      <c r="I122" s="97">
        <v>2</v>
      </c>
      <c r="L122" s="114"/>
      <c r="M122" s="114"/>
      <c r="N122" s="114"/>
    </row>
    <row r="123" spans="1:14" s="1" customFormat="1" ht="11.25">
      <c r="A123" s="145"/>
      <c r="B123" s="80"/>
      <c r="C123" s="67">
        <f>問6!C122</f>
        <v>100</v>
      </c>
      <c r="D123" s="105">
        <f t="shared" ref="D123" si="259">D122/$C122*100</f>
        <v>15.384615384615385</v>
      </c>
      <c r="E123" s="105">
        <f t="shared" ref="E123" si="260">E122/$C122*100</f>
        <v>0</v>
      </c>
      <c r="F123" s="105">
        <f t="shared" ref="F123" si="261">F122/$C122*100</f>
        <v>30.76923076923077</v>
      </c>
      <c r="G123" s="105">
        <f t="shared" ref="G123" si="262">G122/$C122*100</f>
        <v>7.6923076923076925</v>
      </c>
      <c r="H123" s="106">
        <f>H122/$C122*100</f>
        <v>30.76923076923077</v>
      </c>
      <c r="I123" s="106">
        <f t="shared" ref="I123" si="263">I122/$C122*100</f>
        <v>15.384615384615385</v>
      </c>
      <c r="L123" s="115"/>
      <c r="M123" s="114"/>
      <c r="N123" s="114"/>
    </row>
    <row r="124" spans="1:14" s="1" customFormat="1" ht="11.25">
      <c r="A124" s="145"/>
      <c r="B124" s="101" t="s">
        <v>182</v>
      </c>
      <c r="C124" s="90">
        <f>問6!D123</f>
        <v>16</v>
      </c>
      <c r="D124" s="109">
        <v>6</v>
      </c>
      <c r="E124" s="109">
        <v>1</v>
      </c>
      <c r="F124" s="116">
        <v>2</v>
      </c>
      <c r="G124" s="109">
        <v>0</v>
      </c>
      <c r="H124" s="116">
        <v>6</v>
      </c>
      <c r="I124" s="109">
        <v>1</v>
      </c>
      <c r="L124" s="114"/>
      <c r="M124" s="114"/>
      <c r="N124" s="114"/>
    </row>
    <row r="125" spans="1:14" s="1" customFormat="1" ht="11.25">
      <c r="A125" s="145"/>
      <c r="B125" s="80"/>
      <c r="C125" s="68">
        <f>問6!C124</f>
        <v>100</v>
      </c>
      <c r="D125" s="107">
        <f t="shared" ref="D125" si="264">D124/$C124*100</f>
        <v>37.5</v>
      </c>
      <c r="E125" s="107">
        <f t="shared" ref="E125" si="265">E124/$C124*100</f>
        <v>6.25</v>
      </c>
      <c r="F125" s="107">
        <f t="shared" ref="F125" si="266">F124/$C124*100</f>
        <v>12.5</v>
      </c>
      <c r="G125" s="107">
        <f t="shared" ref="G125" si="267">G124/$C124*100</f>
        <v>0</v>
      </c>
      <c r="H125" s="84">
        <f>H124/$C124*100</f>
        <v>37.5</v>
      </c>
      <c r="I125" s="84">
        <f t="shared" ref="I125" si="268">I124/$C124*100</f>
        <v>6.25</v>
      </c>
      <c r="L125" s="115"/>
      <c r="M125" s="114"/>
      <c r="N125" s="114"/>
    </row>
    <row r="126" spans="1:14" s="1" customFormat="1" ht="11.25">
      <c r="A126" s="145"/>
      <c r="B126" s="101" t="s">
        <v>72</v>
      </c>
      <c r="C126" s="67">
        <f>問6!D125</f>
        <v>17</v>
      </c>
      <c r="D126" s="97">
        <v>3</v>
      </c>
      <c r="E126" s="97">
        <v>0</v>
      </c>
      <c r="F126" s="98">
        <v>4</v>
      </c>
      <c r="G126" s="97">
        <v>2</v>
      </c>
      <c r="H126" s="98">
        <v>7</v>
      </c>
      <c r="I126" s="97">
        <v>1</v>
      </c>
      <c r="L126" s="114"/>
      <c r="M126" s="114"/>
      <c r="N126" s="114"/>
    </row>
    <row r="127" spans="1:14" s="1" customFormat="1" ht="11.25">
      <c r="A127" s="145"/>
      <c r="B127" s="80"/>
      <c r="C127" s="68">
        <f>問6!C126</f>
        <v>100</v>
      </c>
      <c r="D127" s="107">
        <f t="shared" ref="D127" si="269">D126/$C126*100</f>
        <v>17.647058823529413</v>
      </c>
      <c r="E127" s="107">
        <f t="shared" ref="E127" si="270">E126/$C126*100</f>
        <v>0</v>
      </c>
      <c r="F127" s="107">
        <f t="shared" ref="F127" si="271">F126/$C126*100</f>
        <v>23.52941176470588</v>
      </c>
      <c r="G127" s="107">
        <f t="shared" ref="G127" si="272">G126/$C126*100</f>
        <v>11.76470588235294</v>
      </c>
      <c r="H127" s="84">
        <f>H126/$C126*100</f>
        <v>41.17647058823529</v>
      </c>
      <c r="I127" s="84">
        <f t="shared" ref="I127" si="273">I126/$C126*100</f>
        <v>5.8823529411764701</v>
      </c>
      <c r="L127" s="115"/>
      <c r="M127" s="114"/>
      <c r="N127" s="114"/>
    </row>
    <row r="128" spans="1:14" s="1" customFormat="1" ht="11.25">
      <c r="A128" s="145"/>
      <c r="B128" s="101" t="s">
        <v>183</v>
      </c>
      <c r="C128" s="90">
        <f>問6!D127</f>
        <v>31</v>
      </c>
      <c r="D128" s="109">
        <v>10</v>
      </c>
      <c r="E128" s="109">
        <v>1</v>
      </c>
      <c r="F128" s="116">
        <v>3</v>
      </c>
      <c r="G128" s="109">
        <v>1</v>
      </c>
      <c r="H128" s="116">
        <v>12</v>
      </c>
      <c r="I128" s="109">
        <v>4</v>
      </c>
      <c r="L128" s="114"/>
      <c r="M128" s="114"/>
      <c r="N128" s="114"/>
    </row>
    <row r="129" spans="1:14" s="1" customFormat="1" ht="11.25">
      <c r="A129" s="145"/>
      <c r="B129" s="80"/>
      <c r="C129" s="67">
        <f>問6!C128</f>
        <v>100</v>
      </c>
      <c r="D129" s="105">
        <f t="shared" ref="D129" si="274">D128/$C128*100</f>
        <v>32.258064516129032</v>
      </c>
      <c r="E129" s="105">
        <f t="shared" ref="E129" si="275">E128/$C128*100</f>
        <v>3.225806451612903</v>
      </c>
      <c r="F129" s="105">
        <f t="shared" ref="F129" si="276">F128/$C128*100</f>
        <v>9.67741935483871</v>
      </c>
      <c r="G129" s="105">
        <f t="shared" ref="G129" si="277">G128/$C128*100</f>
        <v>3.225806451612903</v>
      </c>
      <c r="H129" s="106">
        <f>H128/$C128*100</f>
        <v>38.70967741935484</v>
      </c>
      <c r="I129" s="106">
        <f t="shared" ref="I129" si="278">I128/$C128*100</f>
        <v>12.903225806451612</v>
      </c>
      <c r="L129" s="115"/>
      <c r="M129" s="114"/>
      <c r="N129" s="114"/>
    </row>
    <row r="130" spans="1:14" s="1" customFormat="1" ht="11.25">
      <c r="A130" s="145"/>
      <c r="B130" s="99" t="s">
        <v>171</v>
      </c>
      <c r="C130" s="90">
        <f>問6!D129</f>
        <v>2</v>
      </c>
      <c r="D130" s="109">
        <v>0</v>
      </c>
      <c r="E130" s="109">
        <v>0</v>
      </c>
      <c r="F130" s="116">
        <v>0</v>
      </c>
      <c r="G130" s="109">
        <v>0</v>
      </c>
      <c r="H130" s="116">
        <v>1</v>
      </c>
      <c r="I130" s="109">
        <v>1</v>
      </c>
      <c r="L130" s="114"/>
      <c r="M130" s="114"/>
      <c r="N130" s="114"/>
    </row>
    <row r="131" spans="1:14" s="1" customFormat="1" ht="11.25">
      <c r="A131" s="146"/>
      <c r="B131" s="79"/>
      <c r="C131" s="68">
        <f>問6!C130</f>
        <v>100</v>
      </c>
      <c r="D131" s="107">
        <f t="shared" ref="D131" si="279">D130/$C130*100</f>
        <v>0</v>
      </c>
      <c r="E131" s="107">
        <f t="shared" ref="E131" si="280">E130/$C130*100</f>
        <v>0</v>
      </c>
      <c r="F131" s="107">
        <f t="shared" ref="F131" si="281">F130/$C130*100</f>
        <v>0</v>
      </c>
      <c r="G131" s="107">
        <f t="shared" ref="G131" si="282">G130/$C130*100</f>
        <v>0</v>
      </c>
      <c r="H131" s="84">
        <f>H130/$C130*100</f>
        <v>50</v>
      </c>
      <c r="I131" s="84">
        <f t="shared" ref="I131" si="283">I130/$C130*100</f>
        <v>50</v>
      </c>
      <c r="L131" s="115"/>
      <c r="M131" s="114"/>
      <c r="N131" s="114"/>
    </row>
    <row r="132" spans="1:14" s="1" customFormat="1" ht="11.25" customHeight="1">
      <c r="A132" s="144" t="s">
        <v>88</v>
      </c>
      <c r="B132" s="93" t="s">
        <v>74</v>
      </c>
      <c r="C132" s="89">
        <f>問6!D131</f>
        <v>44</v>
      </c>
      <c r="D132" s="94">
        <v>12</v>
      </c>
      <c r="E132" s="94">
        <v>3</v>
      </c>
      <c r="F132" s="95">
        <v>8</v>
      </c>
      <c r="G132" s="94">
        <v>3</v>
      </c>
      <c r="H132" s="95">
        <v>15</v>
      </c>
      <c r="I132" s="94">
        <v>3</v>
      </c>
      <c r="L132" s="114"/>
      <c r="M132" s="114"/>
      <c r="N132" s="114"/>
    </row>
    <row r="133" spans="1:14" s="1" customFormat="1" ht="11.25">
      <c r="A133" s="145"/>
      <c r="B133" s="78"/>
      <c r="C133" s="67">
        <f>問6!C132</f>
        <v>100</v>
      </c>
      <c r="D133" s="105">
        <f t="shared" ref="D133" si="284">D132/$C132*100</f>
        <v>27.27272727272727</v>
      </c>
      <c r="E133" s="105">
        <f t="shared" ref="E133" si="285">E132/$C132*100</f>
        <v>6.8181818181818175</v>
      </c>
      <c r="F133" s="105">
        <f t="shared" ref="F133" si="286">F132/$C132*100</f>
        <v>18.181818181818183</v>
      </c>
      <c r="G133" s="105">
        <f t="shared" ref="G133" si="287">G132/$C132*100</f>
        <v>6.8181818181818175</v>
      </c>
      <c r="H133" s="106">
        <f>H132/$C132*100</f>
        <v>34.090909090909086</v>
      </c>
      <c r="I133" s="106">
        <f t="shared" ref="I133" si="288">I132/$C132*100</f>
        <v>6.8181818181818175</v>
      </c>
      <c r="L133" s="115"/>
      <c r="M133" s="114"/>
      <c r="N133" s="114"/>
    </row>
    <row r="134" spans="1:14" s="1" customFormat="1" ht="11.25">
      <c r="A134" s="145"/>
      <c r="B134" s="101" t="s">
        <v>184</v>
      </c>
      <c r="C134" s="90">
        <f>問6!D133</f>
        <v>56</v>
      </c>
      <c r="D134" s="109">
        <v>15</v>
      </c>
      <c r="E134" s="109">
        <v>4</v>
      </c>
      <c r="F134" s="116">
        <v>8</v>
      </c>
      <c r="G134" s="109">
        <v>4</v>
      </c>
      <c r="H134" s="116">
        <v>18</v>
      </c>
      <c r="I134" s="109">
        <v>7</v>
      </c>
      <c r="L134" s="114"/>
      <c r="M134" s="114"/>
      <c r="N134" s="114"/>
    </row>
    <row r="135" spans="1:14" s="1" customFormat="1" ht="11.25">
      <c r="A135" s="145"/>
      <c r="B135" s="80"/>
      <c r="C135" s="67">
        <f>問6!C134</f>
        <v>100</v>
      </c>
      <c r="D135" s="105">
        <f t="shared" ref="D135" si="289">D134/$C134*100</f>
        <v>26.785714285714285</v>
      </c>
      <c r="E135" s="105">
        <f t="shared" ref="E135" si="290">E134/$C134*100</f>
        <v>7.1428571428571423</v>
      </c>
      <c r="F135" s="105">
        <f t="shared" ref="F135" si="291">F134/$C134*100</f>
        <v>14.285714285714285</v>
      </c>
      <c r="G135" s="105">
        <f t="shared" ref="G135" si="292">G134/$C134*100</f>
        <v>7.1428571428571423</v>
      </c>
      <c r="H135" s="106">
        <f>H134/$C134*100</f>
        <v>32.142857142857146</v>
      </c>
      <c r="I135" s="106">
        <f t="shared" ref="I135" si="293">I134/$C134*100</f>
        <v>12.5</v>
      </c>
      <c r="L135" s="115"/>
      <c r="M135" s="114"/>
      <c r="N135" s="114"/>
    </row>
    <row r="136" spans="1:14" s="1" customFormat="1" ht="11.25">
      <c r="A136" s="145"/>
      <c r="B136" s="101" t="s">
        <v>185</v>
      </c>
      <c r="C136" s="90">
        <f>問6!D135</f>
        <v>19</v>
      </c>
      <c r="D136" s="109">
        <v>5</v>
      </c>
      <c r="E136" s="109">
        <v>2</v>
      </c>
      <c r="F136" s="116">
        <v>4</v>
      </c>
      <c r="G136" s="109">
        <v>0</v>
      </c>
      <c r="H136" s="116">
        <v>4</v>
      </c>
      <c r="I136" s="109">
        <v>4</v>
      </c>
      <c r="L136" s="114"/>
      <c r="M136" s="114"/>
      <c r="N136" s="114"/>
    </row>
    <row r="137" spans="1:14" s="1" customFormat="1" ht="11.25">
      <c r="A137" s="145"/>
      <c r="B137" s="80"/>
      <c r="C137" s="68">
        <f>問6!C136</f>
        <v>100</v>
      </c>
      <c r="D137" s="107">
        <f t="shared" ref="D137" si="294">D136/$C136*100</f>
        <v>26.315789473684209</v>
      </c>
      <c r="E137" s="107">
        <f t="shared" ref="E137" si="295">E136/$C136*100</f>
        <v>10.526315789473683</v>
      </c>
      <c r="F137" s="107">
        <f t="shared" ref="F137" si="296">F136/$C136*100</f>
        <v>21.052631578947366</v>
      </c>
      <c r="G137" s="107">
        <f t="shared" ref="G137" si="297">G136/$C136*100</f>
        <v>0</v>
      </c>
      <c r="H137" s="84">
        <f>H136/$C136*100</f>
        <v>21.052631578947366</v>
      </c>
      <c r="I137" s="84">
        <f t="shared" ref="I137" si="298">I136/$C136*100</f>
        <v>21.052631578947366</v>
      </c>
      <c r="L137" s="115"/>
      <c r="M137" s="114"/>
      <c r="N137" s="114"/>
    </row>
    <row r="138" spans="1:14" s="1" customFormat="1" ht="11.25">
      <c r="A138" s="145"/>
      <c r="B138" s="101" t="s">
        <v>186</v>
      </c>
      <c r="C138" s="67">
        <f>問6!D137</f>
        <v>31</v>
      </c>
      <c r="D138" s="97">
        <v>9</v>
      </c>
      <c r="E138" s="97">
        <v>3</v>
      </c>
      <c r="F138" s="98">
        <v>3</v>
      </c>
      <c r="G138" s="97">
        <v>2</v>
      </c>
      <c r="H138" s="98">
        <v>10</v>
      </c>
      <c r="I138" s="97">
        <v>4</v>
      </c>
      <c r="L138" s="114"/>
      <c r="M138" s="114"/>
      <c r="N138" s="114"/>
    </row>
    <row r="139" spans="1:14" s="1" customFormat="1" ht="11.25">
      <c r="A139" s="145"/>
      <c r="B139" s="80"/>
      <c r="C139" s="67">
        <f>問6!C138</f>
        <v>100</v>
      </c>
      <c r="D139" s="105">
        <f t="shared" ref="D139" si="299">D138/$C138*100</f>
        <v>29.032258064516132</v>
      </c>
      <c r="E139" s="105">
        <f t="shared" ref="E139" si="300">E138/$C138*100</f>
        <v>9.67741935483871</v>
      </c>
      <c r="F139" s="105">
        <f t="shared" ref="F139" si="301">F138/$C138*100</f>
        <v>9.67741935483871</v>
      </c>
      <c r="G139" s="105">
        <f t="shared" ref="G139" si="302">G138/$C138*100</f>
        <v>6.4516129032258061</v>
      </c>
      <c r="H139" s="106">
        <f>H138/$C138*100</f>
        <v>32.258064516129032</v>
      </c>
      <c r="I139" s="106">
        <f t="shared" ref="I139" si="303">I138/$C138*100</f>
        <v>12.903225806451612</v>
      </c>
      <c r="L139" s="115"/>
      <c r="M139" s="114"/>
      <c r="N139" s="114"/>
    </row>
    <row r="140" spans="1:14" s="1" customFormat="1" ht="11.25">
      <c r="A140" s="145"/>
      <c r="B140" s="101" t="s">
        <v>187</v>
      </c>
      <c r="C140" s="90">
        <f>問6!D139</f>
        <v>7</v>
      </c>
      <c r="D140" s="109">
        <v>2</v>
      </c>
      <c r="E140" s="109">
        <v>0</v>
      </c>
      <c r="F140" s="116">
        <v>1</v>
      </c>
      <c r="G140" s="109">
        <v>1</v>
      </c>
      <c r="H140" s="116">
        <v>1</v>
      </c>
      <c r="I140" s="109">
        <v>2</v>
      </c>
      <c r="L140" s="114"/>
      <c r="M140" s="114"/>
      <c r="N140" s="114"/>
    </row>
    <row r="141" spans="1:14" s="1" customFormat="1" ht="11.25">
      <c r="A141" s="145"/>
      <c r="B141" s="80"/>
      <c r="C141" s="68">
        <f>問6!C140</f>
        <v>100</v>
      </c>
      <c r="D141" s="107">
        <f t="shared" ref="D141" si="304">D140/$C140*100</f>
        <v>28.571428571428569</v>
      </c>
      <c r="E141" s="107">
        <f t="shared" ref="E141" si="305">E140/$C140*100</f>
        <v>0</v>
      </c>
      <c r="F141" s="107">
        <f t="shared" ref="F141" si="306">F140/$C140*100</f>
        <v>14.285714285714285</v>
      </c>
      <c r="G141" s="107">
        <f t="shared" ref="G141" si="307">G140/$C140*100</f>
        <v>14.285714285714285</v>
      </c>
      <c r="H141" s="84">
        <f>H140/$C140*100</f>
        <v>14.285714285714285</v>
      </c>
      <c r="I141" s="84">
        <f t="shared" ref="I141" si="308">I140/$C140*100</f>
        <v>28.571428571428569</v>
      </c>
      <c r="L141" s="115"/>
      <c r="M141" s="114"/>
      <c r="N141" s="114"/>
    </row>
    <row r="142" spans="1:14" s="1" customFormat="1" ht="11.25">
      <c r="A142" s="145"/>
      <c r="B142" s="101" t="s">
        <v>79</v>
      </c>
      <c r="C142" s="67">
        <f>問6!D141</f>
        <v>66</v>
      </c>
      <c r="D142" s="97">
        <v>20</v>
      </c>
      <c r="E142" s="97">
        <v>3</v>
      </c>
      <c r="F142" s="98">
        <v>10</v>
      </c>
      <c r="G142" s="97">
        <v>3</v>
      </c>
      <c r="H142" s="98">
        <v>23</v>
      </c>
      <c r="I142" s="97">
        <v>7</v>
      </c>
      <c r="L142" s="114"/>
      <c r="M142" s="114"/>
      <c r="N142" s="114"/>
    </row>
    <row r="143" spans="1:14" s="1" customFormat="1" ht="11.25">
      <c r="A143" s="145"/>
      <c r="B143" s="80"/>
      <c r="C143" s="68">
        <f>問6!C142</f>
        <v>100</v>
      </c>
      <c r="D143" s="107">
        <f t="shared" ref="D143" si="309">D142/$C142*100</f>
        <v>30.303030303030305</v>
      </c>
      <c r="E143" s="107">
        <f t="shared" ref="E143" si="310">E142/$C142*100</f>
        <v>4.5454545454545459</v>
      </c>
      <c r="F143" s="107">
        <f t="shared" ref="F143" si="311">F142/$C142*100</f>
        <v>15.151515151515152</v>
      </c>
      <c r="G143" s="107">
        <f t="shared" ref="G143" si="312">G142/$C142*100</f>
        <v>4.5454545454545459</v>
      </c>
      <c r="H143" s="84">
        <f>H142/$C142*100</f>
        <v>34.848484848484851</v>
      </c>
      <c r="I143" s="84">
        <f t="shared" ref="I143" si="313">I142/$C142*100</f>
        <v>10.606060606060606</v>
      </c>
      <c r="L143" s="115"/>
      <c r="M143" s="114"/>
      <c r="N143" s="114"/>
    </row>
    <row r="144" spans="1:14" s="1" customFormat="1" ht="11.25">
      <c r="A144" s="145"/>
      <c r="B144" s="101" t="s">
        <v>188</v>
      </c>
      <c r="C144" s="90">
        <f>問6!D143</f>
        <v>21</v>
      </c>
      <c r="D144" s="109">
        <v>5</v>
      </c>
      <c r="E144" s="109">
        <v>0</v>
      </c>
      <c r="F144" s="116">
        <v>4</v>
      </c>
      <c r="G144" s="109">
        <v>2</v>
      </c>
      <c r="H144" s="116">
        <v>6</v>
      </c>
      <c r="I144" s="109">
        <v>4</v>
      </c>
      <c r="L144" s="114"/>
      <c r="M144" s="114"/>
      <c r="N144" s="114"/>
    </row>
    <row r="145" spans="1:14" s="1" customFormat="1" ht="11.25">
      <c r="A145" s="145"/>
      <c r="B145" s="80"/>
      <c r="C145" s="67">
        <f>問6!C144</f>
        <v>100</v>
      </c>
      <c r="D145" s="105">
        <f t="shared" ref="D145" si="314">D144/$C144*100</f>
        <v>23.809523809523807</v>
      </c>
      <c r="E145" s="105">
        <f t="shared" ref="E145" si="315">E144/$C144*100</f>
        <v>0</v>
      </c>
      <c r="F145" s="105">
        <f t="shared" ref="F145" si="316">F144/$C144*100</f>
        <v>19.047619047619047</v>
      </c>
      <c r="G145" s="105">
        <f t="shared" ref="G145" si="317">G144/$C144*100</f>
        <v>9.5238095238095237</v>
      </c>
      <c r="H145" s="106">
        <f>H144/$C144*100</f>
        <v>28.571428571428569</v>
      </c>
      <c r="I145" s="106">
        <f t="shared" ref="I145" si="318">I144/$C144*100</f>
        <v>19.047619047619047</v>
      </c>
      <c r="L145" s="115"/>
      <c r="M145" s="114"/>
      <c r="N145" s="114"/>
    </row>
    <row r="146" spans="1:14" s="1" customFormat="1" ht="11.25">
      <c r="A146" s="145"/>
      <c r="B146" s="99" t="s">
        <v>189</v>
      </c>
      <c r="C146" s="90">
        <f>問6!D145</f>
        <v>35</v>
      </c>
      <c r="D146" s="109">
        <v>12</v>
      </c>
      <c r="E146" s="109">
        <v>1</v>
      </c>
      <c r="F146" s="116">
        <v>7</v>
      </c>
      <c r="G146" s="109">
        <v>1</v>
      </c>
      <c r="H146" s="116">
        <v>11</v>
      </c>
      <c r="I146" s="109">
        <v>3</v>
      </c>
      <c r="L146" s="114"/>
      <c r="M146" s="114"/>
      <c r="N146" s="114"/>
    </row>
    <row r="147" spans="1:14" s="1" customFormat="1" ht="11.25">
      <c r="A147" s="145"/>
      <c r="B147" s="80"/>
      <c r="C147" s="68">
        <f>問6!C146</f>
        <v>100</v>
      </c>
      <c r="D147" s="107">
        <f t="shared" ref="D147" si="319">D146/$C146*100</f>
        <v>34.285714285714285</v>
      </c>
      <c r="E147" s="107">
        <f t="shared" ref="E147" si="320">E146/$C146*100</f>
        <v>2.8571428571428572</v>
      </c>
      <c r="F147" s="107">
        <f t="shared" ref="F147" si="321">F146/$C146*100</f>
        <v>20</v>
      </c>
      <c r="G147" s="107">
        <f t="shared" ref="G147" si="322">G146/$C146*100</f>
        <v>2.8571428571428572</v>
      </c>
      <c r="H147" s="84">
        <f>H146/$C146*100</f>
        <v>31.428571428571427</v>
      </c>
      <c r="I147" s="84">
        <f t="shared" ref="I147" si="323">I146/$C146*100</f>
        <v>8.5714285714285712</v>
      </c>
      <c r="L147" s="115"/>
      <c r="M147" s="114"/>
      <c r="N147" s="114"/>
    </row>
    <row r="148" spans="1:14" s="1" customFormat="1" ht="11.25">
      <c r="A148" s="145"/>
      <c r="B148" s="108" t="s">
        <v>190</v>
      </c>
      <c r="C148" s="67">
        <f>問6!D147</f>
        <v>23</v>
      </c>
      <c r="D148" s="97">
        <v>7</v>
      </c>
      <c r="E148" s="97">
        <v>1</v>
      </c>
      <c r="F148" s="98">
        <v>2</v>
      </c>
      <c r="G148" s="97">
        <v>1</v>
      </c>
      <c r="H148" s="98">
        <v>11</v>
      </c>
      <c r="I148" s="97">
        <v>1</v>
      </c>
      <c r="L148" s="114"/>
      <c r="M148" s="114"/>
      <c r="N148" s="114"/>
    </row>
    <row r="149" spans="1:14" s="1" customFormat="1" ht="11.25">
      <c r="A149" s="145"/>
      <c r="B149" s="80"/>
      <c r="C149" s="67">
        <f>問6!C148</f>
        <v>100</v>
      </c>
      <c r="D149" s="105">
        <f t="shared" ref="D149" si="324">D148/$C148*100</f>
        <v>30.434782608695656</v>
      </c>
      <c r="E149" s="105">
        <f t="shared" ref="E149" si="325">E148/$C148*100</f>
        <v>4.3478260869565215</v>
      </c>
      <c r="F149" s="105">
        <f t="shared" ref="F149" si="326">F148/$C148*100</f>
        <v>8.695652173913043</v>
      </c>
      <c r="G149" s="105">
        <f t="shared" ref="G149" si="327">G148/$C148*100</f>
        <v>4.3478260869565215</v>
      </c>
      <c r="H149" s="106">
        <f>H148/$C148*100</f>
        <v>47.826086956521742</v>
      </c>
      <c r="I149" s="106">
        <f t="shared" ref="I149" si="328">I148/$C148*100</f>
        <v>4.3478260869565215</v>
      </c>
      <c r="L149" s="115"/>
      <c r="M149" s="114"/>
      <c r="N149" s="114"/>
    </row>
    <row r="150" spans="1:14" s="1" customFormat="1" ht="11.25">
      <c r="A150" s="145"/>
      <c r="B150" s="101" t="s">
        <v>170</v>
      </c>
      <c r="C150" s="90">
        <f>問6!D149</f>
        <v>1</v>
      </c>
      <c r="D150" s="109">
        <v>0</v>
      </c>
      <c r="E150" s="109">
        <v>0</v>
      </c>
      <c r="F150" s="116">
        <v>0</v>
      </c>
      <c r="G150" s="109">
        <v>0</v>
      </c>
      <c r="H150" s="116">
        <v>0</v>
      </c>
      <c r="I150" s="109">
        <v>1</v>
      </c>
      <c r="L150" s="114"/>
      <c r="M150" s="114"/>
      <c r="N150" s="114"/>
    </row>
    <row r="151" spans="1:14" s="1" customFormat="1" ht="11.25">
      <c r="A151" s="145"/>
      <c r="B151" s="80"/>
      <c r="C151" s="68">
        <f>問6!C150</f>
        <v>100</v>
      </c>
      <c r="D151" s="107">
        <f t="shared" ref="D151" si="329">D150/$C150*100</f>
        <v>0</v>
      </c>
      <c r="E151" s="107">
        <f t="shared" ref="E151" si="330">E150/$C150*100</f>
        <v>0</v>
      </c>
      <c r="F151" s="107">
        <f t="shared" ref="F151" si="331">F150/$C150*100</f>
        <v>0</v>
      </c>
      <c r="G151" s="107">
        <f t="shared" ref="G151" si="332">G150/$C150*100</f>
        <v>0</v>
      </c>
      <c r="H151" s="84">
        <f>H150/$C150*100</f>
        <v>0</v>
      </c>
      <c r="I151" s="84">
        <f t="shared" ref="I151" si="333">I150/$C150*100</f>
        <v>100</v>
      </c>
      <c r="L151" s="115"/>
      <c r="M151" s="114"/>
      <c r="N151" s="114"/>
    </row>
    <row r="152" spans="1:14" s="1" customFormat="1" ht="11.25">
      <c r="A152" s="145"/>
      <c r="B152" s="101" t="s">
        <v>191</v>
      </c>
      <c r="C152" s="67">
        <f>問6!D151</f>
        <v>5</v>
      </c>
      <c r="D152" s="97">
        <v>0</v>
      </c>
      <c r="E152" s="97">
        <v>0</v>
      </c>
      <c r="F152" s="98">
        <v>1</v>
      </c>
      <c r="G152" s="97">
        <v>1</v>
      </c>
      <c r="H152" s="98">
        <v>2</v>
      </c>
      <c r="I152" s="97">
        <v>1</v>
      </c>
      <c r="L152" s="114"/>
      <c r="M152" s="114"/>
      <c r="N152" s="114"/>
    </row>
    <row r="153" spans="1:14" s="1" customFormat="1" ht="11.25">
      <c r="A153" s="145"/>
      <c r="B153" s="80"/>
      <c r="C153" s="67">
        <f>問6!C152</f>
        <v>100</v>
      </c>
      <c r="D153" s="105">
        <f t="shared" ref="D153" si="334">D152/$C152*100</f>
        <v>0</v>
      </c>
      <c r="E153" s="105">
        <f t="shared" ref="E153" si="335">E152/$C152*100</f>
        <v>0</v>
      </c>
      <c r="F153" s="105">
        <f t="shared" ref="F153" si="336">F152/$C152*100</f>
        <v>20</v>
      </c>
      <c r="G153" s="105">
        <f t="shared" ref="G153" si="337">G152/$C152*100</f>
        <v>20</v>
      </c>
      <c r="H153" s="106">
        <f>H152/$C152*100</f>
        <v>40</v>
      </c>
      <c r="I153" s="106">
        <f t="shared" ref="I153" si="338">I152/$C152*100</f>
        <v>20</v>
      </c>
      <c r="L153" s="115"/>
      <c r="M153" s="114"/>
      <c r="N153" s="114"/>
    </row>
    <row r="154" spans="1:14" s="1" customFormat="1" ht="11.25">
      <c r="A154" s="145"/>
      <c r="B154" s="101" t="s">
        <v>84</v>
      </c>
      <c r="C154" s="90">
        <f>問6!D153</f>
        <v>2</v>
      </c>
      <c r="D154" s="109">
        <v>0</v>
      </c>
      <c r="E154" s="109">
        <v>0</v>
      </c>
      <c r="F154" s="116">
        <v>0</v>
      </c>
      <c r="G154" s="116">
        <v>0</v>
      </c>
      <c r="H154" s="116">
        <v>1</v>
      </c>
      <c r="I154" s="109">
        <v>1</v>
      </c>
      <c r="L154" s="114"/>
      <c r="M154" s="114"/>
      <c r="N154" s="114"/>
    </row>
    <row r="155" spans="1:14" s="1" customFormat="1" ht="11.25">
      <c r="A155" s="146"/>
      <c r="B155" s="82"/>
      <c r="C155" s="66">
        <f>問6!C154</f>
        <v>100</v>
      </c>
      <c r="D155" s="50">
        <f t="shared" ref="D155" si="339">D154/$C154*100</f>
        <v>0</v>
      </c>
      <c r="E155" s="50">
        <f t="shared" ref="E155" si="340">E154/$C154*100</f>
        <v>0</v>
      </c>
      <c r="F155" s="50">
        <f t="shared" ref="F155" si="341">F154/$C154*100</f>
        <v>0</v>
      </c>
      <c r="G155" s="50">
        <f t="shared" ref="G155" si="342">G154/$C154*100</f>
        <v>0</v>
      </c>
      <c r="H155" s="100">
        <f>H154/$C154*100</f>
        <v>50</v>
      </c>
      <c r="I155" s="100">
        <f t="shared" ref="I155" si="343">I154/$C154*100</f>
        <v>50</v>
      </c>
      <c r="L155" s="115"/>
      <c r="M155" s="114"/>
      <c r="N155" s="114"/>
    </row>
  </sheetData>
  <mergeCells count="10">
    <mergeCell ref="D8:H8"/>
    <mergeCell ref="A94:A99"/>
    <mergeCell ref="A100:A115"/>
    <mergeCell ref="A116:A131"/>
    <mergeCell ref="A132:A155"/>
    <mergeCell ref="A12:A17"/>
    <mergeCell ref="A18:A31"/>
    <mergeCell ref="A32:A53"/>
    <mergeCell ref="A54:A71"/>
    <mergeCell ref="A72:A93"/>
  </mergeCells>
  <phoneticPr fontId="4"/>
  <pageMargins left="1.5748031496062993" right="0.19685039370078741" top="0.19685039370078741" bottom="0.27559055118110237" header="0.31496062992125984" footer="0.23622047244094491"/>
  <pageSetup paperSize="9" scale="69" orientation="portrait" useFirstPageNumber="1" r:id="rId1"/>
  <rowBreaks count="1" manualBreakCount="1">
    <brk id="71" max="10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5"/>
  <sheetViews>
    <sheetView showGridLines="0" topLeftCell="A16" zoomScale="85" zoomScaleNormal="85" zoomScaleSheetLayoutView="80" workbookViewId="0">
      <selection activeCell="M68" sqref="M68"/>
    </sheetView>
  </sheetViews>
  <sheetFormatPr defaultRowHeight="10.5"/>
  <cols>
    <col min="1" max="1" width="4.25" style="1" customWidth="1"/>
    <col min="2" max="2" width="22.625" style="1" customWidth="1"/>
    <col min="3" max="3" width="5" style="33" customWidth="1"/>
    <col min="4" max="13" width="6.625" style="1" customWidth="1"/>
    <col min="14" max="63" width="4.625" style="2" customWidth="1"/>
    <col min="64" max="16384" width="9" style="2"/>
  </cols>
  <sheetData>
    <row r="1" spans="1:13" ht="22.5" customHeight="1" thickBot="1">
      <c r="A1" s="6" t="s">
        <v>89</v>
      </c>
      <c r="B1" s="5"/>
      <c r="C1" s="32"/>
      <c r="D1" s="5"/>
      <c r="E1" s="2"/>
      <c r="F1" s="2"/>
      <c r="G1" s="2"/>
      <c r="H1" s="2"/>
      <c r="I1" s="2"/>
      <c r="J1" s="2"/>
      <c r="K1" s="2"/>
      <c r="L1" s="2"/>
      <c r="M1" s="2"/>
    </row>
    <row r="2" spans="1:13" ht="11.25" customHeight="1">
      <c r="E2" s="70"/>
      <c r="F2" s="70"/>
      <c r="G2" s="70"/>
      <c r="H2" s="70"/>
      <c r="I2" s="70"/>
      <c r="J2" s="70"/>
      <c r="K2" s="70"/>
      <c r="L2" s="70"/>
      <c r="M2" s="70"/>
    </row>
    <row r="3" spans="1:13" ht="11.25" customHeight="1">
      <c r="A3" s="76"/>
      <c r="B3" s="2"/>
      <c r="C3" s="75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11.25">
      <c r="A4" s="92" t="s">
        <v>144</v>
      </c>
      <c r="B4" s="74"/>
      <c r="C4" s="75"/>
      <c r="D4" s="69"/>
      <c r="E4" s="2"/>
      <c r="F4" s="2"/>
      <c r="G4" s="2"/>
      <c r="H4" s="2"/>
      <c r="I4" s="2"/>
      <c r="J4" s="2"/>
      <c r="K4" s="2"/>
      <c r="L4" s="2"/>
      <c r="M4" s="2"/>
    </row>
    <row r="5" spans="1:13" ht="11.25">
      <c r="A5" s="85" t="s">
        <v>145</v>
      </c>
      <c r="B5" s="74"/>
      <c r="C5" s="75"/>
      <c r="D5" s="69"/>
      <c r="E5" s="2"/>
      <c r="F5" s="2"/>
      <c r="G5" s="2"/>
      <c r="H5" s="2"/>
      <c r="I5" s="2"/>
      <c r="J5" s="2"/>
      <c r="K5" s="2"/>
      <c r="L5" s="2"/>
      <c r="M5" s="2"/>
    </row>
    <row r="6" spans="1:13" ht="11.25">
      <c r="A6" s="85" t="s">
        <v>129</v>
      </c>
      <c r="B6" s="74"/>
      <c r="C6" s="75"/>
      <c r="D6" s="69"/>
      <c r="E6" s="2"/>
      <c r="F6" s="2"/>
      <c r="G6" s="2"/>
      <c r="H6" s="2"/>
      <c r="I6" s="2"/>
      <c r="J6" s="2"/>
      <c r="K6" s="2"/>
      <c r="L6" s="2"/>
      <c r="M6" s="2"/>
    </row>
    <row r="7" spans="1:13" ht="11.25">
      <c r="A7" s="2"/>
      <c r="B7" s="74"/>
      <c r="C7" s="75"/>
      <c r="D7" s="71"/>
      <c r="E7" s="72"/>
      <c r="F7" s="72"/>
      <c r="G7" s="72"/>
      <c r="H7" s="72"/>
      <c r="I7" s="72"/>
      <c r="J7" s="72"/>
      <c r="K7" s="72"/>
      <c r="L7" s="72"/>
      <c r="M7" s="72"/>
    </row>
    <row r="8" spans="1:13" ht="24" customHeight="1">
      <c r="A8" s="2"/>
      <c r="B8" s="53"/>
      <c r="D8" s="147"/>
      <c r="E8" s="148"/>
      <c r="F8" s="148"/>
      <c r="G8" s="148"/>
      <c r="H8" s="148"/>
      <c r="I8" s="129"/>
      <c r="J8" s="129"/>
      <c r="K8" s="129"/>
      <c r="L8" s="129"/>
      <c r="M8" s="128"/>
    </row>
    <row r="9" spans="1:13" s="4" customFormat="1" ht="180" customHeight="1">
      <c r="A9" s="65" t="s">
        <v>9</v>
      </c>
      <c r="B9" s="3"/>
      <c r="C9" s="54" t="s">
        <v>204</v>
      </c>
      <c r="D9" s="91" t="s">
        <v>205</v>
      </c>
      <c r="E9" s="91" t="s">
        <v>206</v>
      </c>
      <c r="F9" s="91" t="s">
        <v>207</v>
      </c>
      <c r="G9" s="91" t="s">
        <v>208</v>
      </c>
      <c r="H9" s="86" t="s">
        <v>209</v>
      </c>
      <c r="I9" s="91" t="s">
        <v>210</v>
      </c>
      <c r="J9" s="91" t="s">
        <v>211</v>
      </c>
      <c r="K9" s="91" t="s">
        <v>212</v>
      </c>
      <c r="L9" s="91" t="s">
        <v>213</v>
      </c>
      <c r="M9" s="86" t="s">
        <v>59</v>
      </c>
    </row>
    <row r="10" spans="1:13" s="114" customFormat="1" ht="12" customHeight="1">
      <c r="A10" s="111"/>
      <c r="B10" s="112" t="s">
        <v>6</v>
      </c>
      <c r="C10" s="89">
        <f>'問6-4'!D10</f>
        <v>24</v>
      </c>
      <c r="D10" s="113">
        <v>7</v>
      </c>
      <c r="E10" s="113">
        <v>4</v>
      </c>
      <c r="F10" s="94">
        <v>7</v>
      </c>
      <c r="G10" s="94">
        <v>3</v>
      </c>
      <c r="H10" s="94">
        <v>4</v>
      </c>
      <c r="I10" s="113">
        <v>0</v>
      </c>
      <c r="J10" s="113">
        <v>1</v>
      </c>
      <c r="K10" s="94">
        <v>1</v>
      </c>
      <c r="L10" s="94">
        <v>10</v>
      </c>
      <c r="M10" s="94">
        <v>0</v>
      </c>
    </row>
    <row r="11" spans="1:13" s="115" customFormat="1" ht="12" customHeight="1">
      <c r="A11" s="34"/>
      <c r="B11" s="73"/>
      <c r="C11" s="66">
        <f>'問6-4'!C11</f>
        <v>100</v>
      </c>
      <c r="D11" s="50">
        <f t="shared" ref="D11:M11" si="0">D10/$C10*100</f>
        <v>29.166666666666668</v>
      </c>
      <c r="E11" s="50">
        <f t="shared" si="0"/>
        <v>16.666666666666664</v>
      </c>
      <c r="F11" s="50">
        <f t="shared" si="0"/>
        <v>29.166666666666668</v>
      </c>
      <c r="G11" s="50">
        <f t="shared" si="0"/>
        <v>12.5</v>
      </c>
      <c r="H11" s="100">
        <f t="shared" si="0"/>
        <v>16.666666666666664</v>
      </c>
      <c r="I11" s="50">
        <f t="shared" si="0"/>
        <v>0</v>
      </c>
      <c r="J11" s="50">
        <f t="shared" si="0"/>
        <v>4.1666666666666661</v>
      </c>
      <c r="K11" s="50">
        <f t="shared" si="0"/>
        <v>4.1666666666666661</v>
      </c>
      <c r="L11" s="50">
        <f t="shared" si="0"/>
        <v>41.666666666666671</v>
      </c>
      <c r="M11" s="100">
        <f t="shared" si="0"/>
        <v>0</v>
      </c>
    </row>
    <row r="12" spans="1:13" s="114" customFormat="1" ht="12" customHeight="1">
      <c r="A12" s="139" t="s">
        <v>16</v>
      </c>
      <c r="B12" s="93" t="s">
        <v>7</v>
      </c>
      <c r="C12" s="89">
        <f>'問6-4'!D12</f>
        <v>12</v>
      </c>
      <c r="D12" s="94">
        <v>3</v>
      </c>
      <c r="E12" s="94">
        <v>1</v>
      </c>
      <c r="F12" s="95">
        <v>3</v>
      </c>
      <c r="G12" s="94">
        <v>1</v>
      </c>
      <c r="H12" s="95">
        <v>1</v>
      </c>
      <c r="I12" s="94">
        <v>0</v>
      </c>
      <c r="J12" s="94">
        <v>0</v>
      </c>
      <c r="K12" s="95">
        <v>0</v>
      </c>
      <c r="L12" s="94">
        <v>6</v>
      </c>
      <c r="M12" s="95">
        <v>0</v>
      </c>
    </row>
    <row r="13" spans="1:13" s="115" customFormat="1" ht="12" customHeight="1">
      <c r="A13" s="140"/>
      <c r="B13" s="77"/>
      <c r="C13" s="67">
        <f>'問6-4'!C13</f>
        <v>100</v>
      </c>
      <c r="D13" s="105">
        <f t="shared" ref="D13:M13" si="1">D12/$C12*100</f>
        <v>25</v>
      </c>
      <c r="E13" s="105">
        <f t="shared" si="1"/>
        <v>8.3333333333333321</v>
      </c>
      <c r="F13" s="105">
        <f t="shared" si="1"/>
        <v>25</v>
      </c>
      <c r="G13" s="105">
        <f t="shared" si="1"/>
        <v>8.3333333333333321</v>
      </c>
      <c r="H13" s="106">
        <f t="shared" si="1"/>
        <v>8.3333333333333321</v>
      </c>
      <c r="I13" s="105">
        <f t="shared" si="1"/>
        <v>0</v>
      </c>
      <c r="J13" s="105">
        <f t="shared" si="1"/>
        <v>0</v>
      </c>
      <c r="K13" s="105">
        <f t="shared" si="1"/>
        <v>0</v>
      </c>
      <c r="L13" s="105">
        <f t="shared" si="1"/>
        <v>50</v>
      </c>
      <c r="M13" s="106">
        <f t="shared" si="1"/>
        <v>0</v>
      </c>
    </row>
    <row r="14" spans="1:13" s="114" customFormat="1" ht="12" customHeight="1">
      <c r="A14" s="140"/>
      <c r="B14" s="96" t="s">
        <v>8</v>
      </c>
      <c r="C14" s="90">
        <f>'問6-4'!D14</f>
        <v>12</v>
      </c>
      <c r="D14" s="109">
        <v>4</v>
      </c>
      <c r="E14" s="109">
        <v>3</v>
      </c>
      <c r="F14" s="116">
        <v>4</v>
      </c>
      <c r="G14" s="109">
        <v>2</v>
      </c>
      <c r="H14" s="116">
        <v>3</v>
      </c>
      <c r="I14" s="109">
        <v>0</v>
      </c>
      <c r="J14" s="109">
        <v>1</v>
      </c>
      <c r="K14" s="116">
        <v>1</v>
      </c>
      <c r="L14" s="109">
        <v>4</v>
      </c>
      <c r="M14" s="116">
        <v>0</v>
      </c>
    </row>
    <row r="15" spans="1:13" s="115" customFormat="1" ht="12" customHeight="1">
      <c r="A15" s="140"/>
      <c r="B15" s="78"/>
      <c r="C15" s="68">
        <f>'問6-4'!C15</f>
        <v>100</v>
      </c>
      <c r="D15" s="107">
        <f t="shared" ref="D15:M15" si="2">D14/$C14*100</f>
        <v>33.333333333333329</v>
      </c>
      <c r="E15" s="107">
        <f t="shared" si="2"/>
        <v>25</v>
      </c>
      <c r="F15" s="107">
        <f t="shared" si="2"/>
        <v>33.333333333333329</v>
      </c>
      <c r="G15" s="107">
        <f t="shared" si="2"/>
        <v>16.666666666666664</v>
      </c>
      <c r="H15" s="84">
        <f t="shared" si="2"/>
        <v>25</v>
      </c>
      <c r="I15" s="107">
        <f t="shared" si="2"/>
        <v>0</v>
      </c>
      <c r="J15" s="107">
        <f t="shared" si="2"/>
        <v>8.3333333333333321</v>
      </c>
      <c r="K15" s="107">
        <f t="shared" si="2"/>
        <v>8.3333333333333321</v>
      </c>
      <c r="L15" s="107">
        <f t="shared" si="2"/>
        <v>33.333333333333329</v>
      </c>
      <c r="M15" s="84">
        <f t="shared" si="2"/>
        <v>0</v>
      </c>
    </row>
    <row r="16" spans="1:13" s="114" customFormat="1" ht="12" customHeight="1">
      <c r="A16" s="140"/>
      <c r="B16" s="96" t="s">
        <v>11</v>
      </c>
      <c r="C16" s="67">
        <f>'問6-4'!D16</f>
        <v>0</v>
      </c>
      <c r="D16" s="97">
        <v>0</v>
      </c>
      <c r="E16" s="97">
        <v>0</v>
      </c>
      <c r="F16" s="98">
        <v>0</v>
      </c>
      <c r="G16" s="97">
        <v>0</v>
      </c>
      <c r="H16" s="98">
        <v>0</v>
      </c>
      <c r="I16" s="97">
        <v>0</v>
      </c>
      <c r="J16" s="97">
        <v>0</v>
      </c>
      <c r="K16" s="98">
        <v>0</v>
      </c>
      <c r="L16" s="97">
        <v>0</v>
      </c>
      <c r="M16" s="98">
        <v>0</v>
      </c>
    </row>
    <row r="17" spans="1:13" s="115" customFormat="1" ht="12" customHeight="1">
      <c r="A17" s="141"/>
      <c r="B17" s="79"/>
      <c r="C17" s="67">
        <f>'問6-4'!C17</f>
        <v>100</v>
      </c>
      <c r="D17" s="50">
        <v>0</v>
      </c>
      <c r="E17" s="50">
        <v>0</v>
      </c>
      <c r="F17" s="50">
        <v>0</v>
      </c>
      <c r="G17" s="50">
        <v>0</v>
      </c>
      <c r="H17" s="100">
        <v>0</v>
      </c>
      <c r="I17" s="50">
        <v>0</v>
      </c>
      <c r="J17" s="50">
        <v>0</v>
      </c>
      <c r="K17" s="50">
        <v>0</v>
      </c>
      <c r="L17" s="50">
        <v>0</v>
      </c>
      <c r="M17" s="100">
        <v>0</v>
      </c>
    </row>
    <row r="18" spans="1:13" s="114" customFormat="1" ht="12" customHeight="1">
      <c r="A18" s="140" t="s">
        <v>17</v>
      </c>
      <c r="B18" s="96" t="s">
        <v>55</v>
      </c>
      <c r="C18" s="89">
        <f>'問6-4'!D18</f>
        <v>1</v>
      </c>
      <c r="D18" s="97">
        <v>0</v>
      </c>
      <c r="E18" s="97">
        <v>0</v>
      </c>
      <c r="F18" s="98">
        <v>0</v>
      </c>
      <c r="G18" s="97">
        <v>0</v>
      </c>
      <c r="H18" s="98">
        <v>0</v>
      </c>
      <c r="I18" s="97">
        <v>0</v>
      </c>
      <c r="J18" s="97">
        <v>0</v>
      </c>
      <c r="K18" s="98">
        <v>0</v>
      </c>
      <c r="L18" s="97">
        <v>1</v>
      </c>
      <c r="M18" s="98">
        <v>0</v>
      </c>
    </row>
    <row r="19" spans="1:13" s="115" customFormat="1" ht="12" customHeight="1">
      <c r="A19" s="140"/>
      <c r="B19" s="77"/>
      <c r="C19" s="67">
        <f>'問6-4'!C19</f>
        <v>100</v>
      </c>
      <c r="D19" s="105">
        <f t="shared" ref="D19:M19" si="3">D18/$C18*100</f>
        <v>0</v>
      </c>
      <c r="E19" s="105">
        <f t="shared" si="3"/>
        <v>0</v>
      </c>
      <c r="F19" s="105">
        <f t="shared" si="3"/>
        <v>0</v>
      </c>
      <c r="G19" s="105">
        <f t="shared" si="3"/>
        <v>0</v>
      </c>
      <c r="H19" s="106">
        <f t="shared" si="3"/>
        <v>0</v>
      </c>
      <c r="I19" s="105">
        <f t="shared" si="3"/>
        <v>0</v>
      </c>
      <c r="J19" s="105">
        <f t="shared" si="3"/>
        <v>0</v>
      </c>
      <c r="K19" s="105">
        <f t="shared" si="3"/>
        <v>0</v>
      </c>
      <c r="L19" s="105">
        <f t="shared" si="3"/>
        <v>100</v>
      </c>
      <c r="M19" s="106">
        <f t="shared" si="3"/>
        <v>0</v>
      </c>
    </row>
    <row r="20" spans="1:13" s="114" customFormat="1" ht="12" customHeight="1">
      <c r="A20" s="140"/>
      <c r="B20" s="96" t="s">
        <v>12</v>
      </c>
      <c r="C20" s="90">
        <f>'問6-4'!D20</f>
        <v>1</v>
      </c>
      <c r="D20" s="109">
        <v>0</v>
      </c>
      <c r="E20" s="109">
        <v>1</v>
      </c>
      <c r="F20" s="116">
        <v>1</v>
      </c>
      <c r="G20" s="109">
        <v>0</v>
      </c>
      <c r="H20" s="116">
        <v>0</v>
      </c>
      <c r="I20" s="109">
        <v>0</v>
      </c>
      <c r="J20" s="109">
        <v>0</v>
      </c>
      <c r="K20" s="116">
        <v>0</v>
      </c>
      <c r="L20" s="109">
        <v>0</v>
      </c>
      <c r="M20" s="116">
        <v>0</v>
      </c>
    </row>
    <row r="21" spans="1:13" s="115" customFormat="1" ht="12" customHeight="1">
      <c r="A21" s="140"/>
      <c r="B21" s="77"/>
      <c r="C21" s="67">
        <f>'問6-4'!C21</f>
        <v>100</v>
      </c>
      <c r="D21" s="105">
        <f t="shared" ref="D21:M21" si="4">D20/$C20*100</f>
        <v>0</v>
      </c>
      <c r="E21" s="105">
        <f t="shared" si="4"/>
        <v>100</v>
      </c>
      <c r="F21" s="105">
        <f t="shared" si="4"/>
        <v>100</v>
      </c>
      <c r="G21" s="105">
        <f t="shared" si="4"/>
        <v>0</v>
      </c>
      <c r="H21" s="106">
        <f t="shared" si="4"/>
        <v>0</v>
      </c>
      <c r="I21" s="105">
        <f t="shared" si="4"/>
        <v>0</v>
      </c>
      <c r="J21" s="105">
        <f t="shared" si="4"/>
        <v>0</v>
      </c>
      <c r="K21" s="105">
        <f t="shared" si="4"/>
        <v>0</v>
      </c>
      <c r="L21" s="105">
        <f t="shared" si="4"/>
        <v>0</v>
      </c>
      <c r="M21" s="106">
        <f t="shared" si="4"/>
        <v>0</v>
      </c>
    </row>
    <row r="22" spans="1:13" s="114" customFormat="1" ht="12" customHeight="1">
      <c r="A22" s="140"/>
      <c r="B22" s="99" t="s">
        <v>13</v>
      </c>
      <c r="C22" s="90">
        <f>'問6-4'!D22</f>
        <v>3</v>
      </c>
      <c r="D22" s="109">
        <v>1</v>
      </c>
      <c r="E22" s="109">
        <v>0</v>
      </c>
      <c r="F22" s="116">
        <v>0</v>
      </c>
      <c r="G22" s="109">
        <v>0</v>
      </c>
      <c r="H22" s="116">
        <v>0</v>
      </c>
      <c r="I22" s="109">
        <v>0</v>
      </c>
      <c r="J22" s="109">
        <v>0</v>
      </c>
      <c r="K22" s="116">
        <v>0</v>
      </c>
      <c r="L22" s="109">
        <v>2</v>
      </c>
      <c r="M22" s="116">
        <v>0</v>
      </c>
    </row>
    <row r="23" spans="1:13" s="115" customFormat="1" ht="12" customHeight="1">
      <c r="A23" s="140"/>
      <c r="B23" s="77"/>
      <c r="C23" s="68">
        <f>'問6-4'!C23</f>
        <v>100</v>
      </c>
      <c r="D23" s="107">
        <f t="shared" ref="D23:M23" si="5">D22/$C22*100</f>
        <v>33.333333333333329</v>
      </c>
      <c r="E23" s="107">
        <f t="shared" si="5"/>
        <v>0</v>
      </c>
      <c r="F23" s="107">
        <f t="shared" si="5"/>
        <v>0</v>
      </c>
      <c r="G23" s="107">
        <f t="shared" si="5"/>
        <v>0</v>
      </c>
      <c r="H23" s="84">
        <f t="shared" si="5"/>
        <v>0</v>
      </c>
      <c r="I23" s="107">
        <f t="shared" si="5"/>
        <v>0</v>
      </c>
      <c r="J23" s="107">
        <f t="shared" si="5"/>
        <v>0</v>
      </c>
      <c r="K23" s="107">
        <f t="shared" si="5"/>
        <v>0</v>
      </c>
      <c r="L23" s="107">
        <f t="shared" si="5"/>
        <v>66.666666666666657</v>
      </c>
      <c r="M23" s="84">
        <f t="shared" si="5"/>
        <v>0</v>
      </c>
    </row>
    <row r="24" spans="1:13" s="114" customFormat="1" ht="12" customHeight="1">
      <c r="A24" s="140"/>
      <c r="B24" s="96" t="s">
        <v>14</v>
      </c>
      <c r="C24" s="67">
        <f>'問6-4'!D24</f>
        <v>4</v>
      </c>
      <c r="D24" s="97">
        <v>1</v>
      </c>
      <c r="E24" s="97">
        <v>2</v>
      </c>
      <c r="F24" s="98">
        <v>1</v>
      </c>
      <c r="G24" s="97">
        <v>0</v>
      </c>
      <c r="H24" s="98">
        <v>0</v>
      </c>
      <c r="I24" s="97">
        <v>0</v>
      </c>
      <c r="J24" s="97">
        <v>1</v>
      </c>
      <c r="K24" s="98">
        <v>1</v>
      </c>
      <c r="L24" s="97">
        <v>1</v>
      </c>
      <c r="M24" s="98">
        <v>0</v>
      </c>
    </row>
    <row r="25" spans="1:13" s="115" customFormat="1" ht="12" customHeight="1">
      <c r="A25" s="140"/>
      <c r="B25" s="77"/>
      <c r="C25" s="67">
        <f>'問6-4'!C25</f>
        <v>100</v>
      </c>
      <c r="D25" s="105">
        <f t="shared" ref="D25:M25" si="6">D24/$C24*100</f>
        <v>25</v>
      </c>
      <c r="E25" s="105">
        <f t="shared" si="6"/>
        <v>50</v>
      </c>
      <c r="F25" s="105">
        <f t="shared" si="6"/>
        <v>25</v>
      </c>
      <c r="G25" s="105">
        <f t="shared" si="6"/>
        <v>0</v>
      </c>
      <c r="H25" s="106">
        <f t="shared" si="6"/>
        <v>0</v>
      </c>
      <c r="I25" s="105">
        <f t="shared" si="6"/>
        <v>0</v>
      </c>
      <c r="J25" s="105">
        <f t="shared" si="6"/>
        <v>25</v>
      </c>
      <c r="K25" s="105">
        <f t="shared" si="6"/>
        <v>25</v>
      </c>
      <c r="L25" s="105">
        <f t="shared" si="6"/>
        <v>25</v>
      </c>
      <c r="M25" s="106">
        <f t="shared" si="6"/>
        <v>0</v>
      </c>
    </row>
    <row r="26" spans="1:13" s="114" customFormat="1" ht="12" customHeight="1">
      <c r="A26" s="140"/>
      <c r="B26" s="96" t="s">
        <v>15</v>
      </c>
      <c r="C26" s="90">
        <f>'問6-4'!D26</f>
        <v>6</v>
      </c>
      <c r="D26" s="109">
        <v>1</v>
      </c>
      <c r="E26" s="109">
        <v>1</v>
      </c>
      <c r="F26" s="116">
        <v>1</v>
      </c>
      <c r="G26" s="109">
        <v>1</v>
      </c>
      <c r="H26" s="116">
        <v>1</v>
      </c>
      <c r="I26" s="109">
        <v>0</v>
      </c>
      <c r="J26" s="109">
        <v>0</v>
      </c>
      <c r="K26" s="116">
        <v>0</v>
      </c>
      <c r="L26" s="109">
        <v>3</v>
      </c>
      <c r="M26" s="116">
        <v>0</v>
      </c>
    </row>
    <row r="27" spans="1:13" s="115" customFormat="1" ht="12" customHeight="1">
      <c r="A27" s="140"/>
      <c r="B27" s="77"/>
      <c r="C27" s="68">
        <f>'問6-4'!C27</f>
        <v>100</v>
      </c>
      <c r="D27" s="107">
        <f t="shared" ref="D27:M27" si="7">D26/$C26*100</f>
        <v>16.666666666666664</v>
      </c>
      <c r="E27" s="107">
        <f t="shared" si="7"/>
        <v>16.666666666666664</v>
      </c>
      <c r="F27" s="107">
        <f t="shared" si="7"/>
        <v>16.666666666666664</v>
      </c>
      <c r="G27" s="107">
        <f t="shared" si="7"/>
        <v>16.666666666666664</v>
      </c>
      <c r="H27" s="84">
        <f t="shared" si="7"/>
        <v>16.666666666666664</v>
      </c>
      <c r="I27" s="107">
        <f t="shared" si="7"/>
        <v>0</v>
      </c>
      <c r="J27" s="107">
        <f t="shared" si="7"/>
        <v>0</v>
      </c>
      <c r="K27" s="107">
        <f t="shared" si="7"/>
        <v>0</v>
      </c>
      <c r="L27" s="107">
        <f t="shared" si="7"/>
        <v>50</v>
      </c>
      <c r="M27" s="84">
        <f t="shared" si="7"/>
        <v>0</v>
      </c>
    </row>
    <row r="28" spans="1:13" s="114" customFormat="1" ht="12" customHeight="1">
      <c r="A28" s="140"/>
      <c r="B28" s="99" t="s">
        <v>56</v>
      </c>
      <c r="C28" s="67">
        <f>'問6-4'!D28</f>
        <v>9</v>
      </c>
      <c r="D28" s="97">
        <v>4</v>
      </c>
      <c r="E28" s="97">
        <v>0</v>
      </c>
      <c r="F28" s="98">
        <v>4</v>
      </c>
      <c r="G28" s="97">
        <v>2</v>
      </c>
      <c r="H28" s="98">
        <v>3</v>
      </c>
      <c r="I28" s="97">
        <v>0</v>
      </c>
      <c r="J28" s="97">
        <v>0</v>
      </c>
      <c r="K28" s="98">
        <v>0</v>
      </c>
      <c r="L28" s="97">
        <v>3</v>
      </c>
      <c r="M28" s="98">
        <v>0</v>
      </c>
    </row>
    <row r="29" spans="1:13" s="115" customFormat="1" ht="12" customHeight="1">
      <c r="A29" s="140"/>
      <c r="B29" s="77"/>
      <c r="C29" s="68">
        <f>'問6-4'!C29</f>
        <v>100</v>
      </c>
      <c r="D29" s="107">
        <f t="shared" ref="D29:M29" si="8">D28/$C28*100</f>
        <v>44.444444444444443</v>
      </c>
      <c r="E29" s="107">
        <f t="shared" si="8"/>
        <v>0</v>
      </c>
      <c r="F29" s="107">
        <f t="shared" si="8"/>
        <v>44.444444444444443</v>
      </c>
      <c r="G29" s="107">
        <f t="shared" si="8"/>
        <v>22.222222222222221</v>
      </c>
      <c r="H29" s="84">
        <f t="shared" si="8"/>
        <v>33.333333333333329</v>
      </c>
      <c r="I29" s="107">
        <f t="shared" si="8"/>
        <v>0</v>
      </c>
      <c r="J29" s="107">
        <f t="shared" si="8"/>
        <v>0</v>
      </c>
      <c r="K29" s="107">
        <f t="shared" si="8"/>
        <v>0</v>
      </c>
      <c r="L29" s="107">
        <f t="shared" si="8"/>
        <v>33.333333333333329</v>
      </c>
      <c r="M29" s="84">
        <f t="shared" si="8"/>
        <v>0</v>
      </c>
    </row>
    <row r="30" spans="1:13" s="114" customFormat="1" ht="12" customHeight="1">
      <c r="A30" s="140"/>
      <c r="B30" s="96" t="s">
        <v>10</v>
      </c>
      <c r="C30" s="67">
        <f>'問6-4'!D30</f>
        <v>0</v>
      </c>
      <c r="D30" s="97">
        <v>0</v>
      </c>
      <c r="E30" s="97">
        <v>0</v>
      </c>
      <c r="F30" s="98">
        <v>0</v>
      </c>
      <c r="G30" s="97">
        <v>0</v>
      </c>
      <c r="H30" s="98">
        <v>0</v>
      </c>
      <c r="I30" s="97">
        <v>0</v>
      </c>
      <c r="J30" s="97">
        <v>0</v>
      </c>
      <c r="K30" s="98">
        <v>0</v>
      </c>
      <c r="L30" s="97">
        <v>0</v>
      </c>
      <c r="M30" s="98">
        <v>0</v>
      </c>
    </row>
    <row r="31" spans="1:13" s="115" customFormat="1" ht="12" customHeight="1">
      <c r="A31" s="141"/>
      <c r="B31" s="79"/>
      <c r="C31" s="67">
        <f>'問6-4'!C31</f>
        <v>100</v>
      </c>
      <c r="D31" s="50">
        <v>0</v>
      </c>
      <c r="E31" s="50">
        <v>0</v>
      </c>
      <c r="F31" s="50">
        <v>0</v>
      </c>
      <c r="G31" s="50">
        <v>0</v>
      </c>
      <c r="H31" s="100">
        <v>0</v>
      </c>
      <c r="I31" s="50">
        <v>0</v>
      </c>
      <c r="J31" s="50">
        <v>0</v>
      </c>
      <c r="K31" s="50">
        <v>0</v>
      </c>
      <c r="L31" s="50">
        <v>0</v>
      </c>
      <c r="M31" s="100">
        <v>0</v>
      </c>
    </row>
    <row r="32" spans="1:13" s="114" customFormat="1" ht="12" customHeight="1">
      <c r="A32" s="139" t="s">
        <v>18</v>
      </c>
      <c r="B32" s="99" t="s">
        <v>19</v>
      </c>
      <c r="C32" s="89">
        <f>'問6-4'!D32</f>
        <v>5</v>
      </c>
      <c r="D32" s="97">
        <v>2</v>
      </c>
      <c r="E32" s="97">
        <v>1</v>
      </c>
      <c r="F32" s="98">
        <v>2</v>
      </c>
      <c r="G32" s="97">
        <v>0</v>
      </c>
      <c r="H32" s="98">
        <v>2</v>
      </c>
      <c r="I32" s="97">
        <v>0</v>
      </c>
      <c r="J32" s="97">
        <v>0</v>
      </c>
      <c r="K32" s="98">
        <v>0</v>
      </c>
      <c r="L32" s="97">
        <v>1</v>
      </c>
      <c r="M32" s="98">
        <v>0</v>
      </c>
    </row>
    <row r="33" spans="1:13" s="115" customFormat="1" ht="12" customHeight="1">
      <c r="A33" s="140"/>
      <c r="B33" s="77"/>
      <c r="C33" s="67">
        <f>'問6-4'!C33</f>
        <v>100</v>
      </c>
      <c r="D33" s="105">
        <f t="shared" ref="D33:M33" si="9">D32/$C32*100</f>
        <v>40</v>
      </c>
      <c r="E33" s="105">
        <f t="shared" si="9"/>
        <v>20</v>
      </c>
      <c r="F33" s="105">
        <f t="shared" si="9"/>
        <v>40</v>
      </c>
      <c r="G33" s="105">
        <f t="shared" si="9"/>
        <v>0</v>
      </c>
      <c r="H33" s="106">
        <f t="shared" si="9"/>
        <v>40</v>
      </c>
      <c r="I33" s="105">
        <f t="shared" si="9"/>
        <v>0</v>
      </c>
      <c r="J33" s="105">
        <f t="shared" si="9"/>
        <v>0</v>
      </c>
      <c r="K33" s="105">
        <f t="shared" si="9"/>
        <v>0</v>
      </c>
      <c r="L33" s="105">
        <f t="shared" si="9"/>
        <v>20</v>
      </c>
      <c r="M33" s="106">
        <f t="shared" si="9"/>
        <v>0</v>
      </c>
    </row>
    <row r="34" spans="1:13" s="114" customFormat="1" ht="12" customHeight="1">
      <c r="A34" s="140"/>
      <c r="B34" s="99" t="s">
        <v>20</v>
      </c>
      <c r="C34" s="90">
        <f>'問6-4'!D34</f>
        <v>7</v>
      </c>
      <c r="D34" s="109">
        <v>4</v>
      </c>
      <c r="E34" s="109">
        <v>0</v>
      </c>
      <c r="F34" s="116">
        <v>2</v>
      </c>
      <c r="G34" s="109">
        <v>1</v>
      </c>
      <c r="H34" s="116">
        <v>2</v>
      </c>
      <c r="I34" s="109">
        <v>0</v>
      </c>
      <c r="J34" s="109">
        <v>1</v>
      </c>
      <c r="K34" s="116">
        <v>1</v>
      </c>
      <c r="L34" s="109">
        <v>2</v>
      </c>
      <c r="M34" s="116">
        <v>0</v>
      </c>
    </row>
    <row r="35" spans="1:13" s="115" customFormat="1" ht="12" customHeight="1">
      <c r="A35" s="140"/>
      <c r="B35" s="77"/>
      <c r="C35" s="67">
        <f>'問6-4'!C35</f>
        <v>100</v>
      </c>
      <c r="D35" s="105">
        <f t="shared" ref="D35:M35" si="10">D34/$C34*100</f>
        <v>57.142857142857139</v>
      </c>
      <c r="E35" s="105">
        <f t="shared" si="10"/>
        <v>0</v>
      </c>
      <c r="F35" s="105">
        <f t="shared" si="10"/>
        <v>28.571428571428569</v>
      </c>
      <c r="G35" s="105">
        <f t="shared" si="10"/>
        <v>14.285714285714285</v>
      </c>
      <c r="H35" s="106">
        <f t="shared" si="10"/>
        <v>28.571428571428569</v>
      </c>
      <c r="I35" s="105">
        <f t="shared" si="10"/>
        <v>0</v>
      </c>
      <c r="J35" s="105">
        <f t="shared" si="10"/>
        <v>14.285714285714285</v>
      </c>
      <c r="K35" s="105">
        <f t="shared" si="10"/>
        <v>14.285714285714285</v>
      </c>
      <c r="L35" s="105">
        <f t="shared" si="10"/>
        <v>28.571428571428569</v>
      </c>
      <c r="M35" s="106">
        <f t="shared" si="10"/>
        <v>0</v>
      </c>
    </row>
    <row r="36" spans="1:13" s="114" customFormat="1" ht="12" customHeight="1">
      <c r="A36" s="140"/>
      <c r="B36" s="96" t="s">
        <v>21</v>
      </c>
      <c r="C36" s="90">
        <f>'問6-4'!D36</f>
        <v>0</v>
      </c>
      <c r="D36" s="109">
        <v>0</v>
      </c>
      <c r="E36" s="109">
        <v>0</v>
      </c>
      <c r="F36" s="116">
        <v>0</v>
      </c>
      <c r="G36" s="109">
        <v>0</v>
      </c>
      <c r="H36" s="116">
        <v>0</v>
      </c>
      <c r="I36" s="109">
        <v>0</v>
      </c>
      <c r="J36" s="109">
        <v>0</v>
      </c>
      <c r="K36" s="116">
        <v>0</v>
      </c>
      <c r="L36" s="109">
        <v>0</v>
      </c>
      <c r="M36" s="116">
        <v>0</v>
      </c>
    </row>
    <row r="37" spans="1:13" s="115" customFormat="1" ht="12" customHeight="1">
      <c r="A37" s="140"/>
      <c r="B37" s="77"/>
      <c r="C37" s="68">
        <f>'問6-4'!C37</f>
        <v>100</v>
      </c>
      <c r="D37" s="107">
        <v>0</v>
      </c>
      <c r="E37" s="107">
        <v>0</v>
      </c>
      <c r="F37" s="107">
        <v>0</v>
      </c>
      <c r="G37" s="107">
        <v>0</v>
      </c>
      <c r="H37" s="84">
        <v>0</v>
      </c>
      <c r="I37" s="107">
        <v>0</v>
      </c>
      <c r="J37" s="107">
        <v>0</v>
      </c>
      <c r="K37" s="107">
        <v>0</v>
      </c>
      <c r="L37" s="107">
        <v>0</v>
      </c>
      <c r="M37" s="84">
        <v>0</v>
      </c>
    </row>
    <row r="38" spans="1:13" s="114" customFormat="1" ht="12" customHeight="1">
      <c r="A38" s="140"/>
      <c r="B38" s="96" t="s">
        <v>22</v>
      </c>
      <c r="C38" s="67">
        <f>'問6-4'!D38</f>
        <v>2</v>
      </c>
      <c r="D38" s="97">
        <v>0</v>
      </c>
      <c r="E38" s="97">
        <v>0</v>
      </c>
      <c r="F38" s="98">
        <v>0</v>
      </c>
      <c r="G38" s="97">
        <v>0</v>
      </c>
      <c r="H38" s="98">
        <v>0</v>
      </c>
      <c r="I38" s="97">
        <v>0</v>
      </c>
      <c r="J38" s="97">
        <v>0</v>
      </c>
      <c r="K38" s="98">
        <v>0</v>
      </c>
      <c r="L38" s="97">
        <v>2</v>
      </c>
      <c r="M38" s="98">
        <v>0</v>
      </c>
    </row>
    <row r="39" spans="1:13" s="115" customFormat="1" ht="12" customHeight="1">
      <c r="A39" s="140"/>
      <c r="B39" s="77"/>
      <c r="C39" s="67">
        <f>'問6-4'!C39</f>
        <v>100</v>
      </c>
      <c r="D39" s="105">
        <f t="shared" ref="D39:M39" si="11">D38/$C38*100</f>
        <v>0</v>
      </c>
      <c r="E39" s="105">
        <f t="shared" si="11"/>
        <v>0</v>
      </c>
      <c r="F39" s="105">
        <f t="shared" si="11"/>
        <v>0</v>
      </c>
      <c r="G39" s="105">
        <f t="shared" si="11"/>
        <v>0</v>
      </c>
      <c r="H39" s="106">
        <f t="shared" si="11"/>
        <v>0</v>
      </c>
      <c r="I39" s="105">
        <f t="shared" si="11"/>
        <v>0</v>
      </c>
      <c r="J39" s="105">
        <f t="shared" si="11"/>
        <v>0</v>
      </c>
      <c r="K39" s="105">
        <f t="shared" si="11"/>
        <v>0</v>
      </c>
      <c r="L39" s="105">
        <f t="shared" si="11"/>
        <v>100</v>
      </c>
      <c r="M39" s="106">
        <f t="shared" si="11"/>
        <v>0</v>
      </c>
    </row>
    <row r="40" spans="1:13" s="114" customFormat="1" ht="12" customHeight="1">
      <c r="A40" s="140"/>
      <c r="B40" s="96" t="s">
        <v>23</v>
      </c>
      <c r="C40" s="90">
        <f>'問6-4'!D40</f>
        <v>1</v>
      </c>
      <c r="D40" s="109">
        <v>0</v>
      </c>
      <c r="E40" s="109">
        <v>0</v>
      </c>
      <c r="F40" s="116">
        <v>0</v>
      </c>
      <c r="G40" s="109">
        <v>0</v>
      </c>
      <c r="H40" s="116">
        <v>0</v>
      </c>
      <c r="I40" s="109">
        <v>0</v>
      </c>
      <c r="J40" s="109">
        <v>0</v>
      </c>
      <c r="K40" s="116">
        <v>0</v>
      </c>
      <c r="L40" s="109">
        <v>1</v>
      </c>
      <c r="M40" s="116">
        <v>0</v>
      </c>
    </row>
    <row r="41" spans="1:13" s="115" customFormat="1" ht="12" customHeight="1">
      <c r="A41" s="140"/>
      <c r="B41" s="77"/>
      <c r="C41" s="68">
        <f>'問6-4'!C41</f>
        <v>100</v>
      </c>
      <c r="D41" s="107">
        <f t="shared" ref="D41:M41" si="12">D40/$C40*100</f>
        <v>0</v>
      </c>
      <c r="E41" s="107">
        <f t="shared" si="12"/>
        <v>0</v>
      </c>
      <c r="F41" s="107">
        <f t="shared" si="12"/>
        <v>0</v>
      </c>
      <c r="G41" s="107">
        <f t="shared" si="12"/>
        <v>0</v>
      </c>
      <c r="H41" s="84">
        <f t="shared" si="12"/>
        <v>0</v>
      </c>
      <c r="I41" s="107">
        <f t="shared" si="12"/>
        <v>0</v>
      </c>
      <c r="J41" s="107">
        <f t="shared" si="12"/>
        <v>0</v>
      </c>
      <c r="K41" s="107">
        <f t="shared" si="12"/>
        <v>0</v>
      </c>
      <c r="L41" s="107">
        <f t="shared" si="12"/>
        <v>100</v>
      </c>
      <c r="M41" s="84">
        <f t="shared" si="12"/>
        <v>0</v>
      </c>
    </row>
    <row r="42" spans="1:13" s="114" customFormat="1" ht="12" customHeight="1">
      <c r="A42" s="140"/>
      <c r="B42" s="99" t="s">
        <v>24</v>
      </c>
      <c r="C42" s="67">
        <f>'問6-4'!D42</f>
        <v>4</v>
      </c>
      <c r="D42" s="97">
        <v>1</v>
      </c>
      <c r="E42" s="97">
        <v>3</v>
      </c>
      <c r="F42" s="98">
        <v>1</v>
      </c>
      <c r="G42" s="97">
        <v>0</v>
      </c>
      <c r="H42" s="98">
        <v>0</v>
      </c>
      <c r="I42" s="97">
        <v>0</v>
      </c>
      <c r="J42" s="97">
        <v>0</v>
      </c>
      <c r="K42" s="98">
        <v>0</v>
      </c>
      <c r="L42" s="97">
        <v>1</v>
      </c>
      <c r="M42" s="98">
        <v>0</v>
      </c>
    </row>
    <row r="43" spans="1:13" s="115" customFormat="1" ht="12" customHeight="1">
      <c r="A43" s="140"/>
      <c r="B43" s="77"/>
      <c r="C43" s="68">
        <f>'問6-4'!C43</f>
        <v>100</v>
      </c>
      <c r="D43" s="107">
        <f t="shared" ref="D43:M43" si="13">D42/$C42*100</f>
        <v>25</v>
      </c>
      <c r="E43" s="107">
        <f t="shared" si="13"/>
        <v>75</v>
      </c>
      <c r="F43" s="107">
        <f t="shared" si="13"/>
        <v>25</v>
      </c>
      <c r="G43" s="107">
        <f t="shared" si="13"/>
        <v>0</v>
      </c>
      <c r="H43" s="84">
        <f t="shared" si="13"/>
        <v>0</v>
      </c>
      <c r="I43" s="107">
        <f t="shared" si="13"/>
        <v>0</v>
      </c>
      <c r="J43" s="107">
        <f t="shared" si="13"/>
        <v>0</v>
      </c>
      <c r="K43" s="107">
        <f t="shared" si="13"/>
        <v>0</v>
      </c>
      <c r="L43" s="107">
        <f t="shared" si="13"/>
        <v>25</v>
      </c>
      <c r="M43" s="84">
        <f t="shared" si="13"/>
        <v>0</v>
      </c>
    </row>
    <row r="44" spans="1:13" s="114" customFormat="1" ht="12" customHeight="1">
      <c r="A44" s="140"/>
      <c r="B44" s="96" t="s">
        <v>25</v>
      </c>
      <c r="C44" s="90">
        <f>'問6-4'!D44</f>
        <v>0</v>
      </c>
      <c r="D44" s="109">
        <v>0</v>
      </c>
      <c r="E44" s="109">
        <v>0</v>
      </c>
      <c r="F44" s="116">
        <v>0</v>
      </c>
      <c r="G44" s="109">
        <v>0</v>
      </c>
      <c r="H44" s="116">
        <v>0</v>
      </c>
      <c r="I44" s="109">
        <v>0</v>
      </c>
      <c r="J44" s="109">
        <v>0</v>
      </c>
      <c r="K44" s="116">
        <v>0</v>
      </c>
      <c r="L44" s="109">
        <v>0</v>
      </c>
      <c r="M44" s="116">
        <v>0</v>
      </c>
    </row>
    <row r="45" spans="1:13" s="115" customFormat="1" ht="12" customHeight="1">
      <c r="A45" s="140"/>
      <c r="B45" s="77"/>
      <c r="C45" s="67">
        <f>'問6-4'!C45</f>
        <v>100</v>
      </c>
      <c r="D45" s="105">
        <v>0</v>
      </c>
      <c r="E45" s="105">
        <v>0</v>
      </c>
      <c r="F45" s="105">
        <v>0</v>
      </c>
      <c r="G45" s="105">
        <v>0</v>
      </c>
      <c r="H45" s="106">
        <v>0</v>
      </c>
      <c r="I45" s="105">
        <v>0</v>
      </c>
      <c r="J45" s="105">
        <v>0</v>
      </c>
      <c r="K45" s="105">
        <v>0</v>
      </c>
      <c r="L45" s="105">
        <v>0</v>
      </c>
      <c r="M45" s="106">
        <v>0</v>
      </c>
    </row>
    <row r="46" spans="1:13" s="114" customFormat="1" ht="12" customHeight="1">
      <c r="A46" s="140"/>
      <c r="B46" s="99" t="s">
        <v>26</v>
      </c>
      <c r="C46" s="90">
        <f>'問6-4'!D46</f>
        <v>3</v>
      </c>
      <c r="D46" s="109">
        <v>0</v>
      </c>
      <c r="E46" s="109">
        <v>0</v>
      </c>
      <c r="F46" s="116">
        <v>1</v>
      </c>
      <c r="G46" s="109">
        <v>1</v>
      </c>
      <c r="H46" s="116">
        <v>0</v>
      </c>
      <c r="I46" s="109">
        <v>0</v>
      </c>
      <c r="J46" s="109">
        <v>0</v>
      </c>
      <c r="K46" s="116">
        <v>0</v>
      </c>
      <c r="L46" s="109">
        <v>2</v>
      </c>
      <c r="M46" s="116">
        <v>0</v>
      </c>
    </row>
    <row r="47" spans="1:13" s="115" customFormat="1" ht="12" customHeight="1">
      <c r="A47" s="140"/>
      <c r="B47" s="77"/>
      <c r="C47" s="68">
        <f>'問6-4'!C47</f>
        <v>100</v>
      </c>
      <c r="D47" s="107">
        <f t="shared" ref="D47:M47" si="14">D46/$C46*100</f>
        <v>0</v>
      </c>
      <c r="E47" s="107">
        <f t="shared" si="14"/>
        <v>0</v>
      </c>
      <c r="F47" s="107">
        <f t="shared" si="14"/>
        <v>33.333333333333329</v>
      </c>
      <c r="G47" s="107">
        <f t="shared" si="14"/>
        <v>33.333333333333329</v>
      </c>
      <c r="H47" s="84">
        <f t="shared" si="14"/>
        <v>0</v>
      </c>
      <c r="I47" s="107">
        <f t="shared" si="14"/>
        <v>0</v>
      </c>
      <c r="J47" s="107">
        <f t="shared" si="14"/>
        <v>0</v>
      </c>
      <c r="K47" s="107">
        <f t="shared" si="14"/>
        <v>0</v>
      </c>
      <c r="L47" s="107">
        <f t="shared" si="14"/>
        <v>66.666666666666657</v>
      </c>
      <c r="M47" s="84">
        <f t="shared" si="14"/>
        <v>0</v>
      </c>
    </row>
    <row r="48" spans="1:13" s="114" customFormat="1" ht="12" customHeight="1">
      <c r="A48" s="140"/>
      <c r="B48" s="96" t="s">
        <v>27</v>
      </c>
      <c r="C48" s="67">
        <f>'問6-4'!D48</f>
        <v>2</v>
      </c>
      <c r="D48" s="97">
        <v>0</v>
      </c>
      <c r="E48" s="97">
        <v>0</v>
      </c>
      <c r="F48" s="98">
        <v>1</v>
      </c>
      <c r="G48" s="97">
        <v>1</v>
      </c>
      <c r="H48" s="98">
        <v>0</v>
      </c>
      <c r="I48" s="97">
        <v>0</v>
      </c>
      <c r="J48" s="97">
        <v>0</v>
      </c>
      <c r="K48" s="98">
        <v>0</v>
      </c>
      <c r="L48" s="97">
        <v>1</v>
      </c>
      <c r="M48" s="98">
        <v>0</v>
      </c>
    </row>
    <row r="49" spans="1:16" s="115" customFormat="1" ht="12" customHeight="1">
      <c r="A49" s="140"/>
      <c r="B49" s="77"/>
      <c r="C49" s="67">
        <f>'問6-4'!C49</f>
        <v>100</v>
      </c>
      <c r="D49" s="105">
        <f t="shared" ref="D49:M49" si="15">D48/$C48*100</f>
        <v>0</v>
      </c>
      <c r="E49" s="105">
        <f t="shared" si="15"/>
        <v>0</v>
      </c>
      <c r="F49" s="105">
        <f t="shared" si="15"/>
        <v>50</v>
      </c>
      <c r="G49" s="105">
        <f t="shared" si="15"/>
        <v>50</v>
      </c>
      <c r="H49" s="106">
        <f t="shared" si="15"/>
        <v>0</v>
      </c>
      <c r="I49" s="105">
        <f t="shared" si="15"/>
        <v>0</v>
      </c>
      <c r="J49" s="105">
        <f t="shared" si="15"/>
        <v>0</v>
      </c>
      <c r="K49" s="105">
        <f t="shared" si="15"/>
        <v>0</v>
      </c>
      <c r="L49" s="105">
        <f t="shared" si="15"/>
        <v>50</v>
      </c>
      <c r="M49" s="106">
        <f t="shared" si="15"/>
        <v>0</v>
      </c>
    </row>
    <row r="50" spans="1:16" s="114" customFormat="1" ht="12" customHeight="1">
      <c r="A50" s="140"/>
      <c r="B50" s="96" t="s">
        <v>28</v>
      </c>
      <c r="C50" s="90">
        <f>'問6-4'!D50</f>
        <v>0</v>
      </c>
      <c r="D50" s="109">
        <v>0</v>
      </c>
      <c r="E50" s="109">
        <v>0</v>
      </c>
      <c r="F50" s="116">
        <v>0</v>
      </c>
      <c r="G50" s="109">
        <v>0</v>
      </c>
      <c r="H50" s="116">
        <v>0</v>
      </c>
      <c r="I50" s="109">
        <v>0</v>
      </c>
      <c r="J50" s="109">
        <v>0</v>
      </c>
      <c r="K50" s="116">
        <v>0</v>
      </c>
      <c r="L50" s="109">
        <v>0</v>
      </c>
      <c r="M50" s="116">
        <v>0</v>
      </c>
    </row>
    <row r="51" spans="1:16" s="115" customFormat="1" ht="12" customHeight="1">
      <c r="A51" s="140"/>
      <c r="B51" s="77"/>
      <c r="C51" s="68">
        <f>'問6-4'!C51</f>
        <v>100</v>
      </c>
      <c r="D51" s="107">
        <v>0</v>
      </c>
      <c r="E51" s="107">
        <v>0</v>
      </c>
      <c r="F51" s="107">
        <v>0</v>
      </c>
      <c r="G51" s="107">
        <v>0</v>
      </c>
      <c r="H51" s="84">
        <v>0</v>
      </c>
      <c r="I51" s="107">
        <v>0</v>
      </c>
      <c r="J51" s="107">
        <v>0</v>
      </c>
      <c r="K51" s="107">
        <v>0</v>
      </c>
      <c r="L51" s="107">
        <v>0</v>
      </c>
      <c r="M51" s="84">
        <v>0</v>
      </c>
    </row>
    <row r="52" spans="1:16" s="114" customFormat="1" ht="12" customHeight="1">
      <c r="A52" s="140"/>
      <c r="B52" s="96" t="s">
        <v>10</v>
      </c>
      <c r="C52" s="67">
        <f>'問6-4'!D52</f>
        <v>0</v>
      </c>
      <c r="D52" s="97">
        <v>0</v>
      </c>
      <c r="E52" s="97">
        <v>0</v>
      </c>
      <c r="F52" s="98">
        <v>0</v>
      </c>
      <c r="G52" s="97">
        <v>0</v>
      </c>
      <c r="H52" s="98">
        <v>0</v>
      </c>
      <c r="I52" s="97">
        <v>0</v>
      </c>
      <c r="J52" s="97">
        <v>0</v>
      </c>
      <c r="K52" s="98">
        <v>0</v>
      </c>
      <c r="L52" s="97">
        <v>0</v>
      </c>
      <c r="M52" s="98">
        <v>0</v>
      </c>
    </row>
    <row r="53" spans="1:16" s="115" customFormat="1" ht="12" customHeight="1">
      <c r="A53" s="141"/>
      <c r="B53" s="79"/>
      <c r="C53" s="67">
        <f>'問6-4'!C53</f>
        <v>100</v>
      </c>
      <c r="D53" s="50">
        <v>0</v>
      </c>
      <c r="E53" s="50">
        <v>0</v>
      </c>
      <c r="F53" s="50">
        <v>0</v>
      </c>
      <c r="G53" s="50">
        <v>0</v>
      </c>
      <c r="H53" s="100">
        <v>0</v>
      </c>
      <c r="I53" s="50">
        <v>0</v>
      </c>
      <c r="J53" s="50">
        <v>0</v>
      </c>
      <c r="K53" s="50">
        <v>0</v>
      </c>
      <c r="L53" s="50">
        <v>0</v>
      </c>
      <c r="M53" s="100">
        <v>0</v>
      </c>
    </row>
    <row r="54" spans="1:16" s="115" customFormat="1" ht="12" customHeight="1">
      <c r="A54" s="139" t="s">
        <v>39</v>
      </c>
      <c r="B54" s="81" t="s">
        <v>163</v>
      </c>
      <c r="C54" s="89">
        <f>'問6-4'!D54</f>
        <v>3</v>
      </c>
      <c r="D54" s="97">
        <v>1</v>
      </c>
      <c r="E54" s="97">
        <v>0</v>
      </c>
      <c r="F54" s="98">
        <v>0</v>
      </c>
      <c r="G54" s="97">
        <v>0</v>
      </c>
      <c r="H54" s="98">
        <v>0</v>
      </c>
      <c r="I54" s="97">
        <v>0</v>
      </c>
      <c r="J54" s="97">
        <v>0</v>
      </c>
      <c r="K54" s="98">
        <v>0</v>
      </c>
      <c r="L54" s="97">
        <v>2</v>
      </c>
      <c r="M54" s="98">
        <v>0</v>
      </c>
      <c r="N54" s="114"/>
      <c r="P54" s="114"/>
    </row>
    <row r="55" spans="1:16" s="115" customFormat="1" ht="12" customHeight="1">
      <c r="A55" s="140"/>
      <c r="B55" s="80"/>
      <c r="C55" s="67">
        <f>'問6-4'!C55</f>
        <v>100</v>
      </c>
      <c r="D55" s="105">
        <f t="shared" ref="D55:M55" si="16">D54/$C54*100</f>
        <v>33.333333333333329</v>
      </c>
      <c r="E55" s="105">
        <f t="shared" si="16"/>
        <v>0</v>
      </c>
      <c r="F55" s="105">
        <f t="shared" si="16"/>
        <v>0</v>
      </c>
      <c r="G55" s="105">
        <f t="shared" si="16"/>
        <v>0</v>
      </c>
      <c r="H55" s="106">
        <f t="shared" si="16"/>
        <v>0</v>
      </c>
      <c r="I55" s="105">
        <f t="shared" si="16"/>
        <v>0</v>
      </c>
      <c r="J55" s="105">
        <f t="shared" si="16"/>
        <v>0</v>
      </c>
      <c r="K55" s="105">
        <f t="shared" si="16"/>
        <v>0</v>
      </c>
      <c r="L55" s="105">
        <f t="shared" si="16"/>
        <v>66.666666666666657</v>
      </c>
      <c r="M55" s="106">
        <f t="shared" si="16"/>
        <v>0</v>
      </c>
    </row>
    <row r="56" spans="1:16" s="115" customFormat="1" ht="12" customHeight="1">
      <c r="A56" s="140"/>
      <c r="B56" s="81" t="s">
        <v>164</v>
      </c>
      <c r="C56" s="90">
        <f>'問6-4'!D56</f>
        <v>1</v>
      </c>
      <c r="D56" s="109">
        <v>0</v>
      </c>
      <c r="E56" s="109">
        <v>1</v>
      </c>
      <c r="F56" s="116">
        <v>1</v>
      </c>
      <c r="G56" s="109">
        <v>0</v>
      </c>
      <c r="H56" s="116">
        <v>0</v>
      </c>
      <c r="I56" s="109">
        <v>0</v>
      </c>
      <c r="J56" s="109">
        <v>0</v>
      </c>
      <c r="K56" s="116">
        <v>0</v>
      </c>
      <c r="L56" s="109">
        <v>0</v>
      </c>
      <c r="M56" s="116">
        <v>0</v>
      </c>
      <c r="N56" s="114"/>
      <c r="P56" s="114"/>
    </row>
    <row r="57" spans="1:16" s="115" customFormat="1" ht="12" customHeight="1">
      <c r="A57" s="140"/>
      <c r="B57" s="80"/>
      <c r="C57" s="67">
        <f>'問6-4'!C57</f>
        <v>100</v>
      </c>
      <c r="D57" s="105">
        <f t="shared" ref="D57:M57" si="17">D56/$C56*100</f>
        <v>0</v>
      </c>
      <c r="E57" s="105">
        <f t="shared" si="17"/>
        <v>100</v>
      </c>
      <c r="F57" s="105">
        <f t="shared" si="17"/>
        <v>100</v>
      </c>
      <c r="G57" s="105">
        <f t="shared" si="17"/>
        <v>0</v>
      </c>
      <c r="H57" s="106">
        <f t="shared" si="17"/>
        <v>0</v>
      </c>
      <c r="I57" s="105">
        <f t="shared" si="17"/>
        <v>0</v>
      </c>
      <c r="J57" s="105">
        <f t="shared" si="17"/>
        <v>0</v>
      </c>
      <c r="K57" s="105">
        <f t="shared" si="17"/>
        <v>0</v>
      </c>
      <c r="L57" s="105">
        <f t="shared" si="17"/>
        <v>0</v>
      </c>
      <c r="M57" s="106">
        <f t="shared" si="17"/>
        <v>0</v>
      </c>
    </row>
    <row r="58" spans="1:16" s="115" customFormat="1" ht="12" customHeight="1">
      <c r="A58" s="140"/>
      <c r="B58" s="81" t="s">
        <v>165</v>
      </c>
      <c r="C58" s="90">
        <f>'問6-4'!D58</f>
        <v>5</v>
      </c>
      <c r="D58" s="109">
        <v>2</v>
      </c>
      <c r="E58" s="109">
        <v>2</v>
      </c>
      <c r="F58" s="116">
        <v>1</v>
      </c>
      <c r="G58" s="109">
        <v>0</v>
      </c>
      <c r="H58" s="116">
        <v>1</v>
      </c>
      <c r="I58" s="109">
        <v>0</v>
      </c>
      <c r="J58" s="109">
        <v>0</v>
      </c>
      <c r="K58" s="116">
        <v>0</v>
      </c>
      <c r="L58" s="109">
        <v>1</v>
      </c>
      <c r="M58" s="116">
        <v>0</v>
      </c>
      <c r="N58" s="114"/>
      <c r="P58" s="114"/>
    </row>
    <row r="59" spans="1:16" s="115" customFormat="1" ht="12" customHeight="1">
      <c r="A59" s="140"/>
      <c r="B59" s="80"/>
      <c r="C59" s="68">
        <f>'問6-4'!C59</f>
        <v>100</v>
      </c>
      <c r="D59" s="107">
        <f t="shared" ref="D59:M59" si="18">D58/$C58*100</f>
        <v>40</v>
      </c>
      <c r="E59" s="107">
        <f t="shared" si="18"/>
        <v>40</v>
      </c>
      <c r="F59" s="107">
        <f t="shared" si="18"/>
        <v>20</v>
      </c>
      <c r="G59" s="107">
        <f t="shared" si="18"/>
        <v>0</v>
      </c>
      <c r="H59" s="84">
        <f t="shared" si="18"/>
        <v>20</v>
      </c>
      <c r="I59" s="107">
        <f t="shared" si="18"/>
        <v>0</v>
      </c>
      <c r="J59" s="107">
        <f t="shared" si="18"/>
        <v>0</v>
      </c>
      <c r="K59" s="107">
        <f t="shared" si="18"/>
        <v>0</v>
      </c>
      <c r="L59" s="107">
        <f t="shared" si="18"/>
        <v>20</v>
      </c>
      <c r="M59" s="84">
        <f t="shared" si="18"/>
        <v>0</v>
      </c>
    </row>
    <row r="60" spans="1:16" s="115" customFormat="1" ht="12" customHeight="1">
      <c r="A60" s="140"/>
      <c r="B60" s="81" t="s">
        <v>166</v>
      </c>
      <c r="C60" s="67">
        <f>'問6-4'!D60</f>
        <v>2</v>
      </c>
      <c r="D60" s="97">
        <v>0</v>
      </c>
      <c r="E60" s="97">
        <v>1</v>
      </c>
      <c r="F60" s="98">
        <v>0</v>
      </c>
      <c r="G60" s="97">
        <v>0</v>
      </c>
      <c r="H60" s="98">
        <v>0</v>
      </c>
      <c r="I60" s="97">
        <v>0</v>
      </c>
      <c r="J60" s="97">
        <v>0</v>
      </c>
      <c r="K60" s="98">
        <v>0</v>
      </c>
      <c r="L60" s="97">
        <v>1</v>
      </c>
      <c r="M60" s="98">
        <v>0</v>
      </c>
      <c r="N60" s="114"/>
      <c r="P60" s="114"/>
    </row>
    <row r="61" spans="1:16" s="115" customFormat="1" ht="12" customHeight="1">
      <c r="A61" s="140"/>
      <c r="B61" s="80"/>
      <c r="C61" s="67">
        <f>'問6-4'!C61</f>
        <v>100</v>
      </c>
      <c r="D61" s="105">
        <f t="shared" ref="D61:M61" si="19">D60/$C60*100</f>
        <v>0</v>
      </c>
      <c r="E61" s="105">
        <f t="shared" si="19"/>
        <v>50</v>
      </c>
      <c r="F61" s="105">
        <f t="shared" si="19"/>
        <v>0</v>
      </c>
      <c r="G61" s="105">
        <f t="shared" si="19"/>
        <v>0</v>
      </c>
      <c r="H61" s="106">
        <f t="shared" si="19"/>
        <v>0</v>
      </c>
      <c r="I61" s="105">
        <f t="shared" si="19"/>
        <v>0</v>
      </c>
      <c r="J61" s="105">
        <f t="shared" si="19"/>
        <v>0</v>
      </c>
      <c r="K61" s="105">
        <f t="shared" si="19"/>
        <v>0</v>
      </c>
      <c r="L61" s="105">
        <f t="shared" si="19"/>
        <v>50</v>
      </c>
      <c r="M61" s="106">
        <f t="shared" si="19"/>
        <v>0</v>
      </c>
    </row>
    <row r="62" spans="1:16" s="115" customFormat="1" ht="12" customHeight="1">
      <c r="A62" s="140"/>
      <c r="B62" s="81" t="s">
        <v>167</v>
      </c>
      <c r="C62" s="90">
        <f>'問6-4'!D62</f>
        <v>5</v>
      </c>
      <c r="D62" s="109">
        <v>2</v>
      </c>
      <c r="E62" s="109">
        <v>0</v>
      </c>
      <c r="F62" s="116">
        <v>2</v>
      </c>
      <c r="G62" s="109">
        <v>1</v>
      </c>
      <c r="H62" s="116">
        <v>2</v>
      </c>
      <c r="I62" s="109">
        <v>0</v>
      </c>
      <c r="J62" s="109">
        <v>1</v>
      </c>
      <c r="K62" s="116">
        <v>1</v>
      </c>
      <c r="L62" s="109">
        <v>1</v>
      </c>
      <c r="M62" s="116">
        <v>0</v>
      </c>
      <c r="N62" s="114"/>
      <c r="P62" s="114"/>
    </row>
    <row r="63" spans="1:16" s="115" customFormat="1" ht="12" customHeight="1">
      <c r="A63" s="140"/>
      <c r="B63" s="80"/>
      <c r="C63" s="68">
        <f>'問6-4'!C63</f>
        <v>100</v>
      </c>
      <c r="D63" s="107">
        <f t="shared" ref="D63:M63" si="20">D62/$C62*100</f>
        <v>40</v>
      </c>
      <c r="E63" s="107">
        <f t="shared" si="20"/>
        <v>0</v>
      </c>
      <c r="F63" s="107">
        <f t="shared" si="20"/>
        <v>40</v>
      </c>
      <c r="G63" s="107">
        <f t="shared" si="20"/>
        <v>20</v>
      </c>
      <c r="H63" s="84">
        <f t="shared" si="20"/>
        <v>40</v>
      </c>
      <c r="I63" s="107">
        <f t="shared" si="20"/>
        <v>0</v>
      </c>
      <c r="J63" s="107">
        <f t="shared" si="20"/>
        <v>20</v>
      </c>
      <c r="K63" s="107">
        <f t="shared" si="20"/>
        <v>20</v>
      </c>
      <c r="L63" s="107">
        <f t="shared" si="20"/>
        <v>20</v>
      </c>
      <c r="M63" s="84">
        <f t="shared" si="20"/>
        <v>0</v>
      </c>
    </row>
    <row r="64" spans="1:16" s="115" customFormat="1" ht="12" customHeight="1">
      <c r="A64" s="140"/>
      <c r="B64" s="83" t="s">
        <v>168</v>
      </c>
      <c r="C64" s="67">
        <f>'問6-4'!D64</f>
        <v>1</v>
      </c>
      <c r="D64" s="97">
        <v>0</v>
      </c>
      <c r="E64" s="97">
        <v>0</v>
      </c>
      <c r="F64" s="98">
        <v>0</v>
      </c>
      <c r="G64" s="97">
        <v>0</v>
      </c>
      <c r="H64" s="98">
        <v>0</v>
      </c>
      <c r="I64" s="97">
        <v>0</v>
      </c>
      <c r="J64" s="97">
        <v>0</v>
      </c>
      <c r="K64" s="98">
        <v>0</v>
      </c>
      <c r="L64" s="97">
        <v>1</v>
      </c>
      <c r="M64" s="98">
        <v>0</v>
      </c>
      <c r="N64" s="114"/>
      <c r="P64" s="114"/>
    </row>
    <row r="65" spans="1:16" s="115" customFormat="1" ht="12" customHeight="1">
      <c r="A65" s="140"/>
      <c r="B65" s="80"/>
      <c r="C65" s="68">
        <f>'問6-4'!C65</f>
        <v>100</v>
      </c>
      <c r="D65" s="107">
        <f t="shared" ref="D65:M65" si="21">D64/$C64*100</f>
        <v>0</v>
      </c>
      <c r="E65" s="107">
        <f t="shared" si="21"/>
        <v>0</v>
      </c>
      <c r="F65" s="107">
        <f t="shared" si="21"/>
        <v>0</v>
      </c>
      <c r="G65" s="107">
        <f t="shared" si="21"/>
        <v>0</v>
      </c>
      <c r="H65" s="84">
        <f t="shared" si="21"/>
        <v>0</v>
      </c>
      <c r="I65" s="107">
        <f t="shared" si="21"/>
        <v>0</v>
      </c>
      <c r="J65" s="107">
        <f t="shared" si="21"/>
        <v>0</v>
      </c>
      <c r="K65" s="107">
        <f t="shared" si="21"/>
        <v>0</v>
      </c>
      <c r="L65" s="107">
        <f t="shared" si="21"/>
        <v>100</v>
      </c>
      <c r="M65" s="84">
        <f t="shared" si="21"/>
        <v>0</v>
      </c>
    </row>
    <row r="66" spans="1:16" s="115" customFormat="1" ht="12" customHeight="1">
      <c r="A66" s="140"/>
      <c r="B66" s="81" t="s">
        <v>169</v>
      </c>
      <c r="C66" s="90">
        <f>'問6-4'!D66</f>
        <v>5</v>
      </c>
      <c r="D66" s="109">
        <v>1</v>
      </c>
      <c r="E66" s="109">
        <v>0</v>
      </c>
      <c r="F66" s="116">
        <v>2</v>
      </c>
      <c r="G66" s="109">
        <v>1</v>
      </c>
      <c r="H66" s="116">
        <v>0</v>
      </c>
      <c r="I66" s="109">
        <v>0</v>
      </c>
      <c r="J66" s="109">
        <v>0</v>
      </c>
      <c r="K66" s="116">
        <v>0</v>
      </c>
      <c r="L66" s="109">
        <v>3</v>
      </c>
      <c r="M66" s="116">
        <v>0</v>
      </c>
      <c r="N66" s="114"/>
      <c r="P66" s="114"/>
    </row>
    <row r="67" spans="1:16" s="115" customFormat="1" ht="12" customHeight="1">
      <c r="A67" s="140"/>
      <c r="B67" s="80"/>
      <c r="C67" s="67">
        <f>'問6-4'!C67</f>
        <v>100</v>
      </c>
      <c r="D67" s="105">
        <f t="shared" ref="D67:M67" si="22">D66/$C66*100</f>
        <v>20</v>
      </c>
      <c r="E67" s="105">
        <f t="shared" si="22"/>
        <v>0</v>
      </c>
      <c r="F67" s="105">
        <f t="shared" si="22"/>
        <v>40</v>
      </c>
      <c r="G67" s="105">
        <f t="shared" si="22"/>
        <v>20</v>
      </c>
      <c r="H67" s="106">
        <f t="shared" si="22"/>
        <v>0</v>
      </c>
      <c r="I67" s="105">
        <f t="shared" si="22"/>
        <v>0</v>
      </c>
      <c r="J67" s="105">
        <f t="shared" si="22"/>
        <v>0</v>
      </c>
      <c r="K67" s="105">
        <f t="shared" si="22"/>
        <v>0</v>
      </c>
      <c r="L67" s="105">
        <f t="shared" si="22"/>
        <v>60</v>
      </c>
      <c r="M67" s="106">
        <f t="shared" si="22"/>
        <v>0</v>
      </c>
    </row>
    <row r="68" spans="1:16" s="115" customFormat="1" ht="12" customHeight="1">
      <c r="A68" s="140"/>
      <c r="B68" s="81" t="s">
        <v>170</v>
      </c>
      <c r="C68" s="90">
        <f>'問6-4'!D68</f>
        <v>2</v>
      </c>
      <c r="D68" s="109">
        <v>1</v>
      </c>
      <c r="E68" s="109">
        <v>0</v>
      </c>
      <c r="F68" s="116">
        <v>1</v>
      </c>
      <c r="G68" s="109">
        <v>1</v>
      </c>
      <c r="H68" s="116">
        <v>1</v>
      </c>
      <c r="I68" s="109">
        <v>0</v>
      </c>
      <c r="J68" s="109">
        <v>0</v>
      </c>
      <c r="K68" s="116">
        <v>0</v>
      </c>
      <c r="L68" s="109">
        <v>1</v>
      </c>
      <c r="M68" s="116">
        <v>0</v>
      </c>
      <c r="N68" s="114"/>
      <c r="P68" s="114"/>
    </row>
    <row r="69" spans="1:16" s="115" customFormat="1" ht="12" customHeight="1">
      <c r="A69" s="140"/>
      <c r="B69" s="80"/>
      <c r="C69" s="68">
        <f>'問6-4'!C69</f>
        <v>100</v>
      </c>
      <c r="D69" s="107">
        <f t="shared" ref="D69:M69" si="23">D68/$C68*100</f>
        <v>50</v>
      </c>
      <c r="E69" s="107">
        <f t="shared" si="23"/>
        <v>0</v>
      </c>
      <c r="F69" s="107">
        <f t="shared" si="23"/>
        <v>50</v>
      </c>
      <c r="G69" s="107">
        <f t="shared" si="23"/>
        <v>50</v>
      </c>
      <c r="H69" s="84">
        <f t="shared" si="23"/>
        <v>50</v>
      </c>
      <c r="I69" s="107">
        <f t="shared" si="23"/>
        <v>0</v>
      </c>
      <c r="J69" s="107">
        <f t="shared" si="23"/>
        <v>0</v>
      </c>
      <c r="K69" s="107">
        <f t="shared" si="23"/>
        <v>0</v>
      </c>
      <c r="L69" s="107">
        <f t="shared" si="23"/>
        <v>50</v>
      </c>
      <c r="M69" s="84">
        <f t="shared" si="23"/>
        <v>0</v>
      </c>
    </row>
    <row r="70" spans="1:16" s="114" customFormat="1" ht="12" customHeight="1">
      <c r="A70" s="140"/>
      <c r="B70" s="81" t="s">
        <v>171</v>
      </c>
      <c r="C70" s="67">
        <f>'問6-4'!D70</f>
        <v>0</v>
      </c>
      <c r="D70" s="97">
        <v>0</v>
      </c>
      <c r="E70" s="97">
        <v>0</v>
      </c>
      <c r="F70" s="98">
        <v>0</v>
      </c>
      <c r="G70" s="97">
        <v>0</v>
      </c>
      <c r="H70" s="98">
        <v>0</v>
      </c>
      <c r="I70" s="97">
        <v>0</v>
      </c>
      <c r="J70" s="97">
        <v>0</v>
      </c>
      <c r="K70" s="98">
        <v>0</v>
      </c>
      <c r="L70" s="97">
        <v>0</v>
      </c>
      <c r="M70" s="98">
        <v>0</v>
      </c>
    </row>
    <row r="71" spans="1:16" s="115" customFormat="1" ht="12" customHeight="1">
      <c r="A71" s="140"/>
      <c r="B71" s="81"/>
      <c r="C71" s="67">
        <f>'問6-4'!C71</f>
        <v>100</v>
      </c>
      <c r="D71" s="50">
        <v>0</v>
      </c>
      <c r="E71" s="50">
        <v>0</v>
      </c>
      <c r="F71" s="50">
        <v>0</v>
      </c>
      <c r="G71" s="50">
        <v>0</v>
      </c>
      <c r="H71" s="100">
        <v>0</v>
      </c>
      <c r="I71" s="50">
        <v>0</v>
      </c>
      <c r="J71" s="50">
        <v>0</v>
      </c>
      <c r="K71" s="50">
        <v>0</v>
      </c>
      <c r="L71" s="50">
        <v>0</v>
      </c>
      <c r="M71" s="100">
        <v>0</v>
      </c>
    </row>
    <row r="72" spans="1:16" s="114" customFormat="1" ht="12" customHeight="1">
      <c r="A72" s="139" t="s">
        <v>60</v>
      </c>
      <c r="B72" s="93" t="s">
        <v>61</v>
      </c>
      <c r="C72" s="89">
        <f>'問6-4'!D72</f>
        <v>18</v>
      </c>
      <c r="D72" s="94">
        <v>6</v>
      </c>
      <c r="E72" s="94">
        <v>4</v>
      </c>
      <c r="F72" s="95">
        <v>7</v>
      </c>
      <c r="G72" s="94">
        <v>3</v>
      </c>
      <c r="H72" s="95">
        <v>3</v>
      </c>
      <c r="I72" s="94">
        <v>0</v>
      </c>
      <c r="J72" s="94">
        <v>1</v>
      </c>
      <c r="K72" s="95">
        <v>1</v>
      </c>
      <c r="L72" s="94">
        <v>6</v>
      </c>
      <c r="M72" s="95">
        <v>0</v>
      </c>
    </row>
    <row r="73" spans="1:16" s="115" customFormat="1" ht="12" customHeight="1">
      <c r="A73" s="140"/>
      <c r="B73" s="77"/>
      <c r="C73" s="67">
        <f>'問6-4'!C73</f>
        <v>100</v>
      </c>
      <c r="D73" s="105">
        <f t="shared" ref="D73:M73" si="24">D72/$C72*100</f>
        <v>33.333333333333329</v>
      </c>
      <c r="E73" s="105">
        <f t="shared" si="24"/>
        <v>22.222222222222221</v>
      </c>
      <c r="F73" s="105">
        <f t="shared" si="24"/>
        <v>38.888888888888893</v>
      </c>
      <c r="G73" s="105">
        <f t="shared" si="24"/>
        <v>16.666666666666664</v>
      </c>
      <c r="H73" s="106">
        <f t="shared" si="24"/>
        <v>16.666666666666664</v>
      </c>
      <c r="I73" s="105">
        <f t="shared" si="24"/>
        <v>0</v>
      </c>
      <c r="J73" s="105">
        <f t="shared" si="24"/>
        <v>5.5555555555555554</v>
      </c>
      <c r="K73" s="105">
        <f t="shared" si="24"/>
        <v>5.5555555555555554</v>
      </c>
      <c r="L73" s="105">
        <f t="shared" si="24"/>
        <v>33.333333333333329</v>
      </c>
      <c r="M73" s="106">
        <f t="shared" si="24"/>
        <v>0</v>
      </c>
    </row>
    <row r="74" spans="1:16" s="114" customFormat="1" ht="12" customHeight="1">
      <c r="A74" s="140"/>
      <c r="B74" s="96" t="s">
        <v>172</v>
      </c>
      <c r="C74" s="90">
        <f>'問6-4'!D74</f>
        <v>2</v>
      </c>
      <c r="D74" s="109">
        <v>1</v>
      </c>
      <c r="E74" s="109">
        <v>1</v>
      </c>
      <c r="F74" s="116">
        <v>1</v>
      </c>
      <c r="G74" s="109">
        <v>0</v>
      </c>
      <c r="H74" s="116">
        <v>0</v>
      </c>
      <c r="I74" s="109">
        <v>0</v>
      </c>
      <c r="J74" s="109">
        <v>0</v>
      </c>
      <c r="K74" s="116">
        <v>0</v>
      </c>
      <c r="L74" s="109">
        <v>0</v>
      </c>
      <c r="M74" s="116">
        <v>0</v>
      </c>
    </row>
    <row r="75" spans="1:16" s="115" customFormat="1" ht="12" customHeight="1">
      <c r="A75" s="140"/>
      <c r="B75" s="77"/>
      <c r="C75" s="67">
        <f>'問6-4'!C75</f>
        <v>100</v>
      </c>
      <c r="D75" s="105">
        <f t="shared" ref="D75:M75" si="25">D74/$C74*100</f>
        <v>50</v>
      </c>
      <c r="E75" s="105">
        <f t="shared" si="25"/>
        <v>50</v>
      </c>
      <c r="F75" s="105">
        <f t="shared" si="25"/>
        <v>50</v>
      </c>
      <c r="G75" s="105">
        <f t="shared" si="25"/>
        <v>0</v>
      </c>
      <c r="H75" s="106">
        <f t="shared" si="25"/>
        <v>0</v>
      </c>
      <c r="I75" s="105">
        <f t="shared" si="25"/>
        <v>0</v>
      </c>
      <c r="J75" s="105">
        <f t="shared" si="25"/>
        <v>0</v>
      </c>
      <c r="K75" s="105">
        <f t="shared" si="25"/>
        <v>0</v>
      </c>
      <c r="L75" s="105">
        <f t="shared" si="25"/>
        <v>0</v>
      </c>
      <c r="M75" s="106">
        <f t="shared" si="25"/>
        <v>0</v>
      </c>
    </row>
    <row r="76" spans="1:16" s="114" customFormat="1" ht="12" customHeight="1">
      <c r="A76" s="140"/>
      <c r="B76" s="96" t="s">
        <v>173</v>
      </c>
      <c r="C76" s="90">
        <f>'問6-4'!D76</f>
        <v>2</v>
      </c>
      <c r="D76" s="109">
        <v>1</v>
      </c>
      <c r="E76" s="109">
        <v>1</v>
      </c>
      <c r="F76" s="116">
        <v>1</v>
      </c>
      <c r="G76" s="109">
        <v>0</v>
      </c>
      <c r="H76" s="116">
        <v>0</v>
      </c>
      <c r="I76" s="109">
        <v>0</v>
      </c>
      <c r="J76" s="109">
        <v>0</v>
      </c>
      <c r="K76" s="116">
        <v>0</v>
      </c>
      <c r="L76" s="109">
        <v>0</v>
      </c>
      <c r="M76" s="116">
        <v>0</v>
      </c>
    </row>
    <row r="77" spans="1:16" s="115" customFormat="1" ht="12" customHeight="1">
      <c r="A77" s="140"/>
      <c r="B77" s="77"/>
      <c r="C77" s="68">
        <f>'問6-4'!C77</f>
        <v>100</v>
      </c>
      <c r="D77" s="107">
        <f t="shared" ref="D77:M77" si="26">D76/$C76*100</f>
        <v>50</v>
      </c>
      <c r="E77" s="107">
        <f t="shared" si="26"/>
        <v>50</v>
      </c>
      <c r="F77" s="107">
        <f t="shared" si="26"/>
        <v>50</v>
      </c>
      <c r="G77" s="107">
        <f t="shared" si="26"/>
        <v>0</v>
      </c>
      <c r="H77" s="84">
        <f t="shared" si="26"/>
        <v>0</v>
      </c>
      <c r="I77" s="107">
        <f t="shared" si="26"/>
        <v>0</v>
      </c>
      <c r="J77" s="107">
        <f t="shared" si="26"/>
        <v>0</v>
      </c>
      <c r="K77" s="107">
        <f t="shared" si="26"/>
        <v>0</v>
      </c>
      <c r="L77" s="107">
        <f t="shared" si="26"/>
        <v>0</v>
      </c>
      <c r="M77" s="84">
        <f t="shared" si="26"/>
        <v>0</v>
      </c>
    </row>
    <row r="78" spans="1:16" s="114" customFormat="1" ht="12" customHeight="1">
      <c r="A78" s="140"/>
      <c r="B78" s="96" t="s">
        <v>174</v>
      </c>
      <c r="C78" s="67">
        <f>'問6-4'!D78</f>
        <v>1</v>
      </c>
      <c r="D78" s="97">
        <v>0</v>
      </c>
      <c r="E78" s="97">
        <v>0</v>
      </c>
      <c r="F78" s="98">
        <v>0</v>
      </c>
      <c r="G78" s="97">
        <v>0</v>
      </c>
      <c r="H78" s="98">
        <v>0</v>
      </c>
      <c r="I78" s="97">
        <v>0</v>
      </c>
      <c r="J78" s="97">
        <v>0</v>
      </c>
      <c r="K78" s="98">
        <v>0</v>
      </c>
      <c r="L78" s="97">
        <v>1</v>
      </c>
      <c r="M78" s="98">
        <v>0</v>
      </c>
    </row>
    <row r="79" spans="1:16" s="115" customFormat="1" ht="12" customHeight="1">
      <c r="A79" s="140"/>
      <c r="B79" s="77"/>
      <c r="C79" s="67">
        <f>'問6-4'!C79</f>
        <v>100</v>
      </c>
      <c r="D79" s="105">
        <f t="shared" ref="D79:M79" si="27">D78/$C78*100</f>
        <v>0</v>
      </c>
      <c r="E79" s="105">
        <f t="shared" si="27"/>
        <v>0</v>
      </c>
      <c r="F79" s="105">
        <f t="shared" si="27"/>
        <v>0</v>
      </c>
      <c r="G79" s="105">
        <f t="shared" si="27"/>
        <v>0</v>
      </c>
      <c r="H79" s="106">
        <f t="shared" si="27"/>
        <v>0</v>
      </c>
      <c r="I79" s="105">
        <f t="shared" si="27"/>
        <v>0</v>
      </c>
      <c r="J79" s="105">
        <f t="shared" si="27"/>
        <v>0</v>
      </c>
      <c r="K79" s="105">
        <f t="shared" si="27"/>
        <v>0</v>
      </c>
      <c r="L79" s="105">
        <f t="shared" si="27"/>
        <v>100</v>
      </c>
      <c r="M79" s="106">
        <f t="shared" si="27"/>
        <v>0</v>
      </c>
    </row>
    <row r="80" spans="1:16" s="114" customFormat="1" ht="12" customHeight="1">
      <c r="A80" s="140"/>
      <c r="B80" s="96" t="s">
        <v>175</v>
      </c>
      <c r="C80" s="90">
        <f>'問6-4'!D80</f>
        <v>2</v>
      </c>
      <c r="D80" s="109">
        <v>0</v>
      </c>
      <c r="E80" s="109">
        <v>0</v>
      </c>
      <c r="F80" s="116">
        <v>1</v>
      </c>
      <c r="G80" s="109">
        <v>1</v>
      </c>
      <c r="H80" s="116">
        <v>0</v>
      </c>
      <c r="I80" s="109">
        <v>0</v>
      </c>
      <c r="J80" s="109">
        <v>0</v>
      </c>
      <c r="K80" s="116">
        <v>0</v>
      </c>
      <c r="L80" s="109">
        <v>1</v>
      </c>
      <c r="M80" s="116">
        <v>0</v>
      </c>
    </row>
    <row r="81" spans="1:16" s="115" customFormat="1" ht="12" customHeight="1">
      <c r="A81" s="140"/>
      <c r="B81" s="77"/>
      <c r="C81" s="68">
        <f>'問6-4'!C81</f>
        <v>100</v>
      </c>
      <c r="D81" s="107">
        <f t="shared" ref="D81:M81" si="28">D80/$C80*100</f>
        <v>0</v>
      </c>
      <c r="E81" s="107">
        <f t="shared" si="28"/>
        <v>0</v>
      </c>
      <c r="F81" s="107">
        <f t="shared" si="28"/>
        <v>50</v>
      </c>
      <c r="G81" s="107">
        <f t="shared" si="28"/>
        <v>50</v>
      </c>
      <c r="H81" s="84">
        <f t="shared" si="28"/>
        <v>0</v>
      </c>
      <c r="I81" s="107">
        <f t="shared" si="28"/>
        <v>0</v>
      </c>
      <c r="J81" s="107">
        <f t="shared" si="28"/>
        <v>0</v>
      </c>
      <c r="K81" s="107">
        <f t="shared" si="28"/>
        <v>0</v>
      </c>
      <c r="L81" s="107">
        <f t="shared" si="28"/>
        <v>50</v>
      </c>
      <c r="M81" s="84">
        <f t="shared" si="28"/>
        <v>0</v>
      </c>
    </row>
    <row r="82" spans="1:16" s="114" customFormat="1" ht="12" customHeight="1">
      <c r="A82" s="140"/>
      <c r="B82" s="96" t="s">
        <v>176</v>
      </c>
      <c r="C82" s="67">
        <f>'問6-4'!D82</f>
        <v>1</v>
      </c>
      <c r="D82" s="97">
        <v>0</v>
      </c>
      <c r="E82" s="97">
        <v>0</v>
      </c>
      <c r="F82" s="98">
        <v>1</v>
      </c>
      <c r="G82" s="97">
        <v>1</v>
      </c>
      <c r="H82" s="98">
        <v>0</v>
      </c>
      <c r="I82" s="97">
        <v>0</v>
      </c>
      <c r="J82" s="97">
        <v>0</v>
      </c>
      <c r="K82" s="98">
        <v>0</v>
      </c>
      <c r="L82" s="97">
        <v>0</v>
      </c>
      <c r="M82" s="98">
        <v>0</v>
      </c>
    </row>
    <row r="83" spans="1:16" s="115" customFormat="1" ht="12" customHeight="1">
      <c r="A83" s="140"/>
      <c r="B83" s="77"/>
      <c r="C83" s="68">
        <f>'問6-4'!C83</f>
        <v>100</v>
      </c>
      <c r="D83" s="107">
        <f t="shared" ref="D83:M83" si="29">D82/$C82*100</f>
        <v>0</v>
      </c>
      <c r="E83" s="107">
        <f t="shared" si="29"/>
        <v>0</v>
      </c>
      <c r="F83" s="107">
        <f t="shared" si="29"/>
        <v>100</v>
      </c>
      <c r="G83" s="107">
        <f t="shared" si="29"/>
        <v>100</v>
      </c>
      <c r="H83" s="84">
        <f t="shared" si="29"/>
        <v>0</v>
      </c>
      <c r="I83" s="107">
        <f t="shared" si="29"/>
        <v>0</v>
      </c>
      <c r="J83" s="107">
        <f t="shared" si="29"/>
        <v>0</v>
      </c>
      <c r="K83" s="107">
        <f t="shared" si="29"/>
        <v>0</v>
      </c>
      <c r="L83" s="107">
        <f t="shared" si="29"/>
        <v>0</v>
      </c>
      <c r="M83" s="84">
        <f t="shared" si="29"/>
        <v>0</v>
      </c>
    </row>
    <row r="84" spans="1:16" s="114" customFormat="1" ht="12" customHeight="1">
      <c r="A84" s="140"/>
      <c r="B84" s="96" t="s">
        <v>177</v>
      </c>
      <c r="C84" s="90">
        <f>'問6-4'!D84</f>
        <v>0</v>
      </c>
      <c r="D84" s="109">
        <v>0</v>
      </c>
      <c r="E84" s="109">
        <v>0</v>
      </c>
      <c r="F84" s="116">
        <v>0</v>
      </c>
      <c r="G84" s="109">
        <v>0</v>
      </c>
      <c r="H84" s="116">
        <v>0</v>
      </c>
      <c r="I84" s="109">
        <v>0</v>
      </c>
      <c r="J84" s="109">
        <v>0</v>
      </c>
      <c r="K84" s="116">
        <v>0</v>
      </c>
      <c r="L84" s="109">
        <v>0</v>
      </c>
      <c r="M84" s="116">
        <v>0</v>
      </c>
    </row>
    <row r="85" spans="1:16" s="115" customFormat="1" ht="12" customHeight="1">
      <c r="A85" s="140"/>
      <c r="B85" s="77"/>
      <c r="C85" s="67">
        <f>'問6-4'!C85</f>
        <v>100</v>
      </c>
      <c r="D85" s="105">
        <v>0</v>
      </c>
      <c r="E85" s="105">
        <v>0</v>
      </c>
      <c r="F85" s="105">
        <v>0</v>
      </c>
      <c r="G85" s="105">
        <v>0</v>
      </c>
      <c r="H85" s="106">
        <v>0</v>
      </c>
      <c r="I85" s="105">
        <v>0</v>
      </c>
      <c r="J85" s="105">
        <v>0</v>
      </c>
      <c r="K85" s="105">
        <v>0</v>
      </c>
      <c r="L85" s="105">
        <v>0</v>
      </c>
      <c r="M85" s="106">
        <v>0</v>
      </c>
    </row>
    <row r="86" spans="1:16" s="114" customFormat="1" ht="12" customHeight="1">
      <c r="A86" s="140"/>
      <c r="B86" s="96" t="s">
        <v>178</v>
      </c>
      <c r="C86" s="90">
        <f>'問6-4'!D86</f>
        <v>1</v>
      </c>
      <c r="D86" s="109">
        <v>0</v>
      </c>
      <c r="E86" s="109">
        <v>0</v>
      </c>
      <c r="F86" s="116">
        <v>0</v>
      </c>
      <c r="G86" s="109">
        <v>0</v>
      </c>
      <c r="H86" s="116">
        <v>0</v>
      </c>
      <c r="I86" s="109">
        <v>0</v>
      </c>
      <c r="J86" s="109">
        <v>0</v>
      </c>
      <c r="K86" s="116">
        <v>0</v>
      </c>
      <c r="L86" s="109">
        <v>1</v>
      </c>
      <c r="M86" s="116">
        <v>0</v>
      </c>
    </row>
    <row r="87" spans="1:16" s="115" customFormat="1" ht="12" customHeight="1">
      <c r="A87" s="140"/>
      <c r="B87" s="77"/>
      <c r="C87" s="68">
        <f>'問6-4'!C87</f>
        <v>100</v>
      </c>
      <c r="D87" s="107">
        <f t="shared" ref="D87:M87" si="30">D86/$C86*100</f>
        <v>0</v>
      </c>
      <c r="E87" s="107">
        <f t="shared" si="30"/>
        <v>0</v>
      </c>
      <c r="F87" s="107">
        <f t="shared" si="30"/>
        <v>0</v>
      </c>
      <c r="G87" s="107">
        <f t="shared" si="30"/>
        <v>0</v>
      </c>
      <c r="H87" s="84">
        <f t="shared" si="30"/>
        <v>0</v>
      </c>
      <c r="I87" s="107">
        <f t="shared" si="30"/>
        <v>0</v>
      </c>
      <c r="J87" s="107">
        <f t="shared" si="30"/>
        <v>0</v>
      </c>
      <c r="K87" s="107">
        <f t="shared" si="30"/>
        <v>0</v>
      </c>
      <c r="L87" s="107">
        <f t="shared" si="30"/>
        <v>100</v>
      </c>
      <c r="M87" s="84">
        <f t="shared" si="30"/>
        <v>0</v>
      </c>
    </row>
    <row r="88" spans="1:16" s="114" customFormat="1" ht="12" customHeight="1">
      <c r="A88" s="140"/>
      <c r="B88" s="96" t="s">
        <v>179</v>
      </c>
      <c r="C88" s="67">
        <f>'問6-4'!D88</f>
        <v>9</v>
      </c>
      <c r="D88" s="97">
        <v>3</v>
      </c>
      <c r="E88" s="97">
        <v>2</v>
      </c>
      <c r="F88" s="98">
        <v>0</v>
      </c>
      <c r="G88" s="97">
        <v>0</v>
      </c>
      <c r="H88" s="98">
        <v>1</v>
      </c>
      <c r="I88" s="97">
        <v>0</v>
      </c>
      <c r="J88" s="97">
        <v>1</v>
      </c>
      <c r="K88" s="98">
        <v>1</v>
      </c>
      <c r="L88" s="97">
        <v>4</v>
      </c>
      <c r="M88" s="98">
        <v>0</v>
      </c>
    </row>
    <row r="89" spans="1:16" s="115" customFormat="1" ht="12" customHeight="1">
      <c r="A89" s="140"/>
      <c r="B89" s="77"/>
      <c r="C89" s="67">
        <f>'問6-4'!C89</f>
        <v>100</v>
      </c>
      <c r="D89" s="105">
        <f t="shared" ref="D89:M89" si="31">D88/$C88*100</f>
        <v>33.333333333333329</v>
      </c>
      <c r="E89" s="105">
        <f t="shared" si="31"/>
        <v>22.222222222222221</v>
      </c>
      <c r="F89" s="105">
        <f t="shared" si="31"/>
        <v>0</v>
      </c>
      <c r="G89" s="105">
        <f t="shared" si="31"/>
        <v>0</v>
      </c>
      <c r="H89" s="106">
        <f t="shared" si="31"/>
        <v>11.111111111111111</v>
      </c>
      <c r="I89" s="105">
        <f t="shared" si="31"/>
        <v>0</v>
      </c>
      <c r="J89" s="105">
        <f t="shared" si="31"/>
        <v>11.111111111111111</v>
      </c>
      <c r="K89" s="105">
        <f t="shared" si="31"/>
        <v>11.111111111111111</v>
      </c>
      <c r="L89" s="105">
        <f t="shared" si="31"/>
        <v>44.444444444444443</v>
      </c>
      <c r="M89" s="106">
        <f t="shared" si="31"/>
        <v>0</v>
      </c>
    </row>
    <row r="90" spans="1:16" s="114" customFormat="1" ht="12" customHeight="1">
      <c r="A90" s="140"/>
      <c r="B90" s="96" t="s">
        <v>180</v>
      </c>
      <c r="C90" s="90">
        <f>'問6-4'!D90</f>
        <v>3</v>
      </c>
      <c r="D90" s="109">
        <v>0</v>
      </c>
      <c r="E90" s="109">
        <v>0</v>
      </c>
      <c r="F90" s="116">
        <v>0</v>
      </c>
      <c r="G90" s="109">
        <v>0</v>
      </c>
      <c r="H90" s="116">
        <v>1</v>
      </c>
      <c r="I90" s="109">
        <v>0</v>
      </c>
      <c r="J90" s="109">
        <v>0</v>
      </c>
      <c r="K90" s="116">
        <v>0</v>
      </c>
      <c r="L90" s="109">
        <v>2</v>
      </c>
      <c r="M90" s="116">
        <v>0</v>
      </c>
    </row>
    <row r="91" spans="1:16" s="115" customFormat="1" ht="12" customHeight="1">
      <c r="A91" s="140"/>
      <c r="B91" s="77"/>
      <c r="C91" s="68">
        <f>'問6-4'!C91</f>
        <v>100</v>
      </c>
      <c r="D91" s="107">
        <f t="shared" ref="D91:M91" si="32">D90/$C90*100</f>
        <v>0</v>
      </c>
      <c r="E91" s="107">
        <f t="shared" si="32"/>
        <v>0</v>
      </c>
      <c r="F91" s="107">
        <f t="shared" si="32"/>
        <v>0</v>
      </c>
      <c r="G91" s="107">
        <f t="shared" si="32"/>
        <v>0</v>
      </c>
      <c r="H91" s="84">
        <f t="shared" si="32"/>
        <v>33.333333333333329</v>
      </c>
      <c r="I91" s="107">
        <f t="shared" si="32"/>
        <v>0</v>
      </c>
      <c r="J91" s="107">
        <f t="shared" si="32"/>
        <v>0</v>
      </c>
      <c r="K91" s="107">
        <f t="shared" si="32"/>
        <v>0</v>
      </c>
      <c r="L91" s="107">
        <f t="shared" si="32"/>
        <v>66.666666666666657</v>
      </c>
      <c r="M91" s="84">
        <f t="shared" si="32"/>
        <v>0</v>
      </c>
    </row>
    <row r="92" spans="1:16" s="114" customFormat="1" ht="12" customHeight="1">
      <c r="A92" s="140"/>
      <c r="B92" s="96" t="s">
        <v>171</v>
      </c>
      <c r="C92" s="67">
        <f>'問6-4'!D92</f>
        <v>0</v>
      </c>
      <c r="D92" s="97">
        <v>0</v>
      </c>
      <c r="E92" s="97">
        <v>0</v>
      </c>
      <c r="F92" s="98">
        <v>0</v>
      </c>
      <c r="G92" s="97">
        <v>0</v>
      </c>
      <c r="H92" s="98">
        <v>0</v>
      </c>
      <c r="I92" s="97">
        <v>0</v>
      </c>
      <c r="J92" s="97">
        <v>0</v>
      </c>
      <c r="K92" s="98">
        <v>0</v>
      </c>
      <c r="L92" s="97">
        <v>0</v>
      </c>
      <c r="M92" s="98">
        <v>0</v>
      </c>
    </row>
    <row r="93" spans="1:16" s="115" customFormat="1" ht="12" customHeight="1">
      <c r="A93" s="141"/>
      <c r="B93" s="79"/>
      <c r="C93" s="66">
        <f>'問6-4'!C93</f>
        <v>100</v>
      </c>
      <c r="D93" s="50">
        <v>0</v>
      </c>
      <c r="E93" s="50">
        <v>0</v>
      </c>
      <c r="F93" s="50">
        <v>0</v>
      </c>
      <c r="G93" s="50">
        <v>0</v>
      </c>
      <c r="H93" s="100">
        <v>0</v>
      </c>
      <c r="I93" s="50">
        <v>0</v>
      </c>
      <c r="J93" s="50">
        <v>0</v>
      </c>
      <c r="K93" s="50">
        <v>0</v>
      </c>
      <c r="L93" s="50">
        <v>0</v>
      </c>
      <c r="M93" s="100">
        <v>0</v>
      </c>
    </row>
    <row r="94" spans="1:16" s="1" customFormat="1" ht="13.5" customHeight="1">
      <c r="A94" s="144" t="s">
        <v>85</v>
      </c>
      <c r="B94" s="93" t="s">
        <v>65</v>
      </c>
      <c r="C94" s="89">
        <f>'問6-4'!D94</f>
        <v>12</v>
      </c>
      <c r="D94" s="94">
        <v>3</v>
      </c>
      <c r="E94" s="94">
        <v>3</v>
      </c>
      <c r="F94" s="95">
        <v>4</v>
      </c>
      <c r="G94" s="94">
        <v>2</v>
      </c>
      <c r="H94" s="95">
        <v>1</v>
      </c>
      <c r="I94" s="94">
        <v>0</v>
      </c>
      <c r="J94" s="94">
        <v>0</v>
      </c>
      <c r="K94" s="95">
        <v>0</v>
      </c>
      <c r="L94" s="94">
        <v>6</v>
      </c>
      <c r="M94" s="95">
        <v>0</v>
      </c>
      <c r="N94" s="114"/>
      <c r="P94" s="114"/>
    </row>
    <row r="95" spans="1:16" s="1" customFormat="1" ht="11.25">
      <c r="A95" s="145"/>
      <c r="B95" s="78"/>
      <c r="C95" s="67">
        <f>'問6-4'!C95</f>
        <v>100</v>
      </c>
      <c r="D95" s="105">
        <f t="shared" ref="D95:M95" si="33">D94/$C94*100</f>
        <v>25</v>
      </c>
      <c r="E95" s="105">
        <f t="shared" si="33"/>
        <v>25</v>
      </c>
      <c r="F95" s="105">
        <f t="shared" si="33"/>
        <v>33.333333333333329</v>
      </c>
      <c r="G95" s="105">
        <f t="shared" si="33"/>
        <v>16.666666666666664</v>
      </c>
      <c r="H95" s="106">
        <f t="shared" si="33"/>
        <v>8.3333333333333321</v>
      </c>
      <c r="I95" s="105">
        <f t="shared" si="33"/>
        <v>0</v>
      </c>
      <c r="J95" s="105">
        <f t="shared" si="33"/>
        <v>0</v>
      </c>
      <c r="K95" s="105">
        <f t="shared" si="33"/>
        <v>0</v>
      </c>
      <c r="L95" s="105">
        <f t="shared" si="33"/>
        <v>50</v>
      </c>
      <c r="M95" s="106">
        <f t="shared" si="33"/>
        <v>0</v>
      </c>
      <c r="N95" s="115"/>
      <c r="P95" s="115"/>
    </row>
    <row r="96" spans="1:16" s="1" customFormat="1" ht="11.25">
      <c r="A96" s="145"/>
      <c r="B96" s="96" t="s">
        <v>66</v>
      </c>
      <c r="C96" s="90">
        <f>'問6-4'!D96</f>
        <v>12</v>
      </c>
      <c r="D96" s="109">
        <v>4</v>
      </c>
      <c r="E96" s="109">
        <v>1</v>
      </c>
      <c r="F96" s="116">
        <v>3</v>
      </c>
      <c r="G96" s="109">
        <v>1</v>
      </c>
      <c r="H96" s="116">
        <v>3</v>
      </c>
      <c r="I96" s="109">
        <v>0</v>
      </c>
      <c r="J96" s="109">
        <v>1</v>
      </c>
      <c r="K96" s="116">
        <v>1</v>
      </c>
      <c r="L96" s="109">
        <v>4</v>
      </c>
      <c r="M96" s="116">
        <v>0</v>
      </c>
      <c r="N96" s="114"/>
      <c r="P96" s="114"/>
    </row>
    <row r="97" spans="1:16" s="1" customFormat="1" ht="11.25">
      <c r="A97" s="145"/>
      <c r="B97" s="77"/>
      <c r="C97" s="67">
        <f>'問6-4'!C97</f>
        <v>100</v>
      </c>
      <c r="D97" s="105">
        <f t="shared" ref="D97:M97" si="34">D96/$C96*100</f>
        <v>33.333333333333329</v>
      </c>
      <c r="E97" s="105">
        <f t="shared" si="34"/>
        <v>8.3333333333333321</v>
      </c>
      <c r="F97" s="105">
        <f t="shared" si="34"/>
        <v>25</v>
      </c>
      <c r="G97" s="105">
        <f t="shared" si="34"/>
        <v>8.3333333333333321</v>
      </c>
      <c r="H97" s="106">
        <f t="shared" si="34"/>
        <v>25</v>
      </c>
      <c r="I97" s="105">
        <f t="shared" si="34"/>
        <v>0</v>
      </c>
      <c r="J97" s="105">
        <f t="shared" si="34"/>
        <v>8.3333333333333321</v>
      </c>
      <c r="K97" s="105">
        <f t="shared" si="34"/>
        <v>8.3333333333333321</v>
      </c>
      <c r="L97" s="105">
        <f t="shared" si="34"/>
        <v>33.333333333333329</v>
      </c>
      <c r="M97" s="106">
        <f t="shared" si="34"/>
        <v>0</v>
      </c>
      <c r="N97" s="115"/>
      <c r="P97" s="115"/>
    </row>
    <row r="98" spans="1:16" s="1" customFormat="1" ht="11.25" customHeight="1">
      <c r="A98" s="145"/>
      <c r="B98" s="96" t="s">
        <v>10</v>
      </c>
      <c r="C98" s="90">
        <f>'問6-4'!D98</f>
        <v>0</v>
      </c>
      <c r="D98" s="109">
        <v>0</v>
      </c>
      <c r="E98" s="109">
        <v>0</v>
      </c>
      <c r="F98" s="116">
        <v>0</v>
      </c>
      <c r="G98" s="109">
        <v>0</v>
      </c>
      <c r="H98" s="116">
        <v>0</v>
      </c>
      <c r="I98" s="109">
        <v>0</v>
      </c>
      <c r="J98" s="109">
        <v>0</v>
      </c>
      <c r="K98" s="116">
        <v>0</v>
      </c>
      <c r="L98" s="109">
        <v>0</v>
      </c>
      <c r="M98" s="116">
        <v>0</v>
      </c>
      <c r="N98" s="114"/>
      <c r="P98" s="114"/>
    </row>
    <row r="99" spans="1:16" s="1" customFormat="1" ht="11.25">
      <c r="A99" s="145"/>
      <c r="B99" s="78"/>
      <c r="C99" s="67">
        <f>'問6-4'!C99</f>
        <v>100</v>
      </c>
      <c r="D99" s="50">
        <v>0</v>
      </c>
      <c r="E99" s="50">
        <v>0</v>
      </c>
      <c r="F99" s="50">
        <v>0</v>
      </c>
      <c r="G99" s="50">
        <v>0</v>
      </c>
      <c r="H99" s="100">
        <v>0</v>
      </c>
      <c r="I99" s="50">
        <v>0</v>
      </c>
      <c r="J99" s="50">
        <v>0</v>
      </c>
      <c r="K99" s="50">
        <v>0</v>
      </c>
      <c r="L99" s="50">
        <v>0</v>
      </c>
      <c r="M99" s="100">
        <v>0</v>
      </c>
      <c r="N99" s="115"/>
      <c r="P99" s="115"/>
    </row>
    <row r="100" spans="1:16" s="1" customFormat="1" ht="11.25" customHeight="1">
      <c r="A100" s="144" t="s">
        <v>86</v>
      </c>
      <c r="B100" s="93" t="s">
        <v>67</v>
      </c>
      <c r="C100" s="89">
        <f>'問6-4'!D100</f>
        <v>0</v>
      </c>
      <c r="D100" s="94">
        <v>0</v>
      </c>
      <c r="E100" s="94">
        <v>0</v>
      </c>
      <c r="F100" s="95">
        <v>0</v>
      </c>
      <c r="G100" s="94">
        <v>0</v>
      </c>
      <c r="H100" s="95">
        <v>0</v>
      </c>
      <c r="I100" s="94">
        <v>0</v>
      </c>
      <c r="J100" s="94">
        <v>0</v>
      </c>
      <c r="K100" s="95">
        <v>0</v>
      </c>
      <c r="L100" s="94">
        <v>0</v>
      </c>
      <c r="M100" s="95">
        <v>0</v>
      </c>
      <c r="N100" s="114"/>
      <c r="P100" s="114"/>
    </row>
    <row r="101" spans="1:16" s="1" customFormat="1" ht="11.25">
      <c r="A101" s="145"/>
      <c r="B101" s="78"/>
      <c r="C101" s="67">
        <f>'問6-4'!C101</f>
        <v>100</v>
      </c>
      <c r="D101" s="105">
        <v>0</v>
      </c>
      <c r="E101" s="105">
        <v>0</v>
      </c>
      <c r="F101" s="105">
        <v>0</v>
      </c>
      <c r="G101" s="105">
        <v>0</v>
      </c>
      <c r="H101" s="106">
        <v>0</v>
      </c>
      <c r="I101" s="105">
        <v>0</v>
      </c>
      <c r="J101" s="105">
        <v>0</v>
      </c>
      <c r="K101" s="105">
        <v>0</v>
      </c>
      <c r="L101" s="105">
        <v>0</v>
      </c>
      <c r="M101" s="106">
        <v>0</v>
      </c>
      <c r="N101" s="115"/>
      <c r="P101" s="115"/>
    </row>
    <row r="102" spans="1:16" s="1" customFormat="1" ht="11.25">
      <c r="A102" s="145"/>
      <c r="B102" s="101" t="s">
        <v>68</v>
      </c>
      <c r="C102" s="90">
        <f>'問6-4'!D102</f>
        <v>0</v>
      </c>
      <c r="D102" s="109">
        <v>0</v>
      </c>
      <c r="E102" s="109">
        <v>0</v>
      </c>
      <c r="F102" s="116">
        <v>0</v>
      </c>
      <c r="G102" s="109">
        <v>0</v>
      </c>
      <c r="H102" s="116">
        <v>0</v>
      </c>
      <c r="I102" s="109">
        <v>0</v>
      </c>
      <c r="J102" s="109">
        <v>0</v>
      </c>
      <c r="K102" s="116">
        <v>0</v>
      </c>
      <c r="L102" s="109">
        <v>0</v>
      </c>
      <c r="M102" s="116">
        <v>0</v>
      </c>
      <c r="N102" s="114"/>
      <c r="P102" s="114"/>
    </row>
    <row r="103" spans="1:16" s="1" customFormat="1" ht="11.25">
      <c r="A103" s="145"/>
      <c r="B103" s="80"/>
      <c r="C103" s="68">
        <f>'問6-4'!C103</f>
        <v>100</v>
      </c>
      <c r="D103" s="107">
        <v>0</v>
      </c>
      <c r="E103" s="107">
        <v>0</v>
      </c>
      <c r="F103" s="107">
        <v>0</v>
      </c>
      <c r="G103" s="107">
        <v>0</v>
      </c>
      <c r="H103" s="84">
        <v>0</v>
      </c>
      <c r="I103" s="107">
        <v>0</v>
      </c>
      <c r="J103" s="107">
        <v>0</v>
      </c>
      <c r="K103" s="107">
        <v>0</v>
      </c>
      <c r="L103" s="107">
        <v>0</v>
      </c>
      <c r="M103" s="84">
        <v>0</v>
      </c>
      <c r="N103" s="115"/>
      <c r="P103" s="115"/>
    </row>
    <row r="104" spans="1:16" s="1" customFormat="1" ht="11.25">
      <c r="A104" s="145"/>
      <c r="B104" s="101" t="s">
        <v>181</v>
      </c>
      <c r="C104" s="67">
        <f>'問6-4'!D104</f>
        <v>0</v>
      </c>
      <c r="D104" s="97">
        <v>0</v>
      </c>
      <c r="E104" s="97">
        <v>0</v>
      </c>
      <c r="F104" s="98">
        <v>0</v>
      </c>
      <c r="G104" s="97">
        <v>0</v>
      </c>
      <c r="H104" s="98">
        <v>0</v>
      </c>
      <c r="I104" s="97">
        <v>0</v>
      </c>
      <c r="J104" s="97">
        <v>0</v>
      </c>
      <c r="K104" s="98">
        <v>0</v>
      </c>
      <c r="L104" s="97">
        <v>0</v>
      </c>
      <c r="M104" s="98">
        <v>0</v>
      </c>
      <c r="N104" s="114"/>
      <c r="P104" s="114"/>
    </row>
    <row r="105" spans="1:16" s="1" customFormat="1" ht="11.25">
      <c r="A105" s="145"/>
      <c r="B105" s="80"/>
      <c r="C105" s="68">
        <f>'問6-4'!C105</f>
        <v>100</v>
      </c>
      <c r="D105" s="107">
        <v>0</v>
      </c>
      <c r="E105" s="107">
        <v>0</v>
      </c>
      <c r="F105" s="107">
        <v>0</v>
      </c>
      <c r="G105" s="107">
        <v>0</v>
      </c>
      <c r="H105" s="84">
        <v>0</v>
      </c>
      <c r="I105" s="107">
        <v>0</v>
      </c>
      <c r="J105" s="107">
        <v>0</v>
      </c>
      <c r="K105" s="107">
        <v>0</v>
      </c>
      <c r="L105" s="107">
        <v>0</v>
      </c>
      <c r="M105" s="84">
        <v>0</v>
      </c>
      <c r="N105" s="115"/>
      <c r="P105" s="115"/>
    </row>
    <row r="106" spans="1:16" s="1" customFormat="1" ht="11.25">
      <c r="A106" s="145"/>
      <c r="B106" s="101" t="s">
        <v>70</v>
      </c>
      <c r="C106" s="90">
        <f>'問6-4'!D106</f>
        <v>0</v>
      </c>
      <c r="D106" s="109">
        <v>0</v>
      </c>
      <c r="E106" s="109">
        <v>0</v>
      </c>
      <c r="F106" s="116">
        <v>0</v>
      </c>
      <c r="G106" s="109">
        <v>0</v>
      </c>
      <c r="H106" s="116">
        <v>0</v>
      </c>
      <c r="I106" s="109">
        <v>0</v>
      </c>
      <c r="J106" s="109">
        <v>0</v>
      </c>
      <c r="K106" s="116">
        <v>0</v>
      </c>
      <c r="L106" s="109">
        <v>0</v>
      </c>
      <c r="M106" s="116">
        <v>0</v>
      </c>
      <c r="N106" s="114"/>
      <c r="P106" s="114"/>
    </row>
    <row r="107" spans="1:16" s="1" customFormat="1" ht="11.25">
      <c r="A107" s="145"/>
      <c r="B107" s="80"/>
      <c r="C107" s="67">
        <f>'問6-4'!C107</f>
        <v>100</v>
      </c>
      <c r="D107" s="105">
        <v>0</v>
      </c>
      <c r="E107" s="105">
        <v>0</v>
      </c>
      <c r="F107" s="105">
        <v>0</v>
      </c>
      <c r="G107" s="105">
        <v>0</v>
      </c>
      <c r="H107" s="106">
        <v>0</v>
      </c>
      <c r="I107" s="105">
        <v>0</v>
      </c>
      <c r="J107" s="105">
        <v>0</v>
      </c>
      <c r="K107" s="105">
        <v>0</v>
      </c>
      <c r="L107" s="105">
        <v>0</v>
      </c>
      <c r="M107" s="106">
        <v>0</v>
      </c>
      <c r="N107" s="115"/>
      <c r="P107" s="115"/>
    </row>
    <row r="108" spans="1:16" s="1" customFormat="1" ht="11.25">
      <c r="A108" s="145"/>
      <c r="B108" s="101" t="s">
        <v>182</v>
      </c>
      <c r="C108" s="90">
        <f>'問6-4'!D108</f>
        <v>1</v>
      </c>
      <c r="D108" s="109">
        <v>0</v>
      </c>
      <c r="E108" s="109">
        <v>0</v>
      </c>
      <c r="F108" s="116">
        <v>1</v>
      </c>
      <c r="G108" s="109">
        <v>1</v>
      </c>
      <c r="H108" s="116">
        <v>0</v>
      </c>
      <c r="I108" s="109">
        <v>0</v>
      </c>
      <c r="J108" s="109">
        <v>0</v>
      </c>
      <c r="K108" s="116">
        <v>0</v>
      </c>
      <c r="L108" s="109">
        <v>0</v>
      </c>
      <c r="M108" s="116">
        <v>0</v>
      </c>
      <c r="N108" s="114"/>
      <c r="P108" s="114"/>
    </row>
    <row r="109" spans="1:16" s="1" customFormat="1" ht="11.25">
      <c r="A109" s="145"/>
      <c r="B109" s="80"/>
      <c r="C109" s="68">
        <f>'問6-4'!C109</f>
        <v>100</v>
      </c>
      <c r="D109" s="107">
        <f t="shared" ref="D109:M109" si="35">D108/$C108*100</f>
        <v>0</v>
      </c>
      <c r="E109" s="107">
        <f t="shared" si="35"/>
        <v>0</v>
      </c>
      <c r="F109" s="107">
        <f t="shared" si="35"/>
        <v>100</v>
      </c>
      <c r="G109" s="107">
        <f t="shared" si="35"/>
        <v>100</v>
      </c>
      <c r="H109" s="84">
        <f t="shared" si="35"/>
        <v>0</v>
      </c>
      <c r="I109" s="107">
        <f t="shared" si="35"/>
        <v>0</v>
      </c>
      <c r="J109" s="107">
        <f t="shared" si="35"/>
        <v>0</v>
      </c>
      <c r="K109" s="107">
        <f t="shared" si="35"/>
        <v>0</v>
      </c>
      <c r="L109" s="107">
        <f t="shared" si="35"/>
        <v>0</v>
      </c>
      <c r="M109" s="84">
        <f t="shared" si="35"/>
        <v>0</v>
      </c>
      <c r="N109" s="115"/>
      <c r="P109" s="115"/>
    </row>
    <row r="110" spans="1:16" s="1" customFormat="1" ht="11.25">
      <c r="A110" s="145"/>
      <c r="B110" s="101" t="s">
        <v>72</v>
      </c>
      <c r="C110" s="67">
        <f>'問6-4'!D110</f>
        <v>4</v>
      </c>
      <c r="D110" s="97">
        <v>1</v>
      </c>
      <c r="E110" s="97">
        <v>1</v>
      </c>
      <c r="F110" s="98">
        <v>1</v>
      </c>
      <c r="G110" s="97">
        <v>0</v>
      </c>
      <c r="H110" s="98">
        <v>1</v>
      </c>
      <c r="I110" s="97">
        <v>0</v>
      </c>
      <c r="J110" s="97">
        <v>1</v>
      </c>
      <c r="K110" s="98">
        <v>1</v>
      </c>
      <c r="L110" s="97">
        <v>1</v>
      </c>
      <c r="M110" s="98">
        <v>0</v>
      </c>
      <c r="N110" s="114"/>
      <c r="P110" s="114"/>
    </row>
    <row r="111" spans="1:16" s="1" customFormat="1" ht="11.25">
      <c r="A111" s="145"/>
      <c r="B111" s="80"/>
      <c r="C111" s="67">
        <f>'問6-4'!C111</f>
        <v>100</v>
      </c>
      <c r="D111" s="105">
        <f t="shared" ref="D111:M111" si="36">D110/$C110*100</f>
        <v>25</v>
      </c>
      <c r="E111" s="105">
        <f t="shared" si="36"/>
        <v>25</v>
      </c>
      <c r="F111" s="105">
        <f t="shared" si="36"/>
        <v>25</v>
      </c>
      <c r="G111" s="105">
        <f t="shared" si="36"/>
        <v>0</v>
      </c>
      <c r="H111" s="106">
        <f t="shared" si="36"/>
        <v>25</v>
      </c>
      <c r="I111" s="105">
        <f t="shared" si="36"/>
        <v>0</v>
      </c>
      <c r="J111" s="105">
        <f t="shared" si="36"/>
        <v>25</v>
      </c>
      <c r="K111" s="105">
        <f t="shared" si="36"/>
        <v>25</v>
      </c>
      <c r="L111" s="105">
        <f t="shared" si="36"/>
        <v>25</v>
      </c>
      <c r="M111" s="106">
        <f t="shared" si="36"/>
        <v>0</v>
      </c>
      <c r="N111" s="115"/>
      <c r="P111" s="115"/>
    </row>
    <row r="112" spans="1:16" s="1" customFormat="1" ht="11.25">
      <c r="A112" s="145"/>
      <c r="B112" s="101" t="s">
        <v>183</v>
      </c>
      <c r="C112" s="90">
        <f>'問6-4'!D112</f>
        <v>19</v>
      </c>
      <c r="D112" s="109">
        <v>6</v>
      </c>
      <c r="E112" s="109">
        <v>3</v>
      </c>
      <c r="F112" s="116">
        <v>5</v>
      </c>
      <c r="G112" s="109">
        <v>2</v>
      </c>
      <c r="H112" s="116">
        <v>3</v>
      </c>
      <c r="I112" s="109">
        <v>0</v>
      </c>
      <c r="J112" s="109">
        <v>0</v>
      </c>
      <c r="K112" s="116">
        <v>0</v>
      </c>
      <c r="L112" s="109">
        <v>9</v>
      </c>
      <c r="M112" s="116">
        <v>0</v>
      </c>
      <c r="N112" s="114"/>
      <c r="P112" s="114"/>
    </row>
    <row r="113" spans="1:16" s="1" customFormat="1" ht="11.25">
      <c r="A113" s="145"/>
      <c r="B113" s="80"/>
      <c r="C113" s="68">
        <f>'問6-4'!C113</f>
        <v>100</v>
      </c>
      <c r="D113" s="107">
        <f t="shared" ref="D113:M113" si="37">D112/$C112*100</f>
        <v>31.578947368421051</v>
      </c>
      <c r="E113" s="107">
        <f t="shared" si="37"/>
        <v>15.789473684210526</v>
      </c>
      <c r="F113" s="107">
        <f t="shared" si="37"/>
        <v>26.315789473684209</v>
      </c>
      <c r="G113" s="107">
        <f t="shared" si="37"/>
        <v>10.526315789473683</v>
      </c>
      <c r="H113" s="84">
        <f t="shared" si="37"/>
        <v>15.789473684210526</v>
      </c>
      <c r="I113" s="107">
        <f t="shared" si="37"/>
        <v>0</v>
      </c>
      <c r="J113" s="107">
        <f t="shared" si="37"/>
        <v>0</v>
      </c>
      <c r="K113" s="107">
        <f t="shared" si="37"/>
        <v>0</v>
      </c>
      <c r="L113" s="107">
        <f t="shared" si="37"/>
        <v>47.368421052631575</v>
      </c>
      <c r="M113" s="84">
        <f t="shared" si="37"/>
        <v>0</v>
      </c>
      <c r="N113" s="115"/>
      <c r="P113" s="115"/>
    </row>
    <row r="114" spans="1:16" s="1" customFormat="1" ht="11.25">
      <c r="A114" s="145"/>
      <c r="B114" s="99" t="s">
        <v>10</v>
      </c>
      <c r="C114" s="67">
        <f>'問6-4'!D114</f>
        <v>0</v>
      </c>
      <c r="D114" s="97">
        <v>0</v>
      </c>
      <c r="E114" s="97">
        <v>0</v>
      </c>
      <c r="F114" s="98">
        <v>0</v>
      </c>
      <c r="G114" s="97">
        <v>0</v>
      </c>
      <c r="H114" s="98">
        <v>0</v>
      </c>
      <c r="I114" s="97">
        <v>0</v>
      </c>
      <c r="J114" s="97">
        <v>0</v>
      </c>
      <c r="K114" s="98">
        <v>0</v>
      </c>
      <c r="L114" s="97">
        <v>0</v>
      </c>
      <c r="M114" s="98">
        <v>0</v>
      </c>
      <c r="N114" s="114"/>
      <c r="P114" s="114"/>
    </row>
    <row r="115" spans="1:16" s="1" customFormat="1" ht="11.25">
      <c r="A115" s="146"/>
      <c r="B115" s="79"/>
      <c r="C115" s="66">
        <f>'問6-4'!C115</f>
        <v>100</v>
      </c>
      <c r="D115" s="50">
        <v>0</v>
      </c>
      <c r="E115" s="50">
        <v>0</v>
      </c>
      <c r="F115" s="50">
        <v>0</v>
      </c>
      <c r="G115" s="50">
        <v>0</v>
      </c>
      <c r="H115" s="100">
        <v>0</v>
      </c>
      <c r="I115" s="50">
        <v>0</v>
      </c>
      <c r="J115" s="50">
        <v>0</v>
      </c>
      <c r="K115" s="50">
        <v>0</v>
      </c>
      <c r="L115" s="50">
        <v>0</v>
      </c>
      <c r="M115" s="100">
        <v>0</v>
      </c>
      <c r="N115" s="115"/>
      <c r="P115" s="115"/>
    </row>
    <row r="116" spans="1:16" s="1" customFormat="1" ht="11.25" customHeight="1">
      <c r="A116" s="145" t="s">
        <v>87</v>
      </c>
      <c r="B116" s="99" t="s">
        <v>67</v>
      </c>
      <c r="C116" s="89">
        <f>'問6-4'!D116</f>
        <v>0</v>
      </c>
      <c r="D116" s="94">
        <v>0</v>
      </c>
      <c r="E116" s="94">
        <v>0</v>
      </c>
      <c r="F116" s="95">
        <v>0</v>
      </c>
      <c r="G116" s="94">
        <v>0</v>
      </c>
      <c r="H116" s="95">
        <v>0</v>
      </c>
      <c r="I116" s="94">
        <v>0</v>
      </c>
      <c r="J116" s="94">
        <v>0</v>
      </c>
      <c r="K116" s="95">
        <v>0</v>
      </c>
      <c r="L116" s="94">
        <v>0</v>
      </c>
      <c r="M116" s="95">
        <v>0</v>
      </c>
      <c r="N116" s="114"/>
      <c r="P116" s="114"/>
    </row>
    <row r="117" spans="1:16" s="1" customFormat="1" ht="11.25">
      <c r="A117" s="145"/>
      <c r="B117" s="78"/>
      <c r="C117" s="67">
        <f>'問6-4'!C117</f>
        <v>100</v>
      </c>
      <c r="D117" s="105">
        <v>0</v>
      </c>
      <c r="E117" s="105">
        <v>0</v>
      </c>
      <c r="F117" s="105">
        <v>0</v>
      </c>
      <c r="G117" s="105">
        <v>0</v>
      </c>
      <c r="H117" s="106">
        <v>0</v>
      </c>
      <c r="I117" s="105">
        <v>0</v>
      </c>
      <c r="J117" s="105">
        <v>0</v>
      </c>
      <c r="K117" s="105">
        <v>0</v>
      </c>
      <c r="L117" s="105">
        <v>0</v>
      </c>
      <c r="M117" s="106">
        <v>0</v>
      </c>
      <c r="N117" s="115"/>
      <c r="P117" s="115"/>
    </row>
    <row r="118" spans="1:16" s="1" customFormat="1" ht="11.25">
      <c r="A118" s="145"/>
      <c r="B118" s="101" t="s">
        <v>68</v>
      </c>
      <c r="C118" s="90">
        <f>'問6-4'!D118</f>
        <v>1</v>
      </c>
      <c r="D118" s="109">
        <v>0</v>
      </c>
      <c r="E118" s="109">
        <v>0</v>
      </c>
      <c r="F118" s="116">
        <v>0</v>
      </c>
      <c r="G118" s="109">
        <v>0</v>
      </c>
      <c r="H118" s="116">
        <v>0</v>
      </c>
      <c r="I118" s="109">
        <v>0</v>
      </c>
      <c r="J118" s="109">
        <v>0</v>
      </c>
      <c r="K118" s="116">
        <v>0</v>
      </c>
      <c r="L118" s="109">
        <v>1</v>
      </c>
      <c r="M118" s="116">
        <v>0</v>
      </c>
      <c r="N118" s="114"/>
      <c r="P118" s="114"/>
    </row>
    <row r="119" spans="1:16" s="1" customFormat="1" ht="11.25">
      <c r="A119" s="145"/>
      <c r="B119" s="80"/>
      <c r="C119" s="67">
        <f>'問6-4'!C119</f>
        <v>100</v>
      </c>
      <c r="D119" s="105">
        <f t="shared" ref="D119:M119" si="38">D118/$C118*100</f>
        <v>0</v>
      </c>
      <c r="E119" s="105">
        <f t="shared" si="38"/>
        <v>0</v>
      </c>
      <c r="F119" s="105">
        <f t="shared" si="38"/>
        <v>0</v>
      </c>
      <c r="G119" s="105">
        <f t="shared" si="38"/>
        <v>0</v>
      </c>
      <c r="H119" s="106">
        <f t="shared" si="38"/>
        <v>0</v>
      </c>
      <c r="I119" s="105">
        <f t="shared" si="38"/>
        <v>0</v>
      </c>
      <c r="J119" s="105">
        <f t="shared" si="38"/>
        <v>0</v>
      </c>
      <c r="K119" s="105">
        <f t="shared" si="38"/>
        <v>0</v>
      </c>
      <c r="L119" s="105">
        <f t="shared" si="38"/>
        <v>100</v>
      </c>
      <c r="M119" s="106">
        <f t="shared" si="38"/>
        <v>0</v>
      </c>
      <c r="N119" s="115"/>
      <c r="P119" s="115"/>
    </row>
    <row r="120" spans="1:16" s="1" customFormat="1" ht="11.25">
      <c r="A120" s="145"/>
      <c r="B120" s="101" t="s">
        <v>181</v>
      </c>
      <c r="C120" s="90">
        <f>'問6-4'!D120</f>
        <v>2</v>
      </c>
      <c r="D120" s="109">
        <v>2</v>
      </c>
      <c r="E120" s="109">
        <v>0</v>
      </c>
      <c r="F120" s="116">
        <v>1</v>
      </c>
      <c r="G120" s="109">
        <v>0</v>
      </c>
      <c r="H120" s="116">
        <v>1</v>
      </c>
      <c r="I120" s="109">
        <v>0</v>
      </c>
      <c r="J120" s="109">
        <v>0</v>
      </c>
      <c r="K120" s="116">
        <v>0</v>
      </c>
      <c r="L120" s="109">
        <v>0</v>
      </c>
      <c r="M120" s="116">
        <v>0</v>
      </c>
      <c r="N120" s="114"/>
      <c r="P120" s="114"/>
    </row>
    <row r="121" spans="1:16" s="1" customFormat="1" ht="11.25">
      <c r="A121" s="145"/>
      <c r="B121" s="80"/>
      <c r="C121" s="68">
        <f>'問6-4'!C121</f>
        <v>100</v>
      </c>
      <c r="D121" s="107">
        <f t="shared" ref="D121:M121" si="39">D120/$C120*100</f>
        <v>100</v>
      </c>
      <c r="E121" s="107">
        <f t="shared" si="39"/>
        <v>0</v>
      </c>
      <c r="F121" s="107">
        <f t="shared" si="39"/>
        <v>50</v>
      </c>
      <c r="G121" s="107">
        <f t="shared" si="39"/>
        <v>0</v>
      </c>
      <c r="H121" s="84">
        <f t="shared" si="39"/>
        <v>50</v>
      </c>
      <c r="I121" s="107">
        <f t="shared" si="39"/>
        <v>0</v>
      </c>
      <c r="J121" s="107">
        <f t="shared" si="39"/>
        <v>0</v>
      </c>
      <c r="K121" s="107">
        <f t="shared" si="39"/>
        <v>0</v>
      </c>
      <c r="L121" s="107">
        <f t="shared" si="39"/>
        <v>0</v>
      </c>
      <c r="M121" s="84">
        <f t="shared" si="39"/>
        <v>0</v>
      </c>
      <c r="N121" s="115"/>
      <c r="P121" s="115"/>
    </row>
    <row r="122" spans="1:16" s="1" customFormat="1" ht="11.25">
      <c r="A122" s="145"/>
      <c r="B122" s="101" t="s">
        <v>70</v>
      </c>
      <c r="C122" s="67">
        <f>'問6-4'!D122</f>
        <v>2</v>
      </c>
      <c r="D122" s="97">
        <v>0</v>
      </c>
      <c r="E122" s="97">
        <v>1</v>
      </c>
      <c r="F122" s="98">
        <v>1</v>
      </c>
      <c r="G122" s="97">
        <v>0</v>
      </c>
      <c r="H122" s="98">
        <v>0</v>
      </c>
      <c r="I122" s="97">
        <v>0</v>
      </c>
      <c r="J122" s="97">
        <v>0</v>
      </c>
      <c r="K122" s="98">
        <v>0</v>
      </c>
      <c r="L122" s="97">
        <v>1</v>
      </c>
      <c r="M122" s="98">
        <v>0</v>
      </c>
      <c r="N122" s="114"/>
      <c r="P122" s="114"/>
    </row>
    <row r="123" spans="1:16" s="1" customFormat="1" ht="11.25">
      <c r="A123" s="145"/>
      <c r="B123" s="80"/>
      <c r="C123" s="67">
        <f>'問6-4'!C123</f>
        <v>100</v>
      </c>
      <c r="D123" s="105">
        <f t="shared" ref="D123:M123" si="40">D122/$C122*100</f>
        <v>0</v>
      </c>
      <c r="E123" s="105">
        <f t="shared" si="40"/>
        <v>50</v>
      </c>
      <c r="F123" s="105">
        <f t="shared" si="40"/>
        <v>50</v>
      </c>
      <c r="G123" s="105">
        <f t="shared" si="40"/>
        <v>0</v>
      </c>
      <c r="H123" s="106">
        <f t="shared" si="40"/>
        <v>0</v>
      </c>
      <c r="I123" s="105">
        <f t="shared" si="40"/>
        <v>0</v>
      </c>
      <c r="J123" s="105">
        <f t="shared" si="40"/>
        <v>0</v>
      </c>
      <c r="K123" s="105">
        <f t="shared" si="40"/>
        <v>0</v>
      </c>
      <c r="L123" s="105">
        <f t="shared" si="40"/>
        <v>50</v>
      </c>
      <c r="M123" s="106">
        <f t="shared" si="40"/>
        <v>0</v>
      </c>
      <c r="N123" s="115"/>
      <c r="P123" s="115"/>
    </row>
    <row r="124" spans="1:16" s="1" customFormat="1" ht="11.25">
      <c r="A124" s="145"/>
      <c r="B124" s="101" t="s">
        <v>182</v>
      </c>
      <c r="C124" s="90">
        <f>'問6-4'!D124</f>
        <v>6</v>
      </c>
      <c r="D124" s="109">
        <v>1</v>
      </c>
      <c r="E124" s="109">
        <v>1</v>
      </c>
      <c r="F124" s="116">
        <v>2</v>
      </c>
      <c r="G124" s="109">
        <v>1</v>
      </c>
      <c r="H124" s="116">
        <v>1</v>
      </c>
      <c r="I124" s="109">
        <v>0</v>
      </c>
      <c r="J124" s="109">
        <v>1</v>
      </c>
      <c r="K124" s="116">
        <v>1</v>
      </c>
      <c r="L124" s="109">
        <v>2</v>
      </c>
      <c r="M124" s="116">
        <v>0</v>
      </c>
      <c r="N124" s="114"/>
      <c r="P124" s="114"/>
    </row>
    <row r="125" spans="1:16" s="1" customFormat="1" ht="11.25">
      <c r="A125" s="145"/>
      <c r="B125" s="80"/>
      <c r="C125" s="68">
        <f>'問6-4'!C125</f>
        <v>100</v>
      </c>
      <c r="D125" s="107">
        <f t="shared" ref="D125:M125" si="41">D124/$C124*100</f>
        <v>16.666666666666664</v>
      </c>
      <c r="E125" s="107">
        <f t="shared" si="41"/>
        <v>16.666666666666664</v>
      </c>
      <c r="F125" s="107">
        <f t="shared" si="41"/>
        <v>33.333333333333329</v>
      </c>
      <c r="G125" s="107">
        <f t="shared" si="41"/>
        <v>16.666666666666664</v>
      </c>
      <c r="H125" s="84">
        <f t="shared" si="41"/>
        <v>16.666666666666664</v>
      </c>
      <c r="I125" s="107">
        <f t="shared" si="41"/>
        <v>0</v>
      </c>
      <c r="J125" s="107">
        <f t="shared" si="41"/>
        <v>16.666666666666664</v>
      </c>
      <c r="K125" s="107">
        <f t="shared" si="41"/>
        <v>16.666666666666664</v>
      </c>
      <c r="L125" s="107">
        <f t="shared" si="41"/>
        <v>33.333333333333329</v>
      </c>
      <c r="M125" s="84">
        <f t="shared" si="41"/>
        <v>0</v>
      </c>
      <c r="N125" s="115"/>
      <c r="P125" s="115"/>
    </row>
    <row r="126" spans="1:16" s="1" customFormat="1" ht="11.25">
      <c r="A126" s="145"/>
      <c r="B126" s="101" t="s">
        <v>72</v>
      </c>
      <c r="C126" s="67">
        <f>'問6-4'!D126</f>
        <v>3</v>
      </c>
      <c r="D126" s="97">
        <v>0</v>
      </c>
      <c r="E126" s="97">
        <v>0</v>
      </c>
      <c r="F126" s="98">
        <v>0</v>
      </c>
      <c r="G126" s="97">
        <v>0</v>
      </c>
      <c r="H126" s="98">
        <v>1</v>
      </c>
      <c r="I126" s="97">
        <v>0</v>
      </c>
      <c r="J126" s="97">
        <v>0</v>
      </c>
      <c r="K126" s="98">
        <v>0</v>
      </c>
      <c r="L126" s="97">
        <v>2</v>
      </c>
      <c r="M126" s="98">
        <v>0</v>
      </c>
      <c r="N126" s="114"/>
      <c r="P126" s="114"/>
    </row>
    <row r="127" spans="1:16" s="1" customFormat="1" ht="11.25">
      <c r="A127" s="145"/>
      <c r="B127" s="80"/>
      <c r="C127" s="68">
        <f>'問6-4'!C127</f>
        <v>100</v>
      </c>
      <c r="D127" s="107">
        <f t="shared" ref="D127:M127" si="42">D126/$C126*100</f>
        <v>0</v>
      </c>
      <c r="E127" s="107">
        <f t="shared" si="42"/>
        <v>0</v>
      </c>
      <c r="F127" s="107">
        <f t="shared" si="42"/>
        <v>0</v>
      </c>
      <c r="G127" s="107">
        <f t="shared" si="42"/>
        <v>0</v>
      </c>
      <c r="H127" s="84">
        <f t="shared" si="42"/>
        <v>33.333333333333329</v>
      </c>
      <c r="I127" s="107">
        <f t="shared" si="42"/>
        <v>0</v>
      </c>
      <c r="J127" s="107">
        <f t="shared" si="42"/>
        <v>0</v>
      </c>
      <c r="K127" s="107">
        <f t="shared" si="42"/>
        <v>0</v>
      </c>
      <c r="L127" s="107">
        <f t="shared" si="42"/>
        <v>66.666666666666657</v>
      </c>
      <c r="M127" s="84">
        <f t="shared" si="42"/>
        <v>0</v>
      </c>
      <c r="N127" s="115"/>
      <c r="P127" s="115"/>
    </row>
    <row r="128" spans="1:16" s="1" customFormat="1" ht="11.25">
      <c r="A128" s="145"/>
      <c r="B128" s="101" t="s">
        <v>183</v>
      </c>
      <c r="C128" s="90">
        <f>'問6-4'!D128</f>
        <v>10</v>
      </c>
      <c r="D128" s="109">
        <v>4</v>
      </c>
      <c r="E128" s="109">
        <v>2</v>
      </c>
      <c r="F128" s="116">
        <v>3</v>
      </c>
      <c r="G128" s="109">
        <v>2</v>
      </c>
      <c r="H128" s="116">
        <v>1</v>
      </c>
      <c r="I128" s="109">
        <v>0</v>
      </c>
      <c r="J128" s="109">
        <v>0</v>
      </c>
      <c r="K128" s="116">
        <v>0</v>
      </c>
      <c r="L128" s="109">
        <v>4</v>
      </c>
      <c r="M128" s="116">
        <v>0</v>
      </c>
      <c r="N128" s="114"/>
      <c r="P128" s="114"/>
    </row>
    <row r="129" spans="1:16" s="1" customFormat="1" ht="11.25">
      <c r="A129" s="145"/>
      <c r="B129" s="80"/>
      <c r="C129" s="67">
        <f>'問6-4'!C129</f>
        <v>100</v>
      </c>
      <c r="D129" s="105">
        <f t="shared" ref="D129:M129" si="43">D128/$C128*100</f>
        <v>40</v>
      </c>
      <c r="E129" s="105">
        <f t="shared" si="43"/>
        <v>20</v>
      </c>
      <c r="F129" s="105">
        <f t="shared" si="43"/>
        <v>30</v>
      </c>
      <c r="G129" s="105">
        <f t="shared" si="43"/>
        <v>20</v>
      </c>
      <c r="H129" s="106">
        <f t="shared" si="43"/>
        <v>10</v>
      </c>
      <c r="I129" s="105">
        <f t="shared" si="43"/>
        <v>0</v>
      </c>
      <c r="J129" s="105">
        <f t="shared" si="43"/>
        <v>0</v>
      </c>
      <c r="K129" s="105">
        <f t="shared" si="43"/>
        <v>0</v>
      </c>
      <c r="L129" s="105">
        <f t="shared" si="43"/>
        <v>40</v>
      </c>
      <c r="M129" s="106">
        <f t="shared" si="43"/>
        <v>0</v>
      </c>
      <c r="N129" s="115"/>
      <c r="P129" s="115"/>
    </row>
    <row r="130" spans="1:16" s="1" customFormat="1" ht="11.25">
      <c r="A130" s="145"/>
      <c r="B130" s="99" t="s">
        <v>171</v>
      </c>
      <c r="C130" s="90">
        <f>'問6-4'!D130</f>
        <v>0</v>
      </c>
      <c r="D130" s="109">
        <v>0</v>
      </c>
      <c r="E130" s="109">
        <v>0</v>
      </c>
      <c r="F130" s="116">
        <v>0</v>
      </c>
      <c r="G130" s="109">
        <v>0</v>
      </c>
      <c r="H130" s="116">
        <v>0</v>
      </c>
      <c r="I130" s="109">
        <v>0</v>
      </c>
      <c r="J130" s="109">
        <v>0</v>
      </c>
      <c r="K130" s="116">
        <v>0</v>
      </c>
      <c r="L130" s="109">
        <v>0</v>
      </c>
      <c r="M130" s="116">
        <v>0</v>
      </c>
      <c r="N130" s="114"/>
      <c r="P130" s="114"/>
    </row>
    <row r="131" spans="1:16" s="1" customFormat="1" ht="11.25">
      <c r="A131" s="146"/>
      <c r="B131" s="79"/>
      <c r="C131" s="68">
        <f>'問6-4'!C131</f>
        <v>100</v>
      </c>
      <c r="D131" s="107">
        <v>0</v>
      </c>
      <c r="E131" s="107">
        <v>0</v>
      </c>
      <c r="F131" s="107">
        <v>0</v>
      </c>
      <c r="G131" s="107">
        <v>0</v>
      </c>
      <c r="H131" s="84">
        <v>0</v>
      </c>
      <c r="I131" s="107">
        <v>0</v>
      </c>
      <c r="J131" s="107">
        <v>0</v>
      </c>
      <c r="K131" s="107">
        <v>0</v>
      </c>
      <c r="L131" s="107">
        <v>0</v>
      </c>
      <c r="M131" s="84">
        <v>0</v>
      </c>
      <c r="N131" s="115"/>
      <c r="P131" s="115"/>
    </row>
    <row r="132" spans="1:16" s="1" customFormat="1" ht="11.25" customHeight="1">
      <c r="A132" s="144" t="s">
        <v>88</v>
      </c>
      <c r="B132" s="93" t="s">
        <v>74</v>
      </c>
      <c r="C132" s="89">
        <f>'問6-4'!D132</f>
        <v>12</v>
      </c>
      <c r="D132" s="94">
        <v>4</v>
      </c>
      <c r="E132" s="94">
        <v>1</v>
      </c>
      <c r="F132" s="95">
        <v>4</v>
      </c>
      <c r="G132" s="94">
        <v>3</v>
      </c>
      <c r="H132" s="95">
        <v>3</v>
      </c>
      <c r="I132" s="94">
        <v>0</v>
      </c>
      <c r="J132" s="94">
        <v>1</v>
      </c>
      <c r="K132" s="95">
        <v>1</v>
      </c>
      <c r="L132" s="94">
        <v>4</v>
      </c>
      <c r="M132" s="95">
        <v>0</v>
      </c>
      <c r="N132" s="114"/>
      <c r="P132" s="114"/>
    </row>
    <row r="133" spans="1:16" s="1" customFormat="1" ht="11.25">
      <c r="A133" s="145"/>
      <c r="B133" s="78"/>
      <c r="C133" s="67">
        <f>'問6-4'!C133</f>
        <v>100</v>
      </c>
      <c r="D133" s="105">
        <f t="shared" ref="D133:M133" si="44">D132/$C132*100</f>
        <v>33.333333333333329</v>
      </c>
      <c r="E133" s="105">
        <f t="shared" si="44"/>
        <v>8.3333333333333321</v>
      </c>
      <c r="F133" s="105">
        <f t="shared" si="44"/>
        <v>33.333333333333329</v>
      </c>
      <c r="G133" s="105">
        <f t="shared" si="44"/>
        <v>25</v>
      </c>
      <c r="H133" s="106">
        <f t="shared" si="44"/>
        <v>25</v>
      </c>
      <c r="I133" s="105">
        <f t="shared" si="44"/>
        <v>0</v>
      </c>
      <c r="J133" s="105">
        <f t="shared" si="44"/>
        <v>8.3333333333333321</v>
      </c>
      <c r="K133" s="105">
        <f t="shared" si="44"/>
        <v>8.3333333333333321</v>
      </c>
      <c r="L133" s="105">
        <f t="shared" si="44"/>
        <v>33.333333333333329</v>
      </c>
      <c r="M133" s="106">
        <f t="shared" si="44"/>
        <v>0</v>
      </c>
      <c r="N133" s="115"/>
      <c r="P133" s="115"/>
    </row>
    <row r="134" spans="1:16" s="1" customFormat="1" ht="11.25">
      <c r="A134" s="145"/>
      <c r="B134" s="101" t="s">
        <v>184</v>
      </c>
      <c r="C134" s="90">
        <f>'問6-4'!D134</f>
        <v>15</v>
      </c>
      <c r="D134" s="109">
        <v>5</v>
      </c>
      <c r="E134" s="109">
        <v>2</v>
      </c>
      <c r="F134" s="116">
        <v>3</v>
      </c>
      <c r="G134" s="109">
        <v>2</v>
      </c>
      <c r="H134" s="116">
        <v>3</v>
      </c>
      <c r="I134" s="109">
        <v>0</v>
      </c>
      <c r="J134" s="109">
        <v>1</v>
      </c>
      <c r="K134" s="116">
        <v>1</v>
      </c>
      <c r="L134" s="109">
        <v>7</v>
      </c>
      <c r="M134" s="116">
        <v>0</v>
      </c>
      <c r="N134" s="114"/>
      <c r="P134" s="114"/>
    </row>
    <row r="135" spans="1:16" s="1" customFormat="1" ht="11.25">
      <c r="A135" s="145"/>
      <c r="B135" s="80"/>
      <c r="C135" s="67">
        <f>'問6-4'!C135</f>
        <v>100</v>
      </c>
      <c r="D135" s="105">
        <f t="shared" ref="D135:M135" si="45">D134/$C134*100</f>
        <v>33.333333333333329</v>
      </c>
      <c r="E135" s="105">
        <f t="shared" si="45"/>
        <v>13.333333333333334</v>
      </c>
      <c r="F135" s="105">
        <f t="shared" si="45"/>
        <v>20</v>
      </c>
      <c r="G135" s="105">
        <f t="shared" si="45"/>
        <v>13.333333333333334</v>
      </c>
      <c r="H135" s="106">
        <f t="shared" si="45"/>
        <v>20</v>
      </c>
      <c r="I135" s="105">
        <f t="shared" si="45"/>
        <v>0</v>
      </c>
      <c r="J135" s="105">
        <f t="shared" si="45"/>
        <v>6.666666666666667</v>
      </c>
      <c r="K135" s="105">
        <f t="shared" si="45"/>
        <v>6.666666666666667</v>
      </c>
      <c r="L135" s="105">
        <f t="shared" si="45"/>
        <v>46.666666666666664</v>
      </c>
      <c r="M135" s="106">
        <f t="shared" si="45"/>
        <v>0</v>
      </c>
      <c r="N135" s="115"/>
      <c r="P135" s="115"/>
    </row>
    <row r="136" spans="1:16" s="1" customFormat="1" ht="11.25">
      <c r="A136" s="145"/>
      <c r="B136" s="101" t="s">
        <v>185</v>
      </c>
      <c r="C136" s="90">
        <f>'問6-4'!D136</f>
        <v>5</v>
      </c>
      <c r="D136" s="109">
        <v>3</v>
      </c>
      <c r="E136" s="109">
        <v>0</v>
      </c>
      <c r="F136" s="116">
        <v>3</v>
      </c>
      <c r="G136" s="109">
        <v>2</v>
      </c>
      <c r="H136" s="116">
        <v>2</v>
      </c>
      <c r="I136" s="109">
        <v>0</v>
      </c>
      <c r="J136" s="109">
        <v>1</v>
      </c>
      <c r="K136" s="116">
        <v>1</v>
      </c>
      <c r="L136" s="109">
        <v>1</v>
      </c>
      <c r="M136" s="116">
        <v>0</v>
      </c>
      <c r="N136" s="114"/>
      <c r="P136" s="114"/>
    </row>
    <row r="137" spans="1:16" s="1" customFormat="1" ht="11.25">
      <c r="A137" s="145"/>
      <c r="B137" s="80"/>
      <c r="C137" s="68">
        <f>'問6-4'!C137</f>
        <v>100</v>
      </c>
      <c r="D137" s="107">
        <f t="shared" ref="D137:M137" si="46">D136/$C136*100</f>
        <v>60</v>
      </c>
      <c r="E137" s="107">
        <f t="shared" si="46"/>
        <v>0</v>
      </c>
      <c r="F137" s="107">
        <f t="shared" si="46"/>
        <v>60</v>
      </c>
      <c r="G137" s="107">
        <f t="shared" si="46"/>
        <v>40</v>
      </c>
      <c r="H137" s="84">
        <f t="shared" si="46"/>
        <v>40</v>
      </c>
      <c r="I137" s="107">
        <f t="shared" si="46"/>
        <v>0</v>
      </c>
      <c r="J137" s="107">
        <f t="shared" si="46"/>
        <v>20</v>
      </c>
      <c r="K137" s="107">
        <f t="shared" si="46"/>
        <v>20</v>
      </c>
      <c r="L137" s="107">
        <f t="shared" si="46"/>
        <v>20</v>
      </c>
      <c r="M137" s="84">
        <f t="shared" si="46"/>
        <v>0</v>
      </c>
      <c r="N137" s="115"/>
      <c r="P137" s="115"/>
    </row>
    <row r="138" spans="1:16" s="1" customFormat="1" ht="11.25">
      <c r="A138" s="145"/>
      <c r="B138" s="101" t="s">
        <v>214</v>
      </c>
      <c r="C138" s="67">
        <f>'問6-4'!D138</f>
        <v>9</v>
      </c>
      <c r="D138" s="97">
        <v>3</v>
      </c>
      <c r="E138" s="97">
        <v>2</v>
      </c>
      <c r="F138" s="98">
        <v>4</v>
      </c>
      <c r="G138" s="97">
        <v>1</v>
      </c>
      <c r="H138" s="98">
        <v>2</v>
      </c>
      <c r="I138" s="97">
        <v>0</v>
      </c>
      <c r="J138" s="97">
        <v>1</v>
      </c>
      <c r="K138" s="98">
        <v>1</v>
      </c>
      <c r="L138" s="97">
        <v>2</v>
      </c>
      <c r="M138" s="98">
        <v>0</v>
      </c>
      <c r="N138" s="114"/>
      <c r="P138" s="114"/>
    </row>
    <row r="139" spans="1:16" s="1" customFormat="1" ht="11.25">
      <c r="A139" s="145"/>
      <c r="B139" s="80"/>
      <c r="C139" s="67">
        <f>'問6-4'!C139</f>
        <v>100</v>
      </c>
      <c r="D139" s="105">
        <f t="shared" ref="D139:M139" si="47">D138/$C138*100</f>
        <v>33.333333333333329</v>
      </c>
      <c r="E139" s="105">
        <f t="shared" si="47"/>
        <v>22.222222222222221</v>
      </c>
      <c r="F139" s="105">
        <f t="shared" si="47"/>
        <v>44.444444444444443</v>
      </c>
      <c r="G139" s="105">
        <f t="shared" si="47"/>
        <v>11.111111111111111</v>
      </c>
      <c r="H139" s="106">
        <f t="shared" si="47"/>
        <v>22.222222222222221</v>
      </c>
      <c r="I139" s="105">
        <f t="shared" si="47"/>
        <v>0</v>
      </c>
      <c r="J139" s="105">
        <f t="shared" si="47"/>
        <v>11.111111111111111</v>
      </c>
      <c r="K139" s="105">
        <f t="shared" si="47"/>
        <v>11.111111111111111</v>
      </c>
      <c r="L139" s="105">
        <f t="shared" si="47"/>
        <v>22.222222222222221</v>
      </c>
      <c r="M139" s="106">
        <f t="shared" si="47"/>
        <v>0</v>
      </c>
      <c r="N139" s="115"/>
      <c r="P139" s="115"/>
    </row>
    <row r="140" spans="1:16" s="1" customFormat="1" ht="11.25">
      <c r="A140" s="145"/>
      <c r="B140" s="101" t="s">
        <v>215</v>
      </c>
      <c r="C140" s="90">
        <f>'問6-4'!D140</f>
        <v>2</v>
      </c>
      <c r="D140" s="109">
        <v>0</v>
      </c>
      <c r="E140" s="109">
        <v>0</v>
      </c>
      <c r="F140" s="116">
        <v>1</v>
      </c>
      <c r="G140" s="109">
        <v>1</v>
      </c>
      <c r="H140" s="116">
        <v>0</v>
      </c>
      <c r="I140" s="109">
        <v>0</v>
      </c>
      <c r="J140" s="109">
        <v>0</v>
      </c>
      <c r="K140" s="116">
        <v>0</v>
      </c>
      <c r="L140" s="109">
        <v>1</v>
      </c>
      <c r="M140" s="116">
        <v>0</v>
      </c>
      <c r="N140" s="114"/>
      <c r="P140" s="114"/>
    </row>
    <row r="141" spans="1:16" s="1" customFormat="1" ht="11.25">
      <c r="A141" s="145"/>
      <c r="B141" s="80"/>
      <c r="C141" s="68">
        <f>'問6-4'!C141</f>
        <v>100</v>
      </c>
      <c r="D141" s="107">
        <f t="shared" ref="D141:M141" si="48">D140/$C140*100</f>
        <v>0</v>
      </c>
      <c r="E141" s="107">
        <f t="shared" si="48"/>
        <v>0</v>
      </c>
      <c r="F141" s="107">
        <f t="shared" si="48"/>
        <v>50</v>
      </c>
      <c r="G141" s="107">
        <f t="shared" si="48"/>
        <v>50</v>
      </c>
      <c r="H141" s="84">
        <f t="shared" si="48"/>
        <v>0</v>
      </c>
      <c r="I141" s="107">
        <f t="shared" si="48"/>
        <v>0</v>
      </c>
      <c r="J141" s="107">
        <f t="shared" si="48"/>
        <v>0</v>
      </c>
      <c r="K141" s="107">
        <f t="shared" si="48"/>
        <v>0</v>
      </c>
      <c r="L141" s="107">
        <f t="shared" si="48"/>
        <v>50</v>
      </c>
      <c r="M141" s="84">
        <f t="shared" si="48"/>
        <v>0</v>
      </c>
      <c r="N141" s="115"/>
      <c r="P141" s="115"/>
    </row>
    <row r="142" spans="1:16" s="1" customFormat="1" ht="11.25">
      <c r="A142" s="145"/>
      <c r="B142" s="101" t="s">
        <v>79</v>
      </c>
      <c r="C142" s="67">
        <f>'問6-4'!D142</f>
        <v>20</v>
      </c>
      <c r="D142" s="97">
        <v>6</v>
      </c>
      <c r="E142" s="97">
        <v>4</v>
      </c>
      <c r="F142" s="98">
        <v>7</v>
      </c>
      <c r="G142" s="97">
        <v>3</v>
      </c>
      <c r="H142" s="98">
        <v>4</v>
      </c>
      <c r="I142" s="97">
        <v>0</v>
      </c>
      <c r="J142" s="97">
        <v>1</v>
      </c>
      <c r="K142" s="98">
        <v>1</v>
      </c>
      <c r="L142" s="97">
        <v>7</v>
      </c>
      <c r="M142" s="98">
        <v>0</v>
      </c>
      <c r="N142" s="114"/>
      <c r="P142" s="114"/>
    </row>
    <row r="143" spans="1:16" s="1" customFormat="1" ht="11.25">
      <c r="A143" s="145"/>
      <c r="B143" s="80"/>
      <c r="C143" s="68">
        <f>'問6-4'!C143</f>
        <v>100</v>
      </c>
      <c r="D143" s="107">
        <f t="shared" ref="D143:M143" si="49">D142/$C142*100</f>
        <v>30</v>
      </c>
      <c r="E143" s="107">
        <f t="shared" si="49"/>
        <v>20</v>
      </c>
      <c r="F143" s="107">
        <f t="shared" si="49"/>
        <v>35</v>
      </c>
      <c r="G143" s="107">
        <f t="shared" si="49"/>
        <v>15</v>
      </c>
      <c r="H143" s="84">
        <f t="shared" si="49"/>
        <v>20</v>
      </c>
      <c r="I143" s="107">
        <f t="shared" si="49"/>
        <v>0</v>
      </c>
      <c r="J143" s="107">
        <f t="shared" si="49"/>
        <v>5</v>
      </c>
      <c r="K143" s="107">
        <f t="shared" si="49"/>
        <v>5</v>
      </c>
      <c r="L143" s="107">
        <f t="shared" si="49"/>
        <v>35</v>
      </c>
      <c r="M143" s="84">
        <f t="shared" si="49"/>
        <v>0</v>
      </c>
      <c r="N143" s="115"/>
      <c r="P143" s="115"/>
    </row>
    <row r="144" spans="1:16" s="1" customFormat="1" ht="11.25">
      <c r="A144" s="145"/>
      <c r="B144" s="101" t="s">
        <v>216</v>
      </c>
      <c r="C144" s="90">
        <f>'問6-4'!D144</f>
        <v>5</v>
      </c>
      <c r="D144" s="109">
        <v>2</v>
      </c>
      <c r="E144" s="109">
        <v>0</v>
      </c>
      <c r="F144" s="116">
        <v>2</v>
      </c>
      <c r="G144" s="109">
        <v>1</v>
      </c>
      <c r="H144" s="116">
        <v>1</v>
      </c>
      <c r="I144" s="109">
        <v>0</v>
      </c>
      <c r="J144" s="109">
        <v>1</v>
      </c>
      <c r="K144" s="116">
        <v>1</v>
      </c>
      <c r="L144" s="109">
        <v>2</v>
      </c>
      <c r="M144" s="116">
        <v>0</v>
      </c>
      <c r="N144" s="114"/>
      <c r="P144" s="114"/>
    </row>
    <row r="145" spans="1:16" s="1" customFormat="1" ht="11.25">
      <c r="A145" s="145"/>
      <c r="B145" s="80"/>
      <c r="C145" s="67">
        <f>'問6-4'!C145</f>
        <v>100</v>
      </c>
      <c r="D145" s="105">
        <f t="shared" ref="D145:M145" si="50">D144/$C144*100</f>
        <v>40</v>
      </c>
      <c r="E145" s="105">
        <f t="shared" si="50"/>
        <v>0</v>
      </c>
      <c r="F145" s="105">
        <f t="shared" si="50"/>
        <v>40</v>
      </c>
      <c r="G145" s="105">
        <f t="shared" si="50"/>
        <v>20</v>
      </c>
      <c r="H145" s="106">
        <f t="shared" si="50"/>
        <v>20</v>
      </c>
      <c r="I145" s="105">
        <f t="shared" si="50"/>
        <v>0</v>
      </c>
      <c r="J145" s="105">
        <f t="shared" si="50"/>
        <v>20</v>
      </c>
      <c r="K145" s="105">
        <f t="shared" si="50"/>
        <v>20</v>
      </c>
      <c r="L145" s="105">
        <f t="shared" si="50"/>
        <v>40</v>
      </c>
      <c r="M145" s="106">
        <f t="shared" si="50"/>
        <v>0</v>
      </c>
      <c r="N145" s="115"/>
      <c r="P145" s="115"/>
    </row>
    <row r="146" spans="1:16" s="1" customFormat="1" ht="11.25">
      <c r="A146" s="145"/>
      <c r="B146" s="99" t="s">
        <v>81</v>
      </c>
      <c r="C146" s="90">
        <f>'問6-4'!D146</f>
        <v>12</v>
      </c>
      <c r="D146" s="109">
        <v>4</v>
      </c>
      <c r="E146" s="109">
        <v>3</v>
      </c>
      <c r="F146" s="116">
        <v>5</v>
      </c>
      <c r="G146" s="109">
        <v>3</v>
      </c>
      <c r="H146" s="116">
        <v>3</v>
      </c>
      <c r="I146" s="109">
        <v>0</v>
      </c>
      <c r="J146" s="109">
        <v>0</v>
      </c>
      <c r="K146" s="116">
        <v>0</v>
      </c>
      <c r="L146" s="109">
        <v>3</v>
      </c>
      <c r="M146" s="116">
        <v>0</v>
      </c>
      <c r="N146" s="114"/>
      <c r="P146" s="114"/>
    </row>
    <row r="147" spans="1:16" s="1" customFormat="1" ht="11.25">
      <c r="A147" s="145"/>
      <c r="B147" s="80"/>
      <c r="C147" s="68">
        <f>'問6-4'!C147</f>
        <v>100</v>
      </c>
      <c r="D147" s="107">
        <f t="shared" ref="D147:M147" si="51">D146/$C146*100</f>
        <v>33.333333333333329</v>
      </c>
      <c r="E147" s="107">
        <f t="shared" si="51"/>
        <v>25</v>
      </c>
      <c r="F147" s="107">
        <f t="shared" si="51"/>
        <v>41.666666666666671</v>
      </c>
      <c r="G147" s="107">
        <f t="shared" si="51"/>
        <v>25</v>
      </c>
      <c r="H147" s="84">
        <f t="shared" si="51"/>
        <v>25</v>
      </c>
      <c r="I147" s="107">
        <f t="shared" si="51"/>
        <v>0</v>
      </c>
      <c r="J147" s="107">
        <f t="shared" si="51"/>
        <v>0</v>
      </c>
      <c r="K147" s="107">
        <f t="shared" si="51"/>
        <v>0</v>
      </c>
      <c r="L147" s="107">
        <f t="shared" si="51"/>
        <v>25</v>
      </c>
      <c r="M147" s="84">
        <f t="shared" si="51"/>
        <v>0</v>
      </c>
      <c r="N147" s="115"/>
      <c r="P147" s="115"/>
    </row>
    <row r="148" spans="1:16" s="1" customFormat="1" ht="11.25">
      <c r="A148" s="145"/>
      <c r="B148" s="108" t="s">
        <v>217</v>
      </c>
      <c r="C148" s="67">
        <f>'問6-4'!D148</f>
        <v>7</v>
      </c>
      <c r="D148" s="97">
        <v>2</v>
      </c>
      <c r="E148" s="97">
        <v>0</v>
      </c>
      <c r="F148" s="98">
        <v>2</v>
      </c>
      <c r="G148" s="97">
        <v>1</v>
      </c>
      <c r="H148" s="98">
        <v>2</v>
      </c>
      <c r="I148" s="97">
        <v>0</v>
      </c>
      <c r="J148" s="97">
        <v>1</v>
      </c>
      <c r="K148" s="98">
        <v>1</v>
      </c>
      <c r="L148" s="97">
        <v>3</v>
      </c>
      <c r="M148" s="98">
        <v>0</v>
      </c>
      <c r="N148" s="114"/>
      <c r="P148" s="114"/>
    </row>
    <row r="149" spans="1:16" s="1" customFormat="1" ht="11.25">
      <c r="A149" s="145"/>
      <c r="B149" s="80"/>
      <c r="C149" s="67">
        <f>'問6-4'!C149</f>
        <v>100</v>
      </c>
      <c r="D149" s="105">
        <f t="shared" ref="D149:M149" si="52">D148/$C148*100</f>
        <v>28.571428571428569</v>
      </c>
      <c r="E149" s="105">
        <f t="shared" si="52"/>
        <v>0</v>
      </c>
      <c r="F149" s="105">
        <f t="shared" si="52"/>
        <v>28.571428571428569</v>
      </c>
      <c r="G149" s="105">
        <f t="shared" si="52"/>
        <v>14.285714285714285</v>
      </c>
      <c r="H149" s="106">
        <f t="shared" si="52"/>
        <v>28.571428571428569</v>
      </c>
      <c r="I149" s="105">
        <f t="shared" si="52"/>
        <v>0</v>
      </c>
      <c r="J149" s="105">
        <f t="shared" si="52"/>
        <v>14.285714285714285</v>
      </c>
      <c r="K149" s="105">
        <f t="shared" si="52"/>
        <v>14.285714285714285</v>
      </c>
      <c r="L149" s="105">
        <f t="shared" si="52"/>
        <v>42.857142857142854</v>
      </c>
      <c r="M149" s="106">
        <f t="shared" si="52"/>
        <v>0</v>
      </c>
      <c r="N149" s="115"/>
      <c r="P149" s="115"/>
    </row>
    <row r="150" spans="1:16" s="1" customFormat="1" ht="11.25">
      <c r="A150" s="145"/>
      <c r="B150" s="101" t="s">
        <v>218</v>
      </c>
      <c r="C150" s="90">
        <f>'問6-4'!D150</f>
        <v>0</v>
      </c>
      <c r="D150" s="109">
        <v>0</v>
      </c>
      <c r="E150" s="109">
        <v>0</v>
      </c>
      <c r="F150" s="116">
        <v>0</v>
      </c>
      <c r="G150" s="109">
        <v>0</v>
      </c>
      <c r="H150" s="116">
        <v>0</v>
      </c>
      <c r="I150" s="109">
        <v>0</v>
      </c>
      <c r="J150" s="109">
        <v>0</v>
      </c>
      <c r="K150" s="116">
        <v>0</v>
      </c>
      <c r="L150" s="109">
        <v>0</v>
      </c>
      <c r="M150" s="116">
        <v>0</v>
      </c>
      <c r="N150" s="114"/>
      <c r="P150" s="114"/>
    </row>
    <row r="151" spans="1:16" s="1" customFormat="1" ht="11.25">
      <c r="A151" s="145"/>
      <c r="B151" s="80"/>
      <c r="C151" s="68">
        <f>'問6-4'!C151</f>
        <v>100</v>
      </c>
      <c r="D151" s="107">
        <v>0</v>
      </c>
      <c r="E151" s="107">
        <v>0</v>
      </c>
      <c r="F151" s="107">
        <v>0</v>
      </c>
      <c r="G151" s="107">
        <v>0</v>
      </c>
      <c r="H151" s="84">
        <v>0</v>
      </c>
      <c r="I151" s="107">
        <v>0</v>
      </c>
      <c r="J151" s="107">
        <v>0</v>
      </c>
      <c r="K151" s="107">
        <v>0</v>
      </c>
      <c r="L151" s="107">
        <v>0</v>
      </c>
      <c r="M151" s="84">
        <v>0</v>
      </c>
      <c r="N151" s="115"/>
      <c r="P151" s="115"/>
    </row>
    <row r="152" spans="1:16" s="1" customFormat="1" ht="11.25">
      <c r="A152" s="145"/>
      <c r="B152" s="101" t="s">
        <v>219</v>
      </c>
      <c r="C152" s="67">
        <f>'問6-4'!D152</f>
        <v>0</v>
      </c>
      <c r="D152" s="97">
        <v>0</v>
      </c>
      <c r="E152" s="97">
        <v>0</v>
      </c>
      <c r="F152" s="98">
        <v>0</v>
      </c>
      <c r="G152" s="97">
        <v>0</v>
      </c>
      <c r="H152" s="98">
        <v>0</v>
      </c>
      <c r="I152" s="97">
        <v>0</v>
      </c>
      <c r="J152" s="97">
        <v>0</v>
      </c>
      <c r="K152" s="98">
        <v>0</v>
      </c>
      <c r="L152" s="97">
        <v>0</v>
      </c>
      <c r="M152" s="98">
        <v>0</v>
      </c>
      <c r="N152" s="114"/>
      <c r="P152" s="114"/>
    </row>
    <row r="153" spans="1:16" s="1" customFormat="1" ht="11.25">
      <c r="A153" s="145"/>
      <c r="B153" s="80"/>
      <c r="C153" s="67">
        <f>'問6-4'!C153</f>
        <v>100</v>
      </c>
      <c r="D153" s="105">
        <v>0</v>
      </c>
      <c r="E153" s="105">
        <v>0</v>
      </c>
      <c r="F153" s="105">
        <v>0</v>
      </c>
      <c r="G153" s="105">
        <v>0</v>
      </c>
      <c r="H153" s="106">
        <v>0</v>
      </c>
      <c r="I153" s="105">
        <v>0</v>
      </c>
      <c r="J153" s="105">
        <v>0</v>
      </c>
      <c r="K153" s="105">
        <v>0</v>
      </c>
      <c r="L153" s="105">
        <v>0</v>
      </c>
      <c r="M153" s="106">
        <v>0</v>
      </c>
      <c r="N153" s="115"/>
      <c r="P153" s="115"/>
    </row>
    <row r="154" spans="1:16" s="1" customFormat="1" ht="11.25">
      <c r="A154" s="145"/>
      <c r="B154" s="101" t="s">
        <v>84</v>
      </c>
      <c r="C154" s="90">
        <f>'問6-4'!D154</f>
        <v>0</v>
      </c>
      <c r="D154" s="109">
        <v>0</v>
      </c>
      <c r="E154" s="109">
        <v>0</v>
      </c>
      <c r="F154" s="116">
        <v>0</v>
      </c>
      <c r="G154" s="116">
        <v>0</v>
      </c>
      <c r="H154" s="116">
        <v>0</v>
      </c>
      <c r="I154" s="109">
        <v>0</v>
      </c>
      <c r="J154" s="109">
        <v>0</v>
      </c>
      <c r="K154" s="116">
        <v>0</v>
      </c>
      <c r="L154" s="116">
        <v>0</v>
      </c>
      <c r="M154" s="116">
        <v>0</v>
      </c>
      <c r="N154" s="114"/>
      <c r="P154" s="114"/>
    </row>
    <row r="155" spans="1:16" s="1" customFormat="1" ht="11.25">
      <c r="A155" s="146"/>
      <c r="B155" s="82"/>
      <c r="C155" s="66">
        <f>'問6-4'!C155</f>
        <v>100</v>
      </c>
      <c r="D155" s="50">
        <v>0</v>
      </c>
      <c r="E155" s="50">
        <v>0</v>
      </c>
      <c r="F155" s="50">
        <v>0</v>
      </c>
      <c r="G155" s="50">
        <v>0</v>
      </c>
      <c r="H155" s="100">
        <v>0</v>
      </c>
      <c r="I155" s="50">
        <v>0</v>
      </c>
      <c r="J155" s="50">
        <v>0</v>
      </c>
      <c r="K155" s="50">
        <v>0</v>
      </c>
      <c r="L155" s="50">
        <v>0</v>
      </c>
      <c r="M155" s="100">
        <v>0</v>
      </c>
      <c r="N155" s="115"/>
      <c r="P155" s="115"/>
    </row>
  </sheetData>
  <mergeCells count="10">
    <mergeCell ref="A94:A99"/>
    <mergeCell ref="A100:A115"/>
    <mergeCell ref="A116:A131"/>
    <mergeCell ref="A132:A155"/>
    <mergeCell ref="D8:H8"/>
    <mergeCell ref="A12:A17"/>
    <mergeCell ref="A18:A31"/>
    <mergeCell ref="A32:A53"/>
    <mergeCell ref="A54:A71"/>
    <mergeCell ref="A72:A93"/>
  </mergeCells>
  <phoneticPr fontId="4"/>
  <pageMargins left="1.5748031496062993" right="0.19685039370078741" top="0.19685039370078741" bottom="0.27559055118110237" header="0.31496062992125984" footer="0.23622047244094491"/>
  <pageSetup paperSize="9" scale="75" orientation="portrait" useFirstPageNumber="1" r:id="rId1"/>
  <rowBreaks count="1" manualBreakCount="1">
    <brk id="71" max="12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5"/>
  <sheetViews>
    <sheetView showGridLines="0" topLeftCell="A75" zoomScale="85" zoomScaleNormal="85" zoomScaleSheetLayoutView="80" workbookViewId="0">
      <selection activeCell="U75" sqref="U1:X1048576"/>
    </sheetView>
  </sheetViews>
  <sheetFormatPr defaultRowHeight="10.5"/>
  <cols>
    <col min="1" max="1" width="4.25" style="1" customWidth="1"/>
    <col min="2" max="2" width="22.625" style="1" customWidth="1"/>
    <col min="3" max="3" width="5" style="33" customWidth="1"/>
    <col min="4" max="18" width="6.625" style="1" customWidth="1"/>
    <col min="19" max="75" width="4.625" style="2" customWidth="1"/>
    <col min="76" max="16384" width="9" style="2"/>
  </cols>
  <sheetData>
    <row r="1" spans="1:18" ht="22.5" customHeight="1" thickBot="1">
      <c r="A1" s="6" t="s">
        <v>89</v>
      </c>
      <c r="B1" s="5"/>
      <c r="C1" s="32"/>
      <c r="D1" s="5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11.25" customHeight="1"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</row>
    <row r="3" spans="1:18" ht="11.25" customHeight="1">
      <c r="A3" s="76"/>
      <c r="B3" s="2"/>
      <c r="C3" s="75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ht="11.25">
      <c r="A4" s="92" t="s">
        <v>147</v>
      </c>
      <c r="B4" s="74"/>
      <c r="C4" s="75"/>
      <c r="D4" s="69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ht="11.25">
      <c r="A5" s="85" t="s">
        <v>148</v>
      </c>
      <c r="B5" s="74"/>
      <c r="C5" s="75"/>
      <c r="D5" s="69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ht="11.25">
      <c r="A6" s="85" t="s">
        <v>129</v>
      </c>
      <c r="B6" s="74"/>
      <c r="C6" s="75"/>
      <c r="D6" s="69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1.25">
      <c r="A7" s="2"/>
      <c r="B7" s="74"/>
      <c r="C7" s="75"/>
      <c r="D7" s="71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</row>
    <row r="8" spans="1:18" ht="24" customHeight="1">
      <c r="A8" s="2"/>
      <c r="B8" s="53"/>
      <c r="D8" s="147"/>
      <c r="E8" s="148"/>
      <c r="F8" s="148"/>
      <c r="G8" s="148"/>
      <c r="H8" s="148"/>
      <c r="I8" s="110"/>
      <c r="J8" s="110"/>
      <c r="K8" s="110"/>
      <c r="L8" s="110"/>
      <c r="M8" s="110"/>
      <c r="N8" s="110"/>
      <c r="O8" s="110"/>
      <c r="P8" s="110"/>
      <c r="Q8" s="110"/>
      <c r="R8" s="110"/>
    </row>
    <row r="9" spans="1:18" s="4" customFormat="1" ht="180" customHeight="1">
      <c r="A9" s="65" t="s">
        <v>9</v>
      </c>
      <c r="B9" s="3"/>
      <c r="C9" s="54" t="s">
        <v>192</v>
      </c>
      <c r="D9" s="91" t="s">
        <v>193</v>
      </c>
      <c r="E9" s="91" t="s">
        <v>194</v>
      </c>
      <c r="F9" s="91" t="s">
        <v>195</v>
      </c>
      <c r="G9" s="91" t="s">
        <v>196</v>
      </c>
      <c r="H9" s="86" t="s">
        <v>197</v>
      </c>
      <c r="I9" s="91" t="s">
        <v>198</v>
      </c>
      <c r="J9" s="91" t="s">
        <v>199</v>
      </c>
      <c r="K9" s="91" t="s">
        <v>200</v>
      </c>
      <c r="L9" s="91" t="s">
        <v>201</v>
      </c>
      <c r="M9" s="86" t="s">
        <v>202</v>
      </c>
      <c r="N9" s="91" t="s">
        <v>149</v>
      </c>
      <c r="O9" s="91" t="s">
        <v>150</v>
      </c>
      <c r="P9" s="91" t="s">
        <v>146</v>
      </c>
      <c r="Q9" s="91" t="s">
        <v>151</v>
      </c>
      <c r="R9" s="86" t="s">
        <v>59</v>
      </c>
    </row>
    <row r="10" spans="1:18" s="114" customFormat="1" ht="12" customHeight="1">
      <c r="A10" s="111"/>
      <c r="B10" s="112" t="s">
        <v>6</v>
      </c>
      <c r="C10" s="89">
        <v>35</v>
      </c>
      <c r="D10" s="113">
        <v>3</v>
      </c>
      <c r="E10" s="113">
        <v>6</v>
      </c>
      <c r="F10" s="94">
        <v>3</v>
      </c>
      <c r="G10" s="94">
        <v>3</v>
      </c>
      <c r="H10" s="94">
        <v>4</v>
      </c>
      <c r="I10" s="113">
        <v>4</v>
      </c>
      <c r="J10" s="113">
        <v>4</v>
      </c>
      <c r="K10" s="94">
        <v>3</v>
      </c>
      <c r="L10" s="94">
        <v>1</v>
      </c>
      <c r="M10" s="94">
        <v>2</v>
      </c>
      <c r="N10" s="113">
        <v>1</v>
      </c>
      <c r="O10" s="113">
        <v>7</v>
      </c>
      <c r="P10" s="94">
        <v>1</v>
      </c>
      <c r="Q10" s="94">
        <v>7</v>
      </c>
      <c r="R10" s="94">
        <v>5</v>
      </c>
    </row>
    <row r="11" spans="1:18" s="115" customFormat="1" ht="12" customHeight="1">
      <c r="A11" s="34"/>
      <c r="B11" s="73"/>
      <c r="C11" s="66">
        <v>100</v>
      </c>
      <c r="D11" s="50">
        <f t="shared" ref="D11:I11" si="0">D10/$C$10*100</f>
        <v>8.5714285714285712</v>
      </c>
      <c r="E11" s="50">
        <f t="shared" si="0"/>
        <v>17.142857142857142</v>
      </c>
      <c r="F11" s="50">
        <f t="shared" si="0"/>
        <v>8.5714285714285712</v>
      </c>
      <c r="G11" s="50">
        <f t="shared" si="0"/>
        <v>8.5714285714285712</v>
      </c>
      <c r="H11" s="100">
        <f t="shared" si="0"/>
        <v>11.428571428571429</v>
      </c>
      <c r="I11" s="50">
        <f t="shared" si="0"/>
        <v>11.428571428571429</v>
      </c>
      <c r="J11" s="50">
        <f t="shared" ref="J11:R11" si="1">J10/$C10*100</f>
        <v>11.428571428571429</v>
      </c>
      <c r="K11" s="50">
        <f t="shared" si="1"/>
        <v>8.5714285714285712</v>
      </c>
      <c r="L11" s="50">
        <f t="shared" si="1"/>
        <v>2.8571428571428572</v>
      </c>
      <c r="M11" s="100">
        <f t="shared" si="1"/>
        <v>5.7142857142857144</v>
      </c>
      <c r="N11" s="50">
        <f t="shared" si="1"/>
        <v>2.8571428571428572</v>
      </c>
      <c r="O11" s="50">
        <f t="shared" si="1"/>
        <v>20</v>
      </c>
      <c r="P11" s="50">
        <f t="shared" si="1"/>
        <v>2.8571428571428572</v>
      </c>
      <c r="Q11" s="50">
        <f t="shared" si="1"/>
        <v>20</v>
      </c>
      <c r="R11" s="100">
        <f t="shared" si="1"/>
        <v>14.285714285714285</v>
      </c>
    </row>
    <row r="12" spans="1:18" s="114" customFormat="1" ht="12" customHeight="1">
      <c r="A12" s="139" t="s">
        <v>16</v>
      </c>
      <c r="B12" s="93" t="s">
        <v>7</v>
      </c>
      <c r="C12" s="89">
        <v>17</v>
      </c>
      <c r="D12" s="94">
        <v>1</v>
      </c>
      <c r="E12" s="94">
        <v>4</v>
      </c>
      <c r="F12" s="95">
        <v>1</v>
      </c>
      <c r="G12" s="94">
        <v>1</v>
      </c>
      <c r="H12" s="95">
        <v>2</v>
      </c>
      <c r="I12" s="94">
        <v>2</v>
      </c>
      <c r="J12" s="94">
        <v>2</v>
      </c>
      <c r="K12" s="95">
        <v>2</v>
      </c>
      <c r="L12" s="94">
        <v>0</v>
      </c>
      <c r="M12" s="95">
        <v>0</v>
      </c>
      <c r="N12" s="94">
        <v>0</v>
      </c>
      <c r="O12" s="94">
        <v>3</v>
      </c>
      <c r="P12" s="95">
        <v>0</v>
      </c>
      <c r="Q12" s="94">
        <v>4</v>
      </c>
      <c r="R12" s="95">
        <v>3</v>
      </c>
    </row>
    <row r="13" spans="1:18" s="115" customFormat="1" ht="12" customHeight="1">
      <c r="A13" s="140"/>
      <c r="B13" s="77"/>
      <c r="C13" s="67">
        <v>100</v>
      </c>
      <c r="D13" s="105">
        <f t="shared" ref="D13:I13" si="2">D12/$C$12*100</f>
        <v>5.8823529411764701</v>
      </c>
      <c r="E13" s="105">
        <f t="shared" si="2"/>
        <v>23.52941176470588</v>
      </c>
      <c r="F13" s="105">
        <f t="shared" si="2"/>
        <v>5.8823529411764701</v>
      </c>
      <c r="G13" s="105">
        <f t="shared" si="2"/>
        <v>5.8823529411764701</v>
      </c>
      <c r="H13" s="106">
        <f t="shared" si="2"/>
        <v>11.76470588235294</v>
      </c>
      <c r="I13" s="105">
        <f t="shared" si="2"/>
        <v>11.76470588235294</v>
      </c>
      <c r="J13" s="105">
        <f t="shared" ref="J13:R13" si="3">J12/$C12*100</f>
        <v>11.76470588235294</v>
      </c>
      <c r="K13" s="105">
        <f t="shared" si="3"/>
        <v>11.76470588235294</v>
      </c>
      <c r="L13" s="105">
        <f t="shared" si="3"/>
        <v>0</v>
      </c>
      <c r="M13" s="106">
        <f t="shared" si="3"/>
        <v>0</v>
      </c>
      <c r="N13" s="105">
        <f t="shared" si="3"/>
        <v>0</v>
      </c>
      <c r="O13" s="105">
        <f t="shared" si="3"/>
        <v>17.647058823529413</v>
      </c>
      <c r="P13" s="105">
        <f t="shared" si="3"/>
        <v>0</v>
      </c>
      <c r="Q13" s="105">
        <f t="shared" si="3"/>
        <v>23.52941176470588</v>
      </c>
      <c r="R13" s="106">
        <f t="shared" si="3"/>
        <v>17.647058823529413</v>
      </c>
    </row>
    <row r="14" spans="1:18" s="114" customFormat="1" ht="12" customHeight="1">
      <c r="A14" s="140"/>
      <c r="B14" s="96" t="s">
        <v>8</v>
      </c>
      <c r="C14" s="90">
        <v>17</v>
      </c>
      <c r="D14" s="109">
        <v>2</v>
      </c>
      <c r="E14" s="109">
        <v>2</v>
      </c>
      <c r="F14" s="116">
        <v>2</v>
      </c>
      <c r="G14" s="109">
        <v>2</v>
      </c>
      <c r="H14" s="116">
        <v>2</v>
      </c>
      <c r="I14" s="109">
        <v>2</v>
      </c>
      <c r="J14" s="109">
        <v>1</v>
      </c>
      <c r="K14" s="116">
        <v>1</v>
      </c>
      <c r="L14" s="109">
        <v>1</v>
      </c>
      <c r="M14" s="116">
        <v>2</v>
      </c>
      <c r="N14" s="109">
        <v>1</v>
      </c>
      <c r="O14" s="109">
        <v>4</v>
      </c>
      <c r="P14" s="116">
        <v>1</v>
      </c>
      <c r="Q14" s="109">
        <v>3</v>
      </c>
      <c r="R14" s="116">
        <v>2</v>
      </c>
    </row>
    <row r="15" spans="1:18" s="115" customFormat="1" ht="12" customHeight="1">
      <c r="A15" s="140"/>
      <c r="B15" s="78"/>
      <c r="C15" s="68">
        <v>100</v>
      </c>
      <c r="D15" s="107">
        <f t="shared" ref="D15:I15" si="4">D14/$C$14*100</f>
        <v>11.76470588235294</v>
      </c>
      <c r="E15" s="107">
        <f t="shared" si="4"/>
        <v>11.76470588235294</v>
      </c>
      <c r="F15" s="107">
        <f t="shared" si="4"/>
        <v>11.76470588235294</v>
      </c>
      <c r="G15" s="107">
        <f t="shared" si="4"/>
        <v>11.76470588235294</v>
      </c>
      <c r="H15" s="84">
        <f t="shared" si="4"/>
        <v>11.76470588235294</v>
      </c>
      <c r="I15" s="107">
        <f t="shared" si="4"/>
        <v>11.76470588235294</v>
      </c>
      <c r="J15" s="107">
        <f t="shared" ref="J15:R15" si="5">J14/$C14*100</f>
        <v>5.8823529411764701</v>
      </c>
      <c r="K15" s="107">
        <f t="shared" si="5"/>
        <v>5.8823529411764701</v>
      </c>
      <c r="L15" s="107">
        <f t="shared" si="5"/>
        <v>5.8823529411764701</v>
      </c>
      <c r="M15" s="84">
        <f t="shared" si="5"/>
        <v>11.76470588235294</v>
      </c>
      <c r="N15" s="107">
        <f t="shared" si="5"/>
        <v>5.8823529411764701</v>
      </c>
      <c r="O15" s="107">
        <f t="shared" si="5"/>
        <v>23.52941176470588</v>
      </c>
      <c r="P15" s="107">
        <f t="shared" si="5"/>
        <v>5.8823529411764701</v>
      </c>
      <c r="Q15" s="107">
        <f t="shared" si="5"/>
        <v>17.647058823529413</v>
      </c>
      <c r="R15" s="84">
        <f t="shared" si="5"/>
        <v>11.76470588235294</v>
      </c>
    </row>
    <row r="16" spans="1:18" s="114" customFormat="1" ht="12" customHeight="1">
      <c r="A16" s="140"/>
      <c r="B16" s="96" t="s">
        <v>11</v>
      </c>
      <c r="C16" s="67">
        <v>1</v>
      </c>
      <c r="D16" s="97">
        <v>0</v>
      </c>
      <c r="E16" s="97">
        <v>0</v>
      </c>
      <c r="F16" s="98">
        <v>0</v>
      </c>
      <c r="G16" s="97">
        <v>0</v>
      </c>
      <c r="H16" s="98">
        <v>0</v>
      </c>
      <c r="I16" s="97">
        <v>0</v>
      </c>
      <c r="J16" s="97">
        <v>1</v>
      </c>
      <c r="K16" s="98">
        <v>0</v>
      </c>
      <c r="L16" s="97">
        <v>0</v>
      </c>
      <c r="M16" s="98">
        <v>0</v>
      </c>
      <c r="N16" s="97">
        <v>0</v>
      </c>
      <c r="O16" s="97">
        <v>0</v>
      </c>
      <c r="P16" s="98">
        <v>0</v>
      </c>
      <c r="Q16" s="97">
        <v>0</v>
      </c>
      <c r="R16" s="98">
        <v>0</v>
      </c>
    </row>
    <row r="17" spans="1:18" s="115" customFormat="1" ht="12" customHeight="1">
      <c r="A17" s="141"/>
      <c r="B17" s="79"/>
      <c r="C17" s="67">
        <v>100</v>
      </c>
      <c r="D17" s="50">
        <f t="shared" ref="D17:I17" si="6">D16/$C$16*100</f>
        <v>0</v>
      </c>
      <c r="E17" s="50">
        <f t="shared" si="6"/>
        <v>0</v>
      </c>
      <c r="F17" s="50">
        <f t="shared" si="6"/>
        <v>0</v>
      </c>
      <c r="G17" s="50">
        <f t="shared" si="6"/>
        <v>0</v>
      </c>
      <c r="H17" s="100">
        <f t="shared" si="6"/>
        <v>0</v>
      </c>
      <c r="I17" s="50">
        <f t="shared" si="6"/>
        <v>0</v>
      </c>
      <c r="J17" s="50">
        <f t="shared" ref="J17:R17" si="7">J16/$C16*100</f>
        <v>100</v>
      </c>
      <c r="K17" s="50">
        <f t="shared" si="7"/>
        <v>0</v>
      </c>
      <c r="L17" s="50">
        <f t="shared" si="7"/>
        <v>0</v>
      </c>
      <c r="M17" s="100">
        <f t="shared" si="7"/>
        <v>0</v>
      </c>
      <c r="N17" s="50">
        <f t="shared" si="7"/>
        <v>0</v>
      </c>
      <c r="O17" s="50">
        <f t="shared" si="7"/>
        <v>0</v>
      </c>
      <c r="P17" s="50">
        <f t="shared" si="7"/>
        <v>0</v>
      </c>
      <c r="Q17" s="50">
        <f t="shared" si="7"/>
        <v>0</v>
      </c>
      <c r="R17" s="100">
        <f t="shared" si="7"/>
        <v>0</v>
      </c>
    </row>
    <row r="18" spans="1:18" s="114" customFormat="1" ht="12" customHeight="1">
      <c r="A18" s="140" t="s">
        <v>17</v>
      </c>
      <c r="B18" s="96" t="s">
        <v>55</v>
      </c>
      <c r="C18" s="89">
        <v>2</v>
      </c>
      <c r="D18" s="97">
        <v>0</v>
      </c>
      <c r="E18" s="97">
        <v>0</v>
      </c>
      <c r="F18" s="98">
        <v>0</v>
      </c>
      <c r="G18" s="97">
        <v>0</v>
      </c>
      <c r="H18" s="98">
        <v>0</v>
      </c>
      <c r="I18" s="97">
        <v>0</v>
      </c>
      <c r="J18" s="97">
        <v>1</v>
      </c>
      <c r="K18" s="98">
        <v>0</v>
      </c>
      <c r="L18" s="97">
        <v>0</v>
      </c>
      <c r="M18" s="98">
        <v>0</v>
      </c>
      <c r="N18" s="97">
        <v>0</v>
      </c>
      <c r="O18" s="97">
        <v>0</v>
      </c>
      <c r="P18" s="98">
        <v>0</v>
      </c>
      <c r="Q18" s="97">
        <v>1</v>
      </c>
      <c r="R18" s="98">
        <v>0</v>
      </c>
    </row>
    <row r="19" spans="1:18" s="115" customFormat="1" ht="12" customHeight="1">
      <c r="A19" s="140"/>
      <c r="B19" s="77"/>
      <c r="C19" s="67">
        <v>100</v>
      </c>
      <c r="D19" s="105">
        <f t="shared" ref="D19:I19" si="8">D18/$C$18*100</f>
        <v>0</v>
      </c>
      <c r="E19" s="105">
        <f t="shared" si="8"/>
        <v>0</v>
      </c>
      <c r="F19" s="105">
        <f t="shared" si="8"/>
        <v>0</v>
      </c>
      <c r="G19" s="105">
        <f t="shared" si="8"/>
        <v>0</v>
      </c>
      <c r="H19" s="106">
        <f t="shared" si="8"/>
        <v>0</v>
      </c>
      <c r="I19" s="105">
        <f t="shared" si="8"/>
        <v>0</v>
      </c>
      <c r="J19" s="105">
        <f t="shared" ref="J19:R19" si="9">J18/$C18*100</f>
        <v>50</v>
      </c>
      <c r="K19" s="105">
        <f t="shared" si="9"/>
        <v>0</v>
      </c>
      <c r="L19" s="105">
        <f t="shared" si="9"/>
        <v>0</v>
      </c>
      <c r="M19" s="106">
        <f t="shared" si="9"/>
        <v>0</v>
      </c>
      <c r="N19" s="105">
        <f t="shared" si="9"/>
        <v>0</v>
      </c>
      <c r="O19" s="105">
        <f t="shared" si="9"/>
        <v>0</v>
      </c>
      <c r="P19" s="105">
        <f t="shared" si="9"/>
        <v>0</v>
      </c>
      <c r="Q19" s="105">
        <f t="shared" si="9"/>
        <v>50</v>
      </c>
      <c r="R19" s="106">
        <f t="shared" si="9"/>
        <v>0</v>
      </c>
    </row>
    <row r="20" spans="1:18" s="114" customFormat="1" ht="12" customHeight="1">
      <c r="A20" s="140"/>
      <c r="B20" s="96" t="s">
        <v>12</v>
      </c>
      <c r="C20" s="90">
        <v>4</v>
      </c>
      <c r="D20" s="109">
        <v>1</v>
      </c>
      <c r="E20" s="109">
        <v>0</v>
      </c>
      <c r="F20" s="116">
        <v>0</v>
      </c>
      <c r="G20" s="109">
        <v>0</v>
      </c>
      <c r="H20" s="116">
        <v>0</v>
      </c>
      <c r="I20" s="109">
        <v>1</v>
      </c>
      <c r="J20" s="109">
        <v>0</v>
      </c>
      <c r="K20" s="116">
        <v>1</v>
      </c>
      <c r="L20" s="109">
        <v>1</v>
      </c>
      <c r="M20" s="116">
        <v>1</v>
      </c>
      <c r="N20" s="109">
        <v>1</v>
      </c>
      <c r="O20" s="109">
        <v>1</v>
      </c>
      <c r="P20" s="116">
        <v>0</v>
      </c>
      <c r="Q20" s="109">
        <v>1</v>
      </c>
      <c r="R20" s="116">
        <v>0</v>
      </c>
    </row>
    <row r="21" spans="1:18" s="115" customFormat="1" ht="12" customHeight="1">
      <c r="A21" s="140"/>
      <c r="B21" s="77"/>
      <c r="C21" s="67">
        <v>100</v>
      </c>
      <c r="D21" s="105">
        <f t="shared" ref="D21:I21" si="10">D20/$C$20*100</f>
        <v>25</v>
      </c>
      <c r="E21" s="105">
        <f t="shared" si="10"/>
        <v>0</v>
      </c>
      <c r="F21" s="105">
        <f t="shared" si="10"/>
        <v>0</v>
      </c>
      <c r="G21" s="105">
        <f t="shared" si="10"/>
        <v>0</v>
      </c>
      <c r="H21" s="106">
        <f t="shared" si="10"/>
        <v>0</v>
      </c>
      <c r="I21" s="105">
        <f t="shared" si="10"/>
        <v>25</v>
      </c>
      <c r="J21" s="105">
        <f t="shared" ref="J21:R21" si="11">J20/$C20*100</f>
        <v>0</v>
      </c>
      <c r="K21" s="105">
        <f t="shared" si="11"/>
        <v>25</v>
      </c>
      <c r="L21" s="105">
        <f t="shared" si="11"/>
        <v>25</v>
      </c>
      <c r="M21" s="106">
        <f t="shared" si="11"/>
        <v>25</v>
      </c>
      <c r="N21" s="105">
        <f t="shared" si="11"/>
        <v>25</v>
      </c>
      <c r="O21" s="105">
        <f t="shared" si="11"/>
        <v>25</v>
      </c>
      <c r="P21" s="105">
        <f t="shared" si="11"/>
        <v>0</v>
      </c>
      <c r="Q21" s="105">
        <f t="shared" si="11"/>
        <v>25</v>
      </c>
      <c r="R21" s="106">
        <f t="shared" si="11"/>
        <v>0</v>
      </c>
    </row>
    <row r="22" spans="1:18" s="114" customFormat="1" ht="12" customHeight="1">
      <c r="A22" s="140"/>
      <c r="B22" s="99" t="s">
        <v>13</v>
      </c>
      <c r="C22" s="90">
        <v>1</v>
      </c>
      <c r="D22" s="109">
        <v>1</v>
      </c>
      <c r="E22" s="109">
        <v>0</v>
      </c>
      <c r="F22" s="116">
        <v>0</v>
      </c>
      <c r="G22" s="109">
        <v>0</v>
      </c>
      <c r="H22" s="116">
        <v>0</v>
      </c>
      <c r="I22" s="109">
        <v>0</v>
      </c>
      <c r="J22" s="109">
        <v>0</v>
      </c>
      <c r="K22" s="116">
        <v>0</v>
      </c>
      <c r="L22" s="109">
        <v>0</v>
      </c>
      <c r="M22" s="116">
        <v>0</v>
      </c>
      <c r="N22" s="109">
        <v>0</v>
      </c>
      <c r="O22" s="109">
        <v>0</v>
      </c>
      <c r="P22" s="116">
        <v>0</v>
      </c>
      <c r="Q22" s="109">
        <v>0</v>
      </c>
      <c r="R22" s="116">
        <v>0</v>
      </c>
    </row>
    <row r="23" spans="1:18" s="115" customFormat="1" ht="12" customHeight="1">
      <c r="A23" s="140"/>
      <c r="B23" s="77"/>
      <c r="C23" s="68">
        <v>100</v>
      </c>
      <c r="D23" s="107">
        <f t="shared" ref="D23:I23" si="12">D22/$C$22*100</f>
        <v>100</v>
      </c>
      <c r="E23" s="107">
        <f t="shared" si="12"/>
        <v>0</v>
      </c>
      <c r="F23" s="107">
        <f t="shared" si="12"/>
        <v>0</v>
      </c>
      <c r="G23" s="107">
        <f t="shared" si="12"/>
        <v>0</v>
      </c>
      <c r="H23" s="84">
        <f t="shared" si="12"/>
        <v>0</v>
      </c>
      <c r="I23" s="107">
        <f t="shared" si="12"/>
        <v>0</v>
      </c>
      <c r="J23" s="107">
        <f t="shared" ref="J23:R23" si="13">J22/$C22*100</f>
        <v>0</v>
      </c>
      <c r="K23" s="107">
        <f t="shared" si="13"/>
        <v>0</v>
      </c>
      <c r="L23" s="107">
        <f t="shared" si="13"/>
        <v>0</v>
      </c>
      <c r="M23" s="84">
        <f t="shared" si="13"/>
        <v>0</v>
      </c>
      <c r="N23" s="107">
        <f t="shared" si="13"/>
        <v>0</v>
      </c>
      <c r="O23" s="107">
        <f t="shared" si="13"/>
        <v>0</v>
      </c>
      <c r="P23" s="107">
        <f t="shared" si="13"/>
        <v>0</v>
      </c>
      <c r="Q23" s="107">
        <f t="shared" si="13"/>
        <v>0</v>
      </c>
      <c r="R23" s="84">
        <f t="shared" si="13"/>
        <v>0</v>
      </c>
    </row>
    <row r="24" spans="1:18" s="114" customFormat="1" ht="12" customHeight="1">
      <c r="A24" s="140"/>
      <c r="B24" s="96" t="s">
        <v>14</v>
      </c>
      <c r="C24" s="67">
        <v>9</v>
      </c>
      <c r="D24" s="97">
        <v>1</v>
      </c>
      <c r="E24" s="97">
        <v>3</v>
      </c>
      <c r="F24" s="98">
        <v>1</v>
      </c>
      <c r="G24" s="97">
        <v>0</v>
      </c>
      <c r="H24" s="98">
        <v>0</v>
      </c>
      <c r="I24" s="97">
        <v>1</v>
      </c>
      <c r="J24" s="97">
        <v>1</v>
      </c>
      <c r="K24" s="98">
        <v>1</v>
      </c>
      <c r="L24" s="97">
        <v>0</v>
      </c>
      <c r="M24" s="98">
        <v>1</v>
      </c>
      <c r="N24" s="97">
        <v>0</v>
      </c>
      <c r="O24" s="97">
        <v>2</v>
      </c>
      <c r="P24" s="98">
        <v>0</v>
      </c>
      <c r="Q24" s="97">
        <v>1</v>
      </c>
      <c r="R24" s="98">
        <v>1</v>
      </c>
    </row>
    <row r="25" spans="1:18" s="115" customFormat="1" ht="12" customHeight="1">
      <c r="A25" s="140"/>
      <c r="B25" s="77"/>
      <c r="C25" s="67">
        <v>100</v>
      </c>
      <c r="D25" s="105">
        <f t="shared" ref="D25:I25" si="14">D24/$C$24*100</f>
        <v>11.111111111111111</v>
      </c>
      <c r="E25" s="105">
        <f t="shared" si="14"/>
        <v>33.333333333333329</v>
      </c>
      <c r="F25" s="105">
        <f t="shared" si="14"/>
        <v>11.111111111111111</v>
      </c>
      <c r="G25" s="105">
        <f t="shared" si="14"/>
        <v>0</v>
      </c>
      <c r="H25" s="106">
        <f t="shared" si="14"/>
        <v>0</v>
      </c>
      <c r="I25" s="105">
        <f t="shared" si="14"/>
        <v>11.111111111111111</v>
      </c>
      <c r="J25" s="105">
        <f t="shared" ref="J25:R25" si="15">J24/$C24*100</f>
        <v>11.111111111111111</v>
      </c>
      <c r="K25" s="105">
        <f t="shared" si="15"/>
        <v>11.111111111111111</v>
      </c>
      <c r="L25" s="105">
        <f t="shared" si="15"/>
        <v>0</v>
      </c>
      <c r="M25" s="106">
        <f t="shared" si="15"/>
        <v>11.111111111111111</v>
      </c>
      <c r="N25" s="105">
        <f t="shared" si="15"/>
        <v>0</v>
      </c>
      <c r="O25" s="105">
        <f t="shared" si="15"/>
        <v>22.222222222222221</v>
      </c>
      <c r="P25" s="105">
        <f t="shared" si="15"/>
        <v>0</v>
      </c>
      <c r="Q25" s="105">
        <f t="shared" si="15"/>
        <v>11.111111111111111</v>
      </c>
      <c r="R25" s="106">
        <f t="shared" si="15"/>
        <v>11.111111111111111</v>
      </c>
    </row>
    <row r="26" spans="1:18" s="114" customFormat="1" ht="12" customHeight="1">
      <c r="A26" s="140"/>
      <c r="B26" s="96" t="s">
        <v>15</v>
      </c>
      <c r="C26" s="90">
        <v>5</v>
      </c>
      <c r="D26" s="109">
        <v>0</v>
      </c>
      <c r="E26" s="109">
        <v>2</v>
      </c>
      <c r="F26" s="116">
        <v>2</v>
      </c>
      <c r="G26" s="109">
        <v>0</v>
      </c>
      <c r="H26" s="116">
        <v>2</v>
      </c>
      <c r="I26" s="109">
        <v>1</v>
      </c>
      <c r="J26" s="109">
        <v>1</v>
      </c>
      <c r="K26" s="116">
        <v>0</v>
      </c>
      <c r="L26" s="109">
        <v>0</v>
      </c>
      <c r="M26" s="116">
        <v>0</v>
      </c>
      <c r="N26" s="109">
        <v>0</v>
      </c>
      <c r="O26" s="109">
        <v>2</v>
      </c>
      <c r="P26" s="116">
        <v>1</v>
      </c>
      <c r="Q26" s="109">
        <v>1</v>
      </c>
      <c r="R26" s="116">
        <v>1</v>
      </c>
    </row>
    <row r="27" spans="1:18" s="115" customFormat="1" ht="12" customHeight="1">
      <c r="A27" s="140"/>
      <c r="B27" s="77"/>
      <c r="C27" s="68">
        <v>100</v>
      </c>
      <c r="D27" s="107">
        <f t="shared" ref="D27:I27" si="16">D26/$C$26*100</f>
        <v>0</v>
      </c>
      <c r="E27" s="107">
        <f t="shared" si="16"/>
        <v>40</v>
      </c>
      <c r="F27" s="107">
        <f t="shared" si="16"/>
        <v>40</v>
      </c>
      <c r="G27" s="107">
        <f t="shared" si="16"/>
        <v>0</v>
      </c>
      <c r="H27" s="84">
        <f t="shared" si="16"/>
        <v>40</v>
      </c>
      <c r="I27" s="107">
        <f t="shared" si="16"/>
        <v>20</v>
      </c>
      <c r="J27" s="107">
        <f t="shared" ref="J27:R27" si="17">J26/$C26*100</f>
        <v>20</v>
      </c>
      <c r="K27" s="107">
        <f t="shared" si="17"/>
        <v>0</v>
      </c>
      <c r="L27" s="107">
        <f t="shared" si="17"/>
        <v>0</v>
      </c>
      <c r="M27" s="84">
        <f t="shared" si="17"/>
        <v>0</v>
      </c>
      <c r="N27" s="107">
        <f t="shared" si="17"/>
        <v>0</v>
      </c>
      <c r="O27" s="107">
        <f t="shared" si="17"/>
        <v>40</v>
      </c>
      <c r="P27" s="107">
        <f t="shared" si="17"/>
        <v>20</v>
      </c>
      <c r="Q27" s="107">
        <f t="shared" si="17"/>
        <v>20</v>
      </c>
      <c r="R27" s="84">
        <f t="shared" si="17"/>
        <v>20</v>
      </c>
    </row>
    <row r="28" spans="1:18" s="114" customFormat="1" ht="12" customHeight="1">
      <c r="A28" s="140"/>
      <c r="B28" s="99" t="s">
        <v>56</v>
      </c>
      <c r="C28" s="67">
        <v>14</v>
      </c>
      <c r="D28" s="97">
        <v>0</v>
      </c>
      <c r="E28" s="97">
        <v>1</v>
      </c>
      <c r="F28" s="98">
        <v>0</v>
      </c>
      <c r="G28" s="97">
        <v>3</v>
      </c>
      <c r="H28" s="98">
        <v>2</v>
      </c>
      <c r="I28" s="97">
        <v>1</v>
      </c>
      <c r="J28" s="97">
        <v>1</v>
      </c>
      <c r="K28" s="98">
        <v>1</v>
      </c>
      <c r="L28" s="97">
        <v>0</v>
      </c>
      <c r="M28" s="98">
        <v>0</v>
      </c>
      <c r="N28" s="97">
        <v>0</v>
      </c>
      <c r="O28" s="97">
        <v>2</v>
      </c>
      <c r="P28" s="98">
        <v>0</v>
      </c>
      <c r="Q28" s="97">
        <v>3</v>
      </c>
      <c r="R28" s="98">
        <v>3</v>
      </c>
    </row>
    <row r="29" spans="1:18" s="115" customFormat="1" ht="12" customHeight="1">
      <c r="A29" s="140"/>
      <c r="B29" s="77"/>
      <c r="C29" s="68">
        <v>100</v>
      </c>
      <c r="D29" s="107">
        <f t="shared" ref="D29:I29" si="18">D28/$C$28*100</f>
        <v>0</v>
      </c>
      <c r="E29" s="107">
        <f t="shared" si="18"/>
        <v>7.1428571428571423</v>
      </c>
      <c r="F29" s="107">
        <f t="shared" si="18"/>
        <v>0</v>
      </c>
      <c r="G29" s="107">
        <f t="shared" si="18"/>
        <v>21.428571428571427</v>
      </c>
      <c r="H29" s="84">
        <f t="shared" si="18"/>
        <v>14.285714285714285</v>
      </c>
      <c r="I29" s="107">
        <f t="shared" si="18"/>
        <v>7.1428571428571423</v>
      </c>
      <c r="J29" s="107">
        <f t="shared" ref="J29:R29" si="19">J28/$C28*100</f>
        <v>7.1428571428571423</v>
      </c>
      <c r="K29" s="107">
        <f t="shared" si="19"/>
        <v>7.1428571428571423</v>
      </c>
      <c r="L29" s="107">
        <f t="shared" si="19"/>
        <v>0</v>
      </c>
      <c r="M29" s="84">
        <f t="shared" si="19"/>
        <v>0</v>
      </c>
      <c r="N29" s="107">
        <f t="shared" si="19"/>
        <v>0</v>
      </c>
      <c r="O29" s="107">
        <f t="shared" si="19"/>
        <v>14.285714285714285</v>
      </c>
      <c r="P29" s="107">
        <f t="shared" si="19"/>
        <v>0</v>
      </c>
      <c r="Q29" s="107">
        <f t="shared" si="19"/>
        <v>21.428571428571427</v>
      </c>
      <c r="R29" s="84">
        <f t="shared" si="19"/>
        <v>21.428571428571427</v>
      </c>
    </row>
    <row r="30" spans="1:18" s="114" customFormat="1" ht="12" customHeight="1">
      <c r="A30" s="140"/>
      <c r="B30" s="96" t="s">
        <v>10</v>
      </c>
      <c r="C30" s="67">
        <v>0</v>
      </c>
      <c r="D30" s="97">
        <v>0</v>
      </c>
      <c r="E30" s="97">
        <v>0</v>
      </c>
      <c r="F30" s="98">
        <v>0</v>
      </c>
      <c r="G30" s="97">
        <v>0</v>
      </c>
      <c r="H30" s="98">
        <v>0</v>
      </c>
      <c r="I30" s="97">
        <v>0</v>
      </c>
      <c r="J30" s="97">
        <v>0</v>
      </c>
      <c r="K30" s="98">
        <v>0</v>
      </c>
      <c r="L30" s="97">
        <v>0</v>
      </c>
      <c r="M30" s="98">
        <v>0</v>
      </c>
      <c r="N30" s="97">
        <v>0</v>
      </c>
      <c r="O30" s="97">
        <v>0</v>
      </c>
      <c r="P30" s="98">
        <v>0</v>
      </c>
      <c r="Q30" s="97">
        <v>0</v>
      </c>
      <c r="R30" s="98">
        <v>0</v>
      </c>
    </row>
    <row r="31" spans="1:18" s="115" customFormat="1" ht="12" customHeight="1">
      <c r="A31" s="141"/>
      <c r="B31" s="79"/>
      <c r="C31" s="67">
        <v>100</v>
      </c>
      <c r="D31" s="50">
        <v>0</v>
      </c>
      <c r="E31" s="50">
        <v>0</v>
      </c>
      <c r="F31" s="50">
        <v>0</v>
      </c>
      <c r="G31" s="50">
        <v>0</v>
      </c>
      <c r="H31" s="100">
        <v>0</v>
      </c>
      <c r="I31" s="50">
        <v>0</v>
      </c>
      <c r="J31" s="50">
        <v>0</v>
      </c>
      <c r="K31" s="50">
        <v>0</v>
      </c>
      <c r="L31" s="50">
        <v>0</v>
      </c>
      <c r="M31" s="100">
        <v>0</v>
      </c>
      <c r="N31" s="50">
        <v>0</v>
      </c>
      <c r="O31" s="50">
        <v>0</v>
      </c>
      <c r="P31" s="50">
        <v>0</v>
      </c>
      <c r="Q31" s="50">
        <v>0</v>
      </c>
      <c r="R31" s="100">
        <v>0</v>
      </c>
    </row>
    <row r="32" spans="1:18" s="114" customFormat="1" ht="12" customHeight="1">
      <c r="A32" s="139" t="s">
        <v>18</v>
      </c>
      <c r="B32" s="99" t="s">
        <v>19</v>
      </c>
      <c r="C32" s="89">
        <v>5</v>
      </c>
      <c r="D32" s="97">
        <v>0</v>
      </c>
      <c r="E32" s="97">
        <v>1</v>
      </c>
      <c r="F32" s="98">
        <v>0</v>
      </c>
      <c r="G32" s="97">
        <v>0</v>
      </c>
      <c r="H32" s="98">
        <v>0</v>
      </c>
      <c r="I32" s="97">
        <v>1</v>
      </c>
      <c r="J32" s="97">
        <v>0</v>
      </c>
      <c r="K32" s="98">
        <v>3</v>
      </c>
      <c r="L32" s="97">
        <v>0</v>
      </c>
      <c r="M32" s="98">
        <v>0</v>
      </c>
      <c r="N32" s="97">
        <v>0</v>
      </c>
      <c r="O32" s="97">
        <v>1</v>
      </c>
      <c r="P32" s="98">
        <v>0</v>
      </c>
      <c r="Q32" s="97">
        <v>0</v>
      </c>
      <c r="R32" s="98">
        <v>0</v>
      </c>
    </row>
    <row r="33" spans="1:18" s="115" customFormat="1" ht="12" customHeight="1">
      <c r="A33" s="140"/>
      <c r="B33" s="77"/>
      <c r="C33" s="67">
        <v>100</v>
      </c>
      <c r="D33" s="105">
        <f t="shared" ref="D33:I33" si="20">D32/$C$32*100</f>
        <v>0</v>
      </c>
      <c r="E33" s="105">
        <f t="shared" si="20"/>
        <v>20</v>
      </c>
      <c r="F33" s="105">
        <f t="shared" si="20"/>
        <v>0</v>
      </c>
      <c r="G33" s="105">
        <f t="shared" si="20"/>
        <v>0</v>
      </c>
      <c r="H33" s="106">
        <f t="shared" si="20"/>
        <v>0</v>
      </c>
      <c r="I33" s="105">
        <f t="shared" si="20"/>
        <v>20</v>
      </c>
      <c r="J33" s="105">
        <f t="shared" ref="J33:R33" si="21">J32/$C32*100</f>
        <v>0</v>
      </c>
      <c r="K33" s="105">
        <f t="shared" si="21"/>
        <v>60</v>
      </c>
      <c r="L33" s="105">
        <f t="shared" si="21"/>
        <v>0</v>
      </c>
      <c r="M33" s="106">
        <f t="shared" si="21"/>
        <v>0</v>
      </c>
      <c r="N33" s="105">
        <f t="shared" si="21"/>
        <v>0</v>
      </c>
      <c r="O33" s="105">
        <f t="shared" si="21"/>
        <v>20</v>
      </c>
      <c r="P33" s="105">
        <f t="shared" si="21"/>
        <v>0</v>
      </c>
      <c r="Q33" s="105">
        <f t="shared" si="21"/>
        <v>0</v>
      </c>
      <c r="R33" s="106">
        <f t="shared" si="21"/>
        <v>0</v>
      </c>
    </row>
    <row r="34" spans="1:18" s="114" customFormat="1" ht="12" customHeight="1">
      <c r="A34" s="140"/>
      <c r="B34" s="99" t="s">
        <v>20</v>
      </c>
      <c r="C34" s="90">
        <v>6</v>
      </c>
      <c r="D34" s="109">
        <v>1</v>
      </c>
      <c r="E34" s="109">
        <v>3</v>
      </c>
      <c r="F34" s="116">
        <v>1</v>
      </c>
      <c r="G34" s="109">
        <v>0</v>
      </c>
      <c r="H34" s="116">
        <v>0</v>
      </c>
      <c r="I34" s="109">
        <v>1</v>
      </c>
      <c r="J34" s="109">
        <v>1</v>
      </c>
      <c r="K34" s="116">
        <v>0</v>
      </c>
      <c r="L34" s="109">
        <v>0</v>
      </c>
      <c r="M34" s="116">
        <v>0</v>
      </c>
      <c r="N34" s="109">
        <v>0</v>
      </c>
      <c r="O34" s="109">
        <v>1</v>
      </c>
      <c r="P34" s="116">
        <v>1</v>
      </c>
      <c r="Q34" s="109">
        <v>1</v>
      </c>
      <c r="R34" s="116">
        <v>0</v>
      </c>
    </row>
    <row r="35" spans="1:18" s="115" customFormat="1" ht="12" customHeight="1">
      <c r="A35" s="140"/>
      <c r="B35" s="77"/>
      <c r="C35" s="67">
        <v>100</v>
      </c>
      <c r="D35" s="105">
        <f t="shared" ref="D35:I35" si="22">D34/$C$34*100</f>
        <v>16.666666666666664</v>
      </c>
      <c r="E35" s="105">
        <f t="shared" si="22"/>
        <v>50</v>
      </c>
      <c r="F35" s="105">
        <f t="shared" si="22"/>
        <v>16.666666666666664</v>
      </c>
      <c r="G35" s="105">
        <f t="shared" si="22"/>
        <v>0</v>
      </c>
      <c r="H35" s="106">
        <f t="shared" si="22"/>
        <v>0</v>
      </c>
      <c r="I35" s="105">
        <f t="shared" si="22"/>
        <v>16.666666666666664</v>
      </c>
      <c r="J35" s="105">
        <f t="shared" ref="J35:R35" si="23">J34/$C34*100</f>
        <v>16.666666666666664</v>
      </c>
      <c r="K35" s="105">
        <f t="shared" si="23"/>
        <v>0</v>
      </c>
      <c r="L35" s="105">
        <f t="shared" si="23"/>
        <v>0</v>
      </c>
      <c r="M35" s="106">
        <f t="shared" si="23"/>
        <v>0</v>
      </c>
      <c r="N35" s="105">
        <f t="shared" si="23"/>
        <v>0</v>
      </c>
      <c r="O35" s="105">
        <f t="shared" si="23"/>
        <v>16.666666666666664</v>
      </c>
      <c r="P35" s="105">
        <f t="shared" si="23"/>
        <v>16.666666666666664</v>
      </c>
      <c r="Q35" s="105">
        <f t="shared" si="23"/>
        <v>16.666666666666664</v>
      </c>
      <c r="R35" s="106">
        <f t="shared" si="23"/>
        <v>0</v>
      </c>
    </row>
    <row r="36" spans="1:18" s="114" customFormat="1" ht="12" customHeight="1">
      <c r="A36" s="140"/>
      <c r="B36" s="96" t="s">
        <v>21</v>
      </c>
      <c r="C36" s="90">
        <v>5</v>
      </c>
      <c r="D36" s="109">
        <v>0</v>
      </c>
      <c r="E36" s="109">
        <v>1</v>
      </c>
      <c r="F36" s="116">
        <v>1</v>
      </c>
      <c r="G36" s="109">
        <v>0</v>
      </c>
      <c r="H36" s="116">
        <v>0</v>
      </c>
      <c r="I36" s="109">
        <v>1</v>
      </c>
      <c r="J36" s="109">
        <v>1</v>
      </c>
      <c r="K36" s="116">
        <v>0</v>
      </c>
      <c r="L36" s="109">
        <v>1</v>
      </c>
      <c r="M36" s="116">
        <v>2</v>
      </c>
      <c r="N36" s="109">
        <v>1</v>
      </c>
      <c r="O36" s="109">
        <v>2</v>
      </c>
      <c r="P36" s="116">
        <v>0</v>
      </c>
      <c r="Q36" s="109">
        <v>1</v>
      </c>
      <c r="R36" s="116">
        <v>0</v>
      </c>
    </row>
    <row r="37" spans="1:18" s="115" customFormat="1" ht="12" customHeight="1">
      <c r="A37" s="140"/>
      <c r="B37" s="77"/>
      <c r="C37" s="68">
        <v>100</v>
      </c>
      <c r="D37" s="107">
        <f t="shared" ref="D37:I37" si="24">D36/$C$36*100</f>
        <v>0</v>
      </c>
      <c r="E37" s="107">
        <f t="shared" si="24"/>
        <v>20</v>
      </c>
      <c r="F37" s="107">
        <f t="shared" si="24"/>
        <v>20</v>
      </c>
      <c r="G37" s="107">
        <f t="shared" si="24"/>
        <v>0</v>
      </c>
      <c r="H37" s="84">
        <f t="shared" si="24"/>
        <v>0</v>
      </c>
      <c r="I37" s="107">
        <f t="shared" si="24"/>
        <v>20</v>
      </c>
      <c r="J37" s="107">
        <f t="shared" ref="J37:R37" si="25">J36/$C36*100</f>
        <v>20</v>
      </c>
      <c r="K37" s="107">
        <f t="shared" si="25"/>
        <v>0</v>
      </c>
      <c r="L37" s="107">
        <f t="shared" si="25"/>
        <v>20</v>
      </c>
      <c r="M37" s="84">
        <f t="shared" si="25"/>
        <v>40</v>
      </c>
      <c r="N37" s="107">
        <f t="shared" si="25"/>
        <v>20</v>
      </c>
      <c r="O37" s="107">
        <f t="shared" si="25"/>
        <v>40</v>
      </c>
      <c r="P37" s="107">
        <f t="shared" si="25"/>
        <v>0</v>
      </c>
      <c r="Q37" s="107">
        <f t="shared" si="25"/>
        <v>20</v>
      </c>
      <c r="R37" s="84">
        <f t="shared" si="25"/>
        <v>0</v>
      </c>
    </row>
    <row r="38" spans="1:18" s="114" customFormat="1" ht="12" customHeight="1">
      <c r="A38" s="140"/>
      <c r="B38" s="96" t="s">
        <v>22</v>
      </c>
      <c r="C38" s="67">
        <v>3</v>
      </c>
      <c r="D38" s="97">
        <v>0</v>
      </c>
      <c r="E38" s="97">
        <v>0</v>
      </c>
      <c r="F38" s="98">
        <v>0</v>
      </c>
      <c r="G38" s="97">
        <v>0</v>
      </c>
      <c r="H38" s="98">
        <v>0</v>
      </c>
      <c r="I38" s="97">
        <v>0</v>
      </c>
      <c r="J38" s="97">
        <v>0</v>
      </c>
      <c r="K38" s="98">
        <v>0</v>
      </c>
      <c r="L38" s="97">
        <v>0</v>
      </c>
      <c r="M38" s="98">
        <v>0</v>
      </c>
      <c r="N38" s="97">
        <v>0</v>
      </c>
      <c r="O38" s="97">
        <v>0</v>
      </c>
      <c r="P38" s="98">
        <v>0</v>
      </c>
      <c r="Q38" s="97">
        <v>2</v>
      </c>
      <c r="R38" s="98">
        <v>1</v>
      </c>
    </row>
    <row r="39" spans="1:18" s="115" customFormat="1" ht="12" customHeight="1">
      <c r="A39" s="140"/>
      <c r="B39" s="77"/>
      <c r="C39" s="67">
        <v>100</v>
      </c>
      <c r="D39" s="105">
        <f t="shared" ref="D39:I39" si="26">D38/$C$38*100</f>
        <v>0</v>
      </c>
      <c r="E39" s="105">
        <f t="shared" si="26"/>
        <v>0</v>
      </c>
      <c r="F39" s="105">
        <f t="shared" si="26"/>
        <v>0</v>
      </c>
      <c r="G39" s="105">
        <f t="shared" si="26"/>
        <v>0</v>
      </c>
      <c r="H39" s="106">
        <f t="shared" si="26"/>
        <v>0</v>
      </c>
      <c r="I39" s="105">
        <f t="shared" si="26"/>
        <v>0</v>
      </c>
      <c r="J39" s="105">
        <f t="shared" ref="J39:R39" si="27">J38/$C38*100</f>
        <v>0</v>
      </c>
      <c r="K39" s="105">
        <f t="shared" si="27"/>
        <v>0</v>
      </c>
      <c r="L39" s="105">
        <f t="shared" si="27"/>
        <v>0</v>
      </c>
      <c r="M39" s="106">
        <f t="shared" si="27"/>
        <v>0</v>
      </c>
      <c r="N39" s="105">
        <f t="shared" si="27"/>
        <v>0</v>
      </c>
      <c r="O39" s="105">
        <f t="shared" si="27"/>
        <v>0</v>
      </c>
      <c r="P39" s="105">
        <f t="shared" si="27"/>
        <v>0</v>
      </c>
      <c r="Q39" s="105">
        <f t="shared" si="27"/>
        <v>66.666666666666657</v>
      </c>
      <c r="R39" s="106">
        <f t="shared" si="27"/>
        <v>33.333333333333329</v>
      </c>
    </row>
    <row r="40" spans="1:18" s="114" customFormat="1" ht="12" customHeight="1">
      <c r="A40" s="140"/>
      <c r="B40" s="96" t="s">
        <v>23</v>
      </c>
      <c r="C40" s="90">
        <v>2</v>
      </c>
      <c r="D40" s="109">
        <v>0</v>
      </c>
      <c r="E40" s="109">
        <v>0</v>
      </c>
      <c r="F40" s="116">
        <v>0</v>
      </c>
      <c r="G40" s="109">
        <v>0</v>
      </c>
      <c r="H40" s="116">
        <v>0</v>
      </c>
      <c r="I40" s="109">
        <v>0</v>
      </c>
      <c r="J40" s="109">
        <v>0</v>
      </c>
      <c r="K40" s="116">
        <v>0</v>
      </c>
      <c r="L40" s="109">
        <v>0</v>
      </c>
      <c r="M40" s="116">
        <v>0</v>
      </c>
      <c r="N40" s="109">
        <v>0</v>
      </c>
      <c r="O40" s="109">
        <v>1</v>
      </c>
      <c r="P40" s="116">
        <v>0</v>
      </c>
      <c r="Q40" s="109">
        <v>1</v>
      </c>
      <c r="R40" s="116">
        <v>0</v>
      </c>
    </row>
    <row r="41" spans="1:18" s="115" customFormat="1" ht="12" customHeight="1">
      <c r="A41" s="140"/>
      <c r="B41" s="77"/>
      <c r="C41" s="68">
        <v>100</v>
      </c>
      <c r="D41" s="107">
        <f t="shared" ref="D41:I41" si="28">D40/$C$40*100</f>
        <v>0</v>
      </c>
      <c r="E41" s="107">
        <f t="shared" si="28"/>
        <v>0</v>
      </c>
      <c r="F41" s="107">
        <f t="shared" si="28"/>
        <v>0</v>
      </c>
      <c r="G41" s="107">
        <f t="shared" si="28"/>
        <v>0</v>
      </c>
      <c r="H41" s="84">
        <f t="shared" si="28"/>
        <v>0</v>
      </c>
      <c r="I41" s="107">
        <f t="shared" si="28"/>
        <v>0</v>
      </c>
      <c r="J41" s="107">
        <f t="shared" ref="J41:R41" si="29">J40/$C40*100</f>
        <v>0</v>
      </c>
      <c r="K41" s="107">
        <f t="shared" si="29"/>
        <v>0</v>
      </c>
      <c r="L41" s="107">
        <f t="shared" si="29"/>
        <v>0</v>
      </c>
      <c r="M41" s="84">
        <f t="shared" si="29"/>
        <v>0</v>
      </c>
      <c r="N41" s="107">
        <f t="shared" si="29"/>
        <v>0</v>
      </c>
      <c r="O41" s="107">
        <f t="shared" si="29"/>
        <v>50</v>
      </c>
      <c r="P41" s="107">
        <f t="shared" si="29"/>
        <v>0</v>
      </c>
      <c r="Q41" s="107">
        <f t="shared" si="29"/>
        <v>50</v>
      </c>
      <c r="R41" s="84">
        <f t="shared" si="29"/>
        <v>0</v>
      </c>
    </row>
    <row r="42" spans="1:18" s="114" customFormat="1" ht="12" customHeight="1">
      <c r="A42" s="140"/>
      <c r="B42" s="99" t="s">
        <v>24</v>
      </c>
      <c r="C42" s="67">
        <v>4</v>
      </c>
      <c r="D42" s="97">
        <v>1</v>
      </c>
      <c r="E42" s="97">
        <v>0</v>
      </c>
      <c r="F42" s="98">
        <v>0</v>
      </c>
      <c r="G42" s="97">
        <v>0</v>
      </c>
      <c r="H42" s="98">
        <v>1</v>
      </c>
      <c r="I42" s="97">
        <v>0</v>
      </c>
      <c r="J42" s="97">
        <v>2</v>
      </c>
      <c r="K42" s="98">
        <v>0</v>
      </c>
      <c r="L42" s="97">
        <v>0</v>
      </c>
      <c r="M42" s="98">
        <v>0</v>
      </c>
      <c r="N42" s="97">
        <v>0</v>
      </c>
      <c r="O42" s="97">
        <v>1</v>
      </c>
      <c r="P42" s="98">
        <v>0</v>
      </c>
      <c r="Q42" s="97">
        <v>0</v>
      </c>
      <c r="R42" s="98">
        <v>1</v>
      </c>
    </row>
    <row r="43" spans="1:18" s="115" customFormat="1" ht="12" customHeight="1">
      <c r="A43" s="140"/>
      <c r="B43" s="77"/>
      <c r="C43" s="68">
        <v>100</v>
      </c>
      <c r="D43" s="107">
        <f t="shared" ref="D43:I43" si="30">D42/$C$42*100</f>
        <v>25</v>
      </c>
      <c r="E43" s="107">
        <f t="shared" si="30"/>
        <v>0</v>
      </c>
      <c r="F43" s="107">
        <f t="shared" si="30"/>
        <v>0</v>
      </c>
      <c r="G43" s="107">
        <f t="shared" si="30"/>
        <v>0</v>
      </c>
      <c r="H43" s="84">
        <f t="shared" si="30"/>
        <v>25</v>
      </c>
      <c r="I43" s="107">
        <f t="shared" si="30"/>
        <v>0</v>
      </c>
      <c r="J43" s="107">
        <f t="shared" ref="J43:R43" si="31">J42/$C42*100</f>
        <v>50</v>
      </c>
      <c r="K43" s="107">
        <f t="shared" si="31"/>
        <v>0</v>
      </c>
      <c r="L43" s="107">
        <f t="shared" si="31"/>
        <v>0</v>
      </c>
      <c r="M43" s="84">
        <f t="shared" si="31"/>
        <v>0</v>
      </c>
      <c r="N43" s="107">
        <f t="shared" si="31"/>
        <v>0</v>
      </c>
      <c r="O43" s="107">
        <f t="shared" si="31"/>
        <v>25</v>
      </c>
      <c r="P43" s="107">
        <f t="shared" si="31"/>
        <v>0</v>
      </c>
      <c r="Q43" s="107">
        <f t="shared" si="31"/>
        <v>0</v>
      </c>
      <c r="R43" s="84">
        <f t="shared" si="31"/>
        <v>25</v>
      </c>
    </row>
    <row r="44" spans="1:18" s="114" customFormat="1" ht="12" customHeight="1">
      <c r="A44" s="140"/>
      <c r="B44" s="96" t="s">
        <v>25</v>
      </c>
      <c r="C44" s="90">
        <v>1</v>
      </c>
      <c r="D44" s="109">
        <v>0</v>
      </c>
      <c r="E44" s="109">
        <v>0</v>
      </c>
      <c r="F44" s="116">
        <v>0</v>
      </c>
      <c r="G44" s="109">
        <v>0</v>
      </c>
      <c r="H44" s="116">
        <v>0</v>
      </c>
      <c r="I44" s="109">
        <v>0</v>
      </c>
      <c r="J44" s="109">
        <v>0</v>
      </c>
      <c r="K44" s="116">
        <v>0</v>
      </c>
      <c r="L44" s="109">
        <v>0</v>
      </c>
      <c r="M44" s="116">
        <v>0</v>
      </c>
      <c r="N44" s="109">
        <v>0</v>
      </c>
      <c r="O44" s="109">
        <v>0</v>
      </c>
      <c r="P44" s="116">
        <v>0</v>
      </c>
      <c r="Q44" s="109">
        <v>0</v>
      </c>
      <c r="R44" s="116">
        <v>1</v>
      </c>
    </row>
    <row r="45" spans="1:18" s="115" customFormat="1" ht="12" customHeight="1">
      <c r="A45" s="140"/>
      <c r="B45" s="77"/>
      <c r="C45" s="67">
        <v>100</v>
      </c>
      <c r="D45" s="105">
        <f t="shared" ref="D45:I45" si="32">D44/$C$44*100</f>
        <v>0</v>
      </c>
      <c r="E45" s="105">
        <f t="shared" si="32"/>
        <v>0</v>
      </c>
      <c r="F45" s="105">
        <f t="shared" si="32"/>
        <v>0</v>
      </c>
      <c r="G45" s="105">
        <f t="shared" si="32"/>
        <v>0</v>
      </c>
      <c r="H45" s="106">
        <f t="shared" si="32"/>
        <v>0</v>
      </c>
      <c r="I45" s="105">
        <f t="shared" si="32"/>
        <v>0</v>
      </c>
      <c r="J45" s="105">
        <f t="shared" ref="J45:R45" si="33">J44/$C44*100</f>
        <v>0</v>
      </c>
      <c r="K45" s="105">
        <f t="shared" si="33"/>
        <v>0</v>
      </c>
      <c r="L45" s="105">
        <f t="shared" si="33"/>
        <v>0</v>
      </c>
      <c r="M45" s="106">
        <f t="shared" si="33"/>
        <v>0</v>
      </c>
      <c r="N45" s="105">
        <f t="shared" si="33"/>
        <v>0</v>
      </c>
      <c r="O45" s="105">
        <f t="shared" si="33"/>
        <v>0</v>
      </c>
      <c r="P45" s="105">
        <f t="shared" si="33"/>
        <v>0</v>
      </c>
      <c r="Q45" s="105">
        <f t="shared" si="33"/>
        <v>0</v>
      </c>
      <c r="R45" s="106">
        <f t="shared" si="33"/>
        <v>100</v>
      </c>
    </row>
    <row r="46" spans="1:18" s="114" customFormat="1" ht="12" customHeight="1">
      <c r="A46" s="140"/>
      <c r="B46" s="99" t="s">
        <v>26</v>
      </c>
      <c r="C46" s="90">
        <v>2</v>
      </c>
      <c r="D46" s="109">
        <v>0</v>
      </c>
      <c r="E46" s="109">
        <v>1</v>
      </c>
      <c r="F46" s="116">
        <v>1</v>
      </c>
      <c r="G46" s="109">
        <v>1</v>
      </c>
      <c r="H46" s="116">
        <v>2</v>
      </c>
      <c r="I46" s="109">
        <v>1</v>
      </c>
      <c r="J46" s="109">
        <v>0</v>
      </c>
      <c r="K46" s="116">
        <v>0</v>
      </c>
      <c r="L46" s="109">
        <v>0</v>
      </c>
      <c r="M46" s="116">
        <v>0</v>
      </c>
      <c r="N46" s="109">
        <v>0</v>
      </c>
      <c r="O46" s="109">
        <v>1</v>
      </c>
      <c r="P46" s="116">
        <v>0</v>
      </c>
      <c r="Q46" s="109">
        <v>0</v>
      </c>
      <c r="R46" s="116">
        <v>0</v>
      </c>
    </row>
    <row r="47" spans="1:18" s="115" customFormat="1" ht="12" customHeight="1">
      <c r="A47" s="140"/>
      <c r="B47" s="77"/>
      <c r="C47" s="68">
        <v>100</v>
      </c>
      <c r="D47" s="107">
        <f t="shared" ref="D47:I47" si="34">D46/$C$46*100</f>
        <v>0</v>
      </c>
      <c r="E47" s="107">
        <f t="shared" si="34"/>
        <v>50</v>
      </c>
      <c r="F47" s="107">
        <f t="shared" si="34"/>
        <v>50</v>
      </c>
      <c r="G47" s="107">
        <f t="shared" si="34"/>
        <v>50</v>
      </c>
      <c r="H47" s="84">
        <f t="shared" si="34"/>
        <v>100</v>
      </c>
      <c r="I47" s="107">
        <f t="shared" si="34"/>
        <v>50</v>
      </c>
      <c r="J47" s="107">
        <f t="shared" ref="J47:R47" si="35">J46/$C46*100</f>
        <v>0</v>
      </c>
      <c r="K47" s="107">
        <f t="shared" si="35"/>
        <v>0</v>
      </c>
      <c r="L47" s="107">
        <f t="shared" si="35"/>
        <v>0</v>
      </c>
      <c r="M47" s="84">
        <f t="shared" si="35"/>
        <v>0</v>
      </c>
      <c r="N47" s="107">
        <f t="shared" si="35"/>
        <v>0</v>
      </c>
      <c r="O47" s="107">
        <f t="shared" si="35"/>
        <v>50</v>
      </c>
      <c r="P47" s="107">
        <f t="shared" si="35"/>
        <v>0</v>
      </c>
      <c r="Q47" s="107">
        <f t="shared" si="35"/>
        <v>0</v>
      </c>
      <c r="R47" s="84">
        <f t="shared" si="35"/>
        <v>0</v>
      </c>
    </row>
    <row r="48" spans="1:18" s="114" customFormat="1" ht="12" customHeight="1">
      <c r="A48" s="140"/>
      <c r="B48" s="96" t="s">
        <v>27</v>
      </c>
      <c r="C48" s="67">
        <v>5</v>
      </c>
      <c r="D48" s="97">
        <v>1</v>
      </c>
      <c r="E48" s="97">
        <v>0</v>
      </c>
      <c r="F48" s="98">
        <v>0</v>
      </c>
      <c r="G48" s="97">
        <v>2</v>
      </c>
      <c r="H48" s="98">
        <v>1</v>
      </c>
      <c r="I48" s="97">
        <v>0</v>
      </c>
      <c r="J48" s="97">
        <v>0</v>
      </c>
      <c r="K48" s="98">
        <v>0</v>
      </c>
      <c r="L48" s="97">
        <v>0</v>
      </c>
      <c r="M48" s="98">
        <v>0</v>
      </c>
      <c r="N48" s="97">
        <v>0</v>
      </c>
      <c r="O48" s="97">
        <v>0</v>
      </c>
      <c r="P48" s="98">
        <v>0</v>
      </c>
      <c r="Q48" s="97">
        <v>2</v>
      </c>
      <c r="R48" s="98">
        <v>0</v>
      </c>
    </row>
    <row r="49" spans="1:23" s="115" customFormat="1" ht="12" customHeight="1">
      <c r="A49" s="140"/>
      <c r="B49" s="77"/>
      <c r="C49" s="67">
        <v>100</v>
      </c>
      <c r="D49" s="105">
        <f t="shared" ref="D49:I49" si="36">D48/$C$48*100</f>
        <v>20</v>
      </c>
      <c r="E49" s="105">
        <f t="shared" si="36"/>
        <v>0</v>
      </c>
      <c r="F49" s="105">
        <f t="shared" si="36"/>
        <v>0</v>
      </c>
      <c r="G49" s="105">
        <f t="shared" si="36"/>
        <v>40</v>
      </c>
      <c r="H49" s="106">
        <f t="shared" si="36"/>
        <v>20</v>
      </c>
      <c r="I49" s="105">
        <f t="shared" si="36"/>
        <v>0</v>
      </c>
      <c r="J49" s="105">
        <f t="shared" ref="J49:R49" si="37">J48/$C48*100</f>
        <v>0</v>
      </c>
      <c r="K49" s="105">
        <f t="shared" si="37"/>
        <v>0</v>
      </c>
      <c r="L49" s="105">
        <f t="shared" si="37"/>
        <v>0</v>
      </c>
      <c r="M49" s="106">
        <f t="shared" si="37"/>
        <v>0</v>
      </c>
      <c r="N49" s="105">
        <f t="shared" si="37"/>
        <v>0</v>
      </c>
      <c r="O49" s="105">
        <f t="shared" si="37"/>
        <v>0</v>
      </c>
      <c r="P49" s="105">
        <f t="shared" si="37"/>
        <v>0</v>
      </c>
      <c r="Q49" s="105">
        <f t="shared" si="37"/>
        <v>40</v>
      </c>
      <c r="R49" s="106">
        <f t="shared" si="37"/>
        <v>0</v>
      </c>
    </row>
    <row r="50" spans="1:23" s="114" customFormat="1" ht="12" customHeight="1">
      <c r="A50" s="140"/>
      <c r="B50" s="96" t="s">
        <v>28</v>
      </c>
      <c r="C50" s="90">
        <v>2</v>
      </c>
      <c r="D50" s="109">
        <v>0</v>
      </c>
      <c r="E50" s="109">
        <v>0</v>
      </c>
      <c r="F50" s="116">
        <v>0</v>
      </c>
      <c r="G50" s="109">
        <v>0</v>
      </c>
      <c r="H50" s="116">
        <v>0</v>
      </c>
      <c r="I50" s="109">
        <v>0</v>
      </c>
      <c r="J50" s="109">
        <v>0</v>
      </c>
      <c r="K50" s="116">
        <v>0</v>
      </c>
      <c r="L50" s="109">
        <v>0</v>
      </c>
      <c r="M50" s="116">
        <v>0</v>
      </c>
      <c r="N50" s="109">
        <v>0</v>
      </c>
      <c r="O50" s="109">
        <v>0</v>
      </c>
      <c r="P50" s="116">
        <v>0</v>
      </c>
      <c r="Q50" s="109">
        <v>0</v>
      </c>
      <c r="R50" s="116">
        <v>2</v>
      </c>
    </row>
    <row r="51" spans="1:23" s="115" customFormat="1" ht="12" customHeight="1">
      <c r="A51" s="140"/>
      <c r="B51" s="77"/>
      <c r="C51" s="68">
        <v>100</v>
      </c>
      <c r="D51" s="107">
        <f t="shared" ref="D51:I51" si="38">D50/$C$50*100</f>
        <v>0</v>
      </c>
      <c r="E51" s="107">
        <f t="shared" si="38"/>
        <v>0</v>
      </c>
      <c r="F51" s="107">
        <f t="shared" si="38"/>
        <v>0</v>
      </c>
      <c r="G51" s="107">
        <f t="shared" si="38"/>
        <v>0</v>
      </c>
      <c r="H51" s="84">
        <f t="shared" si="38"/>
        <v>0</v>
      </c>
      <c r="I51" s="107">
        <f t="shared" si="38"/>
        <v>0</v>
      </c>
      <c r="J51" s="107">
        <f t="shared" ref="J51:R51" si="39">J50/$C50*100</f>
        <v>0</v>
      </c>
      <c r="K51" s="107">
        <f t="shared" si="39"/>
        <v>0</v>
      </c>
      <c r="L51" s="107">
        <f t="shared" si="39"/>
        <v>0</v>
      </c>
      <c r="M51" s="84">
        <f t="shared" si="39"/>
        <v>0</v>
      </c>
      <c r="N51" s="107">
        <f t="shared" si="39"/>
        <v>0</v>
      </c>
      <c r="O51" s="107">
        <f t="shared" si="39"/>
        <v>0</v>
      </c>
      <c r="P51" s="107">
        <f t="shared" si="39"/>
        <v>0</v>
      </c>
      <c r="Q51" s="107">
        <f t="shared" si="39"/>
        <v>0</v>
      </c>
      <c r="R51" s="84">
        <f t="shared" si="39"/>
        <v>100</v>
      </c>
    </row>
    <row r="52" spans="1:23" s="114" customFormat="1" ht="12" customHeight="1">
      <c r="A52" s="140"/>
      <c r="B52" s="96" t="s">
        <v>10</v>
      </c>
      <c r="C52" s="67">
        <v>0</v>
      </c>
      <c r="D52" s="97">
        <v>0</v>
      </c>
      <c r="E52" s="97">
        <v>0</v>
      </c>
      <c r="F52" s="98">
        <v>0</v>
      </c>
      <c r="G52" s="97">
        <v>0</v>
      </c>
      <c r="H52" s="98">
        <v>0</v>
      </c>
      <c r="I52" s="97">
        <v>0</v>
      </c>
      <c r="J52" s="97">
        <v>0</v>
      </c>
      <c r="K52" s="98">
        <v>0</v>
      </c>
      <c r="L52" s="97">
        <v>0</v>
      </c>
      <c r="M52" s="98">
        <v>0</v>
      </c>
      <c r="N52" s="97">
        <v>0</v>
      </c>
      <c r="O52" s="97">
        <v>0</v>
      </c>
      <c r="P52" s="98">
        <v>0</v>
      </c>
      <c r="Q52" s="97">
        <v>0</v>
      </c>
      <c r="R52" s="98">
        <v>0</v>
      </c>
    </row>
    <row r="53" spans="1:23" s="115" customFormat="1" ht="12" customHeight="1">
      <c r="A53" s="141"/>
      <c r="B53" s="79"/>
      <c r="C53" s="67">
        <v>100</v>
      </c>
      <c r="D53" s="50">
        <v>0</v>
      </c>
      <c r="E53" s="50">
        <v>0</v>
      </c>
      <c r="F53" s="50">
        <v>0</v>
      </c>
      <c r="G53" s="50">
        <v>0</v>
      </c>
      <c r="H53" s="100">
        <v>0</v>
      </c>
      <c r="I53" s="50">
        <v>0</v>
      </c>
      <c r="J53" s="50">
        <v>0</v>
      </c>
      <c r="K53" s="50">
        <v>0</v>
      </c>
      <c r="L53" s="50">
        <v>0</v>
      </c>
      <c r="M53" s="100">
        <v>0</v>
      </c>
      <c r="N53" s="50">
        <v>0</v>
      </c>
      <c r="O53" s="50">
        <v>0</v>
      </c>
      <c r="P53" s="50">
        <v>0</v>
      </c>
      <c r="Q53" s="50">
        <v>0</v>
      </c>
      <c r="R53" s="100">
        <v>0</v>
      </c>
    </row>
    <row r="54" spans="1:23" s="115" customFormat="1" ht="12" customHeight="1">
      <c r="A54" s="139" t="s">
        <v>39</v>
      </c>
      <c r="B54" s="81" t="s">
        <v>163</v>
      </c>
      <c r="C54" s="89">
        <v>6</v>
      </c>
      <c r="D54" s="97">
        <v>1</v>
      </c>
      <c r="E54" s="97">
        <v>1</v>
      </c>
      <c r="F54" s="98">
        <v>0</v>
      </c>
      <c r="G54" s="97">
        <v>0</v>
      </c>
      <c r="H54" s="98">
        <v>0</v>
      </c>
      <c r="I54" s="97">
        <v>0</v>
      </c>
      <c r="J54" s="97">
        <v>0</v>
      </c>
      <c r="K54" s="98">
        <v>1</v>
      </c>
      <c r="L54" s="97">
        <v>0</v>
      </c>
      <c r="M54" s="98">
        <v>1</v>
      </c>
      <c r="N54" s="97">
        <v>0</v>
      </c>
      <c r="O54" s="97">
        <v>1</v>
      </c>
      <c r="P54" s="98">
        <v>0</v>
      </c>
      <c r="Q54" s="97">
        <v>2</v>
      </c>
      <c r="R54" s="98">
        <v>0</v>
      </c>
      <c r="U54" s="114"/>
      <c r="W54" s="114"/>
    </row>
    <row r="55" spans="1:23" s="115" customFormat="1" ht="12" customHeight="1">
      <c r="A55" s="140"/>
      <c r="B55" s="80"/>
      <c r="C55" s="67">
        <v>100</v>
      </c>
      <c r="D55" s="105">
        <f t="shared" ref="D55:I55" si="40">D54/$C$54*100</f>
        <v>16.666666666666664</v>
      </c>
      <c r="E55" s="105">
        <f t="shared" si="40"/>
        <v>16.666666666666664</v>
      </c>
      <c r="F55" s="105">
        <f t="shared" si="40"/>
        <v>0</v>
      </c>
      <c r="G55" s="105">
        <f t="shared" si="40"/>
        <v>0</v>
      </c>
      <c r="H55" s="106">
        <f t="shared" si="40"/>
        <v>0</v>
      </c>
      <c r="I55" s="105">
        <f t="shared" si="40"/>
        <v>0</v>
      </c>
      <c r="J55" s="105">
        <f t="shared" ref="J55:R55" si="41">J54/$C54*100</f>
        <v>0</v>
      </c>
      <c r="K55" s="105">
        <f t="shared" si="41"/>
        <v>16.666666666666664</v>
      </c>
      <c r="L55" s="105">
        <f t="shared" si="41"/>
        <v>0</v>
      </c>
      <c r="M55" s="106">
        <f t="shared" si="41"/>
        <v>16.666666666666664</v>
      </c>
      <c r="N55" s="105">
        <f t="shared" si="41"/>
        <v>0</v>
      </c>
      <c r="O55" s="105">
        <f t="shared" si="41"/>
        <v>16.666666666666664</v>
      </c>
      <c r="P55" s="105">
        <f t="shared" si="41"/>
        <v>0</v>
      </c>
      <c r="Q55" s="105">
        <f t="shared" si="41"/>
        <v>33.333333333333329</v>
      </c>
      <c r="R55" s="106">
        <f t="shared" si="41"/>
        <v>0</v>
      </c>
    </row>
    <row r="56" spans="1:23" s="115" customFormat="1" ht="12" customHeight="1">
      <c r="A56" s="140"/>
      <c r="B56" s="81" t="s">
        <v>164</v>
      </c>
      <c r="C56" s="90">
        <v>0</v>
      </c>
      <c r="D56" s="109">
        <v>0</v>
      </c>
      <c r="E56" s="109">
        <v>0</v>
      </c>
      <c r="F56" s="116">
        <v>0</v>
      </c>
      <c r="G56" s="109">
        <v>0</v>
      </c>
      <c r="H56" s="116">
        <v>0</v>
      </c>
      <c r="I56" s="109">
        <v>0</v>
      </c>
      <c r="J56" s="109">
        <v>0</v>
      </c>
      <c r="K56" s="116">
        <v>0</v>
      </c>
      <c r="L56" s="109">
        <v>0</v>
      </c>
      <c r="M56" s="116">
        <v>0</v>
      </c>
      <c r="N56" s="109">
        <v>0</v>
      </c>
      <c r="O56" s="109">
        <v>0</v>
      </c>
      <c r="P56" s="116">
        <v>0</v>
      </c>
      <c r="Q56" s="109">
        <v>0</v>
      </c>
      <c r="R56" s="116">
        <v>0</v>
      </c>
      <c r="U56" s="114"/>
      <c r="W56" s="114"/>
    </row>
    <row r="57" spans="1:23" s="115" customFormat="1" ht="12" customHeight="1">
      <c r="A57" s="140"/>
      <c r="B57" s="80"/>
      <c r="C57" s="67">
        <v>100</v>
      </c>
      <c r="D57" s="105">
        <v>0</v>
      </c>
      <c r="E57" s="105">
        <v>0</v>
      </c>
      <c r="F57" s="105">
        <v>0</v>
      </c>
      <c r="G57" s="105">
        <v>0</v>
      </c>
      <c r="H57" s="106">
        <v>0</v>
      </c>
      <c r="I57" s="105">
        <v>0</v>
      </c>
      <c r="J57" s="105">
        <v>0</v>
      </c>
      <c r="K57" s="105">
        <v>0</v>
      </c>
      <c r="L57" s="105">
        <v>0</v>
      </c>
      <c r="M57" s="106">
        <v>0</v>
      </c>
      <c r="N57" s="105">
        <v>0</v>
      </c>
      <c r="O57" s="105">
        <v>0</v>
      </c>
      <c r="P57" s="105">
        <v>0</v>
      </c>
      <c r="Q57" s="105">
        <v>0</v>
      </c>
      <c r="R57" s="106">
        <v>0</v>
      </c>
    </row>
    <row r="58" spans="1:23" s="115" customFormat="1" ht="12" customHeight="1">
      <c r="A58" s="140"/>
      <c r="B58" s="81" t="s">
        <v>165</v>
      </c>
      <c r="C58" s="90">
        <v>4</v>
      </c>
      <c r="D58" s="109">
        <v>1</v>
      </c>
      <c r="E58" s="109">
        <v>1</v>
      </c>
      <c r="F58" s="116">
        <v>0</v>
      </c>
      <c r="G58" s="109">
        <v>0</v>
      </c>
      <c r="H58" s="116">
        <v>0</v>
      </c>
      <c r="I58" s="109">
        <v>0</v>
      </c>
      <c r="J58" s="109">
        <v>1</v>
      </c>
      <c r="K58" s="116">
        <v>1</v>
      </c>
      <c r="L58" s="109">
        <v>0</v>
      </c>
      <c r="M58" s="116">
        <v>0</v>
      </c>
      <c r="N58" s="109">
        <v>0</v>
      </c>
      <c r="O58" s="109">
        <v>0</v>
      </c>
      <c r="P58" s="116">
        <v>0</v>
      </c>
      <c r="Q58" s="109">
        <v>0</v>
      </c>
      <c r="R58" s="116">
        <v>2</v>
      </c>
      <c r="U58" s="114"/>
      <c r="W58" s="114"/>
    </row>
    <row r="59" spans="1:23" s="115" customFormat="1" ht="12" customHeight="1">
      <c r="A59" s="140"/>
      <c r="B59" s="80"/>
      <c r="C59" s="68">
        <v>100</v>
      </c>
      <c r="D59" s="107">
        <f t="shared" ref="D59:I59" si="42">D58/$C$58*100</f>
        <v>25</v>
      </c>
      <c r="E59" s="107">
        <f t="shared" si="42"/>
        <v>25</v>
      </c>
      <c r="F59" s="107">
        <f t="shared" si="42"/>
        <v>0</v>
      </c>
      <c r="G59" s="107">
        <f t="shared" si="42"/>
        <v>0</v>
      </c>
      <c r="H59" s="84">
        <f t="shared" si="42"/>
        <v>0</v>
      </c>
      <c r="I59" s="107">
        <f t="shared" si="42"/>
        <v>0</v>
      </c>
      <c r="J59" s="107">
        <f t="shared" ref="J59:R59" si="43">J58/$C58*100</f>
        <v>25</v>
      </c>
      <c r="K59" s="107">
        <f t="shared" si="43"/>
        <v>25</v>
      </c>
      <c r="L59" s="107">
        <f t="shared" si="43"/>
        <v>0</v>
      </c>
      <c r="M59" s="84">
        <f t="shared" si="43"/>
        <v>0</v>
      </c>
      <c r="N59" s="107">
        <f t="shared" si="43"/>
        <v>0</v>
      </c>
      <c r="O59" s="107">
        <f t="shared" si="43"/>
        <v>0</v>
      </c>
      <c r="P59" s="107">
        <f t="shared" si="43"/>
        <v>0</v>
      </c>
      <c r="Q59" s="107">
        <f t="shared" si="43"/>
        <v>0</v>
      </c>
      <c r="R59" s="84">
        <f t="shared" si="43"/>
        <v>50</v>
      </c>
    </row>
    <row r="60" spans="1:23" s="115" customFormat="1" ht="12" customHeight="1">
      <c r="A60" s="140"/>
      <c r="B60" s="81" t="s">
        <v>166</v>
      </c>
      <c r="C60" s="67">
        <v>3</v>
      </c>
      <c r="D60" s="97">
        <v>0</v>
      </c>
      <c r="E60" s="97">
        <v>0</v>
      </c>
      <c r="F60" s="98">
        <v>0</v>
      </c>
      <c r="G60" s="97">
        <v>0</v>
      </c>
      <c r="H60" s="98">
        <v>0</v>
      </c>
      <c r="I60" s="97">
        <v>1</v>
      </c>
      <c r="J60" s="97">
        <v>0</v>
      </c>
      <c r="K60" s="98">
        <v>0</v>
      </c>
      <c r="L60" s="97">
        <v>0</v>
      </c>
      <c r="M60" s="98">
        <v>0</v>
      </c>
      <c r="N60" s="97">
        <v>0</v>
      </c>
      <c r="O60" s="97">
        <v>1</v>
      </c>
      <c r="P60" s="98">
        <v>0</v>
      </c>
      <c r="Q60" s="97">
        <v>1</v>
      </c>
      <c r="R60" s="98">
        <v>0</v>
      </c>
      <c r="U60" s="114"/>
      <c r="W60" s="114"/>
    </row>
    <row r="61" spans="1:23" s="115" customFormat="1" ht="12" customHeight="1">
      <c r="A61" s="140"/>
      <c r="B61" s="80"/>
      <c r="C61" s="67">
        <v>100</v>
      </c>
      <c r="D61" s="105">
        <f t="shared" ref="D61:I61" si="44">D60/$C$60*100</f>
        <v>0</v>
      </c>
      <c r="E61" s="105">
        <f t="shared" si="44"/>
        <v>0</v>
      </c>
      <c r="F61" s="105">
        <f t="shared" si="44"/>
        <v>0</v>
      </c>
      <c r="G61" s="105">
        <f t="shared" si="44"/>
        <v>0</v>
      </c>
      <c r="H61" s="106">
        <f t="shared" si="44"/>
        <v>0</v>
      </c>
      <c r="I61" s="105">
        <f t="shared" si="44"/>
        <v>33.333333333333329</v>
      </c>
      <c r="J61" s="105">
        <f t="shared" ref="J61:R61" si="45">J60/$C60*100</f>
        <v>0</v>
      </c>
      <c r="K61" s="105">
        <f t="shared" si="45"/>
        <v>0</v>
      </c>
      <c r="L61" s="105">
        <f t="shared" si="45"/>
        <v>0</v>
      </c>
      <c r="M61" s="106">
        <f t="shared" si="45"/>
        <v>0</v>
      </c>
      <c r="N61" s="105">
        <f t="shared" si="45"/>
        <v>0</v>
      </c>
      <c r="O61" s="105">
        <f t="shared" si="45"/>
        <v>33.333333333333329</v>
      </c>
      <c r="P61" s="105">
        <f t="shared" si="45"/>
        <v>0</v>
      </c>
      <c r="Q61" s="105">
        <f t="shared" si="45"/>
        <v>33.333333333333329</v>
      </c>
      <c r="R61" s="106">
        <f t="shared" si="45"/>
        <v>0</v>
      </c>
    </row>
    <row r="62" spans="1:23" s="115" customFormat="1" ht="12" customHeight="1">
      <c r="A62" s="140"/>
      <c r="B62" s="81" t="s">
        <v>167</v>
      </c>
      <c r="C62" s="90">
        <v>8</v>
      </c>
      <c r="D62" s="109">
        <v>1</v>
      </c>
      <c r="E62" s="109">
        <v>2</v>
      </c>
      <c r="F62" s="116">
        <v>2</v>
      </c>
      <c r="G62" s="109">
        <v>0</v>
      </c>
      <c r="H62" s="116">
        <v>1</v>
      </c>
      <c r="I62" s="109">
        <v>1</v>
      </c>
      <c r="J62" s="109">
        <v>1</v>
      </c>
      <c r="K62" s="116">
        <v>1</v>
      </c>
      <c r="L62" s="109">
        <v>1</v>
      </c>
      <c r="M62" s="116">
        <v>1</v>
      </c>
      <c r="N62" s="109">
        <v>1</v>
      </c>
      <c r="O62" s="109">
        <v>2</v>
      </c>
      <c r="P62" s="116">
        <v>1</v>
      </c>
      <c r="Q62" s="109">
        <v>1</v>
      </c>
      <c r="R62" s="116">
        <v>1</v>
      </c>
      <c r="U62" s="114"/>
      <c r="W62" s="114"/>
    </row>
    <row r="63" spans="1:23" s="115" customFormat="1" ht="12" customHeight="1">
      <c r="A63" s="140"/>
      <c r="B63" s="80"/>
      <c r="C63" s="68">
        <v>100</v>
      </c>
      <c r="D63" s="107">
        <f t="shared" ref="D63:I63" si="46">D62/$C$62*100</f>
        <v>12.5</v>
      </c>
      <c r="E63" s="107">
        <f t="shared" si="46"/>
        <v>25</v>
      </c>
      <c r="F63" s="107">
        <f t="shared" si="46"/>
        <v>25</v>
      </c>
      <c r="G63" s="107">
        <f t="shared" si="46"/>
        <v>0</v>
      </c>
      <c r="H63" s="84">
        <f t="shared" si="46"/>
        <v>12.5</v>
      </c>
      <c r="I63" s="107">
        <f t="shared" si="46"/>
        <v>12.5</v>
      </c>
      <c r="J63" s="107">
        <f t="shared" ref="J63:R63" si="47">J62/$C62*100</f>
        <v>12.5</v>
      </c>
      <c r="K63" s="107">
        <f t="shared" si="47"/>
        <v>12.5</v>
      </c>
      <c r="L63" s="107">
        <f t="shared" si="47"/>
        <v>12.5</v>
      </c>
      <c r="M63" s="84">
        <f t="shared" si="47"/>
        <v>12.5</v>
      </c>
      <c r="N63" s="107">
        <f t="shared" si="47"/>
        <v>12.5</v>
      </c>
      <c r="O63" s="107">
        <f t="shared" si="47"/>
        <v>25</v>
      </c>
      <c r="P63" s="107">
        <f t="shared" si="47"/>
        <v>12.5</v>
      </c>
      <c r="Q63" s="107">
        <f t="shared" si="47"/>
        <v>12.5</v>
      </c>
      <c r="R63" s="84">
        <f t="shared" si="47"/>
        <v>12.5</v>
      </c>
    </row>
    <row r="64" spans="1:23" s="115" customFormat="1" ht="12" customHeight="1">
      <c r="A64" s="140"/>
      <c r="B64" s="83" t="s">
        <v>168</v>
      </c>
      <c r="C64" s="67">
        <v>0</v>
      </c>
      <c r="D64" s="97">
        <v>0</v>
      </c>
      <c r="E64" s="97">
        <v>0</v>
      </c>
      <c r="F64" s="98">
        <v>0</v>
      </c>
      <c r="G64" s="97">
        <v>0</v>
      </c>
      <c r="H64" s="98">
        <v>0</v>
      </c>
      <c r="I64" s="97">
        <v>0</v>
      </c>
      <c r="J64" s="97">
        <v>0</v>
      </c>
      <c r="K64" s="98">
        <v>0</v>
      </c>
      <c r="L64" s="97">
        <v>0</v>
      </c>
      <c r="M64" s="98">
        <v>0</v>
      </c>
      <c r="N64" s="97">
        <v>0</v>
      </c>
      <c r="O64" s="97">
        <v>0</v>
      </c>
      <c r="P64" s="98">
        <v>0</v>
      </c>
      <c r="Q64" s="97">
        <v>0</v>
      </c>
      <c r="R64" s="98">
        <v>0</v>
      </c>
      <c r="U64" s="114"/>
      <c r="W64" s="114"/>
    </row>
    <row r="65" spans="1:23" s="115" customFormat="1" ht="12" customHeight="1">
      <c r="A65" s="140"/>
      <c r="B65" s="80"/>
      <c r="C65" s="68">
        <v>100</v>
      </c>
      <c r="D65" s="107">
        <v>0</v>
      </c>
      <c r="E65" s="107">
        <v>0</v>
      </c>
      <c r="F65" s="107">
        <v>0</v>
      </c>
      <c r="G65" s="107">
        <v>0</v>
      </c>
      <c r="H65" s="84">
        <v>0</v>
      </c>
      <c r="I65" s="107">
        <v>0</v>
      </c>
      <c r="J65" s="107">
        <v>0</v>
      </c>
      <c r="K65" s="107">
        <v>0</v>
      </c>
      <c r="L65" s="107">
        <v>0</v>
      </c>
      <c r="M65" s="84">
        <v>0</v>
      </c>
      <c r="N65" s="107">
        <v>0</v>
      </c>
      <c r="O65" s="107">
        <v>0</v>
      </c>
      <c r="P65" s="107">
        <v>0</v>
      </c>
      <c r="Q65" s="107">
        <v>0</v>
      </c>
      <c r="R65" s="84">
        <v>0</v>
      </c>
    </row>
    <row r="66" spans="1:23" s="115" customFormat="1" ht="12" customHeight="1">
      <c r="A66" s="140"/>
      <c r="B66" s="81" t="s">
        <v>169</v>
      </c>
      <c r="C66" s="90">
        <v>12</v>
      </c>
      <c r="D66" s="109">
        <v>0</v>
      </c>
      <c r="E66" s="109">
        <v>2</v>
      </c>
      <c r="F66" s="116">
        <v>1</v>
      </c>
      <c r="G66" s="109">
        <v>3</v>
      </c>
      <c r="H66" s="116">
        <v>3</v>
      </c>
      <c r="I66" s="109">
        <v>2</v>
      </c>
      <c r="J66" s="109">
        <v>1</v>
      </c>
      <c r="K66" s="116">
        <v>0</v>
      </c>
      <c r="L66" s="109">
        <v>0</v>
      </c>
      <c r="M66" s="116">
        <v>0</v>
      </c>
      <c r="N66" s="109">
        <v>0</v>
      </c>
      <c r="O66" s="109">
        <v>3</v>
      </c>
      <c r="P66" s="116">
        <v>0</v>
      </c>
      <c r="Q66" s="109">
        <v>2</v>
      </c>
      <c r="R66" s="116">
        <v>2</v>
      </c>
      <c r="U66" s="114"/>
      <c r="W66" s="114"/>
    </row>
    <row r="67" spans="1:23" s="115" customFormat="1" ht="12" customHeight="1">
      <c r="A67" s="140"/>
      <c r="B67" s="80"/>
      <c r="C67" s="67">
        <v>100</v>
      </c>
      <c r="D67" s="105">
        <f t="shared" ref="D67:I67" si="48">D66/$C$66*100</f>
        <v>0</v>
      </c>
      <c r="E67" s="105">
        <f t="shared" si="48"/>
        <v>16.666666666666664</v>
      </c>
      <c r="F67" s="105">
        <f t="shared" si="48"/>
        <v>8.3333333333333321</v>
      </c>
      <c r="G67" s="105">
        <f t="shared" si="48"/>
        <v>25</v>
      </c>
      <c r="H67" s="106">
        <f t="shared" si="48"/>
        <v>25</v>
      </c>
      <c r="I67" s="105">
        <f t="shared" si="48"/>
        <v>16.666666666666664</v>
      </c>
      <c r="J67" s="105">
        <f t="shared" ref="J67:R67" si="49">J66/$C66*100</f>
        <v>8.3333333333333321</v>
      </c>
      <c r="K67" s="105">
        <f t="shared" si="49"/>
        <v>0</v>
      </c>
      <c r="L67" s="105">
        <f t="shared" si="49"/>
        <v>0</v>
      </c>
      <c r="M67" s="106">
        <f t="shared" si="49"/>
        <v>0</v>
      </c>
      <c r="N67" s="105">
        <f t="shared" si="49"/>
        <v>0</v>
      </c>
      <c r="O67" s="105">
        <f t="shared" si="49"/>
        <v>25</v>
      </c>
      <c r="P67" s="105">
        <f t="shared" si="49"/>
        <v>0</v>
      </c>
      <c r="Q67" s="105">
        <f t="shared" si="49"/>
        <v>16.666666666666664</v>
      </c>
      <c r="R67" s="106">
        <f t="shared" si="49"/>
        <v>16.666666666666664</v>
      </c>
    </row>
    <row r="68" spans="1:23" s="115" customFormat="1" ht="12" customHeight="1">
      <c r="A68" s="140"/>
      <c r="B68" s="81" t="s">
        <v>170</v>
      </c>
      <c r="C68" s="90">
        <v>2</v>
      </c>
      <c r="D68" s="109">
        <v>0</v>
      </c>
      <c r="E68" s="109">
        <v>0</v>
      </c>
      <c r="F68" s="116">
        <v>0</v>
      </c>
      <c r="G68" s="109">
        <v>0</v>
      </c>
      <c r="H68" s="116">
        <v>0</v>
      </c>
      <c r="I68" s="109">
        <v>0</v>
      </c>
      <c r="J68" s="109">
        <v>1</v>
      </c>
      <c r="K68" s="116">
        <v>0</v>
      </c>
      <c r="L68" s="109">
        <v>0</v>
      </c>
      <c r="M68" s="116">
        <v>0</v>
      </c>
      <c r="N68" s="109">
        <v>0</v>
      </c>
      <c r="O68" s="109">
        <v>0</v>
      </c>
      <c r="P68" s="116">
        <v>0</v>
      </c>
      <c r="Q68" s="109">
        <v>1</v>
      </c>
      <c r="R68" s="116">
        <v>0</v>
      </c>
      <c r="U68" s="114"/>
      <c r="W68" s="114"/>
    </row>
    <row r="69" spans="1:23" s="115" customFormat="1" ht="12" customHeight="1">
      <c r="A69" s="140"/>
      <c r="B69" s="80"/>
      <c r="C69" s="68">
        <v>100</v>
      </c>
      <c r="D69" s="107">
        <f t="shared" ref="D69:I69" si="50">D68/$C$68*100</f>
        <v>0</v>
      </c>
      <c r="E69" s="107">
        <f t="shared" si="50"/>
        <v>0</v>
      </c>
      <c r="F69" s="107">
        <f t="shared" si="50"/>
        <v>0</v>
      </c>
      <c r="G69" s="107">
        <f t="shared" si="50"/>
        <v>0</v>
      </c>
      <c r="H69" s="84">
        <f t="shared" si="50"/>
        <v>0</v>
      </c>
      <c r="I69" s="107">
        <f t="shared" si="50"/>
        <v>0</v>
      </c>
      <c r="J69" s="107">
        <f t="shared" ref="J69:R69" si="51">J68/$C68*100</f>
        <v>50</v>
      </c>
      <c r="K69" s="107">
        <f t="shared" si="51"/>
        <v>0</v>
      </c>
      <c r="L69" s="107">
        <f t="shared" si="51"/>
        <v>0</v>
      </c>
      <c r="M69" s="84">
        <f t="shared" si="51"/>
        <v>0</v>
      </c>
      <c r="N69" s="107">
        <f t="shared" si="51"/>
        <v>0</v>
      </c>
      <c r="O69" s="107">
        <f t="shared" si="51"/>
        <v>0</v>
      </c>
      <c r="P69" s="107">
        <f t="shared" si="51"/>
        <v>0</v>
      </c>
      <c r="Q69" s="107">
        <f t="shared" si="51"/>
        <v>50</v>
      </c>
      <c r="R69" s="84">
        <f t="shared" si="51"/>
        <v>0</v>
      </c>
    </row>
    <row r="70" spans="1:23" s="114" customFormat="1" ht="12" customHeight="1">
      <c r="A70" s="140"/>
      <c r="B70" s="81" t="s">
        <v>171</v>
      </c>
      <c r="C70" s="67">
        <v>0</v>
      </c>
      <c r="D70" s="97">
        <v>0</v>
      </c>
      <c r="E70" s="97">
        <v>0</v>
      </c>
      <c r="F70" s="98">
        <v>0</v>
      </c>
      <c r="G70" s="97">
        <v>0</v>
      </c>
      <c r="H70" s="98">
        <v>0</v>
      </c>
      <c r="I70" s="97">
        <v>0</v>
      </c>
      <c r="J70" s="97">
        <v>0</v>
      </c>
      <c r="K70" s="98">
        <v>0</v>
      </c>
      <c r="L70" s="97">
        <v>0</v>
      </c>
      <c r="M70" s="98">
        <v>0</v>
      </c>
      <c r="N70" s="97">
        <v>0</v>
      </c>
      <c r="O70" s="97">
        <v>0</v>
      </c>
      <c r="P70" s="98">
        <v>0</v>
      </c>
      <c r="Q70" s="97">
        <v>0</v>
      </c>
      <c r="R70" s="98">
        <v>0</v>
      </c>
    </row>
    <row r="71" spans="1:23" s="115" customFormat="1" ht="12" customHeight="1">
      <c r="A71" s="140"/>
      <c r="B71" s="81"/>
      <c r="C71" s="67">
        <v>100</v>
      </c>
      <c r="D71" s="105">
        <v>0</v>
      </c>
      <c r="E71" s="105">
        <v>0</v>
      </c>
      <c r="F71" s="105">
        <v>0</v>
      </c>
      <c r="G71" s="105">
        <v>0</v>
      </c>
      <c r="H71" s="106">
        <v>0</v>
      </c>
      <c r="I71" s="105">
        <v>0</v>
      </c>
      <c r="J71" s="105">
        <v>0</v>
      </c>
      <c r="K71" s="105">
        <v>0</v>
      </c>
      <c r="L71" s="105">
        <v>0</v>
      </c>
      <c r="M71" s="106">
        <v>0</v>
      </c>
      <c r="N71" s="105">
        <v>0</v>
      </c>
      <c r="O71" s="105">
        <v>0</v>
      </c>
      <c r="P71" s="105">
        <v>0</v>
      </c>
      <c r="Q71" s="105">
        <v>0</v>
      </c>
      <c r="R71" s="106">
        <v>0</v>
      </c>
    </row>
    <row r="72" spans="1:23" s="114" customFormat="1" ht="12" customHeight="1">
      <c r="A72" s="139" t="s">
        <v>60</v>
      </c>
      <c r="B72" s="93" t="s">
        <v>61</v>
      </c>
      <c r="C72" s="89">
        <v>17</v>
      </c>
      <c r="D72" s="94">
        <v>0</v>
      </c>
      <c r="E72" s="94">
        <v>4</v>
      </c>
      <c r="F72" s="95">
        <v>3</v>
      </c>
      <c r="G72" s="94">
        <v>2</v>
      </c>
      <c r="H72" s="95">
        <v>3</v>
      </c>
      <c r="I72" s="94">
        <v>3</v>
      </c>
      <c r="J72" s="94">
        <v>1</v>
      </c>
      <c r="K72" s="95">
        <v>1</v>
      </c>
      <c r="L72" s="94">
        <v>1</v>
      </c>
      <c r="M72" s="95">
        <v>2</v>
      </c>
      <c r="N72" s="94">
        <v>1</v>
      </c>
      <c r="O72" s="94">
        <v>7</v>
      </c>
      <c r="P72" s="95">
        <v>1</v>
      </c>
      <c r="Q72" s="94">
        <v>2</v>
      </c>
      <c r="R72" s="95">
        <v>2</v>
      </c>
    </row>
    <row r="73" spans="1:23" s="115" customFormat="1" ht="12" customHeight="1">
      <c r="A73" s="140"/>
      <c r="B73" s="77"/>
      <c r="C73" s="67">
        <v>100</v>
      </c>
      <c r="D73" s="105">
        <f t="shared" ref="D73:I73" si="52">D72/$C$72*100</f>
        <v>0</v>
      </c>
      <c r="E73" s="105">
        <f t="shared" si="52"/>
        <v>23.52941176470588</v>
      </c>
      <c r="F73" s="105">
        <f t="shared" si="52"/>
        <v>17.647058823529413</v>
      </c>
      <c r="G73" s="105">
        <f t="shared" si="52"/>
        <v>11.76470588235294</v>
      </c>
      <c r="H73" s="106">
        <f t="shared" si="52"/>
        <v>17.647058823529413</v>
      </c>
      <c r="I73" s="105">
        <f t="shared" si="52"/>
        <v>17.647058823529413</v>
      </c>
      <c r="J73" s="105">
        <f t="shared" ref="J73:R73" si="53">J72/$C72*100</f>
        <v>5.8823529411764701</v>
      </c>
      <c r="K73" s="105">
        <f t="shared" si="53"/>
        <v>5.8823529411764701</v>
      </c>
      <c r="L73" s="105">
        <f t="shared" si="53"/>
        <v>5.8823529411764701</v>
      </c>
      <c r="M73" s="106">
        <f t="shared" si="53"/>
        <v>11.76470588235294</v>
      </c>
      <c r="N73" s="105">
        <f t="shared" si="53"/>
        <v>5.8823529411764701</v>
      </c>
      <c r="O73" s="105">
        <f t="shared" si="53"/>
        <v>41.17647058823529</v>
      </c>
      <c r="P73" s="105">
        <f t="shared" si="53"/>
        <v>5.8823529411764701</v>
      </c>
      <c r="Q73" s="105">
        <f t="shared" si="53"/>
        <v>11.76470588235294</v>
      </c>
      <c r="R73" s="106">
        <f t="shared" si="53"/>
        <v>11.76470588235294</v>
      </c>
    </row>
    <row r="74" spans="1:23" s="114" customFormat="1" ht="12" customHeight="1">
      <c r="A74" s="140"/>
      <c r="B74" s="96" t="s">
        <v>172</v>
      </c>
      <c r="C74" s="90">
        <v>1</v>
      </c>
      <c r="D74" s="109">
        <v>0</v>
      </c>
      <c r="E74" s="109">
        <v>0</v>
      </c>
      <c r="F74" s="116">
        <v>0</v>
      </c>
      <c r="G74" s="109">
        <v>0</v>
      </c>
      <c r="H74" s="116">
        <v>0</v>
      </c>
      <c r="I74" s="109">
        <v>1</v>
      </c>
      <c r="J74" s="109">
        <v>0</v>
      </c>
      <c r="K74" s="116">
        <v>0</v>
      </c>
      <c r="L74" s="109">
        <v>1</v>
      </c>
      <c r="M74" s="116">
        <v>1</v>
      </c>
      <c r="N74" s="109">
        <v>1</v>
      </c>
      <c r="O74" s="109">
        <v>1</v>
      </c>
      <c r="P74" s="116">
        <v>0</v>
      </c>
      <c r="Q74" s="109">
        <v>0</v>
      </c>
      <c r="R74" s="116">
        <v>0</v>
      </c>
    </row>
    <row r="75" spans="1:23" s="115" customFormat="1" ht="12" customHeight="1">
      <c r="A75" s="140"/>
      <c r="B75" s="77"/>
      <c r="C75" s="67">
        <v>100</v>
      </c>
      <c r="D75" s="105">
        <f t="shared" ref="D75:I75" si="54">D74/$C$74*100</f>
        <v>0</v>
      </c>
      <c r="E75" s="105">
        <f t="shared" si="54"/>
        <v>0</v>
      </c>
      <c r="F75" s="105">
        <f t="shared" si="54"/>
        <v>0</v>
      </c>
      <c r="G75" s="105">
        <f t="shared" si="54"/>
        <v>0</v>
      </c>
      <c r="H75" s="106">
        <f t="shared" si="54"/>
        <v>0</v>
      </c>
      <c r="I75" s="105">
        <f t="shared" si="54"/>
        <v>100</v>
      </c>
      <c r="J75" s="105">
        <f t="shared" ref="J75:R75" si="55">J74/$C74*100</f>
        <v>0</v>
      </c>
      <c r="K75" s="105">
        <f t="shared" si="55"/>
        <v>0</v>
      </c>
      <c r="L75" s="105">
        <f t="shared" si="55"/>
        <v>100</v>
      </c>
      <c r="M75" s="106">
        <f t="shared" si="55"/>
        <v>100</v>
      </c>
      <c r="N75" s="105">
        <f t="shared" si="55"/>
        <v>100</v>
      </c>
      <c r="O75" s="105">
        <f t="shared" si="55"/>
        <v>100</v>
      </c>
      <c r="P75" s="105">
        <f t="shared" si="55"/>
        <v>0</v>
      </c>
      <c r="Q75" s="105">
        <f t="shared" si="55"/>
        <v>0</v>
      </c>
      <c r="R75" s="106">
        <f t="shared" si="55"/>
        <v>0</v>
      </c>
    </row>
    <row r="76" spans="1:23" s="114" customFormat="1" ht="12" customHeight="1">
      <c r="A76" s="140"/>
      <c r="B76" s="96" t="s">
        <v>173</v>
      </c>
      <c r="C76" s="90">
        <v>2</v>
      </c>
      <c r="D76" s="109">
        <v>0</v>
      </c>
      <c r="E76" s="109">
        <v>0</v>
      </c>
      <c r="F76" s="116">
        <v>0</v>
      </c>
      <c r="G76" s="109">
        <v>0</v>
      </c>
      <c r="H76" s="116">
        <v>0</v>
      </c>
      <c r="I76" s="109">
        <v>1</v>
      </c>
      <c r="J76" s="109">
        <v>0</v>
      </c>
      <c r="K76" s="116">
        <v>1</v>
      </c>
      <c r="L76" s="109">
        <v>1</v>
      </c>
      <c r="M76" s="116">
        <v>1</v>
      </c>
      <c r="N76" s="109">
        <v>1</v>
      </c>
      <c r="O76" s="109">
        <v>1</v>
      </c>
      <c r="P76" s="116">
        <v>0</v>
      </c>
      <c r="Q76" s="109">
        <v>0</v>
      </c>
      <c r="R76" s="116">
        <v>0</v>
      </c>
    </row>
    <row r="77" spans="1:23" s="115" customFormat="1" ht="12" customHeight="1">
      <c r="A77" s="140"/>
      <c r="B77" s="77"/>
      <c r="C77" s="68">
        <v>100</v>
      </c>
      <c r="D77" s="107">
        <f t="shared" ref="D77:I77" si="56">D76/$C$76*100</f>
        <v>0</v>
      </c>
      <c r="E77" s="107">
        <f t="shared" si="56"/>
        <v>0</v>
      </c>
      <c r="F77" s="107">
        <f t="shared" si="56"/>
        <v>0</v>
      </c>
      <c r="G77" s="107">
        <f t="shared" si="56"/>
        <v>0</v>
      </c>
      <c r="H77" s="84">
        <f t="shared" si="56"/>
        <v>0</v>
      </c>
      <c r="I77" s="107">
        <f t="shared" si="56"/>
        <v>50</v>
      </c>
      <c r="J77" s="107">
        <f t="shared" ref="J77:R77" si="57">J76/$C76*100</f>
        <v>0</v>
      </c>
      <c r="K77" s="107">
        <f t="shared" si="57"/>
        <v>50</v>
      </c>
      <c r="L77" s="107">
        <f t="shared" si="57"/>
        <v>50</v>
      </c>
      <c r="M77" s="84">
        <f t="shared" si="57"/>
        <v>50</v>
      </c>
      <c r="N77" s="107">
        <f t="shared" si="57"/>
        <v>50</v>
      </c>
      <c r="O77" s="107">
        <f t="shared" si="57"/>
        <v>50</v>
      </c>
      <c r="P77" s="107">
        <f t="shared" si="57"/>
        <v>0</v>
      </c>
      <c r="Q77" s="107">
        <f t="shared" si="57"/>
        <v>0</v>
      </c>
      <c r="R77" s="84">
        <f t="shared" si="57"/>
        <v>0</v>
      </c>
    </row>
    <row r="78" spans="1:23" s="114" customFormat="1" ht="12" customHeight="1">
      <c r="A78" s="140"/>
      <c r="B78" s="96" t="s">
        <v>174</v>
      </c>
      <c r="C78" s="67">
        <v>3</v>
      </c>
      <c r="D78" s="97">
        <v>1</v>
      </c>
      <c r="E78" s="97">
        <v>0</v>
      </c>
      <c r="F78" s="98">
        <v>0</v>
      </c>
      <c r="G78" s="97">
        <v>0</v>
      </c>
      <c r="H78" s="98">
        <v>0</v>
      </c>
      <c r="I78" s="97">
        <v>0</v>
      </c>
      <c r="J78" s="97">
        <v>0</v>
      </c>
      <c r="K78" s="98">
        <v>1</v>
      </c>
      <c r="L78" s="97">
        <v>0</v>
      </c>
      <c r="M78" s="98">
        <v>0</v>
      </c>
      <c r="N78" s="97">
        <v>0</v>
      </c>
      <c r="O78" s="97">
        <v>0</v>
      </c>
      <c r="P78" s="98">
        <v>0</v>
      </c>
      <c r="Q78" s="97">
        <v>1</v>
      </c>
      <c r="R78" s="98">
        <v>0</v>
      </c>
    </row>
    <row r="79" spans="1:23" s="115" customFormat="1" ht="12" customHeight="1">
      <c r="A79" s="140"/>
      <c r="B79" s="77"/>
      <c r="C79" s="67">
        <v>100</v>
      </c>
      <c r="D79" s="105">
        <f t="shared" ref="D79:I79" si="58">D78/$C$78*100</f>
        <v>33.333333333333329</v>
      </c>
      <c r="E79" s="105">
        <f t="shared" si="58"/>
        <v>0</v>
      </c>
      <c r="F79" s="105">
        <f t="shared" si="58"/>
        <v>0</v>
      </c>
      <c r="G79" s="105">
        <f t="shared" si="58"/>
        <v>0</v>
      </c>
      <c r="H79" s="106">
        <f t="shared" si="58"/>
        <v>0</v>
      </c>
      <c r="I79" s="105">
        <f t="shared" si="58"/>
        <v>0</v>
      </c>
      <c r="J79" s="105">
        <f t="shared" ref="J79:R79" si="59">J78/$C78*100</f>
        <v>0</v>
      </c>
      <c r="K79" s="105">
        <f t="shared" si="59"/>
        <v>33.333333333333329</v>
      </c>
      <c r="L79" s="105">
        <f t="shared" si="59"/>
        <v>0</v>
      </c>
      <c r="M79" s="106">
        <f t="shared" si="59"/>
        <v>0</v>
      </c>
      <c r="N79" s="105">
        <f t="shared" si="59"/>
        <v>0</v>
      </c>
      <c r="O79" s="105">
        <f t="shared" si="59"/>
        <v>0</v>
      </c>
      <c r="P79" s="105">
        <f t="shared" si="59"/>
        <v>0</v>
      </c>
      <c r="Q79" s="105">
        <f t="shared" si="59"/>
        <v>33.333333333333329</v>
      </c>
      <c r="R79" s="106">
        <f t="shared" si="59"/>
        <v>0</v>
      </c>
    </row>
    <row r="80" spans="1:23" s="114" customFormat="1" ht="12" customHeight="1">
      <c r="A80" s="140"/>
      <c r="B80" s="96" t="s">
        <v>175</v>
      </c>
      <c r="C80" s="90">
        <v>1</v>
      </c>
      <c r="D80" s="109">
        <v>0</v>
      </c>
      <c r="E80" s="109">
        <v>0</v>
      </c>
      <c r="F80" s="116">
        <v>0</v>
      </c>
      <c r="G80" s="109">
        <v>0</v>
      </c>
      <c r="H80" s="116">
        <v>0</v>
      </c>
      <c r="I80" s="109">
        <v>0</v>
      </c>
      <c r="J80" s="109">
        <v>0</v>
      </c>
      <c r="K80" s="116">
        <v>0</v>
      </c>
      <c r="L80" s="109">
        <v>0</v>
      </c>
      <c r="M80" s="116">
        <v>0</v>
      </c>
      <c r="N80" s="109">
        <v>0</v>
      </c>
      <c r="O80" s="109">
        <v>0</v>
      </c>
      <c r="P80" s="116">
        <v>0</v>
      </c>
      <c r="Q80" s="109">
        <v>1</v>
      </c>
      <c r="R80" s="116">
        <v>0</v>
      </c>
    </row>
    <row r="81" spans="1:23" s="115" customFormat="1" ht="12" customHeight="1">
      <c r="A81" s="140"/>
      <c r="B81" s="77"/>
      <c r="C81" s="68">
        <v>100</v>
      </c>
      <c r="D81" s="107">
        <f t="shared" ref="D81:I81" si="60">D80/$C$80*100</f>
        <v>0</v>
      </c>
      <c r="E81" s="107">
        <f t="shared" si="60"/>
        <v>0</v>
      </c>
      <c r="F81" s="107">
        <f t="shared" si="60"/>
        <v>0</v>
      </c>
      <c r="G81" s="107">
        <f t="shared" si="60"/>
        <v>0</v>
      </c>
      <c r="H81" s="84">
        <f t="shared" si="60"/>
        <v>0</v>
      </c>
      <c r="I81" s="107">
        <f t="shared" si="60"/>
        <v>0</v>
      </c>
      <c r="J81" s="107">
        <f t="shared" ref="J81:R81" si="61">J80/$C80*100</f>
        <v>0</v>
      </c>
      <c r="K81" s="107">
        <f t="shared" si="61"/>
        <v>0</v>
      </c>
      <c r="L81" s="107">
        <f t="shared" si="61"/>
        <v>0</v>
      </c>
      <c r="M81" s="84">
        <f t="shared" si="61"/>
        <v>0</v>
      </c>
      <c r="N81" s="107">
        <f t="shared" si="61"/>
        <v>0</v>
      </c>
      <c r="O81" s="107">
        <f t="shared" si="61"/>
        <v>0</v>
      </c>
      <c r="P81" s="107">
        <f t="shared" si="61"/>
        <v>0</v>
      </c>
      <c r="Q81" s="107">
        <f t="shared" si="61"/>
        <v>100</v>
      </c>
      <c r="R81" s="84">
        <f t="shared" si="61"/>
        <v>0</v>
      </c>
    </row>
    <row r="82" spans="1:23" s="114" customFormat="1" ht="12" customHeight="1">
      <c r="A82" s="140"/>
      <c r="B82" s="96" t="s">
        <v>176</v>
      </c>
      <c r="C82" s="67">
        <v>2</v>
      </c>
      <c r="D82" s="97">
        <v>0</v>
      </c>
      <c r="E82" s="97">
        <v>0</v>
      </c>
      <c r="F82" s="98">
        <v>0</v>
      </c>
      <c r="G82" s="97">
        <v>0</v>
      </c>
      <c r="H82" s="98">
        <v>0</v>
      </c>
      <c r="I82" s="97">
        <v>0</v>
      </c>
      <c r="J82" s="97">
        <v>0</v>
      </c>
      <c r="K82" s="98">
        <v>0</v>
      </c>
      <c r="L82" s="97">
        <v>0</v>
      </c>
      <c r="M82" s="98">
        <v>0</v>
      </c>
      <c r="N82" s="97">
        <v>0</v>
      </c>
      <c r="O82" s="97">
        <v>0</v>
      </c>
      <c r="P82" s="98">
        <v>0</v>
      </c>
      <c r="Q82" s="97">
        <v>1</v>
      </c>
      <c r="R82" s="98">
        <v>1</v>
      </c>
    </row>
    <row r="83" spans="1:23" s="115" customFormat="1" ht="12" customHeight="1">
      <c r="A83" s="140"/>
      <c r="B83" s="77"/>
      <c r="C83" s="68">
        <v>100</v>
      </c>
      <c r="D83" s="107">
        <f t="shared" ref="D83:I83" si="62">D82/$C$82*100</f>
        <v>0</v>
      </c>
      <c r="E83" s="107">
        <f t="shared" si="62"/>
        <v>0</v>
      </c>
      <c r="F83" s="107">
        <f t="shared" si="62"/>
        <v>0</v>
      </c>
      <c r="G83" s="107">
        <f t="shared" si="62"/>
        <v>0</v>
      </c>
      <c r="H83" s="84">
        <f t="shared" si="62"/>
        <v>0</v>
      </c>
      <c r="I83" s="107">
        <f t="shared" si="62"/>
        <v>0</v>
      </c>
      <c r="J83" s="107">
        <f t="shared" ref="J83:R83" si="63">J82/$C82*100</f>
        <v>0</v>
      </c>
      <c r="K83" s="107">
        <f t="shared" si="63"/>
        <v>0</v>
      </c>
      <c r="L83" s="107">
        <f t="shared" si="63"/>
        <v>0</v>
      </c>
      <c r="M83" s="84">
        <f t="shared" si="63"/>
        <v>0</v>
      </c>
      <c r="N83" s="107">
        <f t="shared" si="63"/>
        <v>0</v>
      </c>
      <c r="O83" s="107">
        <f t="shared" si="63"/>
        <v>0</v>
      </c>
      <c r="P83" s="107">
        <f t="shared" si="63"/>
        <v>0</v>
      </c>
      <c r="Q83" s="107">
        <f t="shared" si="63"/>
        <v>50</v>
      </c>
      <c r="R83" s="84">
        <f t="shared" si="63"/>
        <v>50</v>
      </c>
    </row>
    <row r="84" spans="1:23" s="114" customFormat="1" ht="12" customHeight="1">
      <c r="A84" s="140"/>
      <c r="B84" s="96" t="s">
        <v>177</v>
      </c>
      <c r="C84" s="90">
        <v>2</v>
      </c>
      <c r="D84" s="109">
        <v>0</v>
      </c>
      <c r="E84" s="109">
        <v>1</v>
      </c>
      <c r="F84" s="116">
        <v>0</v>
      </c>
      <c r="G84" s="109">
        <v>0</v>
      </c>
      <c r="H84" s="116">
        <v>0</v>
      </c>
      <c r="I84" s="109">
        <v>0</v>
      </c>
      <c r="J84" s="109">
        <v>0</v>
      </c>
      <c r="K84" s="116">
        <v>0</v>
      </c>
      <c r="L84" s="109">
        <v>0</v>
      </c>
      <c r="M84" s="116">
        <v>0</v>
      </c>
      <c r="N84" s="109">
        <v>0</v>
      </c>
      <c r="O84" s="109">
        <v>0</v>
      </c>
      <c r="P84" s="116">
        <v>0</v>
      </c>
      <c r="Q84" s="109">
        <v>1</v>
      </c>
      <c r="R84" s="116">
        <v>0</v>
      </c>
    </row>
    <row r="85" spans="1:23" s="115" customFormat="1" ht="12" customHeight="1">
      <c r="A85" s="140"/>
      <c r="B85" s="77"/>
      <c r="C85" s="67">
        <v>100</v>
      </c>
      <c r="D85" s="105">
        <f t="shared" ref="D85:I85" si="64">D84/$C$84*100</f>
        <v>0</v>
      </c>
      <c r="E85" s="105">
        <f t="shared" si="64"/>
        <v>50</v>
      </c>
      <c r="F85" s="105">
        <f t="shared" si="64"/>
        <v>0</v>
      </c>
      <c r="G85" s="105">
        <f t="shared" si="64"/>
        <v>0</v>
      </c>
      <c r="H85" s="106">
        <f t="shared" si="64"/>
        <v>0</v>
      </c>
      <c r="I85" s="105">
        <f t="shared" si="64"/>
        <v>0</v>
      </c>
      <c r="J85" s="105">
        <f t="shared" ref="J85:R85" si="65">J84/$C84*100</f>
        <v>0</v>
      </c>
      <c r="K85" s="105">
        <f t="shared" si="65"/>
        <v>0</v>
      </c>
      <c r="L85" s="105">
        <f t="shared" si="65"/>
        <v>0</v>
      </c>
      <c r="M85" s="106">
        <f t="shared" si="65"/>
        <v>0</v>
      </c>
      <c r="N85" s="105">
        <f t="shared" si="65"/>
        <v>0</v>
      </c>
      <c r="O85" s="105">
        <f t="shared" si="65"/>
        <v>0</v>
      </c>
      <c r="P85" s="105">
        <f t="shared" si="65"/>
        <v>0</v>
      </c>
      <c r="Q85" s="105">
        <f t="shared" si="65"/>
        <v>50</v>
      </c>
      <c r="R85" s="106">
        <f t="shared" si="65"/>
        <v>0</v>
      </c>
    </row>
    <row r="86" spans="1:23" s="114" customFormat="1" ht="12" customHeight="1">
      <c r="A86" s="140"/>
      <c r="B86" s="96" t="s">
        <v>178</v>
      </c>
      <c r="C86" s="90">
        <v>4</v>
      </c>
      <c r="D86" s="109">
        <v>1</v>
      </c>
      <c r="E86" s="109">
        <v>0</v>
      </c>
      <c r="F86" s="116">
        <v>0</v>
      </c>
      <c r="G86" s="109">
        <v>1</v>
      </c>
      <c r="H86" s="116">
        <v>1</v>
      </c>
      <c r="I86" s="109">
        <v>0</v>
      </c>
      <c r="J86" s="109">
        <v>2</v>
      </c>
      <c r="K86" s="116">
        <v>0</v>
      </c>
      <c r="L86" s="109">
        <v>0</v>
      </c>
      <c r="M86" s="116">
        <v>0</v>
      </c>
      <c r="N86" s="109">
        <v>0</v>
      </c>
      <c r="O86" s="109">
        <v>0</v>
      </c>
      <c r="P86" s="116">
        <v>0</v>
      </c>
      <c r="Q86" s="109">
        <v>0</v>
      </c>
      <c r="R86" s="116">
        <v>0</v>
      </c>
    </row>
    <row r="87" spans="1:23" s="115" customFormat="1" ht="12" customHeight="1">
      <c r="A87" s="140"/>
      <c r="B87" s="77"/>
      <c r="C87" s="68">
        <v>100</v>
      </c>
      <c r="D87" s="107">
        <f t="shared" ref="D87:I87" si="66">D86/$C$86*100</f>
        <v>25</v>
      </c>
      <c r="E87" s="107">
        <f t="shared" si="66"/>
        <v>0</v>
      </c>
      <c r="F87" s="107">
        <f t="shared" si="66"/>
        <v>0</v>
      </c>
      <c r="G87" s="107">
        <f t="shared" si="66"/>
        <v>25</v>
      </c>
      <c r="H87" s="84">
        <f t="shared" si="66"/>
        <v>25</v>
      </c>
      <c r="I87" s="107">
        <f t="shared" si="66"/>
        <v>0</v>
      </c>
      <c r="J87" s="107">
        <f t="shared" ref="J87:R87" si="67">J86/$C86*100</f>
        <v>50</v>
      </c>
      <c r="K87" s="107">
        <f t="shared" si="67"/>
        <v>0</v>
      </c>
      <c r="L87" s="107">
        <f t="shared" si="67"/>
        <v>0</v>
      </c>
      <c r="M87" s="84">
        <f t="shared" si="67"/>
        <v>0</v>
      </c>
      <c r="N87" s="107">
        <f t="shared" si="67"/>
        <v>0</v>
      </c>
      <c r="O87" s="107">
        <f t="shared" si="67"/>
        <v>0</v>
      </c>
      <c r="P87" s="107">
        <f t="shared" si="67"/>
        <v>0</v>
      </c>
      <c r="Q87" s="107">
        <f t="shared" si="67"/>
        <v>0</v>
      </c>
      <c r="R87" s="84">
        <f t="shared" si="67"/>
        <v>0</v>
      </c>
    </row>
    <row r="88" spans="1:23" s="114" customFormat="1" ht="12" customHeight="1">
      <c r="A88" s="140"/>
      <c r="B88" s="96" t="s">
        <v>179</v>
      </c>
      <c r="C88" s="67">
        <v>8</v>
      </c>
      <c r="D88" s="97">
        <v>1</v>
      </c>
      <c r="E88" s="97">
        <v>2</v>
      </c>
      <c r="F88" s="98">
        <v>0</v>
      </c>
      <c r="G88" s="97">
        <v>0</v>
      </c>
      <c r="H88" s="98">
        <v>1</v>
      </c>
      <c r="I88" s="97">
        <v>1</v>
      </c>
      <c r="J88" s="97">
        <v>3</v>
      </c>
      <c r="K88" s="98">
        <v>0</v>
      </c>
      <c r="L88" s="97">
        <v>0</v>
      </c>
      <c r="M88" s="98">
        <v>0</v>
      </c>
      <c r="N88" s="97">
        <v>0</v>
      </c>
      <c r="O88" s="97">
        <v>2</v>
      </c>
      <c r="P88" s="98">
        <v>0</v>
      </c>
      <c r="Q88" s="97">
        <v>2</v>
      </c>
      <c r="R88" s="98">
        <v>0</v>
      </c>
    </row>
    <row r="89" spans="1:23" s="115" customFormat="1" ht="12" customHeight="1">
      <c r="A89" s="140"/>
      <c r="B89" s="77"/>
      <c r="C89" s="67">
        <v>100</v>
      </c>
      <c r="D89" s="105">
        <f t="shared" ref="D89:I89" si="68">D88/$C$88*100</f>
        <v>12.5</v>
      </c>
      <c r="E89" s="105">
        <f t="shared" si="68"/>
        <v>25</v>
      </c>
      <c r="F89" s="105">
        <f t="shared" si="68"/>
        <v>0</v>
      </c>
      <c r="G89" s="105">
        <f t="shared" si="68"/>
        <v>0</v>
      </c>
      <c r="H89" s="106">
        <f t="shared" si="68"/>
        <v>12.5</v>
      </c>
      <c r="I89" s="105">
        <f t="shared" si="68"/>
        <v>12.5</v>
      </c>
      <c r="J89" s="105">
        <f t="shared" ref="J89:R89" si="69">J88/$C88*100</f>
        <v>37.5</v>
      </c>
      <c r="K89" s="105">
        <f t="shared" si="69"/>
        <v>0</v>
      </c>
      <c r="L89" s="105">
        <f t="shared" si="69"/>
        <v>0</v>
      </c>
      <c r="M89" s="106">
        <f t="shared" si="69"/>
        <v>0</v>
      </c>
      <c r="N89" s="105">
        <f t="shared" si="69"/>
        <v>0</v>
      </c>
      <c r="O89" s="105">
        <f t="shared" si="69"/>
        <v>25</v>
      </c>
      <c r="P89" s="105">
        <f t="shared" si="69"/>
        <v>0</v>
      </c>
      <c r="Q89" s="105">
        <f t="shared" si="69"/>
        <v>25</v>
      </c>
      <c r="R89" s="106">
        <f t="shared" si="69"/>
        <v>0</v>
      </c>
    </row>
    <row r="90" spans="1:23" s="114" customFormat="1" ht="12" customHeight="1">
      <c r="A90" s="140"/>
      <c r="B90" s="96" t="s">
        <v>180</v>
      </c>
      <c r="C90" s="90">
        <v>11</v>
      </c>
      <c r="D90" s="109">
        <v>1</v>
      </c>
      <c r="E90" s="109">
        <v>0</v>
      </c>
      <c r="F90" s="116">
        <v>0</v>
      </c>
      <c r="G90" s="109">
        <v>1</v>
      </c>
      <c r="H90" s="116">
        <v>1</v>
      </c>
      <c r="I90" s="109">
        <v>0</v>
      </c>
      <c r="J90" s="109">
        <v>0</v>
      </c>
      <c r="K90" s="116">
        <v>2</v>
      </c>
      <c r="L90" s="109">
        <v>0</v>
      </c>
      <c r="M90" s="116">
        <v>0</v>
      </c>
      <c r="N90" s="109">
        <v>0</v>
      </c>
      <c r="O90" s="109">
        <v>0</v>
      </c>
      <c r="P90" s="116">
        <v>0</v>
      </c>
      <c r="Q90" s="109">
        <v>4</v>
      </c>
      <c r="R90" s="116">
        <v>3</v>
      </c>
    </row>
    <row r="91" spans="1:23" s="115" customFormat="1" ht="12" customHeight="1">
      <c r="A91" s="140"/>
      <c r="B91" s="77"/>
      <c r="C91" s="68">
        <v>100</v>
      </c>
      <c r="D91" s="107">
        <f>D90/$C$90*100</f>
        <v>9.0909090909090917</v>
      </c>
      <c r="E91" s="107">
        <f t="shared" ref="E91:I91" si="70">E90/$C$90*100</f>
        <v>0</v>
      </c>
      <c r="F91" s="107">
        <f t="shared" si="70"/>
        <v>0</v>
      </c>
      <c r="G91" s="107">
        <f t="shared" si="70"/>
        <v>9.0909090909090917</v>
      </c>
      <c r="H91" s="84">
        <f t="shared" si="70"/>
        <v>9.0909090909090917</v>
      </c>
      <c r="I91" s="107">
        <f t="shared" si="70"/>
        <v>0</v>
      </c>
      <c r="J91" s="107">
        <f t="shared" ref="J91:R91" si="71">J90/$C90*100</f>
        <v>0</v>
      </c>
      <c r="K91" s="107">
        <f t="shared" si="71"/>
        <v>18.181818181818183</v>
      </c>
      <c r="L91" s="107">
        <f t="shared" si="71"/>
        <v>0</v>
      </c>
      <c r="M91" s="84">
        <f t="shared" si="71"/>
        <v>0</v>
      </c>
      <c r="N91" s="107">
        <f t="shared" si="71"/>
        <v>0</v>
      </c>
      <c r="O91" s="107">
        <f t="shared" si="71"/>
        <v>0</v>
      </c>
      <c r="P91" s="107">
        <f t="shared" si="71"/>
        <v>0</v>
      </c>
      <c r="Q91" s="107">
        <f t="shared" si="71"/>
        <v>36.363636363636367</v>
      </c>
      <c r="R91" s="84">
        <f t="shared" si="71"/>
        <v>27.27272727272727</v>
      </c>
    </row>
    <row r="92" spans="1:23" s="114" customFormat="1" ht="12" customHeight="1">
      <c r="A92" s="140"/>
      <c r="B92" s="96" t="s">
        <v>171</v>
      </c>
      <c r="C92" s="67">
        <v>0</v>
      </c>
      <c r="D92" s="97">
        <v>0</v>
      </c>
      <c r="E92" s="97">
        <v>0</v>
      </c>
      <c r="F92" s="98">
        <v>0</v>
      </c>
      <c r="G92" s="97">
        <v>0</v>
      </c>
      <c r="H92" s="98">
        <v>0</v>
      </c>
      <c r="I92" s="97">
        <v>0</v>
      </c>
      <c r="J92" s="97">
        <v>0</v>
      </c>
      <c r="K92" s="98">
        <v>0</v>
      </c>
      <c r="L92" s="97">
        <v>0</v>
      </c>
      <c r="M92" s="98">
        <v>0</v>
      </c>
      <c r="N92" s="97">
        <v>0</v>
      </c>
      <c r="O92" s="97">
        <v>0</v>
      </c>
      <c r="P92" s="98">
        <v>0</v>
      </c>
      <c r="Q92" s="97">
        <v>0</v>
      </c>
      <c r="R92" s="98">
        <v>0</v>
      </c>
    </row>
    <row r="93" spans="1:23" s="115" customFormat="1" ht="12" customHeight="1">
      <c r="A93" s="141"/>
      <c r="B93" s="79"/>
      <c r="C93" s="66">
        <v>100</v>
      </c>
      <c r="D93" s="105">
        <v>0</v>
      </c>
      <c r="E93" s="105">
        <v>0</v>
      </c>
      <c r="F93" s="105">
        <v>0</v>
      </c>
      <c r="G93" s="105">
        <v>0</v>
      </c>
      <c r="H93" s="106">
        <v>0</v>
      </c>
      <c r="I93" s="105">
        <v>0</v>
      </c>
      <c r="J93" s="105">
        <v>0</v>
      </c>
      <c r="K93" s="105">
        <v>0</v>
      </c>
      <c r="L93" s="105">
        <v>0</v>
      </c>
      <c r="M93" s="106">
        <v>0</v>
      </c>
      <c r="N93" s="105">
        <v>0</v>
      </c>
      <c r="O93" s="105">
        <v>0</v>
      </c>
      <c r="P93" s="105">
        <v>0</v>
      </c>
      <c r="Q93" s="105">
        <v>0</v>
      </c>
      <c r="R93" s="106">
        <v>0</v>
      </c>
    </row>
    <row r="94" spans="1:23" s="1" customFormat="1" ht="13.5" customHeight="1">
      <c r="A94" s="144" t="s">
        <v>85</v>
      </c>
      <c r="B94" s="93" t="s">
        <v>65</v>
      </c>
      <c r="C94" s="89">
        <v>17</v>
      </c>
      <c r="D94" s="94">
        <v>2</v>
      </c>
      <c r="E94" s="94">
        <v>4</v>
      </c>
      <c r="F94" s="95">
        <v>2</v>
      </c>
      <c r="G94" s="94">
        <v>1</v>
      </c>
      <c r="H94" s="95">
        <v>0</v>
      </c>
      <c r="I94" s="94">
        <v>3</v>
      </c>
      <c r="J94" s="94">
        <v>2</v>
      </c>
      <c r="K94" s="95">
        <v>3</v>
      </c>
      <c r="L94" s="94">
        <v>1</v>
      </c>
      <c r="M94" s="95">
        <v>2</v>
      </c>
      <c r="N94" s="94">
        <v>1</v>
      </c>
      <c r="O94" s="94">
        <v>4</v>
      </c>
      <c r="P94" s="95">
        <v>1</v>
      </c>
      <c r="Q94" s="94">
        <v>2</v>
      </c>
      <c r="R94" s="95">
        <v>0</v>
      </c>
      <c r="U94" s="114"/>
      <c r="W94" s="114"/>
    </row>
    <row r="95" spans="1:23" s="1" customFormat="1" ht="11.25">
      <c r="A95" s="145"/>
      <c r="B95" s="78"/>
      <c r="C95" s="67">
        <v>100</v>
      </c>
      <c r="D95" s="105">
        <f t="shared" ref="D95:I95" si="72">D94/$C$94*100</f>
        <v>11.76470588235294</v>
      </c>
      <c r="E95" s="105">
        <f t="shared" si="72"/>
        <v>23.52941176470588</v>
      </c>
      <c r="F95" s="105">
        <f t="shared" si="72"/>
        <v>11.76470588235294</v>
      </c>
      <c r="G95" s="105">
        <f t="shared" si="72"/>
        <v>5.8823529411764701</v>
      </c>
      <c r="H95" s="106">
        <f t="shared" si="72"/>
        <v>0</v>
      </c>
      <c r="I95" s="105">
        <f t="shared" si="72"/>
        <v>17.647058823529413</v>
      </c>
      <c r="J95" s="105">
        <f t="shared" ref="J95:R95" si="73">J94/$C94*100</f>
        <v>11.76470588235294</v>
      </c>
      <c r="K95" s="105">
        <f t="shared" si="73"/>
        <v>17.647058823529413</v>
      </c>
      <c r="L95" s="105">
        <f t="shared" si="73"/>
        <v>5.8823529411764701</v>
      </c>
      <c r="M95" s="106">
        <f t="shared" si="73"/>
        <v>11.76470588235294</v>
      </c>
      <c r="N95" s="105">
        <f t="shared" si="73"/>
        <v>5.8823529411764701</v>
      </c>
      <c r="O95" s="105">
        <f t="shared" si="73"/>
        <v>23.52941176470588</v>
      </c>
      <c r="P95" s="105">
        <f t="shared" si="73"/>
        <v>5.8823529411764701</v>
      </c>
      <c r="Q95" s="105">
        <f t="shared" si="73"/>
        <v>11.76470588235294</v>
      </c>
      <c r="R95" s="106">
        <f t="shared" si="73"/>
        <v>0</v>
      </c>
      <c r="U95" s="115"/>
      <c r="W95" s="115"/>
    </row>
    <row r="96" spans="1:23" s="1" customFormat="1" ht="11.25">
      <c r="A96" s="145"/>
      <c r="B96" s="96" t="s">
        <v>66</v>
      </c>
      <c r="C96" s="90">
        <v>18</v>
      </c>
      <c r="D96" s="109">
        <v>1</v>
      </c>
      <c r="E96" s="109">
        <v>2</v>
      </c>
      <c r="F96" s="116">
        <v>1</v>
      </c>
      <c r="G96" s="109">
        <v>2</v>
      </c>
      <c r="H96" s="116">
        <v>4</v>
      </c>
      <c r="I96" s="109">
        <v>1</v>
      </c>
      <c r="J96" s="109">
        <v>2</v>
      </c>
      <c r="K96" s="116">
        <v>0</v>
      </c>
      <c r="L96" s="109">
        <v>0</v>
      </c>
      <c r="M96" s="116">
        <v>0</v>
      </c>
      <c r="N96" s="109">
        <v>0</v>
      </c>
      <c r="O96" s="109">
        <v>3</v>
      </c>
      <c r="P96" s="116">
        <v>0</v>
      </c>
      <c r="Q96" s="109">
        <v>5</v>
      </c>
      <c r="R96" s="116">
        <v>5</v>
      </c>
      <c r="U96" s="114"/>
      <c r="W96" s="114"/>
    </row>
    <row r="97" spans="1:23" s="1" customFormat="1" ht="11.25">
      <c r="A97" s="145"/>
      <c r="B97" s="77"/>
      <c r="C97" s="67">
        <v>100</v>
      </c>
      <c r="D97" s="105">
        <f t="shared" ref="D97:I97" si="74">D96/$C$96*100</f>
        <v>5.5555555555555554</v>
      </c>
      <c r="E97" s="105">
        <f t="shared" si="74"/>
        <v>11.111111111111111</v>
      </c>
      <c r="F97" s="105">
        <f t="shared" si="74"/>
        <v>5.5555555555555554</v>
      </c>
      <c r="G97" s="105">
        <f t="shared" si="74"/>
        <v>11.111111111111111</v>
      </c>
      <c r="H97" s="106">
        <f t="shared" si="74"/>
        <v>22.222222222222221</v>
      </c>
      <c r="I97" s="105">
        <f t="shared" si="74"/>
        <v>5.5555555555555554</v>
      </c>
      <c r="J97" s="105">
        <f t="shared" ref="J97:R97" si="75">J96/$C96*100</f>
        <v>11.111111111111111</v>
      </c>
      <c r="K97" s="105">
        <f t="shared" si="75"/>
        <v>0</v>
      </c>
      <c r="L97" s="105">
        <f t="shared" si="75"/>
        <v>0</v>
      </c>
      <c r="M97" s="106">
        <f t="shared" si="75"/>
        <v>0</v>
      </c>
      <c r="N97" s="105">
        <f t="shared" si="75"/>
        <v>0</v>
      </c>
      <c r="O97" s="105">
        <f t="shared" si="75"/>
        <v>16.666666666666664</v>
      </c>
      <c r="P97" s="105">
        <f t="shared" si="75"/>
        <v>0</v>
      </c>
      <c r="Q97" s="105">
        <f t="shared" si="75"/>
        <v>27.777777777777779</v>
      </c>
      <c r="R97" s="106">
        <f t="shared" si="75"/>
        <v>27.777777777777779</v>
      </c>
      <c r="U97" s="115"/>
      <c r="W97" s="115"/>
    </row>
    <row r="98" spans="1:23" s="1" customFormat="1" ht="11.25" customHeight="1">
      <c r="A98" s="145"/>
      <c r="B98" s="96" t="s">
        <v>10</v>
      </c>
      <c r="C98" s="90">
        <v>0</v>
      </c>
      <c r="D98" s="109">
        <v>0</v>
      </c>
      <c r="E98" s="109">
        <v>0</v>
      </c>
      <c r="F98" s="116">
        <v>0</v>
      </c>
      <c r="G98" s="109">
        <v>0</v>
      </c>
      <c r="H98" s="116">
        <v>0</v>
      </c>
      <c r="I98" s="109">
        <v>0</v>
      </c>
      <c r="J98" s="109">
        <v>0</v>
      </c>
      <c r="K98" s="116">
        <v>0</v>
      </c>
      <c r="L98" s="109">
        <v>0</v>
      </c>
      <c r="M98" s="116">
        <v>0</v>
      </c>
      <c r="N98" s="109">
        <v>0</v>
      </c>
      <c r="O98" s="109">
        <v>0</v>
      </c>
      <c r="P98" s="116">
        <v>0</v>
      </c>
      <c r="Q98" s="109">
        <v>0</v>
      </c>
      <c r="R98" s="116">
        <v>0</v>
      </c>
      <c r="U98" s="114"/>
      <c r="W98" s="114"/>
    </row>
    <row r="99" spans="1:23" s="1" customFormat="1" ht="11.25">
      <c r="A99" s="145"/>
      <c r="B99" s="78"/>
      <c r="C99" s="67">
        <v>100</v>
      </c>
      <c r="D99" s="105">
        <v>0</v>
      </c>
      <c r="E99" s="105">
        <v>0</v>
      </c>
      <c r="F99" s="105">
        <v>0</v>
      </c>
      <c r="G99" s="105">
        <v>0</v>
      </c>
      <c r="H99" s="106">
        <v>0</v>
      </c>
      <c r="I99" s="105">
        <v>0</v>
      </c>
      <c r="J99" s="105">
        <v>0</v>
      </c>
      <c r="K99" s="105">
        <v>0</v>
      </c>
      <c r="L99" s="105">
        <v>0</v>
      </c>
      <c r="M99" s="106">
        <v>0</v>
      </c>
      <c r="N99" s="105">
        <v>0</v>
      </c>
      <c r="O99" s="105">
        <v>0</v>
      </c>
      <c r="P99" s="105">
        <v>0</v>
      </c>
      <c r="Q99" s="105">
        <v>0</v>
      </c>
      <c r="R99" s="106">
        <v>0</v>
      </c>
      <c r="U99" s="115"/>
      <c r="W99" s="115"/>
    </row>
    <row r="100" spans="1:23" s="1" customFormat="1" ht="11.25" customHeight="1">
      <c r="A100" s="144" t="s">
        <v>86</v>
      </c>
      <c r="B100" s="93" t="s">
        <v>67</v>
      </c>
      <c r="C100" s="89">
        <v>1</v>
      </c>
      <c r="D100" s="94">
        <v>0</v>
      </c>
      <c r="E100" s="94">
        <v>0</v>
      </c>
      <c r="F100" s="95">
        <v>0</v>
      </c>
      <c r="G100" s="94">
        <v>0</v>
      </c>
      <c r="H100" s="95">
        <v>0</v>
      </c>
      <c r="I100" s="94">
        <v>0</v>
      </c>
      <c r="J100" s="94">
        <v>0</v>
      </c>
      <c r="K100" s="95">
        <v>0</v>
      </c>
      <c r="L100" s="94">
        <v>0</v>
      </c>
      <c r="M100" s="95">
        <v>0</v>
      </c>
      <c r="N100" s="94">
        <v>0</v>
      </c>
      <c r="O100" s="94">
        <v>0</v>
      </c>
      <c r="P100" s="95">
        <v>0</v>
      </c>
      <c r="Q100" s="94">
        <v>1</v>
      </c>
      <c r="R100" s="95">
        <v>0</v>
      </c>
      <c r="U100" s="114"/>
      <c r="W100" s="114"/>
    </row>
    <row r="101" spans="1:23" s="1" customFormat="1" ht="11.25">
      <c r="A101" s="145"/>
      <c r="B101" s="78"/>
      <c r="C101" s="67">
        <v>100</v>
      </c>
      <c r="D101" s="105">
        <f t="shared" ref="D101:I101" si="76">D100/$C$100*100</f>
        <v>0</v>
      </c>
      <c r="E101" s="105">
        <f t="shared" si="76"/>
        <v>0</v>
      </c>
      <c r="F101" s="105">
        <f t="shared" si="76"/>
        <v>0</v>
      </c>
      <c r="G101" s="105">
        <f t="shared" si="76"/>
        <v>0</v>
      </c>
      <c r="H101" s="106">
        <f t="shared" si="76"/>
        <v>0</v>
      </c>
      <c r="I101" s="105">
        <f t="shared" si="76"/>
        <v>0</v>
      </c>
      <c r="J101" s="105">
        <f t="shared" ref="J101:R101" si="77">J100/$C100*100</f>
        <v>0</v>
      </c>
      <c r="K101" s="105">
        <f t="shared" si="77"/>
        <v>0</v>
      </c>
      <c r="L101" s="105">
        <f t="shared" si="77"/>
        <v>0</v>
      </c>
      <c r="M101" s="106">
        <f t="shared" si="77"/>
        <v>0</v>
      </c>
      <c r="N101" s="105">
        <f t="shared" si="77"/>
        <v>0</v>
      </c>
      <c r="O101" s="105">
        <f t="shared" si="77"/>
        <v>0</v>
      </c>
      <c r="P101" s="105">
        <f t="shared" si="77"/>
        <v>0</v>
      </c>
      <c r="Q101" s="105">
        <f t="shared" si="77"/>
        <v>100</v>
      </c>
      <c r="R101" s="106">
        <f t="shared" si="77"/>
        <v>0</v>
      </c>
      <c r="U101" s="115"/>
      <c r="W101" s="115"/>
    </row>
    <row r="102" spans="1:23" s="1" customFormat="1" ht="11.25">
      <c r="A102" s="145"/>
      <c r="B102" s="101" t="s">
        <v>68</v>
      </c>
      <c r="C102" s="90">
        <v>0</v>
      </c>
      <c r="D102" s="109">
        <v>0</v>
      </c>
      <c r="E102" s="109">
        <v>0</v>
      </c>
      <c r="F102" s="116">
        <v>0</v>
      </c>
      <c r="G102" s="109">
        <v>0</v>
      </c>
      <c r="H102" s="116">
        <v>0</v>
      </c>
      <c r="I102" s="109">
        <v>0</v>
      </c>
      <c r="J102" s="109">
        <v>0</v>
      </c>
      <c r="K102" s="116">
        <v>0</v>
      </c>
      <c r="L102" s="109">
        <v>0</v>
      </c>
      <c r="M102" s="116">
        <v>0</v>
      </c>
      <c r="N102" s="109">
        <v>0</v>
      </c>
      <c r="O102" s="109">
        <v>0</v>
      </c>
      <c r="P102" s="116">
        <v>0</v>
      </c>
      <c r="Q102" s="109">
        <v>0</v>
      </c>
      <c r="R102" s="116">
        <v>0</v>
      </c>
      <c r="U102" s="114"/>
      <c r="W102" s="114"/>
    </row>
    <row r="103" spans="1:23" s="1" customFormat="1" ht="11.25">
      <c r="A103" s="145"/>
      <c r="B103" s="80"/>
      <c r="C103" s="68">
        <v>100</v>
      </c>
      <c r="D103" s="107">
        <v>0</v>
      </c>
      <c r="E103" s="107">
        <v>0</v>
      </c>
      <c r="F103" s="107">
        <v>0</v>
      </c>
      <c r="G103" s="107">
        <v>0</v>
      </c>
      <c r="H103" s="84">
        <v>0</v>
      </c>
      <c r="I103" s="107">
        <v>0</v>
      </c>
      <c r="J103" s="107">
        <v>0</v>
      </c>
      <c r="K103" s="107">
        <v>0</v>
      </c>
      <c r="L103" s="107">
        <v>0</v>
      </c>
      <c r="M103" s="84">
        <v>0</v>
      </c>
      <c r="N103" s="107">
        <v>0</v>
      </c>
      <c r="O103" s="107">
        <v>0</v>
      </c>
      <c r="P103" s="107">
        <v>0</v>
      </c>
      <c r="Q103" s="107">
        <v>0</v>
      </c>
      <c r="R103" s="84">
        <v>0</v>
      </c>
      <c r="U103" s="115"/>
      <c r="W103" s="115"/>
    </row>
    <row r="104" spans="1:23" s="1" customFormat="1" ht="11.25">
      <c r="A104" s="145"/>
      <c r="B104" s="101" t="s">
        <v>181</v>
      </c>
      <c r="C104" s="67">
        <v>0</v>
      </c>
      <c r="D104" s="97">
        <v>0</v>
      </c>
      <c r="E104" s="97">
        <v>0</v>
      </c>
      <c r="F104" s="98">
        <v>0</v>
      </c>
      <c r="G104" s="97">
        <v>0</v>
      </c>
      <c r="H104" s="98">
        <v>0</v>
      </c>
      <c r="I104" s="97">
        <v>0</v>
      </c>
      <c r="J104" s="97">
        <v>0</v>
      </c>
      <c r="K104" s="98">
        <v>0</v>
      </c>
      <c r="L104" s="97">
        <v>0</v>
      </c>
      <c r="M104" s="98">
        <v>0</v>
      </c>
      <c r="N104" s="97">
        <v>0</v>
      </c>
      <c r="O104" s="97">
        <v>0</v>
      </c>
      <c r="P104" s="98">
        <v>0</v>
      </c>
      <c r="Q104" s="97">
        <v>0</v>
      </c>
      <c r="R104" s="98">
        <v>0</v>
      </c>
      <c r="U104" s="114"/>
      <c r="W104" s="114"/>
    </row>
    <row r="105" spans="1:23" s="1" customFormat="1" ht="11.25">
      <c r="A105" s="145"/>
      <c r="B105" s="80"/>
      <c r="C105" s="68">
        <v>100</v>
      </c>
      <c r="D105" s="107">
        <v>0</v>
      </c>
      <c r="E105" s="107">
        <v>0</v>
      </c>
      <c r="F105" s="107">
        <v>0</v>
      </c>
      <c r="G105" s="107">
        <v>0</v>
      </c>
      <c r="H105" s="84">
        <v>0</v>
      </c>
      <c r="I105" s="107">
        <v>0</v>
      </c>
      <c r="J105" s="107">
        <v>0</v>
      </c>
      <c r="K105" s="107">
        <v>0</v>
      </c>
      <c r="L105" s="107">
        <v>0</v>
      </c>
      <c r="M105" s="84">
        <v>0</v>
      </c>
      <c r="N105" s="107">
        <v>0</v>
      </c>
      <c r="O105" s="107">
        <v>0</v>
      </c>
      <c r="P105" s="107">
        <v>0</v>
      </c>
      <c r="Q105" s="107">
        <v>0</v>
      </c>
      <c r="R105" s="84">
        <v>0</v>
      </c>
      <c r="U105" s="115"/>
      <c r="W105" s="115"/>
    </row>
    <row r="106" spans="1:23" s="1" customFormat="1" ht="11.25">
      <c r="A106" s="145"/>
      <c r="B106" s="101" t="s">
        <v>70</v>
      </c>
      <c r="C106" s="90">
        <v>1</v>
      </c>
      <c r="D106" s="109">
        <v>0</v>
      </c>
      <c r="E106" s="109">
        <v>0</v>
      </c>
      <c r="F106" s="116">
        <v>0</v>
      </c>
      <c r="G106" s="109">
        <v>0</v>
      </c>
      <c r="H106" s="116">
        <v>0</v>
      </c>
      <c r="I106" s="109">
        <v>0</v>
      </c>
      <c r="J106" s="109">
        <v>1</v>
      </c>
      <c r="K106" s="116">
        <v>0</v>
      </c>
      <c r="L106" s="109">
        <v>0</v>
      </c>
      <c r="M106" s="116">
        <v>0</v>
      </c>
      <c r="N106" s="109">
        <v>0</v>
      </c>
      <c r="O106" s="109">
        <v>0</v>
      </c>
      <c r="P106" s="116">
        <v>0</v>
      </c>
      <c r="Q106" s="109">
        <v>0</v>
      </c>
      <c r="R106" s="116">
        <v>0</v>
      </c>
      <c r="U106" s="114"/>
      <c r="W106" s="114"/>
    </row>
    <row r="107" spans="1:23" s="1" customFormat="1" ht="11.25">
      <c r="A107" s="145"/>
      <c r="B107" s="80"/>
      <c r="C107" s="67">
        <v>100</v>
      </c>
      <c r="D107" s="105">
        <f>D106/$C$106*100</f>
        <v>0</v>
      </c>
      <c r="E107" s="105">
        <f t="shared" ref="E107:I107" si="78">E106/$C$106*100</f>
        <v>0</v>
      </c>
      <c r="F107" s="105">
        <f t="shared" si="78"/>
        <v>0</v>
      </c>
      <c r="G107" s="105">
        <f t="shared" si="78"/>
        <v>0</v>
      </c>
      <c r="H107" s="106">
        <f t="shared" si="78"/>
        <v>0</v>
      </c>
      <c r="I107" s="105">
        <f t="shared" si="78"/>
        <v>0</v>
      </c>
      <c r="J107" s="105">
        <f t="shared" ref="J107:R107" si="79">J106/$C106*100</f>
        <v>100</v>
      </c>
      <c r="K107" s="105">
        <f t="shared" si="79"/>
        <v>0</v>
      </c>
      <c r="L107" s="105">
        <f t="shared" si="79"/>
        <v>0</v>
      </c>
      <c r="M107" s="106">
        <f t="shared" si="79"/>
        <v>0</v>
      </c>
      <c r="N107" s="105">
        <f t="shared" si="79"/>
        <v>0</v>
      </c>
      <c r="O107" s="105">
        <f t="shared" si="79"/>
        <v>0</v>
      </c>
      <c r="P107" s="105">
        <f t="shared" si="79"/>
        <v>0</v>
      </c>
      <c r="Q107" s="105">
        <f t="shared" si="79"/>
        <v>0</v>
      </c>
      <c r="R107" s="106">
        <f t="shared" si="79"/>
        <v>0</v>
      </c>
      <c r="U107" s="115"/>
      <c r="W107" s="115"/>
    </row>
    <row r="108" spans="1:23" s="1" customFormat="1" ht="11.25">
      <c r="A108" s="145"/>
      <c r="B108" s="101" t="s">
        <v>182</v>
      </c>
      <c r="C108" s="90">
        <v>3</v>
      </c>
      <c r="D108" s="109">
        <v>1</v>
      </c>
      <c r="E108" s="109">
        <v>0</v>
      </c>
      <c r="F108" s="116">
        <v>0</v>
      </c>
      <c r="G108" s="109">
        <v>0</v>
      </c>
      <c r="H108" s="116">
        <v>0</v>
      </c>
      <c r="I108" s="109">
        <v>0</v>
      </c>
      <c r="J108" s="109">
        <v>0</v>
      </c>
      <c r="K108" s="116">
        <v>0</v>
      </c>
      <c r="L108" s="109">
        <v>0</v>
      </c>
      <c r="M108" s="116">
        <v>0</v>
      </c>
      <c r="N108" s="109">
        <v>0</v>
      </c>
      <c r="O108" s="109">
        <v>0</v>
      </c>
      <c r="P108" s="116">
        <v>0</v>
      </c>
      <c r="Q108" s="109">
        <v>2</v>
      </c>
      <c r="R108" s="116">
        <v>0</v>
      </c>
      <c r="U108" s="114"/>
      <c r="W108" s="114"/>
    </row>
    <row r="109" spans="1:23" s="1" customFormat="1" ht="11.25">
      <c r="A109" s="145"/>
      <c r="B109" s="80"/>
      <c r="C109" s="68">
        <v>100</v>
      </c>
      <c r="D109" s="107">
        <f>D108/$C$108*100</f>
        <v>33.333333333333329</v>
      </c>
      <c r="E109" s="107">
        <f t="shared" ref="E109:I109" si="80">E108/$C$108*100</f>
        <v>0</v>
      </c>
      <c r="F109" s="107">
        <f t="shared" si="80"/>
        <v>0</v>
      </c>
      <c r="G109" s="107">
        <f t="shared" si="80"/>
        <v>0</v>
      </c>
      <c r="H109" s="84">
        <f t="shared" si="80"/>
        <v>0</v>
      </c>
      <c r="I109" s="107">
        <f t="shared" si="80"/>
        <v>0</v>
      </c>
      <c r="J109" s="107">
        <f t="shared" ref="J109:R109" si="81">J108/$C108*100</f>
        <v>0</v>
      </c>
      <c r="K109" s="107">
        <f t="shared" si="81"/>
        <v>0</v>
      </c>
      <c r="L109" s="107">
        <f t="shared" si="81"/>
        <v>0</v>
      </c>
      <c r="M109" s="84">
        <f t="shared" si="81"/>
        <v>0</v>
      </c>
      <c r="N109" s="107">
        <f t="shared" si="81"/>
        <v>0</v>
      </c>
      <c r="O109" s="107">
        <f t="shared" si="81"/>
        <v>0</v>
      </c>
      <c r="P109" s="107">
        <f t="shared" si="81"/>
        <v>0</v>
      </c>
      <c r="Q109" s="107">
        <f t="shared" si="81"/>
        <v>66.666666666666657</v>
      </c>
      <c r="R109" s="84">
        <f t="shared" si="81"/>
        <v>0</v>
      </c>
      <c r="U109" s="115"/>
      <c r="W109" s="115"/>
    </row>
    <row r="110" spans="1:23" s="1" customFormat="1" ht="11.25">
      <c r="A110" s="145"/>
      <c r="B110" s="101" t="s">
        <v>72</v>
      </c>
      <c r="C110" s="67">
        <v>6</v>
      </c>
      <c r="D110" s="97">
        <v>0</v>
      </c>
      <c r="E110" s="97">
        <v>0</v>
      </c>
      <c r="F110" s="98">
        <v>0</v>
      </c>
      <c r="G110" s="97">
        <v>0</v>
      </c>
      <c r="H110" s="98">
        <v>0</v>
      </c>
      <c r="I110" s="97">
        <v>1</v>
      </c>
      <c r="J110" s="97">
        <v>1</v>
      </c>
      <c r="K110" s="98">
        <v>1</v>
      </c>
      <c r="L110" s="97">
        <v>1</v>
      </c>
      <c r="M110" s="98">
        <v>2</v>
      </c>
      <c r="N110" s="97">
        <v>1</v>
      </c>
      <c r="O110" s="97">
        <v>2</v>
      </c>
      <c r="P110" s="98">
        <v>0</v>
      </c>
      <c r="Q110" s="97">
        <v>1</v>
      </c>
      <c r="R110" s="98">
        <v>1</v>
      </c>
      <c r="U110" s="114"/>
      <c r="W110" s="114"/>
    </row>
    <row r="111" spans="1:23" s="1" customFormat="1" ht="11.25">
      <c r="A111" s="145"/>
      <c r="B111" s="80"/>
      <c r="C111" s="67">
        <v>100</v>
      </c>
      <c r="D111" s="105">
        <f>D110/$C$110*100</f>
        <v>0</v>
      </c>
      <c r="E111" s="105">
        <f t="shared" ref="E111:I111" si="82">E110/$C$110*100</f>
        <v>0</v>
      </c>
      <c r="F111" s="105">
        <f t="shared" si="82"/>
        <v>0</v>
      </c>
      <c r="G111" s="105">
        <f t="shared" si="82"/>
        <v>0</v>
      </c>
      <c r="H111" s="106">
        <f t="shared" si="82"/>
        <v>0</v>
      </c>
      <c r="I111" s="105">
        <f t="shared" si="82"/>
        <v>16.666666666666664</v>
      </c>
      <c r="J111" s="105">
        <f t="shared" ref="J111:R111" si="83">J110/$C110*100</f>
        <v>16.666666666666664</v>
      </c>
      <c r="K111" s="105">
        <f t="shared" si="83"/>
        <v>16.666666666666664</v>
      </c>
      <c r="L111" s="105">
        <f t="shared" si="83"/>
        <v>16.666666666666664</v>
      </c>
      <c r="M111" s="106">
        <f t="shared" si="83"/>
        <v>33.333333333333329</v>
      </c>
      <c r="N111" s="105">
        <f t="shared" si="83"/>
        <v>16.666666666666664</v>
      </c>
      <c r="O111" s="105">
        <f t="shared" si="83"/>
        <v>33.333333333333329</v>
      </c>
      <c r="P111" s="105">
        <f t="shared" si="83"/>
        <v>0</v>
      </c>
      <c r="Q111" s="105">
        <f t="shared" si="83"/>
        <v>16.666666666666664</v>
      </c>
      <c r="R111" s="106">
        <f t="shared" si="83"/>
        <v>16.666666666666664</v>
      </c>
      <c r="U111" s="115"/>
      <c r="W111" s="115"/>
    </row>
    <row r="112" spans="1:23" s="1" customFormat="1" ht="11.25">
      <c r="A112" s="145"/>
      <c r="B112" s="101" t="s">
        <v>183</v>
      </c>
      <c r="C112" s="90">
        <v>23</v>
      </c>
      <c r="D112" s="109">
        <v>2</v>
      </c>
      <c r="E112" s="109">
        <v>6</v>
      </c>
      <c r="F112" s="116">
        <v>3</v>
      </c>
      <c r="G112" s="109">
        <v>2</v>
      </c>
      <c r="H112" s="116">
        <v>4</v>
      </c>
      <c r="I112" s="109">
        <v>3</v>
      </c>
      <c r="J112" s="109">
        <v>2</v>
      </c>
      <c r="K112" s="116">
        <v>2</v>
      </c>
      <c r="L112" s="109">
        <v>0</v>
      </c>
      <c r="M112" s="116">
        <v>0</v>
      </c>
      <c r="N112" s="109">
        <v>0</v>
      </c>
      <c r="O112" s="109">
        <v>5</v>
      </c>
      <c r="P112" s="116">
        <v>1</v>
      </c>
      <c r="Q112" s="109">
        <v>3</v>
      </c>
      <c r="R112" s="116">
        <v>4</v>
      </c>
      <c r="U112" s="114"/>
      <c r="W112" s="114"/>
    </row>
    <row r="113" spans="1:23" s="1" customFormat="1" ht="11.25">
      <c r="A113" s="145"/>
      <c r="B113" s="80"/>
      <c r="C113" s="68">
        <v>100</v>
      </c>
      <c r="D113" s="107">
        <f>D112/$C$112*100</f>
        <v>8.695652173913043</v>
      </c>
      <c r="E113" s="107">
        <f t="shared" ref="E113:I113" si="84">E112/$C$112*100</f>
        <v>26.086956521739129</v>
      </c>
      <c r="F113" s="107">
        <f t="shared" si="84"/>
        <v>13.043478260869565</v>
      </c>
      <c r="G113" s="107">
        <f t="shared" si="84"/>
        <v>8.695652173913043</v>
      </c>
      <c r="H113" s="84">
        <f t="shared" si="84"/>
        <v>17.391304347826086</v>
      </c>
      <c r="I113" s="107">
        <f t="shared" si="84"/>
        <v>13.043478260869565</v>
      </c>
      <c r="J113" s="107">
        <f t="shared" ref="J113:R113" si="85">J112/$C112*100</f>
        <v>8.695652173913043</v>
      </c>
      <c r="K113" s="107">
        <f t="shared" si="85"/>
        <v>8.695652173913043</v>
      </c>
      <c r="L113" s="107">
        <f t="shared" si="85"/>
        <v>0</v>
      </c>
      <c r="M113" s="84">
        <f t="shared" si="85"/>
        <v>0</v>
      </c>
      <c r="N113" s="107">
        <f t="shared" si="85"/>
        <v>0</v>
      </c>
      <c r="O113" s="107">
        <f t="shared" si="85"/>
        <v>21.739130434782609</v>
      </c>
      <c r="P113" s="107">
        <f t="shared" si="85"/>
        <v>4.3478260869565215</v>
      </c>
      <c r="Q113" s="107">
        <f t="shared" si="85"/>
        <v>13.043478260869565</v>
      </c>
      <c r="R113" s="84">
        <f t="shared" si="85"/>
        <v>17.391304347826086</v>
      </c>
      <c r="U113" s="115"/>
      <c r="W113" s="115"/>
    </row>
    <row r="114" spans="1:23" s="1" customFormat="1" ht="11.25">
      <c r="A114" s="145"/>
      <c r="B114" s="99" t="s">
        <v>10</v>
      </c>
      <c r="C114" s="67">
        <v>1</v>
      </c>
      <c r="D114" s="97">
        <v>0</v>
      </c>
      <c r="E114" s="97">
        <v>0</v>
      </c>
      <c r="F114" s="98">
        <v>0</v>
      </c>
      <c r="G114" s="97">
        <v>1</v>
      </c>
      <c r="H114" s="98">
        <v>0</v>
      </c>
      <c r="I114" s="97">
        <v>0</v>
      </c>
      <c r="J114" s="97">
        <v>0</v>
      </c>
      <c r="K114" s="98">
        <v>0</v>
      </c>
      <c r="L114" s="97">
        <v>0</v>
      </c>
      <c r="M114" s="98">
        <v>0</v>
      </c>
      <c r="N114" s="97">
        <v>0</v>
      </c>
      <c r="O114" s="97">
        <v>0</v>
      </c>
      <c r="P114" s="98">
        <v>0</v>
      </c>
      <c r="Q114" s="97">
        <v>0</v>
      </c>
      <c r="R114" s="98">
        <v>0</v>
      </c>
      <c r="U114" s="114"/>
      <c r="W114" s="114"/>
    </row>
    <row r="115" spans="1:23" s="1" customFormat="1" ht="11.25">
      <c r="A115" s="146"/>
      <c r="B115" s="79"/>
      <c r="C115" s="66">
        <v>100</v>
      </c>
      <c r="D115" s="50">
        <f t="shared" ref="D115:I115" si="86">D114/$C$114*100</f>
        <v>0</v>
      </c>
      <c r="E115" s="50">
        <f t="shared" si="86"/>
        <v>0</v>
      </c>
      <c r="F115" s="50">
        <f t="shared" si="86"/>
        <v>0</v>
      </c>
      <c r="G115" s="50">
        <f t="shared" si="86"/>
        <v>100</v>
      </c>
      <c r="H115" s="100">
        <f t="shared" si="86"/>
        <v>0</v>
      </c>
      <c r="I115" s="50">
        <f t="shared" si="86"/>
        <v>0</v>
      </c>
      <c r="J115" s="50">
        <f t="shared" ref="J115:R115" si="87">J114/$C114*100</f>
        <v>0</v>
      </c>
      <c r="K115" s="50">
        <f t="shared" si="87"/>
        <v>0</v>
      </c>
      <c r="L115" s="50">
        <f t="shared" si="87"/>
        <v>0</v>
      </c>
      <c r="M115" s="100">
        <f t="shared" si="87"/>
        <v>0</v>
      </c>
      <c r="N115" s="50">
        <f t="shared" si="87"/>
        <v>0</v>
      </c>
      <c r="O115" s="50">
        <f t="shared" si="87"/>
        <v>0</v>
      </c>
      <c r="P115" s="50">
        <f t="shared" si="87"/>
        <v>0</v>
      </c>
      <c r="Q115" s="50">
        <f t="shared" si="87"/>
        <v>0</v>
      </c>
      <c r="R115" s="100">
        <f t="shared" si="87"/>
        <v>0</v>
      </c>
      <c r="U115" s="115"/>
      <c r="W115" s="115"/>
    </row>
    <row r="116" spans="1:23" s="1" customFormat="1" ht="11.25" customHeight="1">
      <c r="A116" s="145" t="s">
        <v>87</v>
      </c>
      <c r="B116" s="99" t="s">
        <v>67</v>
      </c>
      <c r="C116" s="89">
        <v>2</v>
      </c>
      <c r="D116" s="94">
        <v>0</v>
      </c>
      <c r="E116" s="94">
        <v>0</v>
      </c>
      <c r="F116" s="95">
        <v>0</v>
      </c>
      <c r="G116" s="94">
        <v>0</v>
      </c>
      <c r="H116" s="95">
        <v>0</v>
      </c>
      <c r="I116" s="94">
        <v>1</v>
      </c>
      <c r="J116" s="94">
        <v>0</v>
      </c>
      <c r="K116" s="95">
        <v>0</v>
      </c>
      <c r="L116" s="94">
        <v>1</v>
      </c>
      <c r="M116" s="95">
        <v>1</v>
      </c>
      <c r="N116" s="94">
        <v>1</v>
      </c>
      <c r="O116" s="94">
        <v>1</v>
      </c>
      <c r="P116" s="95">
        <v>0</v>
      </c>
      <c r="Q116" s="94">
        <v>0</v>
      </c>
      <c r="R116" s="95">
        <v>1</v>
      </c>
      <c r="U116" s="114"/>
      <c r="W116" s="114"/>
    </row>
    <row r="117" spans="1:23" s="1" customFormat="1" ht="11.25">
      <c r="A117" s="145"/>
      <c r="B117" s="78"/>
      <c r="C117" s="67">
        <v>100</v>
      </c>
      <c r="D117" s="105">
        <f>D116/$C$116*100</f>
        <v>0</v>
      </c>
      <c r="E117" s="105">
        <f t="shared" ref="E117:I117" si="88">E116/$C$116*100</f>
        <v>0</v>
      </c>
      <c r="F117" s="105">
        <f t="shared" si="88"/>
        <v>0</v>
      </c>
      <c r="G117" s="105">
        <f t="shared" si="88"/>
        <v>0</v>
      </c>
      <c r="H117" s="106">
        <f t="shared" si="88"/>
        <v>0</v>
      </c>
      <c r="I117" s="105">
        <f t="shared" si="88"/>
        <v>50</v>
      </c>
      <c r="J117" s="105">
        <f t="shared" ref="J117:R117" si="89">J116/$C116*100</f>
        <v>0</v>
      </c>
      <c r="K117" s="105">
        <f t="shared" si="89"/>
        <v>0</v>
      </c>
      <c r="L117" s="105">
        <f t="shared" si="89"/>
        <v>50</v>
      </c>
      <c r="M117" s="106">
        <f t="shared" si="89"/>
        <v>50</v>
      </c>
      <c r="N117" s="105">
        <f t="shared" si="89"/>
        <v>50</v>
      </c>
      <c r="O117" s="105">
        <f t="shared" si="89"/>
        <v>50</v>
      </c>
      <c r="P117" s="105">
        <f t="shared" si="89"/>
        <v>0</v>
      </c>
      <c r="Q117" s="105">
        <f t="shared" si="89"/>
        <v>0</v>
      </c>
      <c r="R117" s="106">
        <f t="shared" si="89"/>
        <v>50</v>
      </c>
      <c r="U117" s="115"/>
      <c r="W117" s="115"/>
    </row>
    <row r="118" spans="1:23" s="1" customFormat="1" ht="11.25">
      <c r="A118" s="145"/>
      <c r="B118" s="101" t="s">
        <v>68</v>
      </c>
      <c r="C118" s="90">
        <v>1</v>
      </c>
      <c r="D118" s="109">
        <v>0</v>
      </c>
      <c r="E118" s="109">
        <v>0</v>
      </c>
      <c r="F118" s="116">
        <v>0</v>
      </c>
      <c r="G118" s="109">
        <v>0</v>
      </c>
      <c r="H118" s="116">
        <v>0</v>
      </c>
      <c r="I118" s="109">
        <v>0</v>
      </c>
      <c r="J118" s="109">
        <v>0</v>
      </c>
      <c r="K118" s="116">
        <v>0</v>
      </c>
      <c r="L118" s="109">
        <v>0</v>
      </c>
      <c r="M118" s="116">
        <v>0</v>
      </c>
      <c r="N118" s="109">
        <v>0</v>
      </c>
      <c r="O118" s="109">
        <v>0</v>
      </c>
      <c r="P118" s="116">
        <v>0</v>
      </c>
      <c r="Q118" s="109">
        <v>1</v>
      </c>
      <c r="R118" s="116">
        <v>0</v>
      </c>
      <c r="U118" s="114"/>
      <c r="W118" s="114"/>
    </row>
    <row r="119" spans="1:23" s="1" customFormat="1" ht="11.25">
      <c r="A119" s="145"/>
      <c r="B119" s="80"/>
      <c r="C119" s="67">
        <v>100</v>
      </c>
      <c r="D119" s="105">
        <f>D118/$C$118*100</f>
        <v>0</v>
      </c>
      <c r="E119" s="105">
        <f t="shared" ref="E119:I119" si="90">E118/$C$118*100</f>
        <v>0</v>
      </c>
      <c r="F119" s="105">
        <f t="shared" si="90"/>
        <v>0</v>
      </c>
      <c r="G119" s="105">
        <f t="shared" si="90"/>
        <v>0</v>
      </c>
      <c r="H119" s="106">
        <f t="shared" si="90"/>
        <v>0</v>
      </c>
      <c r="I119" s="105">
        <f t="shared" si="90"/>
        <v>0</v>
      </c>
      <c r="J119" s="105">
        <f t="shared" ref="J119:R119" si="91">J118/$C118*100</f>
        <v>0</v>
      </c>
      <c r="K119" s="105">
        <f t="shared" si="91"/>
        <v>0</v>
      </c>
      <c r="L119" s="105">
        <f t="shared" si="91"/>
        <v>0</v>
      </c>
      <c r="M119" s="106">
        <f t="shared" si="91"/>
        <v>0</v>
      </c>
      <c r="N119" s="105">
        <f t="shared" si="91"/>
        <v>0</v>
      </c>
      <c r="O119" s="105">
        <f t="shared" si="91"/>
        <v>0</v>
      </c>
      <c r="P119" s="105">
        <f t="shared" si="91"/>
        <v>0</v>
      </c>
      <c r="Q119" s="105">
        <f t="shared" si="91"/>
        <v>100</v>
      </c>
      <c r="R119" s="106">
        <f t="shared" si="91"/>
        <v>0</v>
      </c>
      <c r="U119" s="115"/>
      <c r="W119" s="115"/>
    </row>
    <row r="120" spans="1:23" s="1" customFormat="1" ht="11.25">
      <c r="A120" s="145"/>
      <c r="B120" s="101" t="s">
        <v>181</v>
      </c>
      <c r="C120" s="90">
        <v>2</v>
      </c>
      <c r="D120" s="109">
        <v>1</v>
      </c>
      <c r="E120" s="109">
        <v>1</v>
      </c>
      <c r="F120" s="116">
        <v>1</v>
      </c>
      <c r="G120" s="109">
        <v>0</v>
      </c>
      <c r="H120" s="116">
        <v>1</v>
      </c>
      <c r="I120" s="109">
        <v>1</v>
      </c>
      <c r="J120" s="109">
        <v>0</v>
      </c>
      <c r="K120" s="116">
        <v>0</v>
      </c>
      <c r="L120" s="109">
        <v>0</v>
      </c>
      <c r="M120" s="116">
        <v>0</v>
      </c>
      <c r="N120" s="109">
        <v>0</v>
      </c>
      <c r="O120" s="109">
        <v>1</v>
      </c>
      <c r="P120" s="116">
        <v>0</v>
      </c>
      <c r="Q120" s="109">
        <v>0</v>
      </c>
      <c r="R120" s="116">
        <v>0</v>
      </c>
      <c r="U120" s="114"/>
      <c r="W120" s="114"/>
    </row>
    <row r="121" spans="1:23" s="1" customFormat="1" ht="11.25">
      <c r="A121" s="145"/>
      <c r="B121" s="80"/>
      <c r="C121" s="68">
        <v>100</v>
      </c>
      <c r="D121" s="107">
        <f>D120/$C$120*100</f>
        <v>50</v>
      </c>
      <c r="E121" s="107">
        <f t="shared" ref="E121:I121" si="92">E120/$C$120*100</f>
        <v>50</v>
      </c>
      <c r="F121" s="107">
        <f t="shared" si="92"/>
        <v>50</v>
      </c>
      <c r="G121" s="107">
        <f t="shared" si="92"/>
        <v>0</v>
      </c>
      <c r="H121" s="84">
        <f t="shared" si="92"/>
        <v>50</v>
      </c>
      <c r="I121" s="107">
        <f t="shared" si="92"/>
        <v>50</v>
      </c>
      <c r="J121" s="107">
        <f t="shared" ref="J121:R121" si="93">J120/$C120*100</f>
        <v>0</v>
      </c>
      <c r="K121" s="107">
        <f t="shared" si="93"/>
        <v>0</v>
      </c>
      <c r="L121" s="107">
        <f t="shared" si="93"/>
        <v>0</v>
      </c>
      <c r="M121" s="84">
        <f t="shared" si="93"/>
        <v>0</v>
      </c>
      <c r="N121" s="107">
        <f t="shared" si="93"/>
        <v>0</v>
      </c>
      <c r="O121" s="107">
        <f t="shared" si="93"/>
        <v>50</v>
      </c>
      <c r="P121" s="107">
        <f t="shared" si="93"/>
        <v>0</v>
      </c>
      <c r="Q121" s="107">
        <f t="shared" si="93"/>
        <v>0</v>
      </c>
      <c r="R121" s="84">
        <f t="shared" si="93"/>
        <v>0</v>
      </c>
      <c r="U121" s="115"/>
      <c r="W121" s="115"/>
    </row>
    <row r="122" spans="1:23" s="1" customFormat="1" ht="11.25">
      <c r="A122" s="145"/>
      <c r="B122" s="101" t="s">
        <v>70</v>
      </c>
      <c r="C122" s="67">
        <v>4</v>
      </c>
      <c r="D122" s="97">
        <v>0</v>
      </c>
      <c r="E122" s="97">
        <v>0</v>
      </c>
      <c r="F122" s="98">
        <v>0</v>
      </c>
      <c r="G122" s="97">
        <v>0</v>
      </c>
      <c r="H122" s="98">
        <v>0</v>
      </c>
      <c r="I122" s="97">
        <v>0</v>
      </c>
      <c r="J122" s="97">
        <v>1</v>
      </c>
      <c r="K122" s="98">
        <v>1</v>
      </c>
      <c r="L122" s="97">
        <v>0</v>
      </c>
      <c r="M122" s="98">
        <v>0</v>
      </c>
      <c r="N122" s="97">
        <v>0</v>
      </c>
      <c r="O122" s="97">
        <v>0</v>
      </c>
      <c r="P122" s="98">
        <v>0</v>
      </c>
      <c r="Q122" s="97">
        <v>2</v>
      </c>
      <c r="R122" s="98">
        <v>0</v>
      </c>
      <c r="U122" s="114"/>
      <c r="W122" s="114"/>
    </row>
    <row r="123" spans="1:23" s="1" customFormat="1" ht="11.25">
      <c r="A123" s="145"/>
      <c r="B123" s="80"/>
      <c r="C123" s="67">
        <v>100</v>
      </c>
      <c r="D123" s="105">
        <f>D122/$C$122*100</f>
        <v>0</v>
      </c>
      <c r="E123" s="105">
        <f t="shared" ref="E123:I123" si="94">E122/$C$122*100</f>
        <v>0</v>
      </c>
      <c r="F123" s="105">
        <f t="shared" si="94"/>
        <v>0</v>
      </c>
      <c r="G123" s="105">
        <f t="shared" si="94"/>
        <v>0</v>
      </c>
      <c r="H123" s="106">
        <f t="shared" si="94"/>
        <v>0</v>
      </c>
      <c r="I123" s="105">
        <f t="shared" si="94"/>
        <v>0</v>
      </c>
      <c r="J123" s="105">
        <f t="shared" ref="J123:R123" si="95">J122/$C122*100</f>
        <v>25</v>
      </c>
      <c r="K123" s="105">
        <f t="shared" si="95"/>
        <v>25</v>
      </c>
      <c r="L123" s="105">
        <f t="shared" si="95"/>
        <v>0</v>
      </c>
      <c r="M123" s="106">
        <f t="shared" si="95"/>
        <v>0</v>
      </c>
      <c r="N123" s="105">
        <f t="shared" si="95"/>
        <v>0</v>
      </c>
      <c r="O123" s="105">
        <f t="shared" si="95"/>
        <v>0</v>
      </c>
      <c r="P123" s="105">
        <f t="shared" si="95"/>
        <v>0</v>
      </c>
      <c r="Q123" s="105">
        <f t="shared" si="95"/>
        <v>50</v>
      </c>
      <c r="R123" s="106">
        <f t="shared" si="95"/>
        <v>0</v>
      </c>
      <c r="U123" s="115"/>
      <c r="W123" s="115"/>
    </row>
    <row r="124" spans="1:23" s="1" customFormat="1" ht="11.25">
      <c r="A124" s="145"/>
      <c r="B124" s="101" t="s">
        <v>182</v>
      </c>
      <c r="C124" s="90">
        <v>6</v>
      </c>
      <c r="D124" s="109">
        <v>1</v>
      </c>
      <c r="E124" s="109">
        <v>0</v>
      </c>
      <c r="F124" s="116">
        <v>0</v>
      </c>
      <c r="G124" s="109">
        <v>0</v>
      </c>
      <c r="H124" s="116">
        <v>0</v>
      </c>
      <c r="I124" s="109">
        <v>0</v>
      </c>
      <c r="J124" s="109">
        <v>0</v>
      </c>
      <c r="K124" s="116">
        <v>1</v>
      </c>
      <c r="L124" s="109">
        <v>0</v>
      </c>
      <c r="M124" s="116">
        <v>0</v>
      </c>
      <c r="N124" s="109">
        <v>0</v>
      </c>
      <c r="O124" s="109">
        <v>1</v>
      </c>
      <c r="P124" s="116">
        <v>0</v>
      </c>
      <c r="Q124" s="109">
        <v>2</v>
      </c>
      <c r="R124" s="116">
        <v>1</v>
      </c>
      <c r="U124" s="114"/>
      <c r="W124" s="114"/>
    </row>
    <row r="125" spans="1:23" s="1" customFormat="1" ht="11.25">
      <c r="A125" s="145"/>
      <c r="B125" s="80"/>
      <c r="C125" s="68">
        <v>100</v>
      </c>
      <c r="D125" s="107">
        <f>D124/$C$124*100</f>
        <v>16.666666666666664</v>
      </c>
      <c r="E125" s="107">
        <f t="shared" ref="E125:I125" si="96">E124/$C$124*100</f>
        <v>0</v>
      </c>
      <c r="F125" s="107">
        <f t="shared" si="96"/>
        <v>0</v>
      </c>
      <c r="G125" s="107">
        <f t="shared" si="96"/>
        <v>0</v>
      </c>
      <c r="H125" s="84">
        <f t="shared" si="96"/>
        <v>0</v>
      </c>
      <c r="I125" s="107">
        <f t="shared" si="96"/>
        <v>0</v>
      </c>
      <c r="J125" s="107">
        <f t="shared" ref="J125:R125" si="97">J124/$C124*100</f>
        <v>0</v>
      </c>
      <c r="K125" s="107">
        <f t="shared" si="97"/>
        <v>16.666666666666664</v>
      </c>
      <c r="L125" s="107">
        <f t="shared" si="97"/>
        <v>0</v>
      </c>
      <c r="M125" s="84">
        <f t="shared" si="97"/>
        <v>0</v>
      </c>
      <c r="N125" s="107">
        <f t="shared" si="97"/>
        <v>0</v>
      </c>
      <c r="O125" s="107">
        <f t="shared" si="97"/>
        <v>16.666666666666664</v>
      </c>
      <c r="P125" s="107">
        <f t="shared" si="97"/>
        <v>0</v>
      </c>
      <c r="Q125" s="107">
        <f t="shared" si="97"/>
        <v>33.333333333333329</v>
      </c>
      <c r="R125" s="84">
        <f t="shared" si="97"/>
        <v>16.666666666666664</v>
      </c>
      <c r="U125" s="115"/>
      <c r="W125" s="115"/>
    </row>
    <row r="126" spans="1:23" s="1" customFormat="1" ht="11.25">
      <c r="A126" s="145"/>
      <c r="B126" s="101" t="s">
        <v>72</v>
      </c>
      <c r="C126" s="67">
        <v>7</v>
      </c>
      <c r="D126" s="97">
        <v>0</v>
      </c>
      <c r="E126" s="97">
        <v>2</v>
      </c>
      <c r="F126" s="98">
        <v>2</v>
      </c>
      <c r="G126" s="97">
        <v>0</v>
      </c>
      <c r="H126" s="98">
        <v>0</v>
      </c>
      <c r="I126" s="97">
        <v>1</v>
      </c>
      <c r="J126" s="97">
        <v>1</v>
      </c>
      <c r="K126" s="98">
        <v>0</v>
      </c>
      <c r="L126" s="97">
        <v>0</v>
      </c>
      <c r="M126" s="98">
        <v>1</v>
      </c>
      <c r="N126" s="97">
        <v>0</v>
      </c>
      <c r="O126" s="97">
        <v>1</v>
      </c>
      <c r="P126" s="98">
        <v>1</v>
      </c>
      <c r="Q126" s="97">
        <v>1</v>
      </c>
      <c r="R126" s="98">
        <v>1</v>
      </c>
      <c r="U126" s="114"/>
      <c r="W126" s="114"/>
    </row>
    <row r="127" spans="1:23" s="1" customFormat="1" ht="11.25">
      <c r="A127" s="145"/>
      <c r="B127" s="80"/>
      <c r="C127" s="68">
        <v>100</v>
      </c>
      <c r="D127" s="107">
        <f>D126/$C$126*100</f>
        <v>0</v>
      </c>
      <c r="E127" s="107">
        <f t="shared" ref="E127:I127" si="98">E126/$C$126*100</f>
        <v>28.571428571428569</v>
      </c>
      <c r="F127" s="107">
        <f t="shared" si="98"/>
        <v>28.571428571428569</v>
      </c>
      <c r="G127" s="107">
        <f t="shared" si="98"/>
        <v>0</v>
      </c>
      <c r="H127" s="84">
        <f t="shared" si="98"/>
        <v>0</v>
      </c>
      <c r="I127" s="107">
        <f t="shared" si="98"/>
        <v>14.285714285714285</v>
      </c>
      <c r="J127" s="107">
        <f t="shared" ref="J127:R127" si="99">J126/$C126*100</f>
        <v>14.285714285714285</v>
      </c>
      <c r="K127" s="107">
        <f t="shared" si="99"/>
        <v>0</v>
      </c>
      <c r="L127" s="107">
        <f t="shared" si="99"/>
        <v>0</v>
      </c>
      <c r="M127" s="84">
        <f t="shared" si="99"/>
        <v>14.285714285714285</v>
      </c>
      <c r="N127" s="107">
        <f t="shared" si="99"/>
        <v>0</v>
      </c>
      <c r="O127" s="107">
        <f t="shared" si="99"/>
        <v>14.285714285714285</v>
      </c>
      <c r="P127" s="107">
        <f t="shared" si="99"/>
        <v>14.285714285714285</v>
      </c>
      <c r="Q127" s="107">
        <f t="shared" si="99"/>
        <v>14.285714285714285</v>
      </c>
      <c r="R127" s="84">
        <f t="shared" si="99"/>
        <v>14.285714285714285</v>
      </c>
      <c r="U127" s="115"/>
      <c r="W127" s="115"/>
    </row>
    <row r="128" spans="1:23" s="1" customFormat="1" ht="11.25">
      <c r="A128" s="145"/>
      <c r="B128" s="101" t="s">
        <v>183</v>
      </c>
      <c r="C128" s="90">
        <v>12</v>
      </c>
      <c r="D128" s="109">
        <v>1</v>
      </c>
      <c r="E128" s="109">
        <v>3</v>
      </c>
      <c r="F128" s="116">
        <v>0</v>
      </c>
      <c r="G128" s="109">
        <v>3</v>
      </c>
      <c r="H128" s="116">
        <v>3</v>
      </c>
      <c r="I128" s="109">
        <v>0</v>
      </c>
      <c r="J128" s="109">
        <v>2</v>
      </c>
      <c r="K128" s="116">
        <v>1</v>
      </c>
      <c r="L128" s="109">
        <v>0</v>
      </c>
      <c r="M128" s="116">
        <v>0</v>
      </c>
      <c r="N128" s="109">
        <v>0</v>
      </c>
      <c r="O128" s="109">
        <v>2</v>
      </c>
      <c r="P128" s="116">
        <v>0</v>
      </c>
      <c r="Q128" s="109">
        <v>1</v>
      </c>
      <c r="R128" s="116">
        <v>2</v>
      </c>
      <c r="U128" s="114"/>
      <c r="W128" s="114"/>
    </row>
    <row r="129" spans="1:23" s="1" customFormat="1" ht="11.25">
      <c r="A129" s="145"/>
      <c r="B129" s="80"/>
      <c r="C129" s="67">
        <v>100</v>
      </c>
      <c r="D129" s="105">
        <f>D128/$C$128*100</f>
        <v>8.3333333333333321</v>
      </c>
      <c r="E129" s="105">
        <f t="shared" ref="E129:I129" si="100">E128/$C$128*100</f>
        <v>25</v>
      </c>
      <c r="F129" s="105">
        <f t="shared" si="100"/>
        <v>0</v>
      </c>
      <c r="G129" s="105">
        <f t="shared" si="100"/>
        <v>25</v>
      </c>
      <c r="H129" s="106">
        <f t="shared" si="100"/>
        <v>25</v>
      </c>
      <c r="I129" s="105">
        <f t="shared" si="100"/>
        <v>0</v>
      </c>
      <c r="J129" s="105">
        <f t="shared" ref="J129:R129" si="101">J128/$C128*100</f>
        <v>16.666666666666664</v>
      </c>
      <c r="K129" s="105">
        <f t="shared" si="101"/>
        <v>8.3333333333333321</v>
      </c>
      <c r="L129" s="105">
        <f t="shared" si="101"/>
        <v>0</v>
      </c>
      <c r="M129" s="106">
        <f t="shared" si="101"/>
        <v>0</v>
      </c>
      <c r="N129" s="105">
        <f t="shared" si="101"/>
        <v>0</v>
      </c>
      <c r="O129" s="105">
        <f t="shared" si="101"/>
        <v>16.666666666666664</v>
      </c>
      <c r="P129" s="105">
        <f t="shared" si="101"/>
        <v>0</v>
      </c>
      <c r="Q129" s="105">
        <f t="shared" si="101"/>
        <v>8.3333333333333321</v>
      </c>
      <c r="R129" s="106">
        <f t="shared" si="101"/>
        <v>16.666666666666664</v>
      </c>
      <c r="U129" s="115"/>
      <c r="W129" s="115"/>
    </row>
    <row r="130" spans="1:23" s="1" customFormat="1" ht="11.25">
      <c r="A130" s="145"/>
      <c r="B130" s="99" t="s">
        <v>171</v>
      </c>
      <c r="C130" s="90">
        <v>1</v>
      </c>
      <c r="D130" s="109">
        <v>0</v>
      </c>
      <c r="E130" s="109">
        <v>0</v>
      </c>
      <c r="F130" s="116">
        <v>0</v>
      </c>
      <c r="G130" s="109">
        <v>0</v>
      </c>
      <c r="H130" s="116">
        <v>0</v>
      </c>
      <c r="I130" s="109">
        <v>1</v>
      </c>
      <c r="J130" s="109">
        <v>0</v>
      </c>
      <c r="K130" s="116">
        <v>0</v>
      </c>
      <c r="L130" s="109">
        <v>0</v>
      </c>
      <c r="M130" s="116">
        <v>0</v>
      </c>
      <c r="N130" s="109">
        <v>0</v>
      </c>
      <c r="O130" s="109">
        <v>1</v>
      </c>
      <c r="P130" s="116">
        <v>0</v>
      </c>
      <c r="Q130" s="109">
        <v>0</v>
      </c>
      <c r="R130" s="116">
        <v>0</v>
      </c>
      <c r="U130" s="114"/>
      <c r="W130" s="114"/>
    </row>
    <row r="131" spans="1:23" s="1" customFormat="1" ht="11.25">
      <c r="A131" s="146"/>
      <c r="B131" s="79"/>
      <c r="C131" s="68">
        <v>100</v>
      </c>
      <c r="D131" s="107">
        <f>D130/$C$130*100</f>
        <v>0</v>
      </c>
      <c r="E131" s="107">
        <f t="shared" ref="E131:I131" si="102">E130/$C$130*100</f>
        <v>0</v>
      </c>
      <c r="F131" s="107">
        <f t="shared" si="102"/>
        <v>0</v>
      </c>
      <c r="G131" s="107">
        <f t="shared" si="102"/>
        <v>0</v>
      </c>
      <c r="H131" s="84">
        <f t="shared" si="102"/>
        <v>0</v>
      </c>
      <c r="I131" s="107">
        <f t="shared" si="102"/>
        <v>100</v>
      </c>
      <c r="J131" s="107">
        <f t="shared" ref="J131:R131" si="103">J130/$C130*100</f>
        <v>0</v>
      </c>
      <c r="K131" s="107">
        <f t="shared" si="103"/>
        <v>0</v>
      </c>
      <c r="L131" s="107">
        <f t="shared" si="103"/>
        <v>0</v>
      </c>
      <c r="M131" s="84">
        <f t="shared" si="103"/>
        <v>0</v>
      </c>
      <c r="N131" s="107">
        <f t="shared" si="103"/>
        <v>0</v>
      </c>
      <c r="O131" s="107">
        <f t="shared" si="103"/>
        <v>100</v>
      </c>
      <c r="P131" s="107">
        <f t="shared" si="103"/>
        <v>0</v>
      </c>
      <c r="Q131" s="107">
        <f t="shared" si="103"/>
        <v>0</v>
      </c>
      <c r="R131" s="84">
        <f t="shared" si="103"/>
        <v>0</v>
      </c>
      <c r="U131" s="115"/>
      <c r="W131" s="115"/>
    </row>
    <row r="132" spans="1:23" s="1" customFormat="1" ht="11.25" customHeight="1">
      <c r="A132" s="144" t="s">
        <v>88</v>
      </c>
      <c r="B132" s="93" t="s">
        <v>74</v>
      </c>
      <c r="C132" s="89">
        <v>15</v>
      </c>
      <c r="D132" s="94">
        <v>1</v>
      </c>
      <c r="E132" s="94">
        <v>5</v>
      </c>
      <c r="F132" s="95">
        <v>2</v>
      </c>
      <c r="G132" s="94">
        <v>3</v>
      </c>
      <c r="H132" s="95">
        <v>2</v>
      </c>
      <c r="I132" s="94">
        <v>0</v>
      </c>
      <c r="J132" s="94">
        <v>1</v>
      </c>
      <c r="K132" s="95">
        <v>2</v>
      </c>
      <c r="L132" s="94">
        <v>0</v>
      </c>
      <c r="M132" s="95">
        <v>0</v>
      </c>
      <c r="N132" s="94">
        <v>0</v>
      </c>
      <c r="O132" s="94">
        <v>2</v>
      </c>
      <c r="P132" s="95">
        <v>1</v>
      </c>
      <c r="Q132" s="94">
        <v>3</v>
      </c>
      <c r="R132" s="95">
        <v>0</v>
      </c>
      <c r="U132" s="114"/>
      <c r="W132" s="114"/>
    </row>
    <row r="133" spans="1:23" s="1" customFormat="1" ht="11.25">
      <c r="A133" s="145"/>
      <c r="B133" s="78"/>
      <c r="C133" s="67">
        <v>100</v>
      </c>
      <c r="D133" s="105">
        <f>D132/$C$132*100</f>
        <v>6.666666666666667</v>
      </c>
      <c r="E133" s="105">
        <f t="shared" ref="E133:I133" si="104">E132/$C$132*100</f>
        <v>33.333333333333329</v>
      </c>
      <c r="F133" s="105">
        <f t="shared" si="104"/>
        <v>13.333333333333334</v>
      </c>
      <c r="G133" s="105">
        <f t="shared" si="104"/>
        <v>20</v>
      </c>
      <c r="H133" s="106">
        <f t="shared" si="104"/>
        <v>13.333333333333334</v>
      </c>
      <c r="I133" s="105">
        <f t="shared" si="104"/>
        <v>0</v>
      </c>
      <c r="J133" s="105">
        <f t="shared" ref="J133:R133" si="105">J132/$C132*100</f>
        <v>6.666666666666667</v>
      </c>
      <c r="K133" s="105">
        <f t="shared" si="105"/>
        <v>13.333333333333334</v>
      </c>
      <c r="L133" s="105">
        <f t="shared" si="105"/>
        <v>0</v>
      </c>
      <c r="M133" s="106">
        <f t="shared" si="105"/>
        <v>0</v>
      </c>
      <c r="N133" s="105">
        <f t="shared" si="105"/>
        <v>0</v>
      </c>
      <c r="O133" s="105">
        <f t="shared" si="105"/>
        <v>13.333333333333334</v>
      </c>
      <c r="P133" s="105">
        <f t="shared" si="105"/>
        <v>6.666666666666667</v>
      </c>
      <c r="Q133" s="105">
        <f t="shared" si="105"/>
        <v>20</v>
      </c>
      <c r="R133" s="106">
        <f t="shared" si="105"/>
        <v>0</v>
      </c>
      <c r="U133" s="115"/>
      <c r="W133" s="115"/>
    </row>
    <row r="134" spans="1:23" s="1" customFormat="1" ht="11.25">
      <c r="A134" s="145"/>
      <c r="B134" s="101" t="s">
        <v>184</v>
      </c>
      <c r="C134" s="90">
        <v>18</v>
      </c>
      <c r="D134" s="109">
        <v>1</v>
      </c>
      <c r="E134" s="109">
        <v>5</v>
      </c>
      <c r="F134" s="116">
        <v>2</v>
      </c>
      <c r="G134" s="109">
        <v>2</v>
      </c>
      <c r="H134" s="116">
        <v>2</v>
      </c>
      <c r="I134" s="109">
        <v>1</v>
      </c>
      <c r="J134" s="109">
        <v>3</v>
      </c>
      <c r="K134" s="116">
        <v>2</v>
      </c>
      <c r="L134" s="109">
        <v>1</v>
      </c>
      <c r="M134" s="116">
        <v>1</v>
      </c>
      <c r="N134" s="109">
        <v>1</v>
      </c>
      <c r="O134" s="109">
        <v>1</v>
      </c>
      <c r="P134" s="116">
        <v>1</v>
      </c>
      <c r="Q134" s="109">
        <v>5</v>
      </c>
      <c r="R134" s="116">
        <v>1</v>
      </c>
      <c r="U134" s="114"/>
      <c r="W134" s="114"/>
    </row>
    <row r="135" spans="1:23" s="1" customFormat="1" ht="11.25">
      <c r="A135" s="145"/>
      <c r="B135" s="80"/>
      <c r="C135" s="67">
        <v>100</v>
      </c>
      <c r="D135" s="105">
        <f>D134/$C$134*100</f>
        <v>5.5555555555555554</v>
      </c>
      <c r="E135" s="105">
        <f t="shared" ref="E135:I135" si="106">E134/$C$134*100</f>
        <v>27.777777777777779</v>
      </c>
      <c r="F135" s="105">
        <f t="shared" si="106"/>
        <v>11.111111111111111</v>
      </c>
      <c r="G135" s="105">
        <f t="shared" si="106"/>
        <v>11.111111111111111</v>
      </c>
      <c r="H135" s="106">
        <f t="shared" si="106"/>
        <v>11.111111111111111</v>
      </c>
      <c r="I135" s="105">
        <f t="shared" si="106"/>
        <v>5.5555555555555554</v>
      </c>
      <c r="J135" s="105">
        <f t="shared" ref="J135:R135" si="107">J134/$C134*100</f>
        <v>16.666666666666664</v>
      </c>
      <c r="K135" s="105">
        <f t="shared" si="107"/>
        <v>11.111111111111111</v>
      </c>
      <c r="L135" s="105">
        <f t="shared" si="107"/>
        <v>5.5555555555555554</v>
      </c>
      <c r="M135" s="106">
        <f t="shared" si="107"/>
        <v>5.5555555555555554</v>
      </c>
      <c r="N135" s="105">
        <f t="shared" si="107"/>
        <v>5.5555555555555554</v>
      </c>
      <c r="O135" s="105">
        <f t="shared" si="107"/>
        <v>5.5555555555555554</v>
      </c>
      <c r="P135" s="105">
        <f t="shared" si="107"/>
        <v>5.5555555555555554</v>
      </c>
      <c r="Q135" s="105">
        <f t="shared" si="107"/>
        <v>27.777777777777779</v>
      </c>
      <c r="R135" s="106">
        <f t="shared" si="107"/>
        <v>5.5555555555555554</v>
      </c>
      <c r="U135" s="115"/>
      <c r="W135" s="115"/>
    </row>
    <row r="136" spans="1:23" s="1" customFormat="1" ht="11.25">
      <c r="A136" s="145"/>
      <c r="B136" s="101" t="s">
        <v>185</v>
      </c>
      <c r="C136" s="90">
        <v>4</v>
      </c>
      <c r="D136" s="109">
        <v>1</v>
      </c>
      <c r="E136" s="109">
        <v>1</v>
      </c>
      <c r="F136" s="116">
        <v>0</v>
      </c>
      <c r="G136" s="109">
        <v>0</v>
      </c>
      <c r="H136" s="116">
        <v>0</v>
      </c>
      <c r="I136" s="109">
        <v>1</v>
      </c>
      <c r="J136" s="109">
        <v>1</v>
      </c>
      <c r="K136" s="116">
        <v>1</v>
      </c>
      <c r="L136" s="109">
        <v>1</v>
      </c>
      <c r="M136" s="116">
        <v>1</v>
      </c>
      <c r="N136" s="109">
        <v>1</v>
      </c>
      <c r="O136" s="109">
        <v>1</v>
      </c>
      <c r="P136" s="116">
        <v>0</v>
      </c>
      <c r="Q136" s="109">
        <v>1</v>
      </c>
      <c r="R136" s="116">
        <v>0</v>
      </c>
      <c r="U136" s="114"/>
      <c r="W136" s="114"/>
    </row>
    <row r="137" spans="1:23" s="1" customFormat="1" ht="11.25">
      <c r="A137" s="145"/>
      <c r="B137" s="80"/>
      <c r="C137" s="68">
        <v>100</v>
      </c>
      <c r="D137" s="107">
        <f>D136/$C$136*100</f>
        <v>25</v>
      </c>
      <c r="E137" s="107">
        <f t="shared" ref="E137:R137" si="108">E136/$C$136*100</f>
        <v>25</v>
      </c>
      <c r="F137" s="107">
        <f t="shared" si="108"/>
        <v>0</v>
      </c>
      <c r="G137" s="107">
        <f t="shared" si="108"/>
        <v>0</v>
      </c>
      <c r="H137" s="107">
        <f t="shared" si="108"/>
        <v>0</v>
      </c>
      <c r="I137" s="107">
        <f t="shared" si="108"/>
        <v>25</v>
      </c>
      <c r="J137" s="107">
        <f t="shared" si="108"/>
        <v>25</v>
      </c>
      <c r="K137" s="107">
        <f t="shared" si="108"/>
        <v>25</v>
      </c>
      <c r="L137" s="107">
        <f t="shared" si="108"/>
        <v>25</v>
      </c>
      <c r="M137" s="107">
        <f t="shared" si="108"/>
        <v>25</v>
      </c>
      <c r="N137" s="107">
        <f t="shared" si="108"/>
        <v>25</v>
      </c>
      <c r="O137" s="107">
        <f t="shared" si="108"/>
        <v>25</v>
      </c>
      <c r="P137" s="107">
        <f t="shared" si="108"/>
        <v>0</v>
      </c>
      <c r="Q137" s="107">
        <f t="shared" si="108"/>
        <v>25</v>
      </c>
      <c r="R137" s="107">
        <f t="shared" si="108"/>
        <v>0</v>
      </c>
      <c r="U137" s="115"/>
      <c r="W137" s="115"/>
    </row>
    <row r="138" spans="1:23" s="1" customFormat="1" ht="11.25">
      <c r="A138" s="145"/>
      <c r="B138" s="101" t="s">
        <v>186</v>
      </c>
      <c r="C138" s="67">
        <v>10</v>
      </c>
      <c r="D138" s="97">
        <v>1</v>
      </c>
      <c r="E138" s="97">
        <v>2</v>
      </c>
      <c r="F138" s="98">
        <v>1</v>
      </c>
      <c r="G138" s="97">
        <v>0</v>
      </c>
      <c r="H138" s="98">
        <v>0</v>
      </c>
      <c r="I138" s="97">
        <v>0</v>
      </c>
      <c r="J138" s="97">
        <v>0</v>
      </c>
      <c r="K138" s="98">
        <v>2</v>
      </c>
      <c r="L138" s="97">
        <v>0</v>
      </c>
      <c r="M138" s="98">
        <v>1</v>
      </c>
      <c r="N138" s="97">
        <v>0</v>
      </c>
      <c r="O138" s="97">
        <v>1</v>
      </c>
      <c r="P138" s="98">
        <v>0</v>
      </c>
      <c r="Q138" s="97">
        <v>3</v>
      </c>
      <c r="R138" s="98">
        <v>1</v>
      </c>
      <c r="U138" s="114"/>
      <c r="W138" s="114"/>
    </row>
    <row r="139" spans="1:23" s="1" customFormat="1" ht="11.25">
      <c r="A139" s="145"/>
      <c r="B139" s="80"/>
      <c r="C139" s="67">
        <v>100</v>
      </c>
      <c r="D139" s="105">
        <f>D138/$C$138*100</f>
        <v>10</v>
      </c>
      <c r="E139" s="105">
        <f t="shared" ref="E139:R139" si="109">E138/$C$138*100</f>
        <v>20</v>
      </c>
      <c r="F139" s="105">
        <f t="shared" si="109"/>
        <v>10</v>
      </c>
      <c r="G139" s="105">
        <f t="shared" si="109"/>
        <v>0</v>
      </c>
      <c r="H139" s="105">
        <f t="shared" si="109"/>
        <v>0</v>
      </c>
      <c r="I139" s="105">
        <f t="shared" si="109"/>
        <v>0</v>
      </c>
      <c r="J139" s="105">
        <f t="shared" si="109"/>
        <v>0</v>
      </c>
      <c r="K139" s="105">
        <f t="shared" si="109"/>
        <v>20</v>
      </c>
      <c r="L139" s="105">
        <f t="shared" si="109"/>
        <v>0</v>
      </c>
      <c r="M139" s="105">
        <f t="shared" si="109"/>
        <v>10</v>
      </c>
      <c r="N139" s="105">
        <f t="shared" si="109"/>
        <v>0</v>
      </c>
      <c r="O139" s="105">
        <f t="shared" si="109"/>
        <v>10</v>
      </c>
      <c r="P139" s="105">
        <f t="shared" si="109"/>
        <v>0</v>
      </c>
      <c r="Q139" s="105">
        <f t="shared" si="109"/>
        <v>30</v>
      </c>
      <c r="R139" s="105">
        <f t="shared" si="109"/>
        <v>10</v>
      </c>
      <c r="U139" s="115"/>
      <c r="W139" s="115"/>
    </row>
    <row r="140" spans="1:23" s="1" customFormat="1" ht="11.25">
      <c r="A140" s="145"/>
      <c r="B140" s="101" t="s">
        <v>187</v>
      </c>
      <c r="C140" s="90">
        <v>1</v>
      </c>
      <c r="D140" s="109">
        <v>0</v>
      </c>
      <c r="E140" s="109">
        <v>0</v>
      </c>
      <c r="F140" s="116">
        <v>0</v>
      </c>
      <c r="G140" s="109">
        <v>0</v>
      </c>
      <c r="H140" s="116">
        <v>0</v>
      </c>
      <c r="I140" s="109">
        <v>0</v>
      </c>
      <c r="J140" s="109">
        <v>0</v>
      </c>
      <c r="K140" s="116">
        <v>0</v>
      </c>
      <c r="L140" s="109">
        <v>0</v>
      </c>
      <c r="M140" s="116">
        <v>0</v>
      </c>
      <c r="N140" s="109">
        <v>0</v>
      </c>
      <c r="O140" s="109">
        <v>0</v>
      </c>
      <c r="P140" s="116">
        <v>0</v>
      </c>
      <c r="Q140" s="109">
        <v>1</v>
      </c>
      <c r="R140" s="116">
        <v>0</v>
      </c>
      <c r="U140" s="114"/>
      <c r="W140" s="114"/>
    </row>
    <row r="141" spans="1:23" s="1" customFormat="1" ht="11.25">
      <c r="A141" s="145"/>
      <c r="B141" s="80"/>
      <c r="C141" s="68">
        <v>100</v>
      </c>
      <c r="D141" s="107">
        <f>D140/$C$140*100</f>
        <v>0</v>
      </c>
      <c r="E141" s="107">
        <f t="shared" ref="E141:I141" si="110">E140/$C$140*100</f>
        <v>0</v>
      </c>
      <c r="F141" s="107">
        <f t="shared" si="110"/>
        <v>0</v>
      </c>
      <c r="G141" s="107">
        <f t="shared" si="110"/>
        <v>0</v>
      </c>
      <c r="H141" s="84">
        <f t="shared" si="110"/>
        <v>0</v>
      </c>
      <c r="I141" s="107">
        <f t="shared" si="110"/>
        <v>0</v>
      </c>
      <c r="J141" s="107">
        <f t="shared" ref="J141:R141" si="111">J140/$C140*100</f>
        <v>0</v>
      </c>
      <c r="K141" s="107">
        <f t="shared" si="111"/>
        <v>0</v>
      </c>
      <c r="L141" s="107">
        <f t="shared" si="111"/>
        <v>0</v>
      </c>
      <c r="M141" s="84">
        <f t="shared" si="111"/>
        <v>0</v>
      </c>
      <c r="N141" s="107">
        <f t="shared" si="111"/>
        <v>0</v>
      </c>
      <c r="O141" s="107">
        <f t="shared" si="111"/>
        <v>0</v>
      </c>
      <c r="P141" s="107">
        <f t="shared" si="111"/>
        <v>0</v>
      </c>
      <c r="Q141" s="107">
        <f t="shared" si="111"/>
        <v>100</v>
      </c>
      <c r="R141" s="84">
        <f t="shared" si="111"/>
        <v>0</v>
      </c>
      <c r="U141" s="115"/>
      <c r="W141" s="115"/>
    </row>
    <row r="142" spans="1:23" s="1" customFormat="1" ht="11.25">
      <c r="A142" s="145"/>
      <c r="B142" s="101" t="s">
        <v>79</v>
      </c>
      <c r="C142" s="67">
        <v>23</v>
      </c>
      <c r="D142" s="97">
        <v>3</v>
      </c>
      <c r="E142" s="97">
        <v>5</v>
      </c>
      <c r="F142" s="98">
        <v>3</v>
      </c>
      <c r="G142" s="97">
        <v>1</v>
      </c>
      <c r="H142" s="98">
        <v>3</v>
      </c>
      <c r="I142" s="97">
        <v>3</v>
      </c>
      <c r="J142" s="97">
        <v>3</v>
      </c>
      <c r="K142" s="98">
        <v>2</v>
      </c>
      <c r="L142" s="97">
        <v>1</v>
      </c>
      <c r="M142" s="98">
        <v>2</v>
      </c>
      <c r="N142" s="97">
        <v>1</v>
      </c>
      <c r="O142" s="97">
        <v>6</v>
      </c>
      <c r="P142" s="98">
        <v>1</v>
      </c>
      <c r="Q142" s="97">
        <v>5</v>
      </c>
      <c r="R142" s="98">
        <v>1</v>
      </c>
      <c r="U142" s="114"/>
      <c r="W142" s="114"/>
    </row>
    <row r="143" spans="1:23" s="1" customFormat="1" ht="11.25">
      <c r="A143" s="145"/>
      <c r="B143" s="80"/>
      <c r="C143" s="68">
        <v>100</v>
      </c>
      <c r="D143" s="107">
        <f>D142/$C$142*100</f>
        <v>13.043478260869565</v>
      </c>
      <c r="E143" s="107">
        <f t="shared" ref="E143:I143" si="112">E142/$C$142*100</f>
        <v>21.739130434782609</v>
      </c>
      <c r="F143" s="107">
        <f t="shared" si="112"/>
        <v>13.043478260869565</v>
      </c>
      <c r="G143" s="107">
        <f t="shared" si="112"/>
        <v>4.3478260869565215</v>
      </c>
      <c r="H143" s="84">
        <f t="shared" si="112"/>
        <v>13.043478260869565</v>
      </c>
      <c r="I143" s="107">
        <f t="shared" si="112"/>
        <v>13.043478260869565</v>
      </c>
      <c r="J143" s="107">
        <f t="shared" ref="J143:R143" si="113">J142/$C142*100</f>
        <v>13.043478260869565</v>
      </c>
      <c r="K143" s="107">
        <f t="shared" si="113"/>
        <v>8.695652173913043</v>
      </c>
      <c r="L143" s="107">
        <f t="shared" si="113"/>
        <v>4.3478260869565215</v>
      </c>
      <c r="M143" s="84">
        <f t="shared" si="113"/>
        <v>8.695652173913043</v>
      </c>
      <c r="N143" s="107">
        <f t="shared" si="113"/>
        <v>4.3478260869565215</v>
      </c>
      <c r="O143" s="107">
        <f t="shared" si="113"/>
        <v>26.086956521739129</v>
      </c>
      <c r="P143" s="107">
        <f t="shared" si="113"/>
        <v>4.3478260869565215</v>
      </c>
      <c r="Q143" s="107">
        <f t="shared" si="113"/>
        <v>21.739130434782609</v>
      </c>
      <c r="R143" s="84">
        <f t="shared" si="113"/>
        <v>4.3478260869565215</v>
      </c>
      <c r="U143" s="115"/>
      <c r="W143" s="115"/>
    </row>
    <row r="144" spans="1:23" s="1" customFormat="1" ht="11.25">
      <c r="A144" s="145"/>
      <c r="B144" s="101" t="s">
        <v>188</v>
      </c>
      <c r="C144" s="90">
        <v>6</v>
      </c>
      <c r="D144" s="109">
        <v>0</v>
      </c>
      <c r="E144" s="109">
        <v>0</v>
      </c>
      <c r="F144" s="116">
        <v>0</v>
      </c>
      <c r="G144" s="109">
        <v>0</v>
      </c>
      <c r="H144" s="116">
        <v>1</v>
      </c>
      <c r="I144" s="109">
        <v>1</v>
      </c>
      <c r="J144" s="109">
        <v>1</v>
      </c>
      <c r="K144" s="116">
        <v>2</v>
      </c>
      <c r="L144" s="109">
        <v>0</v>
      </c>
      <c r="M144" s="116">
        <v>0</v>
      </c>
      <c r="N144" s="109">
        <v>0</v>
      </c>
      <c r="O144" s="109">
        <v>2</v>
      </c>
      <c r="P144" s="116">
        <v>0</v>
      </c>
      <c r="Q144" s="109">
        <v>1</v>
      </c>
      <c r="R144" s="116">
        <v>0</v>
      </c>
      <c r="U144" s="114"/>
      <c r="W144" s="114"/>
    </row>
    <row r="145" spans="1:23" s="1" customFormat="1" ht="11.25">
      <c r="A145" s="145"/>
      <c r="B145" s="80"/>
      <c r="C145" s="67">
        <v>100</v>
      </c>
      <c r="D145" s="105">
        <f>D144/$C$144*100</f>
        <v>0</v>
      </c>
      <c r="E145" s="105">
        <f t="shared" ref="E145:I145" si="114">E144/$C$144*100</f>
        <v>0</v>
      </c>
      <c r="F145" s="105">
        <f t="shared" si="114"/>
        <v>0</v>
      </c>
      <c r="G145" s="105">
        <f t="shared" si="114"/>
        <v>0</v>
      </c>
      <c r="H145" s="106">
        <f t="shared" si="114"/>
        <v>16.666666666666664</v>
      </c>
      <c r="I145" s="105">
        <f t="shared" si="114"/>
        <v>16.666666666666664</v>
      </c>
      <c r="J145" s="105">
        <f t="shared" ref="J145:R145" si="115">J144/$C144*100</f>
        <v>16.666666666666664</v>
      </c>
      <c r="K145" s="105">
        <f t="shared" si="115"/>
        <v>33.333333333333329</v>
      </c>
      <c r="L145" s="105">
        <f t="shared" si="115"/>
        <v>0</v>
      </c>
      <c r="M145" s="106">
        <f t="shared" si="115"/>
        <v>0</v>
      </c>
      <c r="N145" s="105">
        <f t="shared" si="115"/>
        <v>0</v>
      </c>
      <c r="O145" s="105">
        <f t="shared" si="115"/>
        <v>33.333333333333329</v>
      </c>
      <c r="P145" s="105">
        <f t="shared" si="115"/>
        <v>0</v>
      </c>
      <c r="Q145" s="105">
        <f t="shared" si="115"/>
        <v>16.666666666666664</v>
      </c>
      <c r="R145" s="106">
        <f t="shared" si="115"/>
        <v>0</v>
      </c>
      <c r="U145" s="115"/>
      <c r="W145" s="115"/>
    </row>
    <row r="146" spans="1:23" s="1" customFormat="1" ht="11.25">
      <c r="A146" s="145"/>
      <c r="B146" s="99" t="s">
        <v>189</v>
      </c>
      <c r="C146" s="90">
        <v>11</v>
      </c>
      <c r="D146" s="109">
        <v>1</v>
      </c>
      <c r="E146" s="109">
        <v>6</v>
      </c>
      <c r="F146" s="116">
        <v>3</v>
      </c>
      <c r="G146" s="109">
        <v>0</v>
      </c>
      <c r="H146" s="116">
        <v>2</v>
      </c>
      <c r="I146" s="109">
        <v>1</v>
      </c>
      <c r="J146" s="109">
        <v>3</v>
      </c>
      <c r="K146" s="116">
        <v>0</v>
      </c>
      <c r="L146" s="109">
        <v>0</v>
      </c>
      <c r="M146" s="116">
        <v>0</v>
      </c>
      <c r="N146" s="109">
        <v>0</v>
      </c>
      <c r="O146" s="109">
        <v>3</v>
      </c>
      <c r="P146" s="116">
        <v>1</v>
      </c>
      <c r="Q146" s="109">
        <v>2</v>
      </c>
      <c r="R146" s="116">
        <v>0</v>
      </c>
      <c r="U146" s="114"/>
      <c r="W146" s="114"/>
    </row>
    <row r="147" spans="1:23" s="1" customFormat="1" ht="11.25">
      <c r="A147" s="145"/>
      <c r="B147" s="80"/>
      <c r="C147" s="68">
        <v>100</v>
      </c>
      <c r="D147" s="107">
        <f>D146/$C$146*100</f>
        <v>9.0909090909090917</v>
      </c>
      <c r="E147" s="107">
        <f t="shared" ref="E147:I147" si="116">E146/$C$146*100</f>
        <v>54.54545454545454</v>
      </c>
      <c r="F147" s="107">
        <f t="shared" si="116"/>
        <v>27.27272727272727</v>
      </c>
      <c r="G147" s="107">
        <f t="shared" si="116"/>
        <v>0</v>
      </c>
      <c r="H147" s="84">
        <f t="shared" si="116"/>
        <v>18.181818181818183</v>
      </c>
      <c r="I147" s="107">
        <f t="shared" si="116"/>
        <v>9.0909090909090917</v>
      </c>
      <c r="J147" s="107">
        <f t="shared" ref="J147:R147" si="117">J146/$C146*100</f>
        <v>27.27272727272727</v>
      </c>
      <c r="K147" s="107">
        <f t="shared" si="117"/>
        <v>0</v>
      </c>
      <c r="L147" s="107">
        <f t="shared" si="117"/>
        <v>0</v>
      </c>
      <c r="M147" s="84">
        <f t="shared" si="117"/>
        <v>0</v>
      </c>
      <c r="N147" s="107">
        <f t="shared" si="117"/>
        <v>0</v>
      </c>
      <c r="O147" s="107">
        <f t="shared" si="117"/>
        <v>27.27272727272727</v>
      </c>
      <c r="P147" s="107">
        <f t="shared" si="117"/>
        <v>9.0909090909090917</v>
      </c>
      <c r="Q147" s="107">
        <f t="shared" si="117"/>
        <v>18.181818181818183</v>
      </c>
      <c r="R147" s="84">
        <f t="shared" si="117"/>
        <v>0</v>
      </c>
      <c r="U147" s="115"/>
      <c r="W147" s="115"/>
    </row>
    <row r="148" spans="1:23" s="1" customFormat="1" ht="11.25">
      <c r="A148" s="145"/>
      <c r="B148" s="108" t="s">
        <v>190</v>
      </c>
      <c r="C148" s="67">
        <v>11</v>
      </c>
      <c r="D148" s="97">
        <v>1</v>
      </c>
      <c r="E148" s="97">
        <v>2</v>
      </c>
      <c r="F148" s="98">
        <v>1</v>
      </c>
      <c r="G148" s="97">
        <v>1</v>
      </c>
      <c r="H148" s="98">
        <v>2</v>
      </c>
      <c r="I148" s="97">
        <v>1</v>
      </c>
      <c r="J148" s="97">
        <v>4</v>
      </c>
      <c r="K148" s="98">
        <v>0</v>
      </c>
      <c r="L148" s="97">
        <v>0</v>
      </c>
      <c r="M148" s="98">
        <v>0</v>
      </c>
      <c r="N148" s="97">
        <v>0</v>
      </c>
      <c r="O148" s="97">
        <v>2</v>
      </c>
      <c r="P148" s="98">
        <v>0</v>
      </c>
      <c r="Q148" s="97">
        <v>2</v>
      </c>
      <c r="R148" s="98">
        <v>1</v>
      </c>
      <c r="U148" s="114"/>
      <c r="W148" s="114"/>
    </row>
    <row r="149" spans="1:23" s="1" customFormat="1" ht="11.25">
      <c r="A149" s="145"/>
      <c r="B149" s="80"/>
      <c r="C149" s="67">
        <v>100</v>
      </c>
      <c r="D149" s="105">
        <f>D148/$C$148*100</f>
        <v>9.0909090909090917</v>
      </c>
      <c r="E149" s="105">
        <f t="shared" ref="E149:I149" si="118">E148/$C$148*100</f>
        <v>18.181818181818183</v>
      </c>
      <c r="F149" s="105">
        <f t="shared" si="118"/>
        <v>9.0909090909090917</v>
      </c>
      <c r="G149" s="105">
        <f t="shared" si="118"/>
        <v>9.0909090909090917</v>
      </c>
      <c r="H149" s="106">
        <f t="shared" si="118"/>
        <v>18.181818181818183</v>
      </c>
      <c r="I149" s="105">
        <f t="shared" si="118"/>
        <v>9.0909090909090917</v>
      </c>
      <c r="J149" s="105">
        <f t="shared" ref="J149:R149" si="119">J148/$C148*100</f>
        <v>36.363636363636367</v>
      </c>
      <c r="K149" s="105">
        <f t="shared" si="119"/>
        <v>0</v>
      </c>
      <c r="L149" s="105">
        <f t="shared" si="119"/>
        <v>0</v>
      </c>
      <c r="M149" s="106">
        <f t="shared" si="119"/>
        <v>0</v>
      </c>
      <c r="N149" s="105">
        <f t="shared" si="119"/>
        <v>0</v>
      </c>
      <c r="O149" s="105">
        <f t="shared" si="119"/>
        <v>18.181818181818183</v>
      </c>
      <c r="P149" s="105">
        <f t="shared" si="119"/>
        <v>0</v>
      </c>
      <c r="Q149" s="105">
        <f t="shared" si="119"/>
        <v>18.181818181818183</v>
      </c>
      <c r="R149" s="106">
        <f t="shared" si="119"/>
        <v>9.0909090909090917</v>
      </c>
      <c r="U149" s="115"/>
      <c r="W149" s="115"/>
    </row>
    <row r="150" spans="1:23" s="1" customFormat="1" ht="11.25">
      <c r="A150" s="145"/>
      <c r="B150" s="101" t="s">
        <v>170</v>
      </c>
      <c r="C150" s="90">
        <v>0</v>
      </c>
      <c r="D150" s="109">
        <v>0</v>
      </c>
      <c r="E150" s="109">
        <v>0</v>
      </c>
      <c r="F150" s="116">
        <v>0</v>
      </c>
      <c r="G150" s="109">
        <v>0</v>
      </c>
      <c r="H150" s="116">
        <v>0</v>
      </c>
      <c r="I150" s="109">
        <v>0</v>
      </c>
      <c r="J150" s="109">
        <v>0</v>
      </c>
      <c r="K150" s="116">
        <v>0</v>
      </c>
      <c r="L150" s="109">
        <v>0</v>
      </c>
      <c r="M150" s="116">
        <v>0</v>
      </c>
      <c r="N150" s="109">
        <v>0</v>
      </c>
      <c r="O150" s="109">
        <v>0</v>
      </c>
      <c r="P150" s="116">
        <v>0</v>
      </c>
      <c r="Q150" s="109">
        <v>0</v>
      </c>
      <c r="R150" s="116">
        <v>0</v>
      </c>
      <c r="U150" s="114"/>
      <c r="W150" s="114"/>
    </row>
    <row r="151" spans="1:23" s="1" customFormat="1" ht="11.25">
      <c r="A151" s="145"/>
      <c r="B151" s="80"/>
      <c r="C151" s="68">
        <v>100</v>
      </c>
      <c r="D151" s="107">
        <v>0</v>
      </c>
      <c r="E151" s="107">
        <v>0</v>
      </c>
      <c r="F151" s="107">
        <v>0</v>
      </c>
      <c r="G151" s="107">
        <v>0</v>
      </c>
      <c r="H151" s="84">
        <v>0</v>
      </c>
      <c r="I151" s="107">
        <v>0</v>
      </c>
      <c r="J151" s="107">
        <v>0</v>
      </c>
      <c r="K151" s="107">
        <v>0</v>
      </c>
      <c r="L151" s="107">
        <v>0</v>
      </c>
      <c r="M151" s="84">
        <v>0</v>
      </c>
      <c r="N151" s="107">
        <v>0</v>
      </c>
      <c r="O151" s="107">
        <v>0</v>
      </c>
      <c r="P151" s="107">
        <v>0</v>
      </c>
      <c r="Q151" s="107">
        <v>0</v>
      </c>
      <c r="R151" s="84">
        <v>0</v>
      </c>
      <c r="U151" s="115"/>
      <c r="W151" s="115"/>
    </row>
    <row r="152" spans="1:23" s="1" customFormat="1" ht="11.25">
      <c r="A152" s="145"/>
      <c r="B152" s="101" t="s">
        <v>191</v>
      </c>
      <c r="C152" s="67">
        <v>2</v>
      </c>
      <c r="D152" s="97">
        <v>0</v>
      </c>
      <c r="E152" s="97">
        <v>0</v>
      </c>
      <c r="F152" s="98">
        <v>0</v>
      </c>
      <c r="G152" s="97">
        <v>0</v>
      </c>
      <c r="H152" s="98">
        <v>0</v>
      </c>
      <c r="I152" s="97">
        <v>0</v>
      </c>
      <c r="J152" s="97">
        <v>0</v>
      </c>
      <c r="K152" s="98">
        <v>0</v>
      </c>
      <c r="L152" s="97">
        <v>0</v>
      </c>
      <c r="M152" s="98">
        <v>0</v>
      </c>
      <c r="N152" s="97">
        <v>0</v>
      </c>
      <c r="O152" s="97">
        <v>0</v>
      </c>
      <c r="P152" s="98">
        <v>0</v>
      </c>
      <c r="Q152" s="97">
        <v>0</v>
      </c>
      <c r="R152" s="98">
        <v>2</v>
      </c>
      <c r="U152" s="114"/>
      <c r="W152" s="114"/>
    </row>
    <row r="153" spans="1:23" s="1" customFormat="1" ht="11.25">
      <c r="A153" s="145"/>
      <c r="B153" s="80"/>
      <c r="C153" s="67">
        <v>100</v>
      </c>
      <c r="D153" s="105">
        <f>D152/$C$152*100</f>
        <v>0</v>
      </c>
      <c r="E153" s="105">
        <f t="shared" ref="E153:I153" si="120">E152/$C$152*100</f>
        <v>0</v>
      </c>
      <c r="F153" s="105">
        <f t="shared" si="120"/>
        <v>0</v>
      </c>
      <c r="G153" s="105">
        <f t="shared" si="120"/>
        <v>0</v>
      </c>
      <c r="H153" s="106">
        <f t="shared" si="120"/>
        <v>0</v>
      </c>
      <c r="I153" s="105">
        <f t="shared" si="120"/>
        <v>0</v>
      </c>
      <c r="J153" s="105">
        <f t="shared" ref="J153:R153" si="121">J152/$C152*100</f>
        <v>0</v>
      </c>
      <c r="K153" s="105">
        <f t="shared" si="121"/>
        <v>0</v>
      </c>
      <c r="L153" s="105">
        <f t="shared" si="121"/>
        <v>0</v>
      </c>
      <c r="M153" s="106">
        <f t="shared" si="121"/>
        <v>0</v>
      </c>
      <c r="N153" s="105">
        <f t="shared" si="121"/>
        <v>0</v>
      </c>
      <c r="O153" s="105">
        <f t="shared" si="121"/>
        <v>0</v>
      </c>
      <c r="P153" s="105">
        <f t="shared" si="121"/>
        <v>0</v>
      </c>
      <c r="Q153" s="105">
        <f t="shared" si="121"/>
        <v>0</v>
      </c>
      <c r="R153" s="106">
        <f t="shared" si="121"/>
        <v>100</v>
      </c>
      <c r="U153" s="115"/>
      <c r="W153" s="115"/>
    </row>
    <row r="154" spans="1:23" s="1" customFormat="1" ht="11.25">
      <c r="A154" s="145"/>
      <c r="B154" s="101" t="s">
        <v>84</v>
      </c>
      <c r="C154" s="90">
        <v>1</v>
      </c>
      <c r="D154" s="109">
        <v>0</v>
      </c>
      <c r="E154" s="109">
        <v>0</v>
      </c>
      <c r="F154" s="116">
        <v>0</v>
      </c>
      <c r="G154" s="116">
        <v>0</v>
      </c>
      <c r="H154" s="116">
        <v>0</v>
      </c>
      <c r="I154" s="109">
        <v>1</v>
      </c>
      <c r="J154" s="109">
        <v>0</v>
      </c>
      <c r="K154" s="116">
        <v>0</v>
      </c>
      <c r="L154" s="116">
        <v>0</v>
      </c>
      <c r="M154" s="116">
        <v>0</v>
      </c>
      <c r="N154" s="109">
        <v>0</v>
      </c>
      <c r="O154" s="109">
        <v>1</v>
      </c>
      <c r="P154" s="116">
        <v>0</v>
      </c>
      <c r="Q154" s="116">
        <v>0</v>
      </c>
      <c r="R154" s="116">
        <v>0</v>
      </c>
      <c r="U154" s="114"/>
      <c r="W154" s="114"/>
    </row>
    <row r="155" spans="1:23" s="1" customFormat="1" ht="11.25">
      <c r="A155" s="146"/>
      <c r="B155" s="82"/>
      <c r="C155" s="66">
        <v>100</v>
      </c>
      <c r="D155" s="50">
        <f>D154/$C$154*100</f>
        <v>0</v>
      </c>
      <c r="E155" s="50">
        <f t="shared" ref="E155:I155" si="122">E154/$C$154*100</f>
        <v>0</v>
      </c>
      <c r="F155" s="50">
        <f t="shared" si="122"/>
        <v>0</v>
      </c>
      <c r="G155" s="50">
        <f t="shared" si="122"/>
        <v>0</v>
      </c>
      <c r="H155" s="100">
        <f t="shared" si="122"/>
        <v>0</v>
      </c>
      <c r="I155" s="50">
        <f t="shared" si="122"/>
        <v>100</v>
      </c>
      <c r="J155" s="50">
        <f t="shared" ref="J155:R155" si="123">J154/$C154*100</f>
        <v>0</v>
      </c>
      <c r="K155" s="50">
        <f t="shared" si="123"/>
        <v>0</v>
      </c>
      <c r="L155" s="50">
        <f t="shared" si="123"/>
        <v>0</v>
      </c>
      <c r="M155" s="100">
        <f t="shared" si="123"/>
        <v>0</v>
      </c>
      <c r="N155" s="50">
        <f t="shared" si="123"/>
        <v>0</v>
      </c>
      <c r="O155" s="50">
        <f t="shared" si="123"/>
        <v>100</v>
      </c>
      <c r="P155" s="50">
        <f t="shared" si="123"/>
        <v>0</v>
      </c>
      <c r="Q155" s="50">
        <f t="shared" si="123"/>
        <v>0</v>
      </c>
      <c r="R155" s="100">
        <f t="shared" si="123"/>
        <v>0</v>
      </c>
      <c r="U155" s="115"/>
      <c r="W155" s="115"/>
    </row>
  </sheetData>
  <mergeCells count="10">
    <mergeCell ref="A94:A99"/>
    <mergeCell ref="A100:A115"/>
    <mergeCell ref="A116:A131"/>
    <mergeCell ref="A132:A155"/>
    <mergeCell ref="D8:H8"/>
    <mergeCell ref="A12:A17"/>
    <mergeCell ref="A18:A31"/>
    <mergeCell ref="A32:A53"/>
    <mergeCell ref="A54:A71"/>
    <mergeCell ref="A72:A93"/>
  </mergeCells>
  <phoneticPr fontId="4"/>
  <pageMargins left="1.5748031496062993" right="0.19685039370078741" top="0.19685039370078741" bottom="0.27559055118110237" header="0.31496062992125984" footer="0.23622047244094491"/>
  <pageSetup paperSize="9" scale="52" orientation="portrait" useFirstPageNumber="1" r:id="rId1"/>
  <rowBreaks count="1" manualBreakCount="1">
    <brk id="71" max="17" man="1"/>
  </rowBreaks>
  <colBreaks count="2" manualBreakCount="2">
    <brk id="18" max="154" man="1"/>
    <brk id="21" max="15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S58"/>
  <sheetViews>
    <sheetView showGridLines="0" view="pageBreakPreview" zoomScaleNormal="100" workbookViewId="0">
      <selection sqref="A1:XFD1048576"/>
    </sheetView>
  </sheetViews>
  <sheetFormatPr defaultColWidth="10.375" defaultRowHeight="13.5"/>
  <cols>
    <col min="1" max="16" width="7.875" style="12" customWidth="1"/>
    <col min="17" max="16384" width="10.375" style="12"/>
  </cols>
  <sheetData>
    <row r="1" spans="1:17" ht="21" customHeight="1" thickBot="1">
      <c r="A1" s="29" t="s">
        <v>4</v>
      </c>
      <c r="B1" s="30"/>
      <c r="C1" s="30"/>
      <c r="D1" s="30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spans="1:17" ht="15" customHeight="1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15" customHeight="1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1:17" ht="15" customHeight="1">
      <c r="B4" s="14" t="s">
        <v>0</v>
      </c>
      <c r="E4" s="56" t="s">
        <v>29</v>
      </c>
    </row>
    <row r="5" spans="1:17" ht="15" customHeight="1">
      <c r="B5" s="14"/>
      <c r="E5" s="16"/>
    </row>
    <row r="6" spans="1:17" ht="15" customHeight="1">
      <c r="B6" s="13"/>
      <c r="E6" s="16"/>
    </row>
    <row r="7" spans="1:17" s="9" customFormat="1" ht="15" customHeight="1">
      <c r="B7" s="8" t="s">
        <v>157</v>
      </c>
      <c r="C7" s="17"/>
      <c r="D7" s="18"/>
      <c r="E7" s="58" t="s">
        <v>30</v>
      </c>
    </row>
    <row r="8" spans="1:17" s="9" customFormat="1" ht="15" customHeight="1">
      <c r="B8" s="8"/>
      <c r="C8" s="17"/>
      <c r="D8" s="18"/>
      <c r="E8" s="18"/>
    </row>
    <row r="9" spans="1:17" ht="15" customHeight="1">
      <c r="B9" s="13"/>
      <c r="E9" s="15"/>
    </row>
    <row r="10" spans="1:17" s="9" customFormat="1" ht="15" customHeight="1">
      <c r="B10" s="8" t="s">
        <v>3</v>
      </c>
      <c r="C10" s="19"/>
      <c r="E10" s="58" t="s">
        <v>52</v>
      </c>
    </row>
    <row r="11" spans="1:17" s="9" customFormat="1" ht="15" customHeight="1">
      <c r="B11" s="8"/>
      <c r="C11" s="19"/>
      <c r="E11" s="20"/>
    </row>
    <row r="12" spans="1:17" s="9" customFormat="1" ht="15" customHeight="1">
      <c r="B12" s="17"/>
      <c r="C12" s="19"/>
      <c r="E12" s="18"/>
    </row>
    <row r="13" spans="1:17" s="9" customFormat="1" ht="15" customHeight="1">
      <c r="B13" s="8" t="s">
        <v>1</v>
      </c>
      <c r="C13" s="19"/>
      <c r="E13" s="58" t="s">
        <v>31</v>
      </c>
    </row>
    <row r="14" spans="1:17" s="9" customFormat="1" ht="15" customHeight="1">
      <c r="B14" s="8"/>
      <c r="C14" s="19"/>
      <c r="E14" s="18"/>
    </row>
    <row r="15" spans="1:17" s="9" customFormat="1" ht="15" customHeight="1">
      <c r="B15" s="8"/>
      <c r="C15" s="19"/>
      <c r="E15" s="18"/>
    </row>
    <row r="16" spans="1:17" s="9" customFormat="1" ht="15" customHeight="1">
      <c r="B16" s="8" t="s">
        <v>37</v>
      </c>
      <c r="C16" s="19"/>
      <c r="E16" s="88" t="s">
        <v>158</v>
      </c>
    </row>
    <row r="17" spans="2:19" s="9" customFormat="1" ht="15" customHeight="1">
      <c r="B17" s="8"/>
      <c r="C17" s="19"/>
      <c r="E17" s="18"/>
    </row>
    <row r="18" spans="2:19" s="9" customFormat="1" ht="15" customHeight="1">
      <c r="B18" s="8"/>
      <c r="C18" s="19"/>
      <c r="E18" s="18"/>
    </row>
    <row r="19" spans="2:19" s="9" customFormat="1" ht="15" customHeight="1">
      <c r="B19" s="8" t="s">
        <v>38</v>
      </c>
      <c r="C19" s="19"/>
      <c r="E19" s="88" t="s">
        <v>159</v>
      </c>
    </row>
    <row r="20" spans="2:19" s="9" customFormat="1" ht="15" customHeight="1">
      <c r="B20" s="8"/>
      <c r="C20" s="19"/>
      <c r="E20" s="18"/>
    </row>
    <row r="21" spans="2:19" s="9" customFormat="1" ht="15" customHeight="1">
      <c r="B21" s="8"/>
      <c r="C21" s="19"/>
      <c r="E21" s="18"/>
    </row>
    <row r="22" spans="2:19" ht="15" customHeight="1">
      <c r="B22" s="14" t="s">
        <v>5</v>
      </c>
      <c r="C22" s="22"/>
      <c r="E22" s="88" t="s">
        <v>160</v>
      </c>
      <c r="P22" s="24"/>
      <c r="Q22" s="24"/>
      <c r="R22" s="24"/>
      <c r="S22" s="24"/>
    </row>
    <row r="23" spans="2:19" ht="15" customHeight="1">
      <c r="B23" s="14"/>
      <c r="C23" s="22"/>
      <c r="E23" s="56"/>
      <c r="P23" s="24"/>
      <c r="Q23" s="24"/>
      <c r="R23" s="24"/>
      <c r="S23" s="24"/>
    </row>
    <row r="24" spans="2:19" s="9" customFormat="1" ht="15" customHeight="1">
      <c r="B24" s="17"/>
      <c r="C24" s="19"/>
      <c r="E24" s="18"/>
    </row>
    <row r="25" spans="2:19" s="9" customFormat="1" ht="15" customHeight="1">
      <c r="B25" s="8" t="s">
        <v>2</v>
      </c>
      <c r="C25" s="19"/>
      <c r="E25" s="58" t="s">
        <v>161</v>
      </c>
      <c r="G25" s="18"/>
    </row>
    <row r="26" spans="2:19" s="9" customFormat="1" ht="15" customHeight="1">
      <c r="B26" s="8"/>
      <c r="C26" s="19"/>
      <c r="E26" s="51"/>
    </row>
    <row r="27" spans="2:19" ht="15" customHeight="1">
      <c r="B27" s="13"/>
      <c r="E27" s="52"/>
      <c r="F27" s="9"/>
      <c r="H27" s="63" t="s">
        <v>35</v>
      </c>
      <c r="I27" s="64" t="s">
        <v>36</v>
      </c>
      <c r="J27" s="9"/>
    </row>
    <row r="28" spans="2:19" ht="15" customHeight="1">
      <c r="B28" s="13"/>
      <c r="F28" s="137" t="s">
        <v>32</v>
      </c>
      <c r="G28" s="138"/>
      <c r="H28" s="60">
        <v>5000</v>
      </c>
      <c r="I28" s="59"/>
      <c r="J28"/>
      <c r="K28"/>
      <c r="L28"/>
    </row>
    <row r="29" spans="2:19" ht="15" customHeight="1">
      <c r="F29" s="137" t="s">
        <v>33</v>
      </c>
      <c r="G29" s="138"/>
      <c r="H29" s="60">
        <v>2510</v>
      </c>
      <c r="I29" s="61">
        <f>ROUND(H29/$H$28*100,1)</f>
        <v>50.2</v>
      </c>
      <c r="J29"/>
      <c r="K29"/>
      <c r="L29"/>
    </row>
    <row r="30" spans="2:19" ht="15" customHeight="1">
      <c r="F30" s="137" t="s">
        <v>34</v>
      </c>
      <c r="G30" s="138"/>
      <c r="H30" s="60">
        <v>2510</v>
      </c>
      <c r="I30" s="61">
        <f>ROUND(H30/$H$28*100,1)</f>
        <v>50.2</v>
      </c>
      <c r="J30"/>
      <c r="K30"/>
      <c r="L30"/>
    </row>
    <row r="31" spans="2:19" ht="15" customHeight="1">
      <c r="E31"/>
      <c r="F31"/>
      <c r="H31"/>
      <c r="I31" s="62"/>
      <c r="J31"/>
      <c r="K31"/>
      <c r="L31"/>
    </row>
    <row r="32" spans="2:19" ht="15" customHeight="1">
      <c r="E32" s="55"/>
      <c r="I32" s="21"/>
    </row>
    <row r="33" spans="1:19" ht="15" customHeight="1">
      <c r="B33" s="14"/>
      <c r="C33" s="22"/>
      <c r="E33" s="56"/>
      <c r="P33" s="24"/>
      <c r="Q33" s="24"/>
      <c r="R33" s="24"/>
      <c r="S33" s="24"/>
    </row>
    <row r="34" spans="1:19" ht="15" customHeight="1">
      <c r="A34" s="13"/>
      <c r="B34" s="22"/>
      <c r="D34" s="23"/>
      <c r="P34" s="24"/>
      <c r="Q34" s="24"/>
      <c r="R34" s="24"/>
      <c r="S34" s="24"/>
    </row>
    <row r="35" spans="1:19" ht="15" customHeight="1">
      <c r="A35" s="13"/>
    </row>
    <row r="36" spans="1:19" ht="15" customHeight="1">
      <c r="A36" s="25"/>
      <c r="C36" s="23"/>
      <c r="E36" s="23"/>
      <c r="P36" s="24"/>
      <c r="Q36" s="24"/>
      <c r="R36" s="24"/>
      <c r="S36" s="24"/>
    </row>
    <row r="37" spans="1:19" ht="15" customHeight="1">
      <c r="A37" s="25"/>
      <c r="C37" s="23"/>
      <c r="E37" s="23"/>
    </row>
    <row r="38" spans="1:19" ht="15" customHeight="1">
      <c r="A38" s="25"/>
      <c r="C38" s="23"/>
      <c r="E38" s="23"/>
    </row>
    <row r="39" spans="1:19" ht="15" customHeight="1"/>
    <row r="40" spans="1:19" ht="15" customHeight="1"/>
    <row r="41" spans="1:19" ht="15" customHeight="1"/>
    <row r="42" spans="1:19" ht="15" customHeight="1"/>
    <row r="43" spans="1:19" ht="15" customHeight="1"/>
    <row r="44" spans="1:19" ht="15" customHeight="1"/>
    <row r="45" spans="1:19" ht="15" customHeight="1">
      <c r="A45" s="26"/>
      <c r="C45" s="23"/>
      <c r="E45" s="23"/>
    </row>
    <row r="46" spans="1:19" ht="15" customHeight="1">
      <c r="A46" s="26"/>
    </row>
    <row r="47" spans="1:19" ht="15" customHeight="1">
      <c r="A47" s="26"/>
    </row>
    <row r="48" spans="1:19" ht="15" customHeight="1">
      <c r="A48" s="26"/>
      <c r="B48" s="27"/>
      <c r="C48" s="23"/>
    </row>
    <row r="49" spans="1:3" ht="15" customHeight="1">
      <c r="A49" s="28"/>
      <c r="B49" s="23"/>
      <c r="C49" s="23"/>
    </row>
    <row r="50" spans="1:3" ht="15" customHeight="1"/>
    <row r="51" spans="1:3" ht="15" customHeight="1"/>
    <row r="52" spans="1:3" ht="15" customHeight="1"/>
    <row r="53" spans="1:3" ht="15" customHeight="1"/>
    <row r="54" spans="1:3" ht="15" customHeight="1"/>
    <row r="55" spans="1:3" ht="15" customHeight="1"/>
    <row r="56" spans="1:3" ht="15" customHeight="1"/>
    <row r="57" spans="1:3" ht="15" customHeight="1"/>
    <row r="58" spans="1:3" ht="15" customHeight="1"/>
  </sheetData>
  <mergeCells count="3">
    <mergeCell ref="F28:G28"/>
    <mergeCell ref="F29:G29"/>
    <mergeCell ref="F30:G30"/>
  </mergeCells>
  <phoneticPr fontId="11"/>
  <pageMargins left="0.59055118110236227" right="0.59055118110236227" top="0.78740157480314965" bottom="0.78740157480314965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3"/>
  <sheetViews>
    <sheetView showGridLines="0" zoomScale="85" zoomScaleNormal="85" zoomScaleSheetLayoutView="100" workbookViewId="0">
      <selection activeCell="O1" sqref="O1:P1048576"/>
    </sheetView>
  </sheetViews>
  <sheetFormatPr defaultRowHeight="10.5"/>
  <cols>
    <col min="1" max="1" width="4.25" style="1" customWidth="1"/>
    <col min="2" max="2" width="22.625" style="1" customWidth="1"/>
    <col min="3" max="3" width="5" style="33" customWidth="1"/>
    <col min="4" max="7" width="6.625" style="1" customWidth="1"/>
    <col min="8" max="41" width="4.625" style="2" customWidth="1"/>
    <col min="42" max="16384" width="9" style="2"/>
  </cols>
  <sheetData>
    <row r="1" spans="1:16" ht="22.5" customHeight="1" thickBot="1">
      <c r="A1" s="6" t="s">
        <v>89</v>
      </c>
      <c r="B1" s="5"/>
      <c r="C1" s="32"/>
      <c r="D1" s="2"/>
      <c r="E1" s="5"/>
      <c r="F1" s="2"/>
      <c r="G1" s="2"/>
    </row>
    <row r="2" spans="1:16" ht="11.25" customHeight="1">
      <c r="D2" s="70"/>
      <c r="F2" s="70"/>
      <c r="G2" s="70"/>
    </row>
    <row r="3" spans="1:16" ht="11.25" customHeight="1">
      <c r="A3" s="76"/>
      <c r="B3" s="2"/>
      <c r="C3" s="75"/>
      <c r="D3" s="2"/>
      <c r="E3" s="2"/>
      <c r="F3" s="2"/>
      <c r="G3" s="2"/>
    </row>
    <row r="4" spans="1:16" ht="11.25">
      <c r="A4" s="85" t="s">
        <v>90</v>
      </c>
      <c r="B4" s="74"/>
      <c r="C4" s="75"/>
      <c r="D4" s="2"/>
      <c r="E4" s="69"/>
      <c r="F4" s="2"/>
      <c r="G4" s="2"/>
    </row>
    <row r="5" spans="1:16" ht="11.25">
      <c r="A5" s="2"/>
      <c r="B5" s="74"/>
      <c r="C5" s="75"/>
      <c r="D5" s="72"/>
      <c r="E5" s="71"/>
      <c r="F5" s="72"/>
      <c r="G5" s="72"/>
    </row>
    <row r="6" spans="1:16" ht="24" customHeight="1">
      <c r="A6" s="2"/>
      <c r="B6" s="53"/>
      <c r="D6" s="102"/>
      <c r="E6" s="103"/>
      <c r="F6" s="103"/>
      <c r="G6" s="104"/>
    </row>
    <row r="7" spans="1:16" s="4" customFormat="1" ht="180" customHeight="1">
      <c r="A7" s="65" t="s">
        <v>9</v>
      </c>
      <c r="B7" s="3"/>
      <c r="C7" s="121" t="s">
        <v>154</v>
      </c>
      <c r="D7" s="91" t="s">
        <v>91</v>
      </c>
      <c r="E7" s="91" t="s">
        <v>92</v>
      </c>
      <c r="F7" s="91" t="s">
        <v>93</v>
      </c>
      <c r="G7" s="86" t="s">
        <v>59</v>
      </c>
    </row>
    <row r="8" spans="1:16" s="114" customFormat="1" ht="12" customHeight="1">
      <c r="A8" s="111"/>
      <c r="B8" s="112" t="s">
        <v>6</v>
      </c>
      <c r="C8" s="89">
        <v>2510</v>
      </c>
      <c r="D8" s="113">
        <v>810</v>
      </c>
      <c r="E8" s="113">
        <v>654</v>
      </c>
      <c r="F8" s="94">
        <v>1017</v>
      </c>
      <c r="G8" s="94">
        <v>29</v>
      </c>
    </row>
    <row r="9" spans="1:16" s="115" customFormat="1" ht="12" customHeight="1">
      <c r="A9" s="34"/>
      <c r="B9" s="73"/>
      <c r="C9" s="66">
        <v>100</v>
      </c>
      <c r="D9" s="50">
        <f>D8/$C$8*100</f>
        <v>32.270916334661351</v>
      </c>
      <c r="E9" s="50">
        <f>E8/$C$8*100</f>
        <v>26.055776892430277</v>
      </c>
      <c r="F9" s="50">
        <f>F8/$C$8*100</f>
        <v>40.517928286852587</v>
      </c>
      <c r="G9" s="100">
        <f>G8/$C$8*100</f>
        <v>1.1553784860557768</v>
      </c>
      <c r="O9" s="114"/>
      <c r="P9" s="114"/>
    </row>
    <row r="10" spans="1:16" s="114" customFormat="1" ht="12" customHeight="1">
      <c r="A10" s="139" t="s">
        <v>16</v>
      </c>
      <c r="B10" s="93" t="s">
        <v>7</v>
      </c>
      <c r="C10" s="89">
        <v>1002</v>
      </c>
      <c r="D10" s="94">
        <v>320</v>
      </c>
      <c r="E10" s="94">
        <v>299</v>
      </c>
      <c r="F10" s="95">
        <v>371</v>
      </c>
      <c r="G10" s="94">
        <v>12</v>
      </c>
    </row>
    <row r="11" spans="1:16" s="115" customFormat="1" ht="12" customHeight="1">
      <c r="A11" s="140"/>
      <c r="B11" s="77"/>
      <c r="C11" s="67">
        <v>100</v>
      </c>
      <c r="D11" s="105">
        <f>D10/$C$10*100</f>
        <v>31.936127744510976</v>
      </c>
      <c r="E11" s="105">
        <f>E10/$C$10*100</f>
        <v>29.840319361277444</v>
      </c>
      <c r="F11" s="105">
        <f>F10/$C$10*100</f>
        <v>37.025948103792416</v>
      </c>
      <c r="G11" s="106">
        <f>G10/$C$10*100</f>
        <v>1.1976047904191618</v>
      </c>
      <c r="O11" s="114"/>
      <c r="P11" s="114"/>
    </row>
    <row r="12" spans="1:16" s="114" customFormat="1" ht="12" customHeight="1">
      <c r="A12" s="140"/>
      <c r="B12" s="96" t="s">
        <v>8</v>
      </c>
      <c r="C12" s="90">
        <v>1491</v>
      </c>
      <c r="D12" s="109">
        <v>484</v>
      </c>
      <c r="E12" s="109">
        <v>350</v>
      </c>
      <c r="F12" s="116">
        <v>640</v>
      </c>
      <c r="G12" s="109">
        <v>17</v>
      </c>
    </row>
    <row r="13" spans="1:16" s="115" customFormat="1" ht="12" customHeight="1">
      <c r="A13" s="140"/>
      <c r="B13" s="78"/>
      <c r="C13" s="68">
        <v>100</v>
      </c>
      <c r="D13" s="107">
        <f>D12/$C12*100</f>
        <v>32.461435278336687</v>
      </c>
      <c r="E13" s="107">
        <f>E12/$C12*100</f>
        <v>23.474178403755868</v>
      </c>
      <c r="F13" s="107">
        <f>F12/$C12*100</f>
        <v>42.924211938296445</v>
      </c>
      <c r="G13" s="84">
        <f>G12/$C12*100</f>
        <v>1.1401743796109993</v>
      </c>
      <c r="O13" s="114"/>
      <c r="P13" s="114"/>
    </row>
    <row r="14" spans="1:16" s="114" customFormat="1" ht="12" customHeight="1">
      <c r="A14" s="140"/>
      <c r="B14" s="96" t="s">
        <v>11</v>
      </c>
      <c r="C14" s="67">
        <v>17</v>
      </c>
      <c r="D14" s="97">
        <v>6</v>
      </c>
      <c r="E14" s="97">
        <v>5</v>
      </c>
      <c r="F14" s="98">
        <v>6</v>
      </c>
      <c r="G14" s="97">
        <v>0</v>
      </c>
    </row>
    <row r="15" spans="1:16" s="115" customFormat="1" ht="12" customHeight="1">
      <c r="A15" s="141"/>
      <c r="B15" s="79"/>
      <c r="C15" s="66">
        <v>100</v>
      </c>
      <c r="D15" s="50">
        <f>D14/$C14*100</f>
        <v>35.294117647058826</v>
      </c>
      <c r="E15" s="50">
        <f>E14/$C14*100</f>
        <v>29.411764705882355</v>
      </c>
      <c r="F15" s="50">
        <f>F14/$C14*100</f>
        <v>35.294117647058826</v>
      </c>
      <c r="G15" s="100">
        <f>G14/$C14*100</f>
        <v>0</v>
      </c>
      <c r="O15" s="114"/>
      <c r="P15" s="114"/>
    </row>
    <row r="16" spans="1:16" s="114" customFormat="1" ht="12" customHeight="1">
      <c r="A16" s="140" t="s">
        <v>17</v>
      </c>
      <c r="B16" s="99" t="s">
        <v>55</v>
      </c>
      <c r="C16" s="90">
        <v>199</v>
      </c>
      <c r="D16" s="97">
        <v>54</v>
      </c>
      <c r="E16" s="97">
        <v>56</v>
      </c>
      <c r="F16" s="98">
        <v>88</v>
      </c>
      <c r="G16" s="97">
        <v>1</v>
      </c>
    </row>
    <row r="17" spans="1:16" s="115" customFormat="1" ht="12" customHeight="1">
      <c r="A17" s="140"/>
      <c r="B17" s="77"/>
      <c r="C17" s="68">
        <v>100</v>
      </c>
      <c r="D17" s="107">
        <f>D16/$C16*100</f>
        <v>27.1356783919598</v>
      </c>
      <c r="E17" s="107">
        <f>E16/$C16*100</f>
        <v>28.140703517587941</v>
      </c>
      <c r="F17" s="107">
        <f>F16/$C16*100</f>
        <v>44.221105527638194</v>
      </c>
      <c r="G17" s="84">
        <f>G16/$C16*100</f>
        <v>0.50251256281407031</v>
      </c>
      <c r="O17" s="114"/>
      <c r="P17" s="114"/>
    </row>
    <row r="18" spans="1:16" s="114" customFormat="1" ht="12" customHeight="1">
      <c r="A18" s="140"/>
      <c r="B18" s="96" t="s">
        <v>12</v>
      </c>
      <c r="C18" s="90">
        <v>276</v>
      </c>
      <c r="D18" s="97">
        <v>91</v>
      </c>
      <c r="E18" s="97">
        <v>45</v>
      </c>
      <c r="F18" s="98">
        <v>138</v>
      </c>
      <c r="G18" s="97">
        <v>2</v>
      </c>
    </row>
    <row r="19" spans="1:16" s="115" customFormat="1" ht="12" customHeight="1">
      <c r="A19" s="140"/>
      <c r="B19" s="77"/>
      <c r="C19" s="68">
        <v>100</v>
      </c>
      <c r="D19" s="107">
        <f>D18/$C18*100</f>
        <v>32.971014492753625</v>
      </c>
      <c r="E19" s="107">
        <f>E18/$C18*100</f>
        <v>16.304347826086957</v>
      </c>
      <c r="F19" s="107">
        <f>F18/$C18*100</f>
        <v>50</v>
      </c>
      <c r="G19" s="84">
        <f>G18/$C18*100</f>
        <v>0.72463768115942029</v>
      </c>
      <c r="O19" s="114"/>
      <c r="P19" s="114"/>
    </row>
    <row r="20" spans="1:16" s="114" customFormat="1" ht="12" customHeight="1">
      <c r="A20" s="140"/>
      <c r="B20" s="99" t="s">
        <v>13</v>
      </c>
      <c r="C20" s="90">
        <v>413</v>
      </c>
      <c r="D20" s="109">
        <v>122</v>
      </c>
      <c r="E20" s="109">
        <v>94</v>
      </c>
      <c r="F20" s="116">
        <v>193</v>
      </c>
      <c r="G20" s="109">
        <v>4</v>
      </c>
    </row>
    <row r="21" spans="1:16" s="115" customFormat="1" ht="12" customHeight="1">
      <c r="A21" s="140"/>
      <c r="B21" s="77"/>
      <c r="C21" s="67">
        <v>100</v>
      </c>
      <c r="D21" s="107">
        <f>D20/$C20*100</f>
        <v>29.539951573849876</v>
      </c>
      <c r="E21" s="107">
        <f>E20/$C20*100</f>
        <v>22.760290556900724</v>
      </c>
      <c r="F21" s="107">
        <f>F20/$C20*100</f>
        <v>46.731234866828089</v>
      </c>
      <c r="G21" s="84">
        <f>G20/$C20*100</f>
        <v>0.96852300242130751</v>
      </c>
      <c r="O21" s="114"/>
      <c r="P21" s="114"/>
    </row>
    <row r="22" spans="1:16" s="114" customFormat="1" ht="12" customHeight="1">
      <c r="A22" s="140"/>
      <c r="B22" s="96" t="s">
        <v>14</v>
      </c>
      <c r="C22" s="90">
        <v>405</v>
      </c>
      <c r="D22" s="97">
        <v>130</v>
      </c>
      <c r="E22" s="97">
        <v>111</v>
      </c>
      <c r="F22" s="98">
        <v>161</v>
      </c>
      <c r="G22" s="97">
        <v>3</v>
      </c>
    </row>
    <row r="23" spans="1:16" s="115" customFormat="1" ht="12" customHeight="1">
      <c r="A23" s="140"/>
      <c r="B23" s="77"/>
      <c r="C23" s="68">
        <v>100</v>
      </c>
      <c r="D23" s="107">
        <f>D22/$C22*100</f>
        <v>32.098765432098766</v>
      </c>
      <c r="E23" s="107">
        <f>E22/$C22*100</f>
        <v>27.407407407407408</v>
      </c>
      <c r="F23" s="107">
        <f>F22/$C22*100</f>
        <v>39.753086419753089</v>
      </c>
      <c r="G23" s="84">
        <f>G22/$C22*100</f>
        <v>0.74074074074074081</v>
      </c>
      <c r="O23" s="114"/>
      <c r="P23" s="114"/>
    </row>
    <row r="24" spans="1:16" s="114" customFormat="1" ht="12" customHeight="1">
      <c r="A24" s="140"/>
      <c r="B24" s="96" t="s">
        <v>15</v>
      </c>
      <c r="C24" s="90">
        <v>525</v>
      </c>
      <c r="D24" s="109">
        <v>175</v>
      </c>
      <c r="E24" s="109">
        <v>138</v>
      </c>
      <c r="F24" s="116">
        <v>207</v>
      </c>
      <c r="G24" s="109">
        <v>5</v>
      </c>
    </row>
    <row r="25" spans="1:16" s="115" customFormat="1" ht="12" customHeight="1">
      <c r="A25" s="140"/>
      <c r="B25" s="77"/>
      <c r="C25" s="67">
        <v>100</v>
      </c>
      <c r="D25" s="107">
        <f>D24/$C24*100</f>
        <v>33.333333333333329</v>
      </c>
      <c r="E25" s="107">
        <f>E24/$C24*100</f>
        <v>26.285714285714285</v>
      </c>
      <c r="F25" s="107">
        <f>F24/$C24*100</f>
        <v>39.428571428571431</v>
      </c>
      <c r="G25" s="84">
        <f>G24/$C24*100</f>
        <v>0.95238095238095244</v>
      </c>
      <c r="O25" s="114"/>
      <c r="P25" s="114"/>
    </row>
    <row r="26" spans="1:16" s="114" customFormat="1" ht="12" customHeight="1">
      <c r="A26" s="140"/>
      <c r="B26" s="99" t="s">
        <v>56</v>
      </c>
      <c r="C26" s="90">
        <v>683</v>
      </c>
      <c r="D26" s="109">
        <v>236</v>
      </c>
      <c r="E26" s="109">
        <v>207</v>
      </c>
      <c r="F26" s="116">
        <v>227</v>
      </c>
      <c r="G26" s="109">
        <v>13</v>
      </c>
    </row>
    <row r="27" spans="1:16" s="115" customFormat="1" ht="12" customHeight="1">
      <c r="A27" s="140"/>
      <c r="B27" s="77"/>
      <c r="C27" s="68">
        <v>100</v>
      </c>
      <c r="D27" s="107">
        <f>D26/$C26*100</f>
        <v>34.553440702781849</v>
      </c>
      <c r="E27" s="107">
        <f>E26/$C26*100</f>
        <v>30.307467057101022</v>
      </c>
      <c r="F27" s="107">
        <f>F26/$C26*100</f>
        <v>33.235724743777453</v>
      </c>
      <c r="G27" s="84">
        <f>G26/$C26*100</f>
        <v>1.9033674963396781</v>
      </c>
      <c r="O27" s="114"/>
      <c r="P27" s="114"/>
    </row>
    <row r="28" spans="1:16" s="114" customFormat="1" ht="12" customHeight="1">
      <c r="A28" s="140"/>
      <c r="B28" s="96" t="s">
        <v>10</v>
      </c>
      <c r="C28" s="90">
        <v>9</v>
      </c>
      <c r="D28" s="97">
        <v>2</v>
      </c>
      <c r="E28" s="97">
        <v>3</v>
      </c>
      <c r="F28" s="98">
        <v>3</v>
      </c>
      <c r="G28" s="97">
        <v>1</v>
      </c>
    </row>
    <row r="29" spans="1:16" s="115" customFormat="1" ht="12" customHeight="1">
      <c r="A29" s="140"/>
      <c r="B29" s="78"/>
      <c r="C29" s="66">
        <v>100</v>
      </c>
      <c r="D29" s="105">
        <f>D28/$C28*100</f>
        <v>22.222222222222221</v>
      </c>
      <c r="E29" s="105">
        <f>E28/$C28*100</f>
        <v>33.333333333333329</v>
      </c>
      <c r="F29" s="105">
        <f>F28/$C28*100</f>
        <v>33.333333333333329</v>
      </c>
      <c r="G29" s="106">
        <f>G28/$C28*100</f>
        <v>11.111111111111111</v>
      </c>
      <c r="O29" s="114"/>
      <c r="P29" s="114"/>
    </row>
    <row r="30" spans="1:16" s="114" customFormat="1" ht="12" customHeight="1">
      <c r="A30" s="139" t="s">
        <v>18</v>
      </c>
      <c r="B30" s="93" t="s">
        <v>19</v>
      </c>
      <c r="C30" s="89">
        <v>274</v>
      </c>
      <c r="D30" s="94">
        <v>86</v>
      </c>
      <c r="E30" s="94">
        <v>62</v>
      </c>
      <c r="F30" s="95">
        <v>123</v>
      </c>
      <c r="G30" s="94">
        <v>3</v>
      </c>
    </row>
    <row r="31" spans="1:16" s="115" customFormat="1" ht="12" customHeight="1">
      <c r="A31" s="140"/>
      <c r="B31" s="77"/>
      <c r="C31" s="67">
        <v>100</v>
      </c>
      <c r="D31" s="107">
        <f>D30/$C30*100</f>
        <v>31.386861313868614</v>
      </c>
      <c r="E31" s="107">
        <f>E30/$C30*100</f>
        <v>22.627737226277372</v>
      </c>
      <c r="F31" s="107">
        <f>F30/$C30*100</f>
        <v>44.89051094890511</v>
      </c>
      <c r="G31" s="84">
        <f>G30/$C30*100</f>
        <v>1.0948905109489051</v>
      </c>
      <c r="O31" s="114"/>
      <c r="P31" s="114"/>
    </row>
    <row r="32" spans="1:16" s="114" customFormat="1" ht="12" customHeight="1">
      <c r="A32" s="140"/>
      <c r="B32" s="99" t="s">
        <v>20</v>
      </c>
      <c r="C32" s="90">
        <v>346</v>
      </c>
      <c r="D32" s="109">
        <v>127</v>
      </c>
      <c r="E32" s="109">
        <v>96</v>
      </c>
      <c r="F32" s="116">
        <v>116</v>
      </c>
      <c r="G32" s="109">
        <v>7</v>
      </c>
    </row>
    <row r="33" spans="1:16" s="115" customFormat="1" ht="12" customHeight="1">
      <c r="A33" s="140"/>
      <c r="B33" s="77"/>
      <c r="C33" s="68">
        <v>100</v>
      </c>
      <c r="D33" s="107">
        <f>D32/$C32*100</f>
        <v>36.705202312138731</v>
      </c>
      <c r="E33" s="107">
        <f>E32/$C32*100</f>
        <v>27.74566473988439</v>
      </c>
      <c r="F33" s="107">
        <f>F32/$C32*100</f>
        <v>33.52601156069364</v>
      </c>
      <c r="G33" s="84">
        <f>G32/$C32*100</f>
        <v>2.0231213872832372</v>
      </c>
      <c r="O33" s="114"/>
      <c r="P33" s="114"/>
    </row>
    <row r="34" spans="1:16" s="114" customFormat="1" ht="12" customHeight="1">
      <c r="A34" s="140"/>
      <c r="B34" s="96" t="s">
        <v>21</v>
      </c>
      <c r="C34" s="67">
        <v>314</v>
      </c>
      <c r="D34" s="97">
        <v>112</v>
      </c>
      <c r="E34" s="97">
        <v>64</v>
      </c>
      <c r="F34" s="98">
        <v>136</v>
      </c>
      <c r="G34" s="97">
        <v>2</v>
      </c>
    </row>
    <row r="35" spans="1:16" s="115" customFormat="1" ht="12" customHeight="1">
      <c r="A35" s="140"/>
      <c r="B35" s="77"/>
      <c r="C35" s="67">
        <v>100</v>
      </c>
      <c r="D35" s="107">
        <f>D34/$C34*100</f>
        <v>35.668789808917197</v>
      </c>
      <c r="E35" s="107">
        <f>E34/$C34*100</f>
        <v>20.382165605095544</v>
      </c>
      <c r="F35" s="107">
        <f>F34/$C34*100</f>
        <v>43.312101910828027</v>
      </c>
      <c r="G35" s="84">
        <f>G34/$C34*100</f>
        <v>0.63694267515923575</v>
      </c>
      <c r="O35" s="114"/>
      <c r="P35" s="114"/>
    </row>
    <row r="36" spans="1:16" s="114" customFormat="1" ht="12" customHeight="1">
      <c r="A36" s="140"/>
      <c r="B36" s="96" t="s">
        <v>22</v>
      </c>
      <c r="C36" s="90">
        <v>276</v>
      </c>
      <c r="D36" s="109">
        <v>81</v>
      </c>
      <c r="E36" s="109">
        <v>67</v>
      </c>
      <c r="F36" s="116">
        <v>125</v>
      </c>
      <c r="G36" s="109">
        <v>3</v>
      </c>
    </row>
    <row r="37" spans="1:16" s="115" customFormat="1" ht="12" customHeight="1">
      <c r="A37" s="140"/>
      <c r="B37" s="77"/>
      <c r="C37" s="68">
        <v>100</v>
      </c>
      <c r="D37" s="107">
        <f>D36/$C36*100</f>
        <v>29.347826086956523</v>
      </c>
      <c r="E37" s="107">
        <f>E36/$C36*100</f>
        <v>24.275362318840578</v>
      </c>
      <c r="F37" s="107">
        <f>F36/$C36*100</f>
        <v>45.289855072463766</v>
      </c>
      <c r="G37" s="84">
        <f>G36/$C36*100</f>
        <v>1.0869565217391304</v>
      </c>
      <c r="O37" s="114"/>
      <c r="P37" s="114"/>
    </row>
    <row r="38" spans="1:16" s="114" customFormat="1" ht="12" customHeight="1">
      <c r="A38" s="140"/>
      <c r="B38" s="96" t="s">
        <v>23</v>
      </c>
      <c r="C38" s="67">
        <v>178</v>
      </c>
      <c r="D38" s="97">
        <v>38</v>
      </c>
      <c r="E38" s="97">
        <v>60</v>
      </c>
      <c r="F38" s="98">
        <v>75</v>
      </c>
      <c r="G38" s="97">
        <v>5</v>
      </c>
    </row>
    <row r="39" spans="1:16" s="115" customFormat="1" ht="12" customHeight="1">
      <c r="A39" s="140"/>
      <c r="B39" s="77"/>
      <c r="C39" s="67">
        <v>100</v>
      </c>
      <c r="D39" s="107">
        <f>D38/$C38*100</f>
        <v>21.348314606741571</v>
      </c>
      <c r="E39" s="107">
        <f>E38/$C38*100</f>
        <v>33.707865168539328</v>
      </c>
      <c r="F39" s="107">
        <f>F38/$C38*100</f>
        <v>42.134831460674157</v>
      </c>
      <c r="G39" s="84">
        <f>G38/$C38*100</f>
        <v>2.8089887640449436</v>
      </c>
      <c r="O39" s="114"/>
      <c r="P39" s="114"/>
    </row>
    <row r="40" spans="1:16" s="114" customFormat="1" ht="12" customHeight="1">
      <c r="A40" s="140"/>
      <c r="B40" s="99" t="s">
        <v>24</v>
      </c>
      <c r="C40" s="90">
        <v>271</v>
      </c>
      <c r="D40" s="109">
        <v>73</v>
      </c>
      <c r="E40" s="109">
        <v>73</v>
      </c>
      <c r="F40" s="116">
        <v>124</v>
      </c>
      <c r="G40" s="109">
        <v>1</v>
      </c>
    </row>
    <row r="41" spans="1:16" s="115" customFormat="1" ht="12" customHeight="1">
      <c r="A41" s="140"/>
      <c r="B41" s="77"/>
      <c r="C41" s="68">
        <v>100</v>
      </c>
      <c r="D41" s="107">
        <f>D40/$C40*100</f>
        <v>26.937269372693727</v>
      </c>
      <c r="E41" s="107">
        <f>E40/$C40*100</f>
        <v>26.937269372693727</v>
      </c>
      <c r="F41" s="107">
        <f>F40/$C40*100</f>
        <v>45.756457564575648</v>
      </c>
      <c r="G41" s="84">
        <f>G40/$C40*100</f>
        <v>0.36900369003690037</v>
      </c>
      <c r="O41" s="114"/>
      <c r="P41" s="114"/>
    </row>
    <row r="42" spans="1:16" s="114" customFormat="1" ht="12" customHeight="1">
      <c r="A42" s="140"/>
      <c r="B42" s="96" t="s">
        <v>25</v>
      </c>
      <c r="C42" s="67">
        <v>151</v>
      </c>
      <c r="D42" s="97">
        <v>45</v>
      </c>
      <c r="E42" s="97">
        <v>53</v>
      </c>
      <c r="F42" s="98">
        <v>52</v>
      </c>
      <c r="G42" s="97">
        <v>1</v>
      </c>
    </row>
    <row r="43" spans="1:16" s="115" customFormat="1" ht="12" customHeight="1">
      <c r="A43" s="140"/>
      <c r="B43" s="77"/>
      <c r="C43" s="67">
        <v>100</v>
      </c>
      <c r="D43" s="107">
        <f>D42/$C42*100</f>
        <v>29.80132450331126</v>
      </c>
      <c r="E43" s="107">
        <f>E42/$C42*100</f>
        <v>35.099337748344375</v>
      </c>
      <c r="F43" s="107">
        <f>F42/$C42*100</f>
        <v>34.437086092715234</v>
      </c>
      <c r="G43" s="84">
        <f>G42/$C42*100</f>
        <v>0.66225165562913912</v>
      </c>
      <c r="O43" s="114"/>
      <c r="P43" s="114"/>
    </row>
    <row r="44" spans="1:16" s="114" customFormat="1" ht="12" customHeight="1">
      <c r="A44" s="140"/>
      <c r="B44" s="99" t="s">
        <v>26</v>
      </c>
      <c r="C44" s="90">
        <v>184</v>
      </c>
      <c r="D44" s="109">
        <v>87</v>
      </c>
      <c r="E44" s="109">
        <v>37</v>
      </c>
      <c r="F44" s="116">
        <v>58</v>
      </c>
      <c r="G44" s="109">
        <v>2</v>
      </c>
    </row>
    <row r="45" spans="1:16" s="115" customFormat="1" ht="12" customHeight="1">
      <c r="A45" s="140"/>
      <c r="B45" s="77"/>
      <c r="C45" s="68">
        <v>100</v>
      </c>
      <c r="D45" s="107">
        <f>D44/$C44*100</f>
        <v>47.282608695652172</v>
      </c>
      <c r="E45" s="107">
        <f>E44/$C44*100</f>
        <v>20.108695652173914</v>
      </c>
      <c r="F45" s="107">
        <f>F44/$C44*100</f>
        <v>31.521739130434785</v>
      </c>
      <c r="G45" s="84">
        <f>G44/$C44*100</f>
        <v>1.0869565217391304</v>
      </c>
      <c r="O45" s="114"/>
      <c r="P45" s="114"/>
    </row>
    <row r="46" spans="1:16" s="114" customFormat="1" ht="12" customHeight="1">
      <c r="A46" s="140"/>
      <c r="B46" s="96" t="s">
        <v>27</v>
      </c>
      <c r="C46" s="67">
        <v>292</v>
      </c>
      <c r="D46" s="97">
        <v>101</v>
      </c>
      <c r="E46" s="97">
        <v>70</v>
      </c>
      <c r="F46" s="98">
        <v>120</v>
      </c>
      <c r="G46" s="97">
        <v>1</v>
      </c>
    </row>
    <row r="47" spans="1:16" s="115" customFormat="1" ht="12" customHeight="1">
      <c r="A47" s="140"/>
      <c r="B47" s="77"/>
      <c r="C47" s="67">
        <v>100</v>
      </c>
      <c r="D47" s="107">
        <f>D46/$C46*100</f>
        <v>34.589041095890408</v>
      </c>
      <c r="E47" s="107">
        <f>E46/$C46*100</f>
        <v>23.972602739726025</v>
      </c>
      <c r="F47" s="107">
        <f>F46/$C46*100</f>
        <v>41.095890410958901</v>
      </c>
      <c r="G47" s="84">
        <f>G46/$C46*100</f>
        <v>0.34246575342465752</v>
      </c>
      <c r="O47" s="114"/>
      <c r="P47" s="114"/>
    </row>
    <row r="48" spans="1:16" s="114" customFormat="1" ht="12" customHeight="1">
      <c r="A48" s="140"/>
      <c r="B48" s="96" t="s">
        <v>28</v>
      </c>
      <c r="C48" s="90">
        <v>207</v>
      </c>
      <c r="D48" s="109">
        <v>54</v>
      </c>
      <c r="E48" s="109">
        <v>68</v>
      </c>
      <c r="F48" s="116">
        <v>82</v>
      </c>
      <c r="G48" s="109">
        <v>3</v>
      </c>
    </row>
    <row r="49" spans="1:16" s="115" customFormat="1" ht="12" customHeight="1">
      <c r="A49" s="140"/>
      <c r="B49" s="77"/>
      <c r="C49" s="68">
        <v>100</v>
      </c>
      <c r="D49" s="107">
        <f>D48/$C48*100</f>
        <v>26.086956521739129</v>
      </c>
      <c r="E49" s="107">
        <f>E48/$C48*100</f>
        <v>32.850241545893724</v>
      </c>
      <c r="F49" s="107">
        <f>F48/$C48*100</f>
        <v>39.613526570048307</v>
      </c>
      <c r="G49" s="84">
        <f>G48/$C48*100</f>
        <v>1.4492753623188406</v>
      </c>
      <c r="O49" s="114"/>
      <c r="P49" s="114"/>
    </row>
    <row r="50" spans="1:16" s="114" customFormat="1" ht="12" customHeight="1">
      <c r="A50" s="140"/>
      <c r="B50" s="96" t="s">
        <v>10</v>
      </c>
      <c r="C50" s="67">
        <v>17</v>
      </c>
      <c r="D50" s="97">
        <v>6</v>
      </c>
      <c r="E50" s="97">
        <v>4</v>
      </c>
      <c r="F50" s="98">
        <v>6</v>
      </c>
      <c r="G50" s="97">
        <v>1</v>
      </c>
    </row>
    <row r="51" spans="1:16" s="115" customFormat="1" ht="12" customHeight="1">
      <c r="A51" s="141"/>
      <c r="B51" s="79"/>
      <c r="C51" s="67">
        <v>100</v>
      </c>
      <c r="D51" s="50">
        <f>D50/$C50*100</f>
        <v>35.294117647058826</v>
      </c>
      <c r="E51" s="50">
        <f>E50/$C50*100</f>
        <v>23.52941176470588</v>
      </c>
      <c r="F51" s="50">
        <f>F50/$C50*100</f>
        <v>35.294117647058826</v>
      </c>
      <c r="G51" s="100">
        <f>G50/$C50*100</f>
        <v>5.8823529411764701</v>
      </c>
      <c r="O51" s="114"/>
      <c r="P51" s="114"/>
    </row>
    <row r="52" spans="1:16" s="115" customFormat="1" ht="12" customHeight="1">
      <c r="A52" s="139" t="s">
        <v>39</v>
      </c>
      <c r="B52" s="126" t="s">
        <v>53</v>
      </c>
      <c r="C52" s="89">
        <v>683</v>
      </c>
      <c r="D52" s="94">
        <v>217</v>
      </c>
      <c r="E52" s="94">
        <v>160</v>
      </c>
      <c r="F52" s="95">
        <v>299</v>
      </c>
      <c r="G52" s="94">
        <v>7</v>
      </c>
      <c r="H52" s="114"/>
      <c r="O52" s="114"/>
      <c r="P52" s="114"/>
    </row>
    <row r="53" spans="1:16" s="115" customFormat="1" ht="12" customHeight="1">
      <c r="A53" s="140"/>
      <c r="B53" s="80"/>
      <c r="C53" s="68">
        <v>100</v>
      </c>
      <c r="D53" s="107">
        <f>D52/$C52*100</f>
        <v>31.771595900439237</v>
      </c>
      <c r="E53" s="107">
        <f>E52/$C52*100</f>
        <v>23.426061493411421</v>
      </c>
      <c r="F53" s="107">
        <f>F52/$C52*100</f>
        <v>43.77745241581259</v>
      </c>
      <c r="G53" s="84">
        <f>G52/$C52*100</f>
        <v>1.0248901903367496</v>
      </c>
      <c r="O53" s="114"/>
      <c r="P53" s="114"/>
    </row>
    <row r="54" spans="1:16" s="115" customFormat="1" ht="12" customHeight="1">
      <c r="A54" s="140"/>
      <c r="B54" s="81" t="s">
        <v>40</v>
      </c>
      <c r="C54" s="67">
        <v>103</v>
      </c>
      <c r="D54" s="97">
        <v>28</v>
      </c>
      <c r="E54" s="97">
        <v>32</v>
      </c>
      <c r="F54" s="98">
        <v>43</v>
      </c>
      <c r="G54" s="97">
        <v>0</v>
      </c>
      <c r="H54" s="114"/>
      <c r="O54" s="114"/>
      <c r="P54" s="114"/>
    </row>
    <row r="55" spans="1:16" s="115" customFormat="1" ht="12" customHeight="1">
      <c r="A55" s="140"/>
      <c r="B55" s="80"/>
      <c r="C55" s="67">
        <v>100</v>
      </c>
      <c r="D55" s="107">
        <f>D54/$C54*100</f>
        <v>27.184466019417474</v>
      </c>
      <c r="E55" s="107">
        <f>E54/$C54*100</f>
        <v>31.067961165048541</v>
      </c>
      <c r="F55" s="107">
        <f>F54/$C54*100</f>
        <v>41.747572815533978</v>
      </c>
      <c r="G55" s="84">
        <f>G54/$C54*100</f>
        <v>0</v>
      </c>
      <c r="O55" s="114"/>
      <c r="P55" s="114"/>
    </row>
    <row r="56" spans="1:16" s="115" customFormat="1" ht="12" customHeight="1">
      <c r="A56" s="140"/>
      <c r="B56" s="81" t="s">
        <v>41</v>
      </c>
      <c r="C56" s="90">
        <v>126</v>
      </c>
      <c r="D56" s="109">
        <v>51</v>
      </c>
      <c r="E56" s="109">
        <v>35</v>
      </c>
      <c r="F56" s="116">
        <v>40</v>
      </c>
      <c r="G56" s="109">
        <v>0</v>
      </c>
      <c r="H56" s="114"/>
      <c r="O56" s="114"/>
      <c r="P56" s="114"/>
    </row>
    <row r="57" spans="1:16" s="115" customFormat="1" ht="12" customHeight="1">
      <c r="A57" s="140"/>
      <c r="B57" s="80"/>
      <c r="C57" s="68">
        <v>100</v>
      </c>
      <c r="D57" s="107">
        <f>D56/$C56*100</f>
        <v>40.476190476190474</v>
      </c>
      <c r="E57" s="107">
        <f>E56/$C56*100</f>
        <v>27.777777777777779</v>
      </c>
      <c r="F57" s="107">
        <f>F56/$C56*100</f>
        <v>31.746031746031743</v>
      </c>
      <c r="G57" s="84">
        <f>G56/$C56*100</f>
        <v>0</v>
      </c>
      <c r="O57" s="114"/>
      <c r="P57" s="114"/>
    </row>
    <row r="58" spans="1:16" s="115" customFormat="1" ht="12" customHeight="1">
      <c r="A58" s="140"/>
      <c r="B58" s="81" t="s">
        <v>42</v>
      </c>
      <c r="C58" s="67">
        <v>387</v>
      </c>
      <c r="D58" s="97">
        <v>112</v>
      </c>
      <c r="E58" s="97">
        <v>90</v>
      </c>
      <c r="F58" s="98">
        <v>181</v>
      </c>
      <c r="G58" s="97">
        <v>4</v>
      </c>
      <c r="H58" s="114"/>
      <c r="O58" s="114"/>
      <c r="P58" s="114"/>
    </row>
    <row r="59" spans="1:16" s="115" customFormat="1" ht="12" customHeight="1">
      <c r="A59" s="140"/>
      <c r="B59" s="80"/>
      <c r="C59" s="68">
        <v>100</v>
      </c>
      <c r="D59" s="107">
        <f>D58/$C58*100</f>
        <v>28.940568475452196</v>
      </c>
      <c r="E59" s="107">
        <f>E58/$C58*100</f>
        <v>23.255813953488371</v>
      </c>
      <c r="F59" s="107">
        <f>F58/$C58*100</f>
        <v>46.770025839793284</v>
      </c>
      <c r="G59" s="84">
        <f>G58/$C58*100</f>
        <v>1.03359173126615</v>
      </c>
      <c r="O59" s="114"/>
      <c r="P59" s="114"/>
    </row>
    <row r="60" spans="1:16" s="115" customFormat="1" ht="12" customHeight="1">
      <c r="A60" s="140"/>
      <c r="B60" s="81" t="s">
        <v>43</v>
      </c>
      <c r="C60" s="90">
        <v>513</v>
      </c>
      <c r="D60" s="109">
        <v>177</v>
      </c>
      <c r="E60" s="109">
        <v>135</v>
      </c>
      <c r="F60" s="116">
        <v>196</v>
      </c>
      <c r="G60" s="109">
        <v>5</v>
      </c>
      <c r="H60" s="114"/>
      <c r="O60" s="114"/>
      <c r="P60" s="114"/>
    </row>
    <row r="61" spans="1:16" s="115" customFormat="1" ht="12" customHeight="1">
      <c r="A61" s="140"/>
      <c r="B61" s="80"/>
      <c r="C61" s="68">
        <v>100</v>
      </c>
      <c r="D61" s="107">
        <f>D60/$C60*100</f>
        <v>34.502923976608187</v>
      </c>
      <c r="E61" s="107">
        <f>E60/$C60*100</f>
        <v>26.315789473684209</v>
      </c>
      <c r="F61" s="107">
        <f>F60/$C60*100</f>
        <v>38.20662768031189</v>
      </c>
      <c r="G61" s="84">
        <f>G60/$C60*100</f>
        <v>0.97465886939571145</v>
      </c>
      <c r="O61" s="114"/>
      <c r="P61" s="114"/>
    </row>
    <row r="62" spans="1:16" s="115" customFormat="1" ht="12" customHeight="1">
      <c r="A62" s="140"/>
      <c r="B62" s="83" t="s">
        <v>44</v>
      </c>
      <c r="C62" s="67">
        <v>63</v>
      </c>
      <c r="D62" s="97">
        <v>16</v>
      </c>
      <c r="E62" s="97">
        <v>21</v>
      </c>
      <c r="F62" s="98">
        <v>26</v>
      </c>
      <c r="G62" s="97">
        <v>0</v>
      </c>
      <c r="H62" s="114"/>
      <c r="O62" s="114"/>
      <c r="P62" s="114"/>
    </row>
    <row r="63" spans="1:16" s="115" customFormat="1" ht="12" customHeight="1">
      <c r="A63" s="140"/>
      <c r="B63" s="80"/>
      <c r="C63" s="67">
        <v>100</v>
      </c>
      <c r="D63" s="107">
        <f>D62/$C62*100</f>
        <v>25.396825396825395</v>
      </c>
      <c r="E63" s="107">
        <f>E62/$C62*100</f>
        <v>33.333333333333329</v>
      </c>
      <c r="F63" s="107">
        <f>F62/$C62*100</f>
        <v>41.269841269841265</v>
      </c>
      <c r="G63" s="84">
        <f>G62/$C62*100</f>
        <v>0</v>
      </c>
      <c r="O63" s="114"/>
      <c r="P63" s="114"/>
    </row>
    <row r="64" spans="1:16" s="115" customFormat="1" ht="12" customHeight="1">
      <c r="A64" s="140"/>
      <c r="B64" s="81" t="s">
        <v>45</v>
      </c>
      <c r="C64" s="90">
        <v>537</v>
      </c>
      <c r="D64" s="109">
        <v>179</v>
      </c>
      <c r="E64" s="109">
        <v>152</v>
      </c>
      <c r="F64" s="116">
        <v>193</v>
      </c>
      <c r="G64" s="109">
        <v>13</v>
      </c>
      <c r="H64" s="114"/>
      <c r="O64" s="114"/>
      <c r="P64" s="114"/>
    </row>
    <row r="65" spans="1:16" s="115" customFormat="1" ht="12" customHeight="1">
      <c r="A65" s="140"/>
      <c r="B65" s="80"/>
      <c r="C65" s="68">
        <v>100</v>
      </c>
      <c r="D65" s="107">
        <f>D64/$C64*100</f>
        <v>33.333333333333329</v>
      </c>
      <c r="E65" s="107">
        <f>E64/$C64*100</f>
        <v>28.305400372439475</v>
      </c>
      <c r="F65" s="107">
        <f>F64/$C64*100</f>
        <v>35.940409683426445</v>
      </c>
      <c r="G65" s="84">
        <f>G64/$C64*100</f>
        <v>2.4208566108007448</v>
      </c>
      <c r="O65" s="114"/>
      <c r="P65" s="114"/>
    </row>
    <row r="66" spans="1:16" s="115" customFormat="1" ht="12" customHeight="1">
      <c r="A66" s="140"/>
      <c r="B66" s="81" t="s">
        <v>46</v>
      </c>
      <c r="C66" s="90">
        <v>78</v>
      </c>
      <c r="D66" s="109">
        <v>27</v>
      </c>
      <c r="E66" s="109">
        <v>20</v>
      </c>
      <c r="F66" s="116">
        <v>31</v>
      </c>
      <c r="G66" s="109">
        <v>0</v>
      </c>
      <c r="H66" s="114"/>
      <c r="O66" s="114"/>
      <c r="P66" s="114"/>
    </row>
    <row r="67" spans="1:16" s="115" customFormat="1" ht="12" customHeight="1">
      <c r="A67" s="140"/>
      <c r="B67" s="80"/>
      <c r="C67" s="68">
        <v>100</v>
      </c>
      <c r="D67" s="107">
        <f>D66/$C66*100</f>
        <v>34.615384615384613</v>
      </c>
      <c r="E67" s="107">
        <f>E66/$C66*100</f>
        <v>25.641025641025639</v>
      </c>
      <c r="F67" s="107">
        <f>F66/$C66*100</f>
        <v>39.743589743589745</v>
      </c>
      <c r="G67" s="84">
        <f>G66/$C66*100</f>
        <v>0</v>
      </c>
      <c r="O67" s="114"/>
      <c r="P67" s="114"/>
    </row>
    <row r="68" spans="1:16" s="114" customFormat="1" ht="12" customHeight="1">
      <c r="A68" s="140"/>
      <c r="B68" s="81" t="s">
        <v>47</v>
      </c>
      <c r="C68" s="67">
        <v>20</v>
      </c>
      <c r="D68" s="97">
        <v>3</v>
      </c>
      <c r="E68" s="97">
        <v>9</v>
      </c>
      <c r="F68" s="98">
        <v>8</v>
      </c>
      <c r="G68" s="97">
        <v>0</v>
      </c>
    </row>
    <row r="69" spans="1:16" s="115" customFormat="1" ht="12" customHeight="1">
      <c r="A69" s="141"/>
      <c r="B69" s="82"/>
      <c r="C69" s="66">
        <v>100</v>
      </c>
      <c r="D69" s="50">
        <f>D68/$C68*100</f>
        <v>15</v>
      </c>
      <c r="E69" s="50">
        <f>E68/$C68*100</f>
        <v>45</v>
      </c>
      <c r="F69" s="50">
        <f>F68/$C68*100</f>
        <v>40</v>
      </c>
      <c r="G69" s="100">
        <f>G68/$C68*100</f>
        <v>0</v>
      </c>
      <c r="O69" s="114"/>
      <c r="P69" s="114"/>
    </row>
    <row r="70" spans="1:16" s="114" customFormat="1" ht="12" customHeight="1">
      <c r="A70" s="140" t="s">
        <v>60</v>
      </c>
      <c r="B70" s="99" t="s">
        <v>61</v>
      </c>
      <c r="C70" s="89">
        <v>1617</v>
      </c>
      <c r="D70" s="97">
        <v>560</v>
      </c>
      <c r="E70" s="97">
        <v>437</v>
      </c>
      <c r="F70" s="98">
        <v>605</v>
      </c>
      <c r="G70" s="97">
        <v>15</v>
      </c>
    </row>
    <row r="71" spans="1:16" s="115" customFormat="1" ht="12" customHeight="1">
      <c r="A71" s="140"/>
      <c r="B71" s="77"/>
      <c r="C71" s="67">
        <v>100</v>
      </c>
      <c r="D71" s="107">
        <f>D70/$C70*100</f>
        <v>34.632034632034632</v>
      </c>
      <c r="E71" s="107">
        <f>E70/$C70*100</f>
        <v>27.025355596784166</v>
      </c>
      <c r="F71" s="107">
        <f>F70/$C70*100</f>
        <v>37.414965986394563</v>
      </c>
      <c r="G71" s="84">
        <f>G70/$C70*100</f>
        <v>0.927643784786642</v>
      </c>
      <c r="O71" s="114"/>
      <c r="P71" s="114"/>
    </row>
    <row r="72" spans="1:16" s="114" customFormat="1" ht="12" customHeight="1">
      <c r="A72" s="140"/>
      <c r="B72" s="96" t="s">
        <v>48</v>
      </c>
      <c r="C72" s="90">
        <v>121</v>
      </c>
      <c r="D72" s="97">
        <v>46</v>
      </c>
      <c r="E72" s="97">
        <v>19</v>
      </c>
      <c r="F72" s="98">
        <v>55</v>
      </c>
      <c r="G72" s="97">
        <v>1</v>
      </c>
    </row>
    <row r="73" spans="1:16" s="115" customFormat="1" ht="12" customHeight="1">
      <c r="A73" s="140"/>
      <c r="B73" s="77"/>
      <c r="C73" s="68">
        <v>100</v>
      </c>
      <c r="D73" s="107">
        <f>D72/$C72*100</f>
        <v>38.016528925619838</v>
      </c>
      <c r="E73" s="107">
        <f>E72/$C72*100</f>
        <v>15.702479338842975</v>
      </c>
      <c r="F73" s="107">
        <f>F72/$C72*100</f>
        <v>45.454545454545453</v>
      </c>
      <c r="G73" s="84">
        <f>G72/$C72*100</f>
        <v>0.82644628099173556</v>
      </c>
      <c r="O73" s="114"/>
      <c r="P73" s="114"/>
    </row>
    <row r="74" spans="1:16" s="114" customFormat="1" ht="12" customHeight="1">
      <c r="A74" s="140"/>
      <c r="B74" s="96" t="s">
        <v>49</v>
      </c>
      <c r="C74" s="67">
        <v>138</v>
      </c>
      <c r="D74" s="109">
        <v>55</v>
      </c>
      <c r="E74" s="109">
        <v>30</v>
      </c>
      <c r="F74" s="116">
        <v>51</v>
      </c>
      <c r="G74" s="109">
        <v>2</v>
      </c>
    </row>
    <row r="75" spans="1:16" s="115" customFormat="1" ht="12" customHeight="1">
      <c r="A75" s="140"/>
      <c r="B75" s="77"/>
      <c r="C75" s="67">
        <v>100</v>
      </c>
      <c r="D75" s="107">
        <f>D74/$C74*100</f>
        <v>39.855072463768117</v>
      </c>
      <c r="E75" s="107">
        <f>E74/$C74*100</f>
        <v>21.739130434782609</v>
      </c>
      <c r="F75" s="107">
        <f>F74/$C74*100</f>
        <v>36.95652173913043</v>
      </c>
      <c r="G75" s="84">
        <f>G74/$C74*100</f>
        <v>1.4492753623188406</v>
      </c>
      <c r="O75" s="114"/>
      <c r="P75" s="114"/>
    </row>
    <row r="76" spans="1:16" s="114" customFormat="1" ht="12" customHeight="1">
      <c r="A76" s="140"/>
      <c r="B76" s="96" t="s">
        <v>50</v>
      </c>
      <c r="C76" s="90">
        <v>224</v>
      </c>
      <c r="D76" s="97">
        <v>80</v>
      </c>
      <c r="E76" s="97">
        <v>48</v>
      </c>
      <c r="F76" s="98">
        <v>95</v>
      </c>
      <c r="G76" s="97">
        <v>1</v>
      </c>
    </row>
    <row r="77" spans="1:16" s="115" customFormat="1" ht="12" customHeight="1">
      <c r="A77" s="140"/>
      <c r="B77" s="77"/>
      <c r="C77" s="68">
        <v>100</v>
      </c>
      <c r="D77" s="107">
        <f>D76/$C76*100</f>
        <v>35.714285714285715</v>
      </c>
      <c r="E77" s="107">
        <f>E76/$C76*100</f>
        <v>21.428571428571427</v>
      </c>
      <c r="F77" s="107">
        <f>F76/$C76*100</f>
        <v>42.410714285714285</v>
      </c>
      <c r="G77" s="84">
        <f>G76/$C76*100</f>
        <v>0.4464285714285714</v>
      </c>
      <c r="O77" s="114"/>
      <c r="P77" s="114"/>
    </row>
    <row r="78" spans="1:16" s="114" customFormat="1" ht="12" customHeight="1">
      <c r="A78" s="140"/>
      <c r="B78" s="96" t="s">
        <v>51</v>
      </c>
      <c r="C78" s="90">
        <v>123</v>
      </c>
      <c r="D78" s="109">
        <v>49</v>
      </c>
      <c r="E78" s="109">
        <v>27</v>
      </c>
      <c r="F78" s="116">
        <v>45</v>
      </c>
      <c r="G78" s="109">
        <v>2</v>
      </c>
    </row>
    <row r="79" spans="1:16" s="115" customFormat="1" ht="12" customHeight="1">
      <c r="A79" s="140"/>
      <c r="B79" s="77"/>
      <c r="C79" s="68">
        <v>100</v>
      </c>
      <c r="D79" s="107">
        <f>D78/$C78*100</f>
        <v>39.837398373983739</v>
      </c>
      <c r="E79" s="107">
        <f>E78/$C78*100</f>
        <v>21.951219512195124</v>
      </c>
      <c r="F79" s="107">
        <f>F78/$C78*100</f>
        <v>36.585365853658537</v>
      </c>
      <c r="G79" s="84">
        <f>G78/$C78*100</f>
        <v>1.6260162601626018</v>
      </c>
      <c r="O79" s="114"/>
      <c r="P79" s="114"/>
    </row>
    <row r="80" spans="1:16" s="114" customFormat="1" ht="12" customHeight="1">
      <c r="A80" s="140"/>
      <c r="B80" s="96" t="s">
        <v>62</v>
      </c>
      <c r="C80" s="67">
        <v>143</v>
      </c>
      <c r="D80" s="97">
        <v>47</v>
      </c>
      <c r="E80" s="97">
        <v>34</v>
      </c>
      <c r="F80" s="98">
        <v>62</v>
      </c>
      <c r="G80" s="97">
        <v>0</v>
      </c>
    </row>
    <row r="81" spans="1:16" s="115" customFormat="1" ht="12" customHeight="1">
      <c r="A81" s="140"/>
      <c r="B81" s="77"/>
      <c r="C81" s="67">
        <v>100</v>
      </c>
      <c r="D81" s="107">
        <f>D80/$C80*100</f>
        <v>32.867132867132867</v>
      </c>
      <c r="E81" s="107">
        <f>E80/$C80*100</f>
        <v>23.776223776223777</v>
      </c>
      <c r="F81" s="107">
        <f>F80/$C80*100</f>
        <v>43.356643356643353</v>
      </c>
      <c r="G81" s="84">
        <f>G80/$C80*100</f>
        <v>0</v>
      </c>
      <c r="O81" s="114"/>
      <c r="P81" s="114"/>
    </row>
    <row r="82" spans="1:16" s="114" customFormat="1" ht="12" customHeight="1">
      <c r="A82" s="140"/>
      <c r="B82" s="96" t="s">
        <v>63</v>
      </c>
      <c r="C82" s="90">
        <v>124</v>
      </c>
      <c r="D82" s="109">
        <v>40</v>
      </c>
      <c r="E82" s="109">
        <v>41</v>
      </c>
      <c r="F82" s="116">
        <v>42</v>
      </c>
      <c r="G82" s="109">
        <v>1</v>
      </c>
    </row>
    <row r="83" spans="1:16" s="115" customFormat="1" ht="12" customHeight="1">
      <c r="A83" s="140"/>
      <c r="B83" s="77"/>
      <c r="C83" s="68">
        <v>100</v>
      </c>
      <c r="D83" s="107">
        <f>D82/$C82*100</f>
        <v>32.258064516129032</v>
      </c>
      <c r="E83" s="107">
        <f>E82/$C82*100</f>
        <v>33.064516129032256</v>
      </c>
      <c r="F83" s="107">
        <f>F82/$C82*100</f>
        <v>33.87096774193548</v>
      </c>
      <c r="G83" s="84">
        <f>G82/$C82*100</f>
        <v>0.80645161290322576</v>
      </c>
      <c r="O83" s="114"/>
      <c r="P83" s="114"/>
    </row>
    <row r="84" spans="1:16" s="114" customFormat="1" ht="12" customHeight="1">
      <c r="A84" s="140"/>
      <c r="B84" s="96" t="s">
        <v>64</v>
      </c>
      <c r="C84" s="90">
        <v>332</v>
      </c>
      <c r="D84" s="97">
        <v>118</v>
      </c>
      <c r="E84" s="97">
        <v>85</v>
      </c>
      <c r="F84" s="98">
        <v>126</v>
      </c>
      <c r="G84" s="97">
        <v>3</v>
      </c>
    </row>
    <row r="85" spans="1:16" s="115" customFormat="1" ht="12" customHeight="1">
      <c r="A85" s="140"/>
      <c r="B85" s="77"/>
      <c r="C85" s="68">
        <v>100</v>
      </c>
      <c r="D85" s="107">
        <f>D84/$C84*100</f>
        <v>35.542168674698793</v>
      </c>
      <c r="E85" s="107">
        <f>E84/$C84*100</f>
        <v>25.602409638554217</v>
      </c>
      <c r="F85" s="107">
        <f>F84/$C84*100</f>
        <v>37.951807228915662</v>
      </c>
      <c r="G85" s="84">
        <f>G84/$C84*100</f>
        <v>0.90361445783132521</v>
      </c>
      <c r="O85" s="114"/>
      <c r="P85" s="114"/>
    </row>
    <row r="86" spans="1:16" s="114" customFormat="1" ht="12" customHeight="1">
      <c r="A86" s="140"/>
      <c r="B86" s="96" t="s">
        <v>152</v>
      </c>
      <c r="C86" s="90">
        <v>523</v>
      </c>
      <c r="D86" s="109">
        <v>170</v>
      </c>
      <c r="E86" s="109">
        <v>129</v>
      </c>
      <c r="F86" s="116">
        <v>220</v>
      </c>
      <c r="G86" s="109">
        <v>4</v>
      </c>
    </row>
    <row r="87" spans="1:16" s="115" customFormat="1" ht="12" customHeight="1">
      <c r="A87" s="140"/>
      <c r="B87" s="77"/>
      <c r="C87" s="68">
        <v>100</v>
      </c>
      <c r="D87" s="107">
        <f>D86/$C86*100</f>
        <v>32.504780114722756</v>
      </c>
      <c r="E87" s="107">
        <f>E86/$C86*100</f>
        <v>24.665391969407267</v>
      </c>
      <c r="F87" s="107">
        <f>F86/$C86*100</f>
        <v>42.065009560229441</v>
      </c>
      <c r="G87" s="84">
        <f>G86/$C86*100</f>
        <v>0.76481835564053535</v>
      </c>
      <c r="O87" s="114"/>
      <c r="P87" s="114"/>
    </row>
    <row r="88" spans="1:16" s="114" customFormat="1" ht="12" customHeight="1">
      <c r="A88" s="140"/>
      <c r="B88" s="96" t="s">
        <v>153</v>
      </c>
      <c r="C88" s="90">
        <v>391</v>
      </c>
      <c r="D88" s="109">
        <v>94</v>
      </c>
      <c r="E88" s="109">
        <v>92</v>
      </c>
      <c r="F88" s="116">
        <v>198</v>
      </c>
      <c r="G88" s="109">
        <v>7</v>
      </c>
    </row>
    <row r="89" spans="1:16" s="115" customFormat="1" ht="12" customHeight="1">
      <c r="A89" s="140"/>
      <c r="B89" s="77"/>
      <c r="C89" s="68">
        <v>100</v>
      </c>
      <c r="D89" s="107">
        <f>D88/$C88*100</f>
        <v>24.040920716112531</v>
      </c>
      <c r="E89" s="107">
        <f>E88/$C88*100</f>
        <v>23.52941176470588</v>
      </c>
      <c r="F89" s="107">
        <f>F88/$C88*100</f>
        <v>50.639386189258317</v>
      </c>
      <c r="G89" s="84">
        <f>G88/$C88*100</f>
        <v>1.7902813299232736</v>
      </c>
      <c r="O89" s="114"/>
      <c r="P89" s="114"/>
    </row>
    <row r="90" spans="1:16" s="114" customFormat="1" ht="12" customHeight="1">
      <c r="A90" s="140"/>
      <c r="B90" s="96" t="s">
        <v>47</v>
      </c>
      <c r="C90" s="67">
        <v>31</v>
      </c>
      <c r="D90" s="97">
        <v>8</v>
      </c>
      <c r="E90" s="97">
        <v>9</v>
      </c>
      <c r="F90" s="98">
        <v>12</v>
      </c>
      <c r="G90" s="97">
        <v>2</v>
      </c>
    </row>
    <row r="91" spans="1:16" s="115" customFormat="1" ht="12" customHeight="1">
      <c r="A91" s="140"/>
      <c r="B91" s="78"/>
      <c r="C91" s="67">
        <v>100</v>
      </c>
      <c r="D91" s="107">
        <f>D90/$C90*100</f>
        <v>25.806451612903224</v>
      </c>
      <c r="E91" s="107">
        <f>E90/$C90*100</f>
        <v>29.032258064516132</v>
      </c>
      <c r="F91" s="107">
        <f>F90/$C90*100</f>
        <v>38.70967741935484</v>
      </c>
      <c r="G91" s="84">
        <f>G90/$C90*100</f>
        <v>6.4516129032258061</v>
      </c>
      <c r="O91" s="114"/>
      <c r="P91" s="114"/>
    </row>
    <row r="92" spans="1:16" s="1" customFormat="1" ht="13.5" customHeight="1">
      <c r="A92" s="144" t="s">
        <v>85</v>
      </c>
      <c r="B92" s="93" t="s">
        <v>65</v>
      </c>
      <c r="C92" s="89">
        <v>770</v>
      </c>
      <c r="D92" s="94">
        <v>253</v>
      </c>
      <c r="E92" s="94">
        <v>193</v>
      </c>
      <c r="F92" s="95">
        <v>321</v>
      </c>
      <c r="G92" s="95">
        <v>3</v>
      </c>
      <c r="H92" s="114"/>
      <c r="O92" s="114"/>
      <c r="P92" s="114"/>
    </row>
    <row r="93" spans="1:16" s="1" customFormat="1" ht="11.25">
      <c r="A93" s="145"/>
      <c r="B93" s="78"/>
      <c r="C93" s="67">
        <v>100</v>
      </c>
      <c r="D93" s="107">
        <f>D92/$C92*100</f>
        <v>32.857142857142854</v>
      </c>
      <c r="E93" s="107">
        <f>E92/$C92*100</f>
        <v>25.064935064935064</v>
      </c>
      <c r="F93" s="107">
        <f>F92/$C92*100</f>
        <v>41.688311688311686</v>
      </c>
      <c r="G93" s="84">
        <f>G92/$C92*100</f>
        <v>0.38961038961038963</v>
      </c>
      <c r="H93" s="115"/>
      <c r="O93" s="114"/>
      <c r="P93" s="114"/>
    </row>
    <row r="94" spans="1:16" s="1" customFormat="1" ht="11.25">
      <c r="A94" s="145"/>
      <c r="B94" s="96" t="s">
        <v>66</v>
      </c>
      <c r="C94" s="90">
        <v>1726</v>
      </c>
      <c r="D94" s="97">
        <v>553</v>
      </c>
      <c r="E94" s="97">
        <v>458</v>
      </c>
      <c r="F94" s="98">
        <v>689</v>
      </c>
      <c r="G94" s="98">
        <v>26</v>
      </c>
      <c r="H94" s="114"/>
      <c r="O94" s="114"/>
      <c r="P94" s="114"/>
    </row>
    <row r="95" spans="1:16" s="1" customFormat="1" ht="11.25">
      <c r="A95" s="145"/>
      <c r="B95" s="77"/>
      <c r="C95" s="68">
        <v>100</v>
      </c>
      <c r="D95" s="107">
        <f>D94/$C94*100</f>
        <v>32.039397450753185</v>
      </c>
      <c r="E95" s="107">
        <f>E94/$C94*100</f>
        <v>26.535341830822713</v>
      </c>
      <c r="F95" s="107">
        <f>F94/$C94*100</f>
        <v>39.918887601390495</v>
      </c>
      <c r="G95" s="84">
        <f>G94/$C94*100</f>
        <v>1.5063731170336037</v>
      </c>
      <c r="H95" s="115"/>
      <c r="O95" s="114"/>
      <c r="P95" s="114"/>
    </row>
    <row r="96" spans="1:16" s="1" customFormat="1" ht="11.25" customHeight="1">
      <c r="A96" s="145"/>
      <c r="B96" s="96" t="s">
        <v>10</v>
      </c>
      <c r="C96" s="90">
        <v>14</v>
      </c>
      <c r="D96" s="97">
        <v>4</v>
      </c>
      <c r="E96" s="97">
        <v>3</v>
      </c>
      <c r="F96" s="98">
        <v>7</v>
      </c>
      <c r="G96" s="98">
        <v>0</v>
      </c>
      <c r="H96" s="114"/>
      <c r="O96" s="114"/>
      <c r="P96" s="114"/>
    </row>
    <row r="97" spans="1:16" s="1" customFormat="1" ht="11.25">
      <c r="A97" s="146"/>
      <c r="B97" s="79"/>
      <c r="C97" s="66">
        <v>100</v>
      </c>
      <c r="D97" s="107">
        <f>D96/$C96*100</f>
        <v>28.571428571428569</v>
      </c>
      <c r="E97" s="107">
        <f>E96/$C96*100</f>
        <v>21.428571428571427</v>
      </c>
      <c r="F97" s="107">
        <f>F96/$C96*100</f>
        <v>50</v>
      </c>
      <c r="G97" s="84">
        <f>G96/$C96*100</f>
        <v>0</v>
      </c>
      <c r="H97" s="115"/>
      <c r="O97" s="114"/>
      <c r="P97" s="114"/>
    </row>
    <row r="98" spans="1:16" s="1" customFormat="1" ht="11.25">
      <c r="A98" s="145" t="s">
        <v>86</v>
      </c>
      <c r="B98" s="99" t="s">
        <v>67</v>
      </c>
      <c r="C98" s="67">
        <v>37</v>
      </c>
      <c r="D98" s="97">
        <v>9</v>
      </c>
      <c r="E98" s="97">
        <v>6</v>
      </c>
      <c r="F98" s="98">
        <v>22</v>
      </c>
      <c r="G98" s="98">
        <v>0</v>
      </c>
      <c r="H98" s="114"/>
      <c r="O98" s="114"/>
      <c r="P98" s="114"/>
    </row>
    <row r="99" spans="1:16" s="1" customFormat="1" ht="11.25">
      <c r="A99" s="145"/>
      <c r="B99" s="78"/>
      <c r="C99" s="67">
        <v>100</v>
      </c>
      <c r="D99" s="107">
        <f>D98/$C98*100</f>
        <v>24.324324324324326</v>
      </c>
      <c r="E99" s="107">
        <f>E98/$C98*100</f>
        <v>16.216216216216218</v>
      </c>
      <c r="F99" s="107">
        <f>F98/$C98*100</f>
        <v>59.45945945945946</v>
      </c>
      <c r="G99" s="84">
        <f>G98/$C98*100</f>
        <v>0</v>
      </c>
      <c r="H99" s="115"/>
      <c r="O99" s="114"/>
      <c r="P99" s="114"/>
    </row>
    <row r="100" spans="1:16" s="1" customFormat="1" ht="11.25">
      <c r="A100" s="145"/>
      <c r="B100" s="101" t="s">
        <v>68</v>
      </c>
      <c r="C100" s="90">
        <v>76</v>
      </c>
      <c r="D100" s="97">
        <v>18</v>
      </c>
      <c r="E100" s="97">
        <v>13</v>
      </c>
      <c r="F100" s="98">
        <v>43</v>
      </c>
      <c r="G100" s="98">
        <v>2</v>
      </c>
      <c r="H100" s="114"/>
      <c r="O100" s="114"/>
      <c r="P100" s="114"/>
    </row>
    <row r="101" spans="1:16" s="1" customFormat="1" ht="11.25">
      <c r="A101" s="145"/>
      <c r="B101" s="80"/>
      <c r="C101" s="68">
        <v>100</v>
      </c>
      <c r="D101" s="107">
        <f>D100/$C100*100</f>
        <v>23.684210526315788</v>
      </c>
      <c r="E101" s="107">
        <f>E100/$C100*100</f>
        <v>17.105263157894736</v>
      </c>
      <c r="F101" s="107">
        <f>F100/$C100*100</f>
        <v>56.578947368421048</v>
      </c>
      <c r="G101" s="84">
        <f>G100/$C100*100</f>
        <v>2.6315789473684208</v>
      </c>
      <c r="H101" s="115"/>
      <c r="O101" s="114"/>
      <c r="P101" s="114"/>
    </row>
    <row r="102" spans="1:16" s="1" customFormat="1" ht="11.25">
      <c r="A102" s="145"/>
      <c r="B102" s="101" t="s">
        <v>69</v>
      </c>
      <c r="C102" s="67">
        <v>52</v>
      </c>
      <c r="D102" s="97">
        <v>12</v>
      </c>
      <c r="E102" s="97">
        <v>14</v>
      </c>
      <c r="F102" s="98">
        <v>26</v>
      </c>
      <c r="G102" s="98">
        <v>0</v>
      </c>
      <c r="H102" s="114"/>
      <c r="O102" s="114"/>
      <c r="P102" s="114"/>
    </row>
    <row r="103" spans="1:16" s="1" customFormat="1" ht="11.25">
      <c r="A103" s="145"/>
      <c r="B103" s="80"/>
      <c r="C103" s="68">
        <v>100</v>
      </c>
      <c r="D103" s="107">
        <f>D102/$C102*100</f>
        <v>23.076923076923077</v>
      </c>
      <c r="E103" s="107">
        <f>E102/$C102*100</f>
        <v>26.923076923076923</v>
      </c>
      <c r="F103" s="107">
        <f>F102/$C102*100</f>
        <v>50</v>
      </c>
      <c r="G103" s="84">
        <f>G102/$C102*100</f>
        <v>0</v>
      </c>
      <c r="H103" s="115"/>
      <c r="O103" s="114"/>
      <c r="P103" s="114"/>
    </row>
    <row r="104" spans="1:16" s="1" customFormat="1" ht="11.25">
      <c r="A104" s="145"/>
      <c r="B104" s="101" t="s">
        <v>70</v>
      </c>
      <c r="C104" s="90">
        <v>122</v>
      </c>
      <c r="D104" s="97">
        <v>42</v>
      </c>
      <c r="E104" s="97">
        <v>21</v>
      </c>
      <c r="F104" s="98">
        <v>57</v>
      </c>
      <c r="G104" s="98">
        <v>2</v>
      </c>
      <c r="H104" s="114"/>
      <c r="O104" s="114"/>
      <c r="P104" s="114"/>
    </row>
    <row r="105" spans="1:16" s="1" customFormat="1" ht="11.25">
      <c r="A105" s="145"/>
      <c r="B105" s="80"/>
      <c r="C105" s="68">
        <v>100</v>
      </c>
      <c r="D105" s="107">
        <f>D104/$C104*100</f>
        <v>34.42622950819672</v>
      </c>
      <c r="E105" s="107">
        <f>E104/$C104*100</f>
        <v>17.21311475409836</v>
      </c>
      <c r="F105" s="107">
        <f>F104/$C104*100</f>
        <v>46.721311475409841</v>
      </c>
      <c r="G105" s="84">
        <f>G104/$C104*100</f>
        <v>1.639344262295082</v>
      </c>
      <c r="H105" s="115"/>
      <c r="O105" s="114"/>
      <c r="P105" s="114"/>
    </row>
    <row r="106" spans="1:16" s="1" customFormat="1" ht="11.25">
      <c r="A106" s="145"/>
      <c r="B106" s="101" t="s">
        <v>71</v>
      </c>
      <c r="C106" s="67">
        <v>297</v>
      </c>
      <c r="D106" s="97">
        <v>87</v>
      </c>
      <c r="E106" s="97">
        <v>82</v>
      </c>
      <c r="F106" s="98">
        <v>124</v>
      </c>
      <c r="G106" s="98">
        <v>4</v>
      </c>
      <c r="H106" s="114"/>
      <c r="O106" s="114"/>
      <c r="P106" s="114"/>
    </row>
    <row r="107" spans="1:16" s="1" customFormat="1" ht="11.25">
      <c r="A107" s="145"/>
      <c r="B107" s="80"/>
      <c r="C107" s="68">
        <v>100</v>
      </c>
      <c r="D107" s="107">
        <f>D106/$C106*100</f>
        <v>29.292929292929294</v>
      </c>
      <c r="E107" s="107">
        <f>E106/$C106*100</f>
        <v>27.609427609427613</v>
      </c>
      <c r="F107" s="107">
        <f>F106/$C106*100</f>
        <v>41.750841750841751</v>
      </c>
      <c r="G107" s="84">
        <f>G106/$C106*100</f>
        <v>1.3468013468013467</v>
      </c>
      <c r="H107" s="115"/>
      <c r="O107" s="114"/>
      <c r="P107" s="114"/>
    </row>
    <row r="108" spans="1:16" s="1" customFormat="1" ht="11.25">
      <c r="A108" s="145"/>
      <c r="B108" s="101" t="s">
        <v>72</v>
      </c>
      <c r="C108" s="90">
        <v>433</v>
      </c>
      <c r="D108" s="97">
        <v>144</v>
      </c>
      <c r="E108" s="97">
        <v>122</v>
      </c>
      <c r="F108" s="98">
        <v>161</v>
      </c>
      <c r="G108" s="98">
        <v>6</v>
      </c>
      <c r="H108" s="114"/>
      <c r="O108" s="114"/>
      <c r="P108" s="114"/>
    </row>
    <row r="109" spans="1:16" s="1" customFormat="1" ht="11.25">
      <c r="A109" s="145"/>
      <c r="B109" s="80"/>
      <c r="C109" s="68">
        <v>100</v>
      </c>
      <c r="D109" s="107">
        <f>D108/$C108*100</f>
        <v>33.25635103926097</v>
      </c>
      <c r="E109" s="107">
        <f>E108/$C108*100</f>
        <v>28.175519630484992</v>
      </c>
      <c r="F109" s="107">
        <f>F108/$C108*100</f>
        <v>37.182448036951499</v>
      </c>
      <c r="G109" s="84">
        <f>G108/$C108*100</f>
        <v>1.3856812933025404</v>
      </c>
      <c r="H109" s="115"/>
      <c r="O109" s="114"/>
      <c r="P109" s="114"/>
    </row>
    <row r="110" spans="1:16" s="1" customFormat="1" ht="11.25">
      <c r="A110" s="145"/>
      <c r="B110" s="101" t="s">
        <v>73</v>
      </c>
      <c r="C110" s="67">
        <v>1454</v>
      </c>
      <c r="D110" s="97">
        <v>490</v>
      </c>
      <c r="E110" s="97">
        <v>387</v>
      </c>
      <c r="F110" s="98">
        <v>563</v>
      </c>
      <c r="G110" s="98">
        <v>14</v>
      </c>
      <c r="H110" s="114"/>
      <c r="O110" s="114"/>
      <c r="P110" s="114"/>
    </row>
    <row r="111" spans="1:16" s="1" customFormat="1" ht="11.25">
      <c r="A111" s="145"/>
      <c r="B111" s="80"/>
      <c r="C111" s="68">
        <v>100</v>
      </c>
      <c r="D111" s="107">
        <f>D110/$C110*100</f>
        <v>33.700137551581847</v>
      </c>
      <c r="E111" s="107">
        <f>E110/$C110*100</f>
        <v>26.6162310866575</v>
      </c>
      <c r="F111" s="107">
        <f>F110/$C110*100</f>
        <v>38.720770288858319</v>
      </c>
      <c r="G111" s="84">
        <f>G110/$C110*100</f>
        <v>0.96286107290233847</v>
      </c>
      <c r="H111" s="115"/>
      <c r="O111" s="114"/>
      <c r="P111" s="114"/>
    </row>
    <row r="112" spans="1:16" s="1" customFormat="1" ht="11.25">
      <c r="A112" s="145"/>
      <c r="B112" s="99" t="s">
        <v>10</v>
      </c>
      <c r="C112" s="67">
        <v>39</v>
      </c>
      <c r="D112" s="97">
        <v>8</v>
      </c>
      <c r="E112" s="97">
        <v>9</v>
      </c>
      <c r="F112" s="98">
        <v>21</v>
      </c>
      <c r="G112" s="98">
        <v>1</v>
      </c>
      <c r="H112" s="114"/>
      <c r="O112" s="114"/>
      <c r="P112" s="114"/>
    </row>
    <row r="113" spans="1:16" s="1" customFormat="1" ht="11.25">
      <c r="A113" s="146"/>
      <c r="B113" s="79"/>
      <c r="C113" s="66">
        <v>100</v>
      </c>
      <c r="D113" s="107">
        <f>D112/$C112*100</f>
        <v>20.512820512820511</v>
      </c>
      <c r="E113" s="107">
        <f>E112/$C112*100</f>
        <v>23.076923076923077</v>
      </c>
      <c r="F113" s="107">
        <f>F112/$C112*100</f>
        <v>53.846153846153847</v>
      </c>
      <c r="G113" s="84">
        <f>G112/$C112*100</f>
        <v>2.5641025641025639</v>
      </c>
      <c r="H113" s="115"/>
      <c r="O113" s="114"/>
      <c r="P113" s="114"/>
    </row>
    <row r="114" spans="1:16" s="1" customFormat="1" ht="11.25">
      <c r="A114" s="145" t="s">
        <v>87</v>
      </c>
      <c r="B114" s="99" t="s">
        <v>67</v>
      </c>
      <c r="C114" s="67">
        <v>126</v>
      </c>
      <c r="D114" s="97">
        <v>37</v>
      </c>
      <c r="E114" s="97">
        <v>27</v>
      </c>
      <c r="F114" s="98">
        <v>62</v>
      </c>
      <c r="G114" s="98">
        <v>0</v>
      </c>
      <c r="H114" s="114"/>
      <c r="O114" s="114"/>
      <c r="P114" s="114"/>
    </row>
    <row r="115" spans="1:16" s="1" customFormat="1" ht="11.25">
      <c r="A115" s="145"/>
      <c r="B115" s="78"/>
      <c r="C115" s="67">
        <v>100</v>
      </c>
      <c r="D115" s="107">
        <f>D114/$C114*100</f>
        <v>29.365079365079367</v>
      </c>
      <c r="E115" s="107">
        <f>E114/$C114*100</f>
        <v>21.428571428571427</v>
      </c>
      <c r="F115" s="107">
        <f>F114/$C114*100</f>
        <v>49.206349206349202</v>
      </c>
      <c r="G115" s="84">
        <f>G114/$C114*100</f>
        <v>0</v>
      </c>
      <c r="H115" s="115"/>
      <c r="O115" s="114"/>
      <c r="P115" s="114"/>
    </row>
    <row r="116" spans="1:16" s="1" customFormat="1" ht="11.25">
      <c r="A116" s="145"/>
      <c r="B116" s="101" t="s">
        <v>68</v>
      </c>
      <c r="C116" s="90">
        <v>254</v>
      </c>
      <c r="D116" s="97">
        <v>69</v>
      </c>
      <c r="E116" s="97">
        <v>44</v>
      </c>
      <c r="F116" s="98">
        <v>137</v>
      </c>
      <c r="G116" s="98">
        <v>4</v>
      </c>
      <c r="H116" s="114"/>
      <c r="O116" s="114"/>
      <c r="P116" s="114"/>
    </row>
    <row r="117" spans="1:16" s="1" customFormat="1" ht="11.25">
      <c r="A117" s="145"/>
      <c r="B117" s="80"/>
      <c r="C117" s="68">
        <v>100</v>
      </c>
      <c r="D117" s="107">
        <f>D116/$C116*100</f>
        <v>27.165354330708663</v>
      </c>
      <c r="E117" s="107">
        <f>E116/$C116*100</f>
        <v>17.322834645669293</v>
      </c>
      <c r="F117" s="107">
        <f>F116/$C116*100</f>
        <v>53.937007874015755</v>
      </c>
      <c r="G117" s="84">
        <f>G116/$C116*100</f>
        <v>1.5748031496062991</v>
      </c>
      <c r="H117" s="115"/>
      <c r="O117" s="114"/>
      <c r="P117" s="114"/>
    </row>
    <row r="118" spans="1:16" s="1" customFormat="1" ht="11.25">
      <c r="A118" s="145"/>
      <c r="B118" s="101" t="s">
        <v>69</v>
      </c>
      <c r="C118" s="67">
        <v>174</v>
      </c>
      <c r="D118" s="97">
        <v>55</v>
      </c>
      <c r="E118" s="97">
        <v>31</v>
      </c>
      <c r="F118" s="98">
        <v>87</v>
      </c>
      <c r="G118" s="98">
        <v>1</v>
      </c>
      <c r="H118" s="114"/>
      <c r="O118" s="114"/>
      <c r="P118" s="114"/>
    </row>
    <row r="119" spans="1:16" s="1" customFormat="1" ht="11.25">
      <c r="A119" s="145"/>
      <c r="B119" s="80"/>
      <c r="C119" s="68">
        <v>100</v>
      </c>
      <c r="D119" s="107">
        <f>D118/$C118*100</f>
        <v>31.609195402298852</v>
      </c>
      <c r="E119" s="107">
        <f>E118/$C118*100</f>
        <v>17.816091954022991</v>
      </c>
      <c r="F119" s="107">
        <f>F118/$C118*100</f>
        <v>50</v>
      </c>
      <c r="G119" s="84">
        <f>G118/$C118*100</f>
        <v>0.57471264367816088</v>
      </c>
      <c r="H119" s="115"/>
      <c r="O119" s="114"/>
      <c r="P119" s="114"/>
    </row>
    <row r="120" spans="1:16" s="1" customFormat="1" ht="11.25">
      <c r="A120" s="145"/>
      <c r="B120" s="101" t="s">
        <v>70</v>
      </c>
      <c r="C120" s="90">
        <v>307</v>
      </c>
      <c r="D120" s="97">
        <v>88</v>
      </c>
      <c r="E120" s="97">
        <v>67</v>
      </c>
      <c r="F120" s="98">
        <v>148</v>
      </c>
      <c r="G120" s="98">
        <v>4</v>
      </c>
      <c r="H120" s="114"/>
      <c r="O120" s="114"/>
      <c r="P120" s="114"/>
    </row>
    <row r="121" spans="1:16" s="1" customFormat="1" ht="11.25">
      <c r="A121" s="145"/>
      <c r="B121" s="80"/>
      <c r="C121" s="68">
        <v>100</v>
      </c>
      <c r="D121" s="107">
        <f>D120/$C120*100</f>
        <v>28.664495114006517</v>
      </c>
      <c r="E121" s="107">
        <f>E120/$C120*100</f>
        <v>21.824104234527688</v>
      </c>
      <c r="F121" s="107">
        <f>F120/$C120*100</f>
        <v>48.208469055374593</v>
      </c>
      <c r="G121" s="84">
        <f>G120/$C120*100</f>
        <v>1.3029315960912053</v>
      </c>
      <c r="H121" s="115"/>
      <c r="O121" s="114"/>
      <c r="P121" s="114"/>
    </row>
    <row r="122" spans="1:16" s="1" customFormat="1" ht="11.25">
      <c r="A122" s="145"/>
      <c r="B122" s="101" t="s">
        <v>71</v>
      </c>
      <c r="C122" s="67">
        <v>517</v>
      </c>
      <c r="D122" s="97">
        <v>163</v>
      </c>
      <c r="E122" s="97">
        <v>143</v>
      </c>
      <c r="F122" s="98">
        <v>204</v>
      </c>
      <c r="G122" s="98">
        <v>7</v>
      </c>
      <c r="H122" s="114"/>
      <c r="O122" s="114"/>
      <c r="P122" s="114"/>
    </row>
    <row r="123" spans="1:16" s="1" customFormat="1" ht="11.25">
      <c r="A123" s="145"/>
      <c r="B123" s="80"/>
      <c r="C123" s="68">
        <v>100</v>
      </c>
      <c r="D123" s="107">
        <f>D122/$C122*100</f>
        <v>31.52804642166344</v>
      </c>
      <c r="E123" s="107">
        <f>E122/$C122*100</f>
        <v>27.659574468085108</v>
      </c>
      <c r="F123" s="107">
        <f>F122/$C122*100</f>
        <v>39.458413926499034</v>
      </c>
      <c r="G123" s="84">
        <f>G122/$C122*100</f>
        <v>1.3539651837524178</v>
      </c>
      <c r="H123" s="115"/>
      <c r="O123" s="114"/>
      <c r="P123" s="114"/>
    </row>
    <row r="124" spans="1:16" s="1" customFormat="1" ht="11.25">
      <c r="A124" s="145"/>
      <c r="B124" s="101" t="s">
        <v>72</v>
      </c>
      <c r="C124" s="90">
        <v>446</v>
      </c>
      <c r="D124" s="97">
        <v>137</v>
      </c>
      <c r="E124" s="97">
        <v>142</v>
      </c>
      <c r="F124" s="98">
        <v>165</v>
      </c>
      <c r="G124" s="98">
        <v>2</v>
      </c>
      <c r="H124" s="114"/>
      <c r="O124" s="114"/>
      <c r="P124" s="114"/>
    </row>
    <row r="125" spans="1:16" s="1" customFormat="1" ht="11.25">
      <c r="A125" s="145"/>
      <c r="B125" s="80"/>
      <c r="C125" s="68">
        <v>100</v>
      </c>
      <c r="D125" s="107">
        <f>D124/$C124*100</f>
        <v>30.717488789237667</v>
      </c>
      <c r="E125" s="107">
        <f>E124/$C124*100</f>
        <v>31.838565022421523</v>
      </c>
      <c r="F125" s="107">
        <f>F124/$C124*100</f>
        <v>36.995515695067269</v>
      </c>
      <c r="G125" s="84">
        <f>G124/$C124*100</f>
        <v>0.44843049327354262</v>
      </c>
      <c r="H125" s="115"/>
      <c r="O125" s="114"/>
      <c r="P125" s="114"/>
    </row>
    <row r="126" spans="1:16" s="1" customFormat="1" ht="11.25">
      <c r="A126" s="145"/>
      <c r="B126" s="101" t="s">
        <v>73</v>
      </c>
      <c r="C126" s="67">
        <v>671</v>
      </c>
      <c r="D126" s="97">
        <v>255</v>
      </c>
      <c r="E126" s="97">
        <v>197</v>
      </c>
      <c r="F126" s="98">
        <v>209</v>
      </c>
      <c r="G126" s="98">
        <v>10</v>
      </c>
      <c r="H126" s="114"/>
      <c r="O126" s="114"/>
      <c r="P126" s="114"/>
    </row>
    <row r="127" spans="1:16" s="1" customFormat="1" ht="11.25">
      <c r="A127" s="145"/>
      <c r="B127" s="80"/>
      <c r="C127" s="68">
        <v>100</v>
      </c>
      <c r="D127" s="107">
        <f>D126/$C126*100</f>
        <v>38.002980625931443</v>
      </c>
      <c r="E127" s="107">
        <f>E126/$C126*100</f>
        <v>29.359165424739196</v>
      </c>
      <c r="F127" s="107">
        <f>F126/$C126*100</f>
        <v>31.147540983606557</v>
      </c>
      <c r="G127" s="84">
        <f>G126/$C126*100</f>
        <v>1.4903129657228018</v>
      </c>
      <c r="H127" s="115"/>
      <c r="O127" s="114"/>
      <c r="P127" s="114"/>
    </row>
    <row r="128" spans="1:16" s="1" customFormat="1" ht="11.25">
      <c r="A128" s="145"/>
      <c r="B128" s="99" t="s">
        <v>47</v>
      </c>
      <c r="C128" s="67">
        <v>15</v>
      </c>
      <c r="D128" s="97">
        <v>6</v>
      </c>
      <c r="E128" s="97">
        <v>3</v>
      </c>
      <c r="F128" s="98">
        <v>5</v>
      </c>
      <c r="G128" s="98">
        <v>1</v>
      </c>
      <c r="H128" s="114"/>
      <c r="O128" s="114"/>
      <c r="P128" s="114"/>
    </row>
    <row r="129" spans="1:16" s="1" customFormat="1" ht="11.25">
      <c r="A129" s="146"/>
      <c r="B129" s="79"/>
      <c r="C129" s="66">
        <v>100</v>
      </c>
      <c r="D129" s="107">
        <f>D128/$C128*100</f>
        <v>40</v>
      </c>
      <c r="E129" s="107">
        <f>E128/$C128*100</f>
        <v>20</v>
      </c>
      <c r="F129" s="107">
        <f>F128/$C128*100</f>
        <v>33.333333333333329</v>
      </c>
      <c r="G129" s="84">
        <f>G128/$C128*100</f>
        <v>6.666666666666667</v>
      </c>
      <c r="H129" s="115"/>
      <c r="O129" s="114"/>
      <c r="P129" s="114"/>
    </row>
    <row r="130" spans="1:16" s="1" customFormat="1" ht="11.25" customHeight="1">
      <c r="A130" s="142" t="s">
        <v>88</v>
      </c>
      <c r="B130" s="99" t="s">
        <v>74</v>
      </c>
      <c r="C130" s="89">
        <v>1267</v>
      </c>
      <c r="D130" s="97">
        <v>447</v>
      </c>
      <c r="E130" s="97">
        <v>358</v>
      </c>
      <c r="F130" s="98">
        <v>449</v>
      </c>
      <c r="G130" s="98">
        <v>13</v>
      </c>
      <c r="H130" s="114"/>
      <c r="O130" s="114"/>
      <c r="P130" s="114"/>
    </row>
    <row r="131" spans="1:16" s="1" customFormat="1" ht="11.25">
      <c r="A131" s="143"/>
      <c r="B131" s="78"/>
      <c r="C131" s="67">
        <v>100</v>
      </c>
      <c r="D131" s="107">
        <f>D130/$C130*100</f>
        <v>35.280189423835836</v>
      </c>
      <c r="E131" s="107">
        <f>E130/$C130*100</f>
        <v>28.255722178374111</v>
      </c>
      <c r="F131" s="107">
        <f>F130/$C130*100</f>
        <v>35.438042620363063</v>
      </c>
      <c r="G131" s="84">
        <f>G130/$C130*100</f>
        <v>1.0260457774269929</v>
      </c>
      <c r="H131" s="115"/>
      <c r="O131" s="114"/>
      <c r="P131" s="114"/>
    </row>
    <row r="132" spans="1:16" s="1" customFormat="1" ht="11.25">
      <c r="A132" s="143"/>
      <c r="B132" s="101" t="s">
        <v>75</v>
      </c>
      <c r="C132" s="90">
        <v>1534</v>
      </c>
      <c r="D132" s="97">
        <v>485</v>
      </c>
      <c r="E132" s="97">
        <v>398</v>
      </c>
      <c r="F132" s="98">
        <v>634</v>
      </c>
      <c r="G132" s="98">
        <v>17</v>
      </c>
      <c r="H132" s="114"/>
      <c r="O132" s="114"/>
      <c r="P132" s="114"/>
    </row>
    <row r="133" spans="1:16" s="1" customFormat="1" ht="11.25">
      <c r="A133" s="143"/>
      <c r="B133" s="80"/>
      <c r="C133" s="68">
        <v>100</v>
      </c>
      <c r="D133" s="107">
        <f>D132/$C132*100</f>
        <v>31.616688396349414</v>
      </c>
      <c r="E133" s="107">
        <f>E132/$C132*100</f>
        <v>25.945241199478485</v>
      </c>
      <c r="F133" s="107">
        <f>F132/$C132*100</f>
        <v>41.329856584093875</v>
      </c>
      <c r="G133" s="84">
        <f>G132/$C132*100</f>
        <v>1.108213820078227</v>
      </c>
      <c r="H133" s="115"/>
      <c r="O133" s="114"/>
      <c r="P133" s="114"/>
    </row>
    <row r="134" spans="1:16" s="1" customFormat="1" ht="11.25">
      <c r="A134" s="143"/>
      <c r="B134" s="101" t="s">
        <v>76</v>
      </c>
      <c r="C134" s="67">
        <v>375</v>
      </c>
      <c r="D134" s="97">
        <v>122</v>
      </c>
      <c r="E134" s="97">
        <v>104</v>
      </c>
      <c r="F134" s="98">
        <v>146</v>
      </c>
      <c r="G134" s="98">
        <v>3</v>
      </c>
      <c r="H134" s="114"/>
      <c r="O134" s="114"/>
      <c r="P134" s="114"/>
    </row>
    <row r="135" spans="1:16" s="1" customFormat="1" ht="11.25">
      <c r="A135" s="143"/>
      <c r="B135" s="80"/>
      <c r="C135" s="68">
        <v>100</v>
      </c>
      <c r="D135" s="107">
        <f>D134/$C134*100</f>
        <v>32.533333333333331</v>
      </c>
      <c r="E135" s="107">
        <f>E134/$C134*100</f>
        <v>27.733333333333331</v>
      </c>
      <c r="F135" s="107">
        <f>F134/$C134*100</f>
        <v>38.93333333333333</v>
      </c>
      <c r="G135" s="84">
        <f>G134/$C134*100</f>
        <v>0.8</v>
      </c>
      <c r="H135" s="115"/>
      <c r="O135" s="114"/>
      <c r="P135" s="114"/>
    </row>
    <row r="136" spans="1:16" s="1" customFormat="1" ht="11.25">
      <c r="A136" s="143"/>
      <c r="B136" s="101" t="s">
        <v>77</v>
      </c>
      <c r="C136" s="90">
        <v>849</v>
      </c>
      <c r="D136" s="97">
        <v>273</v>
      </c>
      <c r="E136" s="97">
        <v>206</v>
      </c>
      <c r="F136" s="98">
        <v>361</v>
      </c>
      <c r="G136" s="98">
        <v>9</v>
      </c>
      <c r="H136" s="114"/>
      <c r="O136" s="114"/>
      <c r="P136" s="114"/>
    </row>
    <row r="137" spans="1:16" s="1" customFormat="1" ht="11.25">
      <c r="A137" s="143"/>
      <c r="B137" s="80"/>
      <c r="C137" s="68">
        <v>100</v>
      </c>
      <c r="D137" s="107">
        <f>D136/$C136*100</f>
        <v>32.155477031802121</v>
      </c>
      <c r="E137" s="107">
        <f>E136/$C136*100</f>
        <v>24.263839811542994</v>
      </c>
      <c r="F137" s="107">
        <f>F136/$C136*100</f>
        <v>42.5206124852768</v>
      </c>
      <c r="G137" s="84">
        <f>G136/$C136*100</f>
        <v>1.0600706713780919</v>
      </c>
      <c r="H137" s="115"/>
      <c r="O137" s="114"/>
      <c r="P137" s="114"/>
    </row>
    <row r="138" spans="1:16" s="1" customFormat="1" ht="11.25">
      <c r="A138" s="143"/>
      <c r="B138" s="101" t="s">
        <v>78</v>
      </c>
      <c r="C138" s="67">
        <v>245</v>
      </c>
      <c r="D138" s="97">
        <v>93</v>
      </c>
      <c r="E138" s="97">
        <v>50</v>
      </c>
      <c r="F138" s="98">
        <v>99</v>
      </c>
      <c r="G138" s="98">
        <v>3</v>
      </c>
      <c r="H138" s="114"/>
      <c r="O138" s="114"/>
      <c r="P138" s="114"/>
    </row>
    <row r="139" spans="1:16" s="1" customFormat="1" ht="11.25">
      <c r="A139" s="143"/>
      <c r="B139" s="80"/>
      <c r="C139" s="68">
        <v>100</v>
      </c>
      <c r="D139" s="107">
        <f>D138/$C138*100</f>
        <v>37.95918367346939</v>
      </c>
      <c r="E139" s="107">
        <f>E138/$C138*100</f>
        <v>20.408163265306122</v>
      </c>
      <c r="F139" s="107">
        <f>F138/$C138*100</f>
        <v>40.408163265306122</v>
      </c>
      <c r="G139" s="84">
        <f>G138/$C138*100</f>
        <v>1.2244897959183674</v>
      </c>
      <c r="H139" s="115"/>
      <c r="O139" s="114"/>
      <c r="P139" s="114"/>
    </row>
    <row r="140" spans="1:16" s="1" customFormat="1" ht="11.25">
      <c r="A140" s="143"/>
      <c r="B140" s="101" t="s">
        <v>79</v>
      </c>
      <c r="C140" s="90">
        <v>1891</v>
      </c>
      <c r="D140" s="97">
        <v>636</v>
      </c>
      <c r="E140" s="97">
        <v>513</v>
      </c>
      <c r="F140" s="98">
        <v>722</v>
      </c>
      <c r="G140" s="98">
        <v>20</v>
      </c>
      <c r="H140" s="114"/>
      <c r="O140" s="114"/>
      <c r="P140" s="114"/>
    </row>
    <row r="141" spans="1:16" s="1" customFormat="1" ht="11.25">
      <c r="A141" s="143"/>
      <c r="B141" s="80"/>
      <c r="C141" s="68">
        <v>100</v>
      </c>
      <c r="D141" s="107">
        <f>D140/$C140*100</f>
        <v>33.632998413537813</v>
      </c>
      <c r="E141" s="107">
        <f>E140/$C140*100</f>
        <v>27.128503437334743</v>
      </c>
      <c r="F141" s="107">
        <f>F140/$C140*100</f>
        <v>38.180856689582235</v>
      </c>
      <c r="G141" s="84">
        <f>G140/$C140*100</f>
        <v>1.0576414595452142</v>
      </c>
      <c r="H141" s="115"/>
      <c r="O141" s="114"/>
      <c r="P141" s="114"/>
    </row>
    <row r="142" spans="1:16" s="1" customFormat="1" ht="11.25">
      <c r="A142" s="143"/>
      <c r="B142" s="101" t="s">
        <v>80</v>
      </c>
      <c r="C142" s="67">
        <v>662</v>
      </c>
      <c r="D142" s="97">
        <v>227</v>
      </c>
      <c r="E142" s="97">
        <v>162</v>
      </c>
      <c r="F142" s="98">
        <v>263</v>
      </c>
      <c r="G142" s="98">
        <v>10</v>
      </c>
      <c r="H142" s="114"/>
      <c r="O142" s="114"/>
      <c r="P142" s="114"/>
    </row>
    <row r="143" spans="1:16" s="1" customFormat="1" ht="11.25">
      <c r="A143" s="143"/>
      <c r="B143" s="80"/>
      <c r="C143" s="68">
        <v>100</v>
      </c>
      <c r="D143" s="107">
        <f>D142/$C142*100</f>
        <v>34.290030211480357</v>
      </c>
      <c r="E143" s="107">
        <f>E142/$C142*100</f>
        <v>24.471299093655588</v>
      </c>
      <c r="F143" s="107">
        <f>F142/$C142*100</f>
        <v>39.728096676737159</v>
      </c>
      <c r="G143" s="84">
        <f>G142/$C142*100</f>
        <v>1.5105740181268883</v>
      </c>
      <c r="H143" s="115"/>
      <c r="O143" s="114"/>
      <c r="P143" s="114"/>
    </row>
    <row r="144" spans="1:16" s="1" customFormat="1" ht="11.25">
      <c r="A144" s="143"/>
      <c r="B144" s="99" t="s">
        <v>81</v>
      </c>
      <c r="C144" s="67">
        <v>958</v>
      </c>
      <c r="D144" s="97">
        <v>349</v>
      </c>
      <c r="E144" s="97">
        <v>274</v>
      </c>
      <c r="F144" s="98">
        <v>325</v>
      </c>
      <c r="G144" s="98">
        <v>10</v>
      </c>
      <c r="H144" s="114"/>
      <c r="O144" s="114"/>
      <c r="P144" s="114"/>
    </row>
    <row r="145" spans="1:16" s="1" customFormat="1" ht="11.25">
      <c r="A145" s="143"/>
      <c r="B145" s="80"/>
      <c r="C145" s="68">
        <v>100</v>
      </c>
      <c r="D145" s="107">
        <f>D144/$C144*100</f>
        <v>36.430062630480165</v>
      </c>
      <c r="E145" s="107">
        <f>E144/$C144*100</f>
        <v>28.601252609603339</v>
      </c>
      <c r="F145" s="107">
        <f>F144/$C144*100</f>
        <v>33.924843423799587</v>
      </c>
      <c r="G145" s="84">
        <f>G144/$C144*100</f>
        <v>1.0438413361169103</v>
      </c>
      <c r="H145" s="115"/>
      <c r="O145" s="114"/>
      <c r="P145" s="114"/>
    </row>
    <row r="146" spans="1:16" s="1" customFormat="1" ht="11.25">
      <c r="A146" s="143"/>
      <c r="B146" s="108" t="s">
        <v>82</v>
      </c>
      <c r="C146" s="67">
        <v>544</v>
      </c>
      <c r="D146" s="109">
        <v>196</v>
      </c>
      <c r="E146" s="109">
        <v>122</v>
      </c>
      <c r="F146" s="109">
        <v>224</v>
      </c>
      <c r="G146" s="109">
        <v>2</v>
      </c>
      <c r="H146" s="114"/>
      <c r="O146" s="114"/>
      <c r="P146" s="114"/>
    </row>
    <row r="147" spans="1:16" s="1" customFormat="1" ht="11.25">
      <c r="A147" s="143"/>
      <c r="B147" s="80"/>
      <c r="C147" s="68">
        <v>100</v>
      </c>
      <c r="D147" s="107">
        <f>D146/$C146*100</f>
        <v>36.029411764705884</v>
      </c>
      <c r="E147" s="107">
        <f>E146/$C146*100</f>
        <v>22.426470588235293</v>
      </c>
      <c r="F147" s="107">
        <f>F146/$C146*100</f>
        <v>41.17647058823529</v>
      </c>
      <c r="G147" s="84">
        <f>G146/$C146*100</f>
        <v>0.36764705882352938</v>
      </c>
      <c r="H147" s="115"/>
      <c r="O147" s="114"/>
      <c r="P147" s="114"/>
    </row>
    <row r="148" spans="1:16" s="1" customFormat="1" ht="11.25">
      <c r="A148" s="143"/>
      <c r="B148" s="101" t="s">
        <v>46</v>
      </c>
      <c r="C148" s="90">
        <v>17</v>
      </c>
      <c r="D148" s="97">
        <v>3</v>
      </c>
      <c r="E148" s="97">
        <v>6</v>
      </c>
      <c r="F148" s="98">
        <v>7</v>
      </c>
      <c r="G148" s="98">
        <v>1</v>
      </c>
      <c r="H148" s="114"/>
      <c r="O148" s="114"/>
      <c r="P148" s="114"/>
    </row>
    <row r="149" spans="1:16" s="1" customFormat="1" ht="11.25">
      <c r="A149" s="143"/>
      <c r="B149" s="80"/>
      <c r="C149" s="68">
        <v>100</v>
      </c>
      <c r="D149" s="107">
        <f>D148/$C148*100</f>
        <v>17.647058823529413</v>
      </c>
      <c r="E149" s="107">
        <f>E148/$C148*100</f>
        <v>35.294117647058826</v>
      </c>
      <c r="F149" s="107">
        <f>F148/$C148*100</f>
        <v>41.17647058823529</v>
      </c>
      <c r="G149" s="84">
        <f>G148/$C148*100</f>
        <v>5.8823529411764701</v>
      </c>
      <c r="H149" s="115"/>
      <c r="O149" s="114"/>
      <c r="P149" s="114"/>
    </row>
    <row r="150" spans="1:16" s="1" customFormat="1" ht="11.25">
      <c r="A150" s="143"/>
      <c r="B150" s="101" t="s">
        <v>83</v>
      </c>
      <c r="C150" s="67">
        <v>73</v>
      </c>
      <c r="D150" s="97">
        <v>13</v>
      </c>
      <c r="E150" s="97">
        <v>16</v>
      </c>
      <c r="F150" s="98">
        <v>44</v>
      </c>
      <c r="G150" s="98">
        <v>0</v>
      </c>
      <c r="H150" s="114"/>
      <c r="O150" s="114"/>
      <c r="P150" s="114"/>
    </row>
    <row r="151" spans="1:16" s="1" customFormat="1" ht="11.25">
      <c r="A151" s="143"/>
      <c r="B151" s="80"/>
      <c r="C151" s="68">
        <v>100</v>
      </c>
      <c r="D151" s="107">
        <f>D150/$C150*100</f>
        <v>17.80821917808219</v>
      </c>
      <c r="E151" s="107">
        <f>E150/$C150*100</f>
        <v>21.917808219178081</v>
      </c>
      <c r="F151" s="107">
        <f>F150/$C150*100</f>
        <v>60.273972602739725</v>
      </c>
      <c r="G151" s="84">
        <f>G150/$C150*100</f>
        <v>0</v>
      </c>
      <c r="H151" s="115"/>
      <c r="O151" s="114"/>
      <c r="P151" s="114"/>
    </row>
    <row r="152" spans="1:16" s="1" customFormat="1" ht="11.25">
      <c r="A152" s="143"/>
      <c r="B152" s="101" t="s">
        <v>84</v>
      </c>
      <c r="C152" s="90">
        <v>14</v>
      </c>
      <c r="D152" s="97">
        <v>6</v>
      </c>
      <c r="E152" s="97">
        <v>3</v>
      </c>
      <c r="F152" s="98">
        <v>5</v>
      </c>
      <c r="G152" s="98">
        <v>0</v>
      </c>
      <c r="H152" s="114"/>
      <c r="O152" s="114"/>
      <c r="P152" s="114"/>
    </row>
    <row r="153" spans="1:16" s="1" customFormat="1" ht="11.25">
      <c r="A153" s="143"/>
      <c r="B153" s="80"/>
      <c r="C153" s="66">
        <v>100</v>
      </c>
      <c r="D153" s="50">
        <f>D152/$C152*100</f>
        <v>42.857142857142854</v>
      </c>
      <c r="E153" s="50">
        <f>E152/$C152*100</f>
        <v>21.428571428571427</v>
      </c>
      <c r="F153" s="50">
        <f>F152/$C152*100</f>
        <v>35.714285714285715</v>
      </c>
      <c r="G153" s="100">
        <f>G152/$C152*100</f>
        <v>0</v>
      </c>
      <c r="H153" s="115"/>
      <c r="O153" s="114"/>
      <c r="P153" s="114"/>
    </row>
  </sheetData>
  <mergeCells count="9">
    <mergeCell ref="A10:A15"/>
    <mergeCell ref="A16:A29"/>
    <mergeCell ref="A30:A51"/>
    <mergeCell ref="A52:A69"/>
    <mergeCell ref="A130:A153"/>
    <mergeCell ref="A70:A91"/>
    <mergeCell ref="A92:A97"/>
    <mergeCell ref="A98:A113"/>
    <mergeCell ref="A114:A129"/>
  </mergeCells>
  <phoneticPr fontId="4"/>
  <pageMargins left="1.5748031496062993" right="0.19685039370078741" top="0.19685039370078741" bottom="0.27559055118110237" header="0.31496062992125984" footer="0.23622047244094491"/>
  <pageSetup paperSize="9" scale="70" orientation="portrait" useFirstPageNumber="1" r:id="rId1"/>
  <rowBreaks count="1" manualBreakCount="1">
    <brk id="69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5"/>
  <sheetViews>
    <sheetView showGridLines="0" topLeftCell="A125" zoomScale="85" zoomScaleNormal="85" zoomScaleSheetLayoutView="100" workbookViewId="0">
      <selection activeCell="P125" sqref="P1:Q1048576"/>
    </sheetView>
  </sheetViews>
  <sheetFormatPr defaultRowHeight="10.5"/>
  <cols>
    <col min="1" max="1" width="4.25" style="1" customWidth="1"/>
    <col min="2" max="2" width="22.625" style="1" customWidth="1"/>
    <col min="3" max="3" width="5" style="33" customWidth="1"/>
    <col min="4" max="8" width="6.625" style="1" customWidth="1"/>
    <col min="9" max="57" width="4.625" style="2" customWidth="1"/>
    <col min="58" max="16384" width="9" style="2"/>
  </cols>
  <sheetData>
    <row r="1" spans="1:17" ht="22.5" customHeight="1" thickBot="1">
      <c r="A1" s="6" t="s">
        <v>89</v>
      </c>
      <c r="B1" s="5"/>
      <c r="C1" s="32"/>
      <c r="D1" s="5"/>
      <c r="E1" s="2"/>
      <c r="F1" s="2"/>
      <c r="G1" s="2"/>
      <c r="H1" s="2"/>
    </row>
    <row r="2" spans="1:17" ht="11.25" customHeight="1">
      <c r="E2" s="70"/>
      <c r="F2" s="70"/>
      <c r="G2" s="70"/>
      <c r="H2" s="70"/>
    </row>
    <row r="3" spans="1:17" ht="11.25" customHeight="1">
      <c r="A3" s="76"/>
      <c r="B3" s="2"/>
      <c r="C3" s="75"/>
      <c r="D3" s="2"/>
      <c r="E3" s="2"/>
      <c r="F3" s="2"/>
      <c r="G3" s="2"/>
      <c r="H3" s="2"/>
    </row>
    <row r="4" spans="1:17" ht="11.25">
      <c r="A4" s="92" t="s">
        <v>94</v>
      </c>
      <c r="B4" s="74"/>
      <c r="C4" s="75"/>
      <c r="D4" s="69"/>
      <c r="E4" s="2"/>
      <c r="F4" s="2"/>
      <c r="G4" s="2"/>
      <c r="H4" s="2"/>
    </row>
    <row r="5" spans="1:17" ht="11.25">
      <c r="A5" s="92" t="s">
        <v>95</v>
      </c>
      <c r="B5" s="74"/>
      <c r="C5" s="75"/>
      <c r="D5" s="69"/>
      <c r="E5" s="2"/>
      <c r="F5" s="2"/>
      <c r="G5" s="2"/>
      <c r="H5" s="2"/>
    </row>
    <row r="6" spans="1:17" ht="11.25">
      <c r="A6" s="92" t="s">
        <v>96</v>
      </c>
      <c r="B6" s="74"/>
      <c r="C6" s="75"/>
      <c r="D6" s="69"/>
      <c r="E6" s="2"/>
      <c r="F6" s="2"/>
      <c r="G6" s="2"/>
      <c r="H6" s="2"/>
    </row>
    <row r="7" spans="1:17" ht="11.25">
      <c r="A7" s="2"/>
      <c r="B7" s="74"/>
      <c r="C7" s="75"/>
      <c r="D7" s="71"/>
      <c r="E7" s="72"/>
      <c r="F7" s="72"/>
      <c r="G7" s="72"/>
      <c r="H7" s="72"/>
    </row>
    <row r="8" spans="1:17" ht="24" customHeight="1">
      <c r="A8" s="2"/>
      <c r="B8" s="53"/>
      <c r="D8" s="147"/>
      <c r="E8" s="148"/>
      <c r="F8" s="148"/>
      <c r="G8" s="148"/>
      <c r="H8" s="149"/>
    </row>
    <row r="9" spans="1:17" s="4" customFormat="1" ht="204.75" customHeight="1">
      <c r="A9" s="65" t="s">
        <v>9</v>
      </c>
      <c r="B9" s="3"/>
      <c r="C9" s="54" t="s">
        <v>155</v>
      </c>
      <c r="D9" s="127" t="s">
        <v>97</v>
      </c>
      <c r="E9" s="127" t="s">
        <v>98</v>
      </c>
      <c r="F9" s="127" t="s">
        <v>99</v>
      </c>
      <c r="G9" s="127" t="s">
        <v>100</v>
      </c>
      <c r="H9" s="127" t="s">
        <v>59</v>
      </c>
    </row>
    <row r="10" spans="1:17" s="114" customFormat="1" ht="12" customHeight="1">
      <c r="A10" s="111"/>
      <c r="B10" s="112" t="s">
        <v>6</v>
      </c>
      <c r="C10" s="89">
        <f>SUM(D10:H10)</f>
        <v>810</v>
      </c>
      <c r="D10" s="113">
        <v>160</v>
      </c>
      <c r="E10" s="113">
        <v>380</v>
      </c>
      <c r="F10" s="94">
        <v>222</v>
      </c>
      <c r="G10" s="94">
        <v>42</v>
      </c>
      <c r="H10" s="94">
        <v>6</v>
      </c>
    </row>
    <row r="11" spans="1:17" s="115" customFormat="1" ht="12" customHeight="1">
      <c r="A11" s="34"/>
      <c r="B11" s="73"/>
      <c r="C11" s="66">
        <f>SUM(D11:H11)</f>
        <v>100</v>
      </c>
      <c r="D11" s="50">
        <f>D10/$C10*100</f>
        <v>19.753086419753085</v>
      </c>
      <c r="E11" s="50">
        <f>E10/$C10*100</f>
        <v>46.913580246913575</v>
      </c>
      <c r="F11" s="50">
        <f>F10/$C10*100</f>
        <v>27.407407407407408</v>
      </c>
      <c r="G11" s="50">
        <f>G10/$C10*100</f>
        <v>5.1851851851851851</v>
      </c>
      <c r="H11" s="100">
        <f>H10/$C10*100</f>
        <v>0.74074074074074081</v>
      </c>
      <c r="P11" s="114"/>
      <c r="Q11" s="114"/>
    </row>
    <row r="12" spans="1:17" s="114" customFormat="1" ht="12" customHeight="1">
      <c r="A12" s="139" t="s">
        <v>16</v>
      </c>
      <c r="B12" s="93" t="s">
        <v>7</v>
      </c>
      <c r="C12" s="89">
        <f>問5!D10</f>
        <v>320</v>
      </c>
      <c r="D12" s="94">
        <v>56</v>
      </c>
      <c r="E12" s="94">
        <v>141</v>
      </c>
      <c r="F12" s="95">
        <v>106</v>
      </c>
      <c r="G12" s="94">
        <v>16</v>
      </c>
      <c r="H12" s="95">
        <v>1</v>
      </c>
    </row>
    <row r="13" spans="1:17" s="115" customFormat="1" ht="12" customHeight="1">
      <c r="A13" s="140"/>
      <c r="B13" s="77"/>
      <c r="C13" s="67">
        <f>問5!C11</f>
        <v>100</v>
      </c>
      <c r="D13" s="105">
        <f>D12/$C12*100</f>
        <v>17.5</v>
      </c>
      <c r="E13" s="105">
        <f>E12/$C12*100</f>
        <v>44.0625</v>
      </c>
      <c r="F13" s="105">
        <f>F12/$C12*100</f>
        <v>33.125</v>
      </c>
      <c r="G13" s="105">
        <f>G12/$C12*100</f>
        <v>5</v>
      </c>
      <c r="H13" s="106">
        <f>H12/$C12*100</f>
        <v>0.3125</v>
      </c>
      <c r="P13" s="114"/>
      <c r="Q13" s="114"/>
    </row>
    <row r="14" spans="1:17" s="114" customFormat="1" ht="12" customHeight="1">
      <c r="A14" s="140"/>
      <c r="B14" s="96" t="s">
        <v>8</v>
      </c>
      <c r="C14" s="90">
        <f>問5!D12</f>
        <v>484</v>
      </c>
      <c r="D14" s="109">
        <v>102</v>
      </c>
      <c r="E14" s="109">
        <v>236</v>
      </c>
      <c r="F14" s="116">
        <v>116</v>
      </c>
      <c r="G14" s="109">
        <v>26</v>
      </c>
      <c r="H14" s="116">
        <v>4</v>
      </c>
    </row>
    <row r="15" spans="1:17" s="115" customFormat="1" ht="12" customHeight="1">
      <c r="A15" s="140"/>
      <c r="B15" s="78"/>
      <c r="C15" s="68">
        <f>問5!C13</f>
        <v>100</v>
      </c>
      <c r="D15" s="107">
        <f>D14/$C14*100</f>
        <v>21.074380165289256</v>
      </c>
      <c r="E15" s="107">
        <f>E14/$C14*100</f>
        <v>48.760330578512395</v>
      </c>
      <c r="F15" s="107">
        <f>F14/$C14*100</f>
        <v>23.966942148760332</v>
      </c>
      <c r="G15" s="107">
        <f>G14/$C14*100</f>
        <v>5.3719008264462813</v>
      </c>
      <c r="H15" s="84">
        <f>H14/$C14*100</f>
        <v>0.82644628099173556</v>
      </c>
      <c r="P15" s="114"/>
      <c r="Q15" s="114"/>
    </row>
    <row r="16" spans="1:17" s="114" customFormat="1" ht="12" customHeight="1">
      <c r="A16" s="140"/>
      <c r="B16" s="96" t="s">
        <v>11</v>
      </c>
      <c r="C16" s="67">
        <f>問5!D14</f>
        <v>6</v>
      </c>
      <c r="D16" s="97">
        <v>2</v>
      </c>
      <c r="E16" s="97">
        <v>3</v>
      </c>
      <c r="F16" s="98">
        <v>0</v>
      </c>
      <c r="G16" s="97">
        <v>0</v>
      </c>
      <c r="H16" s="98">
        <v>1</v>
      </c>
    </row>
    <row r="17" spans="1:17" s="115" customFormat="1" ht="12" customHeight="1">
      <c r="A17" s="141"/>
      <c r="B17" s="79"/>
      <c r="C17" s="67">
        <f>問5!C15</f>
        <v>100</v>
      </c>
      <c r="D17" s="50">
        <f>D16/$C16*100</f>
        <v>33.333333333333329</v>
      </c>
      <c r="E17" s="50">
        <f>E16/$C16*100</f>
        <v>50</v>
      </c>
      <c r="F17" s="50">
        <f>F16/$C16*100</f>
        <v>0</v>
      </c>
      <c r="G17" s="50">
        <f>G16/$C16*100</f>
        <v>0</v>
      </c>
      <c r="H17" s="100">
        <f>H16/$C16*100</f>
        <v>16.666666666666664</v>
      </c>
      <c r="P17" s="114"/>
      <c r="Q17" s="114"/>
    </row>
    <row r="18" spans="1:17" s="114" customFormat="1" ht="12" customHeight="1">
      <c r="A18" s="140" t="s">
        <v>17</v>
      </c>
      <c r="B18" s="96" t="s">
        <v>55</v>
      </c>
      <c r="C18" s="89">
        <f>問5!D16</f>
        <v>54</v>
      </c>
      <c r="D18" s="97">
        <v>8</v>
      </c>
      <c r="E18" s="97">
        <v>24</v>
      </c>
      <c r="F18" s="98">
        <v>16</v>
      </c>
      <c r="G18" s="97">
        <v>5</v>
      </c>
      <c r="H18" s="98">
        <v>1</v>
      </c>
    </row>
    <row r="19" spans="1:17" s="115" customFormat="1" ht="12" customHeight="1">
      <c r="A19" s="140"/>
      <c r="B19" s="77"/>
      <c r="C19" s="67">
        <f>問5!C17</f>
        <v>100</v>
      </c>
      <c r="D19" s="105">
        <f>D18/$C18*100</f>
        <v>14.814814814814813</v>
      </c>
      <c r="E19" s="105">
        <f>E18/$C18*100</f>
        <v>44.444444444444443</v>
      </c>
      <c r="F19" s="105">
        <f>F18/$C18*100</f>
        <v>29.629629629629626</v>
      </c>
      <c r="G19" s="105">
        <f>G18/$C18*100</f>
        <v>9.2592592592592595</v>
      </c>
      <c r="H19" s="106">
        <f>H18/$C18*100</f>
        <v>1.8518518518518516</v>
      </c>
      <c r="P19" s="114"/>
      <c r="Q19" s="114"/>
    </row>
    <row r="20" spans="1:17" s="114" customFormat="1" ht="12" customHeight="1">
      <c r="A20" s="140"/>
      <c r="B20" s="96" t="s">
        <v>12</v>
      </c>
      <c r="C20" s="90">
        <f>問5!D18</f>
        <v>91</v>
      </c>
      <c r="D20" s="109">
        <v>14</v>
      </c>
      <c r="E20" s="109">
        <v>40</v>
      </c>
      <c r="F20" s="116">
        <v>28</v>
      </c>
      <c r="G20" s="109">
        <v>9</v>
      </c>
      <c r="H20" s="116">
        <v>0</v>
      </c>
    </row>
    <row r="21" spans="1:17" s="115" customFormat="1" ht="12" customHeight="1">
      <c r="A21" s="140"/>
      <c r="B21" s="77"/>
      <c r="C21" s="67">
        <f>問5!C19</f>
        <v>100</v>
      </c>
      <c r="D21" s="105">
        <f>D20/$C20*100</f>
        <v>15.384615384615385</v>
      </c>
      <c r="E21" s="105">
        <f>E20/$C20*100</f>
        <v>43.956043956043956</v>
      </c>
      <c r="F21" s="105">
        <f>F20/$C20*100</f>
        <v>30.76923076923077</v>
      </c>
      <c r="G21" s="105">
        <f>G20/$C20*100</f>
        <v>9.8901098901098905</v>
      </c>
      <c r="H21" s="106">
        <f>H20/$C20*100</f>
        <v>0</v>
      </c>
      <c r="P21" s="114"/>
      <c r="Q21" s="114"/>
    </row>
    <row r="22" spans="1:17" s="114" customFormat="1" ht="12" customHeight="1">
      <c r="A22" s="140"/>
      <c r="B22" s="99" t="s">
        <v>13</v>
      </c>
      <c r="C22" s="90">
        <f>問5!D20</f>
        <v>122</v>
      </c>
      <c r="D22" s="109">
        <v>30</v>
      </c>
      <c r="E22" s="109">
        <v>55</v>
      </c>
      <c r="F22" s="116">
        <v>34</v>
      </c>
      <c r="G22" s="109">
        <v>3</v>
      </c>
      <c r="H22" s="116">
        <v>0</v>
      </c>
    </row>
    <row r="23" spans="1:17" s="115" customFormat="1" ht="12" customHeight="1">
      <c r="A23" s="140"/>
      <c r="B23" s="77"/>
      <c r="C23" s="68">
        <f>問5!C21</f>
        <v>100</v>
      </c>
      <c r="D23" s="107">
        <f>D22/$C22*100</f>
        <v>24.590163934426229</v>
      </c>
      <c r="E23" s="107">
        <f>E22/$C22*100</f>
        <v>45.081967213114751</v>
      </c>
      <c r="F23" s="107">
        <f>F22/$C22*100</f>
        <v>27.868852459016392</v>
      </c>
      <c r="G23" s="107">
        <f>G22/$C22*100</f>
        <v>2.459016393442623</v>
      </c>
      <c r="H23" s="84">
        <f>H22/$C22*100</f>
        <v>0</v>
      </c>
      <c r="P23" s="114"/>
      <c r="Q23" s="114"/>
    </row>
    <row r="24" spans="1:17" s="114" customFormat="1" ht="12" customHeight="1">
      <c r="A24" s="140"/>
      <c r="B24" s="96" t="s">
        <v>14</v>
      </c>
      <c r="C24" s="67">
        <f>問5!D22</f>
        <v>130</v>
      </c>
      <c r="D24" s="97">
        <v>24</v>
      </c>
      <c r="E24" s="97">
        <v>66</v>
      </c>
      <c r="F24" s="98">
        <v>32</v>
      </c>
      <c r="G24" s="97">
        <v>6</v>
      </c>
      <c r="H24" s="98">
        <v>2</v>
      </c>
    </row>
    <row r="25" spans="1:17" s="115" customFormat="1" ht="12" customHeight="1">
      <c r="A25" s="140"/>
      <c r="B25" s="77"/>
      <c r="C25" s="67">
        <f>問5!C23</f>
        <v>100</v>
      </c>
      <c r="D25" s="105">
        <f>D24/$C24*100</f>
        <v>18.461538461538463</v>
      </c>
      <c r="E25" s="105">
        <f>E24/$C24*100</f>
        <v>50.769230769230766</v>
      </c>
      <c r="F25" s="105">
        <f>F24/$C24*100</f>
        <v>24.615384615384617</v>
      </c>
      <c r="G25" s="105">
        <f>G24/$C24*100</f>
        <v>4.6153846153846159</v>
      </c>
      <c r="H25" s="106">
        <f>H24/$C24*100</f>
        <v>1.5384615384615385</v>
      </c>
      <c r="P25" s="114"/>
      <c r="Q25" s="114"/>
    </row>
    <row r="26" spans="1:17" s="114" customFormat="1" ht="12" customHeight="1">
      <c r="A26" s="140"/>
      <c r="B26" s="96" t="s">
        <v>15</v>
      </c>
      <c r="C26" s="90">
        <f>問5!D24</f>
        <v>175</v>
      </c>
      <c r="D26" s="109">
        <v>36</v>
      </c>
      <c r="E26" s="109">
        <v>84</v>
      </c>
      <c r="F26" s="116">
        <v>51</v>
      </c>
      <c r="G26" s="109">
        <v>4</v>
      </c>
      <c r="H26" s="116">
        <v>0</v>
      </c>
    </row>
    <row r="27" spans="1:17" s="115" customFormat="1" ht="12" customHeight="1">
      <c r="A27" s="140"/>
      <c r="B27" s="77"/>
      <c r="C27" s="68">
        <f>問5!C25</f>
        <v>100</v>
      </c>
      <c r="D27" s="107">
        <f>D26/$C26*100</f>
        <v>20.571428571428569</v>
      </c>
      <c r="E27" s="107">
        <f>E26/$C26*100</f>
        <v>48</v>
      </c>
      <c r="F27" s="107">
        <f>F26/$C26*100</f>
        <v>29.142857142857142</v>
      </c>
      <c r="G27" s="107">
        <f>G26/$C26*100</f>
        <v>2.2857142857142856</v>
      </c>
      <c r="H27" s="84">
        <f>H26/$C26*100</f>
        <v>0</v>
      </c>
      <c r="P27" s="114"/>
      <c r="Q27" s="114"/>
    </row>
    <row r="28" spans="1:17" s="114" customFormat="1" ht="12" customHeight="1">
      <c r="A28" s="140"/>
      <c r="B28" s="99" t="s">
        <v>56</v>
      </c>
      <c r="C28" s="67">
        <f>問5!D26</f>
        <v>236</v>
      </c>
      <c r="D28" s="97">
        <v>47</v>
      </c>
      <c r="E28" s="97">
        <v>111</v>
      </c>
      <c r="F28" s="98">
        <v>61</v>
      </c>
      <c r="G28" s="97">
        <v>15</v>
      </c>
      <c r="H28" s="98">
        <v>2</v>
      </c>
    </row>
    <row r="29" spans="1:17" s="115" customFormat="1" ht="12" customHeight="1">
      <c r="A29" s="140"/>
      <c r="B29" s="77"/>
      <c r="C29" s="68">
        <f>問5!C27</f>
        <v>100</v>
      </c>
      <c r="D29" s="107">
        <f>D28/$C28*100</f>
        <v>19.915254237288135</v>
      </c>
      <c r="E29" s="107">
        <f>E28/$C28*100</f>
        <v>47.033898305084747</v>
      </c>
      <c r="F29" s="107">
        <f>F28/$C28*100</f>
        <v>25.847457627118644</v>
      </c>
      <c r="G29" s="107">
        <f>G28/$C28*100</f>
        <v>6.3559322033898304</v>
      </c>
      <c r="H29" s="84">
        <f>H28/$C28*100</f>
        <v>0.84745762711864403</v>
      </c>
      <c r="P29" s="114"/>
      <c r="Q29" s="114"/>
    </row>
    <row r="30" spans="1:17" s="114" customFormat="1" ht="12" customHeight="1">
      <c r="A30" s="140"/>
      <c r="B30" s="96" t="s">
        <v>10</v>
      </c>
      <c r="C30" s="67">
        <f>問5!D28</f>
        <v>2</v>
      </c>
      <c r="D30" s="97">
        <v>1</v>
      </c>
      <c r="E30" s="97">
        <v>0</v>
      </c>
      <c r="F30" s="98">
        <v>0</v>
      </c>
      <c r="G30" s="97">
        <v>0</v>
      </c>
      <c r="H30" s="98">
        <v>1</v>
      </c>
    </row>
    <row r="31" spans="1:17" s="115" customFormat="1" ht="12" customHeight="1">
      <c r="A31" s="141"/>
      <c r="B31" s="79"/>
      <c r="C31" s="67">
        <f>問5!C29</f>
        <v>100</v>
      </c>
      <c r="D31" s="50">
        <f>D30/$C30*100</f>
        <v>50</v>
      </c>
      <c r="E31" s="50">
        <f>E30/$C30*100</f>
        <v>0</v>
      </c>
      <c r="F31" s="50">
        <f>F30/$C30*100</f>
        <v>0</v>
      </c>
      <c r="G31" s="50">
        <f>G30/$C30*100</f>
        <v>0</v>
      </c>
      <c r="H31" s="100">
        <f>H30/$C30*100</f>
        <v>50</v>
      </c>
      <c r="P31" s="114"/>
      <c r="Q31" s="114"/>
    </row>
    <row r="32" spans="1:17" s="114" customFormat="1" ht="12" customHeight="1">
      <c r="A32" s="139" t="s">
        <v>18</v>
      </c>
      <c r="B32" s="99" t="s">
        <v>19</v>
      </c>
      <c r="C32" s="89">
        <f>問5!D30</f>
        <v>86</v>
      </c>
      <c r="D32" s="97">
        <v>23</v>
      </c>
      <c r="E32" s="97">
        <v>41</v>
      </c>
      <c r="F32" s="98">
        <v>17</v>
      </c>
      <c r="G32" s="97">
        <v>4</v>
      </c>
      <c r="H32" s="98">
        <v>1</v>
      </c>
    </row>
    <row r="33" spans="1:17" s="115" customFormat="1" ht="12" customHeight="1">
      <c r="A33" s="140"/>
      <c r="B33" s="77"/>
      <c r="C33" s="67">
        <f>問5!C31</f>
        <v>100</v>
      </c>
      <c r="D33" s="105">
        <f>D32/$C32*100</f>
        <v>26.744186046511626</v>
      </c>
      <c r="E33" s="105">
        <f>E32/$C32*100</f>
        <v>47.674418604651166</v>
      </c>
      <c r="F33" s="105">
        <f>F32/$C32*100</f>
        <v>19.767441860465116</v>
      </c>
      <c r="G33" s="105">
        <f>G32/$C32*100</f>
        <v>4.6511627906976747</v>
      </c>
      <c r="H33" s="106">
        <f>H32/$C32*100</f>
        <v>1.1627906976744187</v>
      </c>
      <c r="P33" s="114"/>
      <c r="Q33" s="114"/>
    </row>
    <row r="34" spans="1:17" s="114" customFormat="1" ht="12" customHeight="1">
      <c r="A34" s="140"/>
      <c r="B34" s="99" t="s">
        <v>20</v>
      </c>
      <c r="C34" s="90">
        <f>問5!D32</f>
        <v>127</v>
      </c>
      <c r="D34" s="109">
        <v>32</v>
      </c>
      <c r="E34" s="109">
        <v>58</v>
      </c>
      <c r="F34" s="116">
        <v>31</v>
      </c>
      <c r="G34" s="109">
        <v>6</v>
      </c>
      <c r="H34" s="116">
        <v>0</v>
      </c>
    </row>
    <row r="35" spans="1:17" s="115" customFormat="1" ht="12" customHeight="1">
      <c r="A35" s="140"/>
      <c r="B35" s="77"/>
      <c r="C35" s="67">
        <f>問5!C33</f>
        <v>100</v>
      </c>
      <c r="D35" s="105">
        <f>D34/$C34*100</f>
        <v>25.196850393700785</v>
      </c>
      <c r="E35" s="105">
        <f>E34/$C34*100</f>
        <v>45.669291338582681</v>
      </c>
      <c r="F35" s="105">
        <f>F34/$C34*100</f>
        <v>24.409448818897637</v>
      </c>
      <c r="G35" s="105">
        <f>G34/$C34*100</f>
        <v>4.7244094488188972</v>
      </c>
      <c r="H35" s="106">
        <f>H34/$C34*100</f>
        <v>0</v>
      </c>
      <c r="P35" s="114"/>
      <c r="Q35" s="114"/>
    </row>
    <row r="36" spans="1:17" s="114" customFormat="1" ht="12" customHeight="1">
      <c r="A36" s="140"/>
      <c r="B36" s="96" t="s">
        <v>21</v>
      </c>
      <c r="C36" s="90">
        <f>問5!D34</f>
        <v>112</v>
      </c>
      <c r="D36" s="109">
        <v>24</v>
      </c>
      <c r="E36" s="109">
        <v>47</v>
      </c>
      <c r="F36" s="116">
        <v>33</v>
      </c>
      <c r="G36" s="109">
        <v>8</v>
      </c>
      <c r="H36" s="116">
        <v>0</v>
      </c>
    </row>
    <row r="37" spans="1:17" s="115" customFormat="1" ht="12" customHeight="1">
      <c r="A37" s="140"/>
      <c r="B37" s="77"/>
      <c r="C37" s="68">
        <f>問5!C35</f>
        <v>100</v>
      </c>
      <c r="D37" s="107">
        <f>D36/$C36*100</f>
        <v>21.428571428571427</v>
      </c>
      <c r="E37" s="107">
        <f>E36/$C36*100</f>
        <v>41.964285714285715</v>
      </c>
      <c r="F37" s="107">
        <f>F36/$C36*100</f>
        <v>29.464285714285715</v>
      </c>
      <c r="G37" s="107">
        <f>G36/$C36*100</f>
        <v>7.1428571428571423</v>
      </c>
      <c r="H37" s="84">
        <f>H36/$C36*100</f>
        <v>0</v>
      </c>
      <c r="P37" s="114"/>
      <c r="Q37" s="114"/>
    </row>
    <row r="38" spans="1:17" s="114" customFormat="1" ht="12" customHeight="1">
      <c r="A38" s="140"/>
      <c r="B38" s="96" t="s">
        <v>22</v>
      </c>
      <c r="C38" s="67">
        <f>問5!D36</f>
        <v>81</v>
      </c>
      <c r="D38" s="97">
        <v>15</v>
      </c>
      <c r="E38" s="97">
        <v>44</v>
      </c>
      <c r="F38" s="98">
        <v>16</v>
      </c>
      <c r="G38" s="97">
        <v>5</v>
      </c>
      <c r="H38" s="98">
        <v>1</v>
      </c>
    </row>
    <row r="39" spans="1:17" s="115" customFormat="1" ht="12" customHeight="1">
      <c r="A39" s="140"/>
      <c r="B39" s="77"/>
      <c r="C39" s="67">
        <f>問5!C37</f>
        <v>100</v>
      </c>
      <c r="D39" s="105">
        <f>D38/$C38*100</f>
        <v>18.518518518518519</v>
      </c>
      <c r="E39" s="105">
        <f>E38/$C38*100</f>
        <v>54.320987654320987</v>
      </c>
      <c r="F39" s="105">
        <f>F38/$C38*100</f>
        <v>19.753086419753085</v>
      </c>
      <c r="G39" s="105">
        <f>G38/$C38*100</f>
        <v>6.1728395061728394</v>
      </c>
      <c r="H39" s="106">
        <f>H38/$C38*100</f>
        <v>1.2345679012345678</v>
      </c>
      <c r="P39" s="114"/>
      <c r="Q39" s="114"/>
    </row>
    <row r="40" spans="1:17" s="114" customFormat="1" ht="12" customHeight="1">
      <c r="A40" s="140"/>
      <c r="B40" s="96" t="s">
        <v>23</v>
      </c>
      <c r="C40" s="90">
        <f>問5!D38</f>
        <v>38</v>
      </c>
      <c r="D40" s="109">
        <v>5</v>
      </c>
      <c r="E40" s="109">
        <v>17</v>
      </c>
      <c r="F40" s="116">
        <v>12</v>
      </c>
      <c r="G40" s="109">
        <v>4</v>
      </c>
      <c r="H40" s="116">
        <v>0</v>
      </c>
    </row>
    <row r="41" spans="1:17" s="115" customFormat="1" ht="12" customHeight="1">
      <c r="A41" s="140"/>
      <c r="B41" s="77"/>
      <c r="C41" s="68">
        <f>問5!C39</f>
        <v>100</v>
      </c>
      <c r="D41" s="107">
        <f>D40/$C40*100</f>
        <v>13.157894736842104</v>
      </c>
      <c r="E41" s="107">
        <f>E40/$C40*100</f>
        <v>44.736842105263158</v>
      </c>
      <c r="F41" s="107">
        <f>F40/$C40*100</f>
        <v>31.578947368421051</v>
      </c>
      <c r="G41" s="107">
        <f>G40/$C40*100</f>
        <v>10.526315789473683</v>
      </c>
      <c r="H41" s="84">
        <f>H40/$C40*100</f>
        <v>0</v>
      </c>
      <c r="P41" s="114"/>
      <c r="Q41" s="114"/>
    </row>
    <row r="42" spans="1:17" s="114" customFormat="1" ht="12" customHeight="1">
      <c r="A42" s="140"/>
      <c r="B42" s="99" t="s">
        <v>24</v>
      </c>
      <c r="C42" s="67">
        <f>問5!D40</f>
        <v>73</v>
      </c>
      <c r="D42" s="97">
        <v>11</v>
      </c>
      <c r="E42" s="97">
        <v>34</v>
      </c>
      <c r="F42" s="98">
        <v>24</v>
      </c>
      <c r="G42" s="97">
        <v>3</v>
      </c>
      <c r="H42" s="98">
        <v>1</v>
      </c>
    </row>
    <row r="43" spans="1:17" s="115" customFormat="1" ht="12" customHeight="1">
      <c r="A43" s="140"/>
      <c r="B43" s="77"/>
      <c r="C43" s="68">
        <f>問5!C41</f>
        <v>100</v>
      </c>
      <c r="D43" s="107">
        <f>D42/$C42*100</f>
        <v>15.068493150684931</v>
      </c>
      <c r="E43" s="107">
        <f>E42/$C42*100</f>
        <v>46.575342465753423</v>
      </c>
      <c r="F43" s="107">
        <f>F42/$C42*100</f>
        <v>32.87671232876712</v>
      </c>
      <c r="G43" s="107">
        <f>G42/$C42*100</f>
        <v>4.10958904109589</v>
      </c>
      <c r="H43" s="84">
        <f>H42/$C42*100</f>
        <v>1.3698630136986301</v>
      </c>
      <c r="P43" s="114"/>
      <c r="Q43" s="114"/>
    </row>
    <row r="44" spans="1:17" s="114" customFormat="1" ht="12" customHeight="1">
      <c r="A44" s="140"/>
      <c r="B44" s="96" t="s">
        <v>25</v>
      </c>
      <c r="C44" s="90">
        <f>問5!D42</f>
        <v>45</v>
      </c>
      <c r="D44" s="109">
        <v>5</v>
      </c>
      <c r="E44" s="109">
        <v>19</v>
      </c>
      <c r="F44" s="116">
        <v>19</v>
      </c>
      <c r="G44" s="109">
        <v>1</v>
      </c>
      <c r="H44" s="116">
        <v>1</v>
      </c>
    </row>
    <row r="45" spans="1:17" s="115" customFormat="1" ht="12" customHeight="1">
      <c r="A45" s="140"/>
      <c r="B45" s="77"/>
      <c r="C45" s="67">
        <f>問5!C43</f>
        <v>100</v>
      </c>
      <c r="D45" s="105">
        <f>D44/$C44*100</f>
        <v>11.111111111111111</v>
      </c>
      <c r="E45" s="105">
        <f>E44/$C44*100</f>
        <v>42.222222222222221</v>
      </c>
      <c r="F45" s="105">
        <f>F44/$C44*100</f>
        <v>42.222222222222221</v>
      </c>
      <c r="G45" s="105">
        <f>G44/$C44*100</f>
        <v>2.2222222222222223</v>
      </c>
      <c r="H45" s="106">
        <f>H44/$C44*100</f>
        <v>2.2222222222222223</v>
      </c>
      <c r="P45" s="114"/>
      <c r="Q45" s="114"/>
    </row>
    <row r="46" spans="1:17" s="114" customFormat="1" ht="12" customHeight="1">
      <c r="A46" s="140"/>
      <c r="B46" s="99" t="s">
        <v>26</v>
      </c>
      <c r="C46" s="90">
        <f>問5!D44</f>
        <v>87</v>
      </c>
      <c r="D46" s="109">
        <v>20</v>
      </c>
      <c r="E46" s="109">
        <v>41</v>
      </c>
      <c r="F46" s="116">
        <v>24</v>
      </c>
      <c r="G46" s="109">
        <v>2</v>
      </c>
      <c r="H46" s="116">
        <v>0</v>
      </c>
    </row>
    <row r="47" spans="1:17" s="115" customFormat="1" ht="12" customHeight="1">
      <c r="A47" s="140"/>
      <c r="B47" s="77"/>
      <c r="C47" s="68">
        <f>問5!C45</f>
        <v>100</v>
      </c>
      <c r="D47" s="107">
        <f>D46/$C46*100</f>
        <v>22.988505747126435</v>
      </c>
      <c r="E47" s="107">
        <f>E46/$C46*100</f>
        <v>47.126436781609193</v>
      </c>
      <c r="F47" s="107">
        <f>F46/$C46*100</f>
        <v>27.586206896551722</v>
      </c>
      <c r="G47" s="107">
        <f>G46/$C46*100</f>
        <v>2.2988505747126435</v>
      </c>
      <c r="H47" s="84">
        <f>H46/$C46*100</f>
        <v>0</v>
      </c>
      <c r="P47" s="114"/>
      <c r="Q47" s="114"/>
    </row>
    <row r="48" spans="1:17" s="114" customFormat="1" ht="12" customHeight="1">
      <c r="A48" s="140"/>
      <c r="B48" s="96" t="s">
        <v>27</v>
      </c>
      <c r="C48" s="67">
        <f>問5!D46</f>
        <v>101</v>
      </c>
      <c r="D48" s="97">
        <v>17</v>
      </c>
      <c r="E48" s="97">
        <v>42</v>
      </c>
      <c r="F48" s="98">
        <v>35</v>
      </c>
      <c r="G48" s="97">
        <v>6</v>
      </c>
      <c r="H48" s="98">
        <v>1</v>
      </c>
    </row>
    <row r="49" spans="1:17" s="115" customFormat="1" ht="12" customHeight="1">
      <c r="A49" s="140"/>
      <c r="B49" s="77"/>
      <c r="C49" s="67">
        <f>問5!C47</f>
        <v>100</v>
      </c>
      <c r="D49" s="105">
        <f>D48/$C48*100</f>
        <v>16.831683168316832</v>
      </c>
      <c r="E49" s="105">
        <f>E48/$C48*100</f>
        <v>41.584158415841586</v>
      </c>
      <c r="F49" s="105">
        <f>F48/$C48*100</f>
        <v>34.653465346534652</v>
      </c>
      <c r="G49" s="105">
        <f>G48/$C48*100</f>
        <v>5.9405940594059405</v>
      </c>
      <c r="H49" s="106">
        <f>H48/$C48*100</f>
        <v>0.99009900990099009</v>
      </c>
      <c r="P49" s="114"/>
      <c r="Q49" s="114"/>
    </row>
    <row r="50" spans="1:17" s="114" customFormat="1" ht="12" customHeight="1">
      <c r="A50" s="140"/>
      <c r="B50" s="96" t="s">
        <v>28</v>
      </c>
      <c r="C50" s="90">
        <f>問5!D48</f>
        <v>54</v>
      </c>
      <c r="D50" s="109">
        <v>7</v>
      </c>
      <c r="E50" s="109">
        <v>34</v>
      </c>
      <c r="F50" s="116">
        <v>10</v>
      </c>
      <c r="G50" s="109">
        <v>3</v>
      </c>
      <c r="H50" s="116">
        <v>0</v>
      </c>
    </row>
    <row r="51" spans="1:17" s="115" customFormat="1" ht="12" customHeight="1">
      <c r="A51" s="140"/>
      <c r="B51" s="77"/>
      <c r="C51" s="68">
        <f>問5!C49</f>
        <v>100</v>
      </c>
      <c r="D51" s="107">
        <f>D50/$C50*100</f>
        <v>12.962962962962962</v>
      </c>
      <c r="E51" s="107">
        <f>E50/$C50*100</f>
        <v>62.962962962962962</v>
      </c>
      <c r="F51" s="107">
        <f>F50/$C50*100</f>
        <v>18.518518518518519</v>
      </c>
      <c r="G51" s="107">
        <f>G50/$C50*100</f>
        <v>5.5555555555555554</v>
      </c>
      <c r="H51" s="84">
        <f>H50/$C50*100</f>
        <v>0</v>
      </c>
      <c r="P51" s="114"/>
      <c r="Q51" s="114"/>
    </row>
    <row r="52" spans="1:17" s="114" customFormat="1" ht="12" customHeight="1">
      <c r="A52" s="140"/>
      <c r="B52" s="96" t="s">
        <v>10</v>
      </c>
      <c r="C52" s="67">
        <f>問5!D50</f>
        <v>6</v>
      </c>
      <c r="D52" s="97">
        <v>1</v>
      </c>
      <c r="E52" s="97">
        <v>3</v>
      </c>
      <c r="F52" s="98">
        <v>1</v>
      </c>
      <c r="G52" s="97">
        <v>0</v>
      </c>
      <c r="H52" s="98">
        <v>1</v>
      </c>
    </row>
    <row r="53" spans="1:17" s="115" customFormat="1" ht="12" customHeight="1">
      <c r="A53" s="141"/>
      <c r="B53" s="79"/>
      <c r="C53" s="67">
        <f>問5!C51</f>
        <v>100</v>
      </c>
      <c r="D53" s="50">
        <f>D52/$C52*100</f>
        <v>16.666666666666664</v>
      </c>
      <c r="E53" s="50">
        <f>E52/$C52*100</f>
        <v>50</v>
      </c>
      <c r="F53" s="50">
        <f>F52/$C52*100</f>
        <v>16.666666666666664</v>
      </c>
      <c r="G53" s="50">
        <f>G52/$C52*100</f>
        <v>0</v>
      </c>
      <c r="H53" s="100">
        <f>H52/$C52*100</f>
        <v>16.666666666666664</v>
      </c>
      <c r="P53" s="114"/>
      <c r="Q53" s="114"/>
    </row>
    <row r="54" spans="1:17" s="115" customFormat="1" ht="12" customHeight="1">
      <c r="A54" s="139" t="s">
        <v>39</v>
      </c>
      <c r="B54" s="81" t="s">
        <v>53</v>
      </c>
      <c r="C54" s="89">
        <f>問5!D52</f>
        <v>217</v>
      </c>
      <c r="D54" s="97">
        <v>40</v>
      </c>
      <c r="E54" s="97">
        <v>103</v>
      </c>
      <c r="F54" s="98">
        <v>60</v>
      </c>
      <c r="G54" s="97">
        <v>12</v>
      </c>
      <c r="H54" s="98">
        <v>2</v>
      </c>
      <c r="M54" s="114"/>
      <c r="O54" s="114"/>
      <c r="P54" s="114"/>
      <c r="Q54" s="114"/>
    </row>
    <row r="55" spans="1:17" s="115" customFormat="1" ht="12" customHeight="1">
      <c r="A55" s="140"/>
      <c r="B55" s="80"/>
      <c r="C55" s="67">
        <f>問5!C53</f>
        <v>100</v>
      </c>
      <c r="D55" s="105">
        <f>D54/$C54*100</f>
        <v>18.433179723502306</v>
      </c>
      <c r="E55" s="105">
        <f>E54/$C54*100</f>
        <v>47.465437788018434</v>
      </c>
      <c r="F55" s="105">
        <f>F54/$C54*100</f>
        <v>27.649769585253459</v>
      </c>
      <c r="G55" s="105">
        <f>G54/$C54*100</f>
        <v>5.5299539170506913</v>
      </c>
      <c r="H55" s="106">
        <f>H54/$C54*100</f>
        <v>0.92165898617511521</v>
      </c>
      <c r="P55" s="114"/>
      <c r="Q55" s="114"/>
    </row>
    <row r="56" spans="1:17" s="115" customFormat="1" ht="12" customHeight="1">
      <c r="A56" s="140"/>
      <c r="B56" s="81" t="s">
        <v>40</v>
      </c>
      <c r="C56" s="90">
        <f>問5!D54</f>
        <v>28</v>
      </c>
      <c r="D56" s="109">
        <v>7</v>
      </c>
      <c r="E56" s="109">
        <v>13</v>
      </c>
      <c r="F56" s="116">
        <v>7</v>
      </c>
      <c r="G56" s="109">
        <v>1</v>
      </c>
      <c r="H56" s="116">
        <v>0</v>
      </c>
      <c r="M56" s="114"/>
      <c r="O56" s="114"/>
      <c r="P56" s="114"/>
      <c r="Q56" s="114"/>
    </row>
    <row r="57" spans="1:17" s="115" customFormat="1" ht="12" customHeight="1">
      <c r="A57" s="140"/>
      <c r="B57" s="80"/>
      <c r="C57" s="67">
        <f>問5!C55</f>
        <v>100</v>
      </c>
      <c r="D57" s="105">
        <f>D56/$C56*100</f>
        <v>25</v>
      </c>
      <c r="E57" s="105">
        <f>E56/$C56*100</f>
        <v>46.428571428571431</v>
      </c>
      <c r="F57" s="105">
        <f>F56/$C56*100</f>
        <v>25</v>
      </c>
      <c r="G57" s="105">
        <f>G56/$C56*100</f>
        <v>3.5714285714285712</v>
      </c>
      <c r="H57" s="106">
        <f>H56/$C56*100</f>
        <v>0</v>
      </c>
      <c r="P57" s="114"/>
      <c r="Q57" s="114"/>
    </row>
    <row r="58" spans="1:17" s="115" customFormat="1" ht="12" customHeight="1">
      <c r="A58" s="140"/>
      <c r="B58" s="81" t="s">
        <v>41</v>
      </c>
      <c r="C58" s="90">
        <f>問5!D56</f>
        <v>51</v>
      </c>
      <c r="D58" s="109">
        <v>11</v>
      </c>
      <c r="E58" s="109">
        <v>21</v>
      </c>
      <c r="F58" s="116">
        <v>17</v>
      </c>
      <c r="G58" s="109">
        <v>2</v>
      </c>
      <c r="H58" s="116">
        <v>0</v>
      </c>
      <c r="M58" s="114"/>
      <c r="O58" s="114"/>
      <c r="P58" s="114"/>
      <c r="Q58" s="114"/>
    </row>
    <row r="59" spans="1:17" s="115" customFormat="1" ht="12" customHeight="1">
      <c r="A59" s="140"/>
      <c r="B59" s="80"/>
      <c r="C59" s="68">
        <f>問5!C57</f>
        <v>100</v>
      </c>
      <c r="D59" s="107">
        <f>D58/$C58*100</f>
        <v>21.568627450980394</v>
      </c>
      <c r="E59" s="107">
        <f>E58/$C58*100</f>
        <v>41.17647058823529</v>
      </c>
      <c r="F59" s="107">
        <f>F58/$C58*100</f>
        <v>33.333333333333329</v>
      </c>
      <c r="G59" s="107">
        <f>G58/$C58*100</f>
        <v>3.9215686274509802</v>
      </c>
      <c r="H59" s="84">
        <f>H58/$C58*100</f>
        <v>0</v>
      </c>
      <c r="P59" s="114"/>
      <c r="Q59" s="114"/>
    </row>
    <row r="60" spans="1:17" s="115" customFormat="1" ht="12" customHeight="1">
      <c r="A60" s="140"/>
      <c r="B60" s="81" t="s">
        <v>42</v>
      </c>
      <c r="C60" s="67">
        <f>問5!D58</f>
        <v>112</v>
      </c>
      <c r="D60" s="97">
        <v>22</v>
      </c>
      <c r="E60" s="97">
        <v>48</v>
      </c>
      <c r="F60" s="98">
        <v>34</v>
      </c>
      <c r="G60" s="97">
        <v>7</v>
      </c>
      <c r="H60" s="98">
        <v>1</v>
      </c>
      <c r="M60" s="114"/>
      <c r="O60" s="114"/>
      <c r="P60" s="114"/>
      <c r="Q60" s="114"/>
    </row>
    <row r="61" spans="1:17" s="115" customFormat="1" ht="12" customHeight="1">
      <c r="A61" s="140"/>
      <c r="B61" s="80"/>
      <c r="C61" s="67">
        <f>問5!C59</f>
        <v>100</v>
      </c>
      <c r="D61" s="105">
        <f>D60/$C60*100</f>
        <v>19.642857142857142</v>
      </c>
      <c r="E61" s="105">
        <f>E60/$C60*100</f>
        <v>42.857142857142854</v>
      </c>
      <c r="F61" s="105">
        <f>F60/$C60*100</f>
        <v>30.357142857142854</v>
      </c>
      <c r="G61" s="105">
        <f>G60/$C60*100</f>
        <v>6.25</v>
      </c>
      <c r="H61" s="106">
        <f>H60/$C60*100</f>
        <v>0.89285714285714279</v>
      </c>
      <c r="P61" s="114"/>
      <c r="Q61" s="114"/>
    </row>
    <row r="62" spans="1:17" s="115" customFormat="1" ht="12" customHeight="1">
      <c r="A62" s="140"/>
      <c r="B62" s="81" t="s">
        <v>43</v>
      </c>
      <c r="C62" s="90">
        <f>問5!D60</f>
        <v>177</v>
      </c>
      <c r="D62" s="109">
        <v>39</v>
      </c>
      <c r="E62" s="109">
        <v>83</v>
      </c>
      <c r="F62" s="116">
        <v>46</v>
      </c>
      <c r="G62" s="109">
        <v>8</v>
      </c>
      <c r="H62" s="116">
        <v>1</v>
      </c>
      <c r="M62" s="114"/>
      <c r="O62" s="114"/>
      <c r="P62" s="114"/>
      <c r="Q62" s="114"/>
    </row>
    <row r="63" spans="1:17" s="115" customFormat="1" ht="12" customHeight="1">
      <c r="A63" s="140"/>
      <c r="B63" s="80"/>
      <c r="C63" s="68">
        <f>問5!C61</f>
        <v>100</v>
      </c>
      <c r="D63" s="107">
        <f>D62/$C62*100</f>
        <v>22.033898305084744</v>
      </c>
      <c r="E63" s="107">
        <f>E62/$C62*100</f>
        <v>46.89265536723164</v>
      </c>
      <c r="F63" s="107">
        <f>F62/$C62*100</f>
        <v>25.988700564971751</v>
      </c>
      <c r="G63" s="107">
        <f>G62/$C62*100</f>
        <v>4.5197740112994351</v>
      </c>
      <c r="H63" s="84">
        <f>H62/$C62*100</f>
        <v>0.56497175141242939</v>
      </c>
      <c r="P63" s="114"/>
      <c r="Q63" s="114"/>
    </row>
    <row r="64" spans="1:17" s="115" customFormat="1" ht="12" customHeight="1">
      <c r="A64" s="140"/>
      <c r="B64" s="83" t="s">
        <v>44</v>
      </c>
      <c r="C64" s="67">
        <f>問5!D62</f>
        <v>16</v>
      </c>
      <c r="D64" s="97">
        <v>0</v>
      </c>
      <c r="E64" s="97">
        <v>9</v>
      </c>
      <c r="F64" s="98">
        <v>3</v>
      </c>
      <c r="G64" s="97">
        <v>4</v>
      </c>
      <c r="H64" s="98">
        <v>0</v>
      </c>
      <c r="M64" s="114"/>
      <c r="O64" s="114"/>
      <c r="P64" s="114"/>
      <c r="Q64" s="114"/>
    </row>
    <row r="65" spans="1:17" s="115" customFormat="1" ht="12" customHeight="1">
      <c r="A65" s="140"/>
      <c r="B65" s="80"/>
      <c r="C65" s="68">
        <f>問5!C63</f>
        <v>100</v>
      </c>
      <c r="D65" s="107">
        <f>D64/$C64*100</f>
        <v>0</v>
      </c>
      <c r="E65" s="107">
        <f>E64/$C64*100</f>
        <v>56.25</v>
      </c>
      <c r="F65" s="107">
        <f>F64/$C64*100</f>
        <v>18.75</v>
      </c>
      <c r="G65" s="107">
        <f>G64/$C64*100</f>
        <v>25</v>
      </c>
      <c r="H65" s="84">
        <f>H64/$C64*100</f>
        <v>0</v>
      </c>
      <c r="P65" s="114"/>
      <c r="Q65" s="114"/>
    </row>
    <row r="66" spans="1:17" s="115" customFormat="1" ht="12" customHeight="1">
      <c r="A66" s="140"/>
      <c r="B66" s="81" t="s">
        <v>45</v>
      </c>
      <c r="C66" s="90">
        <f>問5!D64</f>
        <v>179</v>
      </c>
      <c r="D66" s="109">
        <v>34</v>
      </c>
      <c r="E66" s="109">
        <v>88</v>
      </c>
      <c r="F66" s="116">
        <v>47</v>
      </c>
      <c r="G66" s="109">
        <v>8</v>
      </c>
      <c r="H66" s="116">
        <v>2</v>
      </c>
      <c r="M66" s="114"/>
      <c r="O66" s="114"/>
      <c r="P66" s="114"/>
      <c r="Q66" s="114"/>
    </row>
    <row r="67" spans="1:17" s="115" customFormat="1" ht="12" customHeight="1">
      <c r="A67" s="140"/>
      <c r="B67" s="80"/>
      <c r="C67" s="67">
        <f>問5!C65</f>
        <v>100</v>
      </c>
      <c r="D67" s="105">
        <f>D66/$C66*100</f>
        <v>18.994413407821227</v>
      </c>
      <c r="E67" s="105">
        <f>E66/$C66*100</f>
        <v>49.162011173184354</v>
      </c>
      <c r="F67" s="105">
        <f>F66/$C66*100</f>
        <v>26.256983240223462</v>
      </c>
      <c r="G67" s="105">
        <f>G66/$C66*100</f>
        <v>4.4692737430167595</v>
      </c>
      <c r="H67" s="106">
        <f>H66/$C66*100</f>
        <v>1.1173184357541899</v>
      </c>
      <c r="P67" s="114"/>
      <c r="Q67" s="114"/>
    </row>
    <row r="68" spans="1:17" s="115" customFormat="1" ht="12" customHeight="1">
      <c r="A68" s="140"/>
      <c r="B68" s="81" t="s">
        <v>46</v>
      </c>
      <c r="C68" s="90">
        <f>問5!D66</f>
        <v>27</v>
      </c>
      <c r="D68" s="109">
        <v>5</v>
      </c>
      <c r="E68" s="109">
        <v>14</v>
      </c>
      <c r="F68" s="116">
        <v>8</v>
      </c>
      <c r="G68" s="109">
        <v>0</v>
      </c>
      <c r="H68" s="116">
        <v>0</v>
      </c>
      <c r="M68" s="114"/>
      <c r="O68" s="114"/>
      <c r="P68" s="114"/>
      <c r="Q68" s="114"/>
    </row>
    <row r="69" spans="1:17" s="115" customFormat="1" ht="12" customHeight="1">
      <c r="A69" s="140"/>
      <c r="B69" s="80"/>
      <c r="C69" s="68">
        <f>問5!C67</f>
        <v>100</v>
      </c>
      <c r="D69" s="107">
        <f>D68/$C68*100</f>
        <v>18.518518518518519</v>
      </c>
      <c r="E69" s="107">
        <f>E68/$C68*100</f>
        <v>51.851851851851848</v>
      </c>
      <c r="F69" s="107">
        <f>F68/$C68*100</f>
        <v>29.629629629629626</v>
      </c>
      <c r="G69" s="107">
        <f>G68/$C68*100</f>
        <v>0</v>
      </c>
      <c r="H69" s="84">
        <f>H68/$C68*100</f>
        <v>0</v>
      </c>
      <c r="P69" s="114"/>
      <c r="Q69" s="114"/>
    </row>
    <row r="70" spans="1:17" s="114" customFormat="1" ht="12" customHeight="1">
      <c r="A70" s="140"/>
      <c r="B70" s="81" t="s">
        <v>47</v>
      </c>
      <c r="C70" s="67">
        <f>問5!D68</f>
        <v>3</v>
      </c>
      <c r="D70" s="97">
        <v>2</v>
      </c>
      <c r="E70" s="97">
        <v>1</v>
      </c>
      <c r="F70" s="98">
        <v>0</v>
      </c>
      <c r="G70" s="97">
        <v>0</v>
      </c>
      <c r="H70" s="98">
        <v>0</v>
      </c>
    </row>
    <row r="71" spans="1:17" s="115" customFormat="1" ht="12" customHeight="1">
      <c r="A71" s="140"/>
      <c r="B71" s="81"/>
      <c r="C71" s="67">
        <f>問5!C69</f>
        <v>100</v>
      </c>
      <c r="D71" s="105">
        <f>D70/$C70*100</f>
        <v>66.666666666666657</v>
      </c>
      <c r="E71" s="105">
        <f>E70/$C70*100</f>
        <v>33.333333333333329</v>
      </c>
      <c r="F71" s="105">
        <f>F70/$C70*100</f>
        <v>0</v>
      </c>
      <c r="G71" s="105">
        <f>G70/$C70*100</f>
        <v>0</v>
      </c>
      <c r="H71" s="106">
        <f>H70/$C70*100</f>
        <v>0</v>
      </c>
      <c r="P71" s="114"/>
      <c r="Q71" s="114"/>
    </row>
    <row r="72" spans="1:17" s="114" customFormat="1" ht="12" customHeight="1">
      <c r="A72" s="139" t="s">
        <v>60</v>
      </c>
      <c r="B72" s="93" t="s">
        <v>61</v>
      </c>
      <c r="C72" s="89">
        <f>問5!D70</f>
        <v>560</v>
      </c>
      <c r="D72" s="94">
        <v>111</v>
      </c>
      <c r="E72" s="94">
        <v>270</v>
      </c>
      <c r="F72" s="95">
        <v>154</v>
      </c>
      <c r="G72" s="94">
        <v>22</v>
      </c>
      <c r="H72" s="95">
        <v>3</v>
      </c>
    </row>
    <row r="73" spans="1:17" s="115" customFormat="1" ht="12" customHeight="1">
      <c r="A73" s="140"/>
      <c r="B73" s="77"/>
      <c r="C73" s="67">
        <f>問5!C71</f>
        <v>100</v>
      </c>
      <c r="D73" s="105">
        <f>D72/$C72*100</f>
        <v>19.821428571428569</v>
      </c>
      <c r="E73" s="105">
        <f>E72/$C72*100</f>
        <v>48.214285714285715</v>
      </c>
      <c r="F73" s="105">
        <f>F72/$C72*100</f>
        <v>27.500000000000004</v>
      </c>
      <c r="G73" s="105">
        <f>G72/$C72*100</f>
        <v>3.9285714285714284</v>
      </c>
      <c r="H73" s="106">
        <f>H72/$C72*100</f>
        <v>0.5357142857142857</v>
      </c>
      <c r="P73" s="114"/>
      <c r="Q73" s="114"/>
    </row>
    <row r="74" spans="1:17" s="114" customFormat="1" ht="12" customHeight="1">
      <c r="A74" s="140"/>
      <c r="B74" s="96" t="s">
        <v>48</v>
      </c>
      <c r="C74" s="90">
        <f>問5!D72</f>
        <v>46</v>
      </c>
      <c r="D74" s="109">
        <v>11</v>
      </c>
      <c r="E74" s="109">
        <v>22</v>
      </c>
      <c r="F74" s="116">
        <v>13</v>
      </c>
      <c r="G74" s="109">
        <v>0</v>
      </c>
      <c r="H74" s="116">
        <v>0</v>
      </c>
    </row>
    <row r="75" spans="1:17" s="115" customFormat="1" ht="12" customHeight="1">
      <c r="A75" s="140"/>
      <c r="B75" s="77"/>
      <c r="C75" s="67">
        <f>問5!C73</f>
        <v>100</v>
      </c>
      <c r="D75" s="105">
        <f>D74/$C74*100</f>
        <v>23.913043478260871</v>
      </c>
      <c r="E75" s="105">
        <f>E74/$C74*100</f>
        <v>47.826086956521742</v>
      </c>
      <c r="F75" s="105">
        <f>F74/$C74*100</f>
        <v>28.260869565217391</v>
      </c>
      <c r="G75" s="105">
        <f>G74/$C74*100</f>
        <v>0</v>
      </c>
      <c r="H75" s="106">
        <f>H74/$C74*100</f>
        <v>0</v>
      </c>
      <c r="P75" s="114"/>
      <c r="Q75" s="114"/>
    </row>
    <row r="76" spans="1:17" s="114" customFormat="1" ht="12" customHeight="1">
      <c r="A76" s="140"/>
      <c r="B76" s="96" t="s">
        <v>49</v>
      </c>
      <c r="C76" s="90">
        <f>問5!D74</f>
        <v>55</v>
      </c>
      <c r="D76" s="109">
        <v>13</v>
      </c>
      <c r="E76" s="109">
        <v>21</v>
      </c>
      <c r="F76" s="116">
        <v>18</v>
      </c>
      <c r="G76" s="109">
        <v>3</v>
      </c>
      <c r="H76" s="116">
        <v>0</v>
      </c>
    </row>
    <row r="77" spans="1:17" s="115" customFormat="1" ht="12" customHeight="1">
      <c r="A77" s="140"/>
      <c r="B77" s="77"/>
      <c r="C77" s="68">
        <f>問5!C75</f>
        <v>100</v>
      </c>
      <c r="D77" s="107">
        <f>D76/$C76*100</f>
        <v>23.636363636363637</v>
      </c>
      <c r="E77" s="107">
        <f>E76/$C76*100</f>
        <v>38.181818181818187</v>
      </c>
      <c r="F77" s="107">
        <f>F76/$C76*100</f>
        <v>32.727272727272727</v>
      </c>
      <c r="G77" s="107">
        <f>G76/$C76*100</f>
        <v>5.4545454545454541</v>
      </c>
      <c r="H77" s="84">
        <f>H76/$C76*100</f>
        <v>0</v>
      </c>
      <c r="P77" s="114"/>
      <c r="Q77" s="114"/>
    </row>
    <row r="78" spans="1:17" s="114" customFormat="1" ht="12" customHeight="1">
      <c r="A78" s="140"/>
      <c r="B78" s="96" t="s">
        <v>50</v>
      </c>
      <c r="C78" s="67">
        <f>問5!D76</f>
        <v>80</v>
      </c>
      <c r="D78" s="97">
        <v>19</v>
      </c>
      <c r="E78" s="97">
        <v>30</v>
      </c>
      <c r="F78" s="98">
        <v>28</v>
      </c>
      <c r="G78" s="97">
        <v>3</v>
      </c>
      <c r="H78" s="98">
        <v>0</v>
      </c>
    </row>
    <row r="79" spans="1:17" s="115" customFormat="1" ht="12" customHeight="1">
      <c r="A79" s="140"/>
      <c r="B79" s="77"/>
      <c r="C79" s="67">
        <f>問5!C77</f>
        <v>100</v>
      </c>
      <c r="D79" s="105">
        <f>D78/$C78*100</f>
        <v>23.75</v>
      </c>
      <c r="E79" s="105">
        <f>E78/$C78*100</f>
        <v>37.5</v>
      </c>
      <c r="F79" s="105">
        <f>F78/$C78*100</f>
        <v>35</v>
      </c>
      <c r="G79" s="105">
        <f>G78/$C78*100</f>
        <v>3.75</v>
      </c>
      <c r="H79" s="106">
        <f>H78/$C78*100</f>
        <v>0</v>
      </c>
      <c r="P79" s="114"/>
      <c r="Q79" s="114"/>
    </row>
    <row r="80" spans="1:17" s="114" customFormat="1" ht="12" customHeight="1">
      <c r="A80" s="140"/>
      <c r="B80" s="96" t="s">
        <v>51</v>
      </c>
      <c r="C80" s="90">
        <f>問5!D78</f>
        <v>49</v>
      </c>
      <c r="D80" s="109">
        <v>10</v>
      </c>
      <c r="E80" s="109">
        <v>19</v>
      </c>
      <c r="F80" s="116">
        <v>18</v>
      </c>
      <c r="G80" s="109">
        <v>2</v>
      </c>
      <c r="H80" s="116">
        <v>0</v>
      </c>
    </row>
    <row r="81" spans="1:17" s="115" customFormat="1" ht="12" customHeight="1">
      <c r="A81" s="140"/>
      <c r="B81" s="77"/>
      <c r="C81" s="68">
        <f>問5!C79</f>
        <v>100</v>
      </c>
      <c r="D81" s="107">
        <f>D80/$C80*100</f>
        <v>20.408163265306122</v>
      </c>
      <c r="E81" s="107">
        <f>E80/$C80*100</f>
        <v>38.775510204081634</v>
      </c>
      <c r="F81" s="107">
        <f>F80/$C80*100</f>
        <v>36.734693877551024</v>
      </c>
      <c r="G81" s="107">
        <f>G80/$C80*100</f>
        <v>4.0816326530612246</v>
      </c>
      <c r="H81" s="84">
        <f>H80/$C80*100</f>
        <v>0</v>
      </c>
      <c r="P81" s="114"/>
      <c r="Q81" s="114"/>
    </row>
    <row r="82" spans="1:17" s="114" customFormat="1" ht="12" customHeight="1">
      <c r="A82" s="140"/>
      <c r="B82" s="96" t="s">
        <v>62</v>
      </c>
      <c r="C82" s="67">
        <f>問5!D80</f>
        <v>47</v>
      </c>
      <c r="D82" s="97">
        <v>12</v>
      </c>
      <c r="E82" s="97">
        <v>21</v>
      </c>
      <c r="F82" s="98">
        <v>10</v>
      </c>
      <c r="G82" s="97">
        <v>4</v>
      </c>
      <c r="H82" s="98">
        <v>0</v>
      </c>
    </row>
    <row r="83" spans="1:17" s="115" customFormat="1" ht="12" customHeight="1">
      <c r="A83" s="140"/>
      <c r="B83" s="77"/>
      <c r="C83" s="68">
        <f>問5!C81</f>
        <v>100</v>
      </c>
      <c r="D83" s="107">
        <f>D82/$C82*100</f>
        <v>25.531914893617021</v>
      </c>
      <c r="E83" s="107">
        <f>E82/$C82*100</f>
        <v>44.680851063829785</v>
      </c>
      <c r="F83" s="107">
        <f>F82/$C82*100</f>
        <v>21.276595744680851</v>
      </c>
      <c r="G83" s="107">
        <f>G82/$C82*100</f>
        <v>8.5106382978723403</v>
      </c>
      <c r="H83" s="84">
        <f>H82/$C82*100</f>
        <v>0</v>
      </c>
      <c r="P83" s="114"/>
      <c r="Q83" s="114"/>
    </row>
    <row r="84" spans="1:17" s="114" customFormat="1" ht="12" customHeight="1">
      <c r="A84" s="140"/>
      <c r="B84" s="96" t="s">
        <v>63</v>
      </c>
      <c r="C84" s="90">
        <f>問5!D82</f>
        <v>40</v>
      </c>
      <c r="D84" s="109">
        <v>10</v>
      </c>
      <c r="E84" s="109">
        <v>15</v>
      </c>
      <c r="F84" s="116">
        <v>11</v>
      </c>
      <c r="G84" s="109">
        <v>3</v>
      </c>
      <c r="H84" s="116">
        <v>1</v>
      </c>
    </row>
    <row r="85" spans="1:17" s="115" customFormat="1" ht="12" customHeight="1">
      <c r="A85" s="140"/>
      <c r="B85" s="77"/>
      <c r="C85" s="67">
        <f>問5!C83</f>
        <v>100</v>
      </c>
      <c r="D85" s="105">
        <f>D84/$C84*100</f>
        <v>25</v>
      </c>
      <c r="E85" s="105">
        <f>E84/$C84*100</f>
        <v>37.5</v>
      </c>
      <c r="F85" s="105">
        <f>F84/$C84*100</f>
        <v>27.500000000000004</v>
      </c>
      <c r="G85" s="105">
        <f>G84/$C84*100</f>
        <v>7.5</v>
      </c>
      <c r="H85" s="106">
        <f>H84/$C84*100</f>
        <v>2.5</v>
      </c>
      <c r="P85" s="114"/>
      <c r="Q85" s="114"/>
    </row>
    <row r="86" spans="1:17" s="114" customFormat="1" ht="12" customHeight="1">
      <c r="A86" s="140"/>
      <c r="B86" s="96" t="s">
        <v>64</v>
      </c>
      <c r="C86" s="90">
        <f>問5!D84</f>
        <v>118</v>
      </c>
      <c r="D86" s="109">
        <v>24</v>
      </c>
      <c r="E86" s="109">
        <v>49</v>
      </c>
      <c r="F86" s="116">
        <v>35</v>
      </c>
      <c r="G86" s="109">
        <v>10</v>
      </c>
      <c r="H86" s="116">
        <v>0</v>
      </c>
    </row>
    <row r="87" spans="1:17" s="115" customFormat="1" ht="12" customHeight="1">
      <c r="A87" s="140"/>
      <c r="B87" s="77"/>
      <c r="C87" s="68">
        <f>問5!C85</f>
        <v>100</v>
      </c>
      <c r="D87" s="107">
        <f>D86/$C86*100</f>
        <v>20.33898305084746</v>
      </c>
      <c r="E87" s="107">
        <f>E86/$C86*100</f>
        <v>41.525423728813557</v>
      </c>
      <c r="F87" s="107">
        <f>F86/$C86*100</f>
        <v>29.66101694915254</v>
      </c>
      <c r="G87" s="107">
        <f>G86/$C86*100</f>
        <v>8.4745762711864394</v>
      </c>
      <c r="H87" s="84">
        <f>H86/$C86*100</f>
        <v>0</v>
      </c>
      <c r="P87" s="114"/>
      <c r="Q87" s="114"/>
    </row>
    <row r="88" spans="1:17" s="114" customFormat="1" ht="12" customHeight="1">
      <c r="A88" s="140"/>
      <c r="B88" s="96" t="s">
        <v>152</v>
      </c>
      <c r="C88" s="67">
        <f>問5!D86</f>
        <v>170</v>
      </c>
      <c r="D88" s="97">
        <v>28</v>
      </c>
      <c r="E88" s="97">
        <v>84</v>
      </c>
      <c r="F88" s="98">
        <v>45</v>
      </c>
      <c r="G88" s="97">
        <v>11</v>
      </c>
      <c r="H88" s="98">
        <v>2</v>
      </c>
    </row>
    <row r="89" spans="1:17" s="115" customFormat="1" ht="12" customHeight="1">
      <c r="A89" s="140"/>
      <c r="B89" s="77"/>
      <c r="C89" s="67">
        <f>問5!C87</f>
        <v>100</v>
      </c>
      <c r="D89" s="105">
        <f>D88/$C88*100</f>
        <v>16.470588235294116</v>
      </c>
      <c r="E89" s="105">
        <f>E88/$C88*100</f>
        <v>49.411764705882355</v>
      </c>
      <c r="F89" s="105">
        <f>F88/$C88*100</f>
        <v>26.47058823529412</v>
      </c>
      <c r="G89" s="105">
        <f>G88/$C88*100</f>
        <v>6.4705882352941186</v>
      </c>
      <c r="H89" s="106">
        <f>H88/$C88*100</f>
        <v>1.1764705882352942</v>
      </c>
      <c r="P89" s="114"/>
      <c r="Q89" s="114"/>
    </row>
    <row r="90" spans="1:17" s="114" customFormat="1" ht="12" customHeight="1">
      <c r="A90" s="140"/>
      <c r="B90" s="96" t="s">
        <v>153</v>
      </c>
      <c r="C90" s="90">
        <f>問5!D88</f>
        <v>94</v>
      </c>
      <c r="D90" s="109">
        <v>19</v>
      </c>
      <c r="E90" s="109">
        <v>45</v>
      </c>
      <c r="F90" s="116">
        <v>21</v>
      </c>
      <c r="G90" s="109">
        <v>8</v>
      </c>
      <c r="H90" s="116">
        <v>1</v>
      </c>
    </row>
    <row r="91" spans="1:17" s="115" customFormat="1" ht="12" customHeight="1">
      <c r="A91" s="140"/>
      <c r="B91" s="77"/>
      <c r="C91" s="68">
        <f>問5!C89</f>
        <v>100</v>
      </c>
      <c r="D91" s="107">
        <f>D90/$C90*100</f>
        <v>20.212765957446805</v>
      </c>
      <c r="E91" s="107">
        <f>E90/$C90*100</f>
        <v>47.872340425531917</v>
      </c>
      <c r="F91" s="107">
        <f>F90/$C90*100</f>
        <v>22.340425531914892</v>
      </c>
      <c r="G91" s="107">
        <f>G90/$C90*100</f>
        <v>8.5106382978723403</v>
      </c>
      <c r="H91" s="84">
        <f>H90/$C90*100</f>
        <v>1.0638297872340425</v>
      </c>
      <c r="P91" s="114"/>
      <c r="Q91" s="114"/>
    </row>
    <row r="92" spans="1:17" s="114" customFormat="1" ht="12" customHeight="1">
      <c r="A92" s="140"/>
      <c r="B92" s="96" t="s">
        <v>47</v>
      </c>
      <c r="C92" s="67">
        <f>問5!D90</f>
        <v>8</v>
      </c>
      <c r="D92" s="97">
        <v>4</v>
      </c>
      <c r="E92" s="97">
        <v>1</v>
      </c>
      <c r="F92" s="98">
        <v>2</v>
      </c>
      <c r="G92" s="97">
        <v>0</v>
      </c>
      <c r="H92" s="98">
        <v>1</v>
      </c>
    </row>
    <row r="93" spans="1:17" s="115" customFormat="1" ht="12" customHeight="1">
      <c r="A93" s="141"/>
      <c r="B93" s="79"/>
      <c r="C93" s="66">
        <f>問5!C91</f>
        <v>100</v>
      </c>
      <c r="D93" s="50">
        <f>D92/$C92*100</f>
        <v>50</v>
      </c>
      <c r="E93" s="50">
        <f>E92/$C92*100</f>
        <v>12.5</v>
      </c>
      <c r="F93" s="50">
        <f>F92/$C92*100</f>
        <v>25</v>
      </c>
      <c r="G93" s="50">
        <f>G92/$C92*100</f>
        <v>0</v>
      </c>
      <c r="H93" s="100">
        <f>H92/$C92*100</f>
        <v>12.5</v>
      </c>
      <c r="P93" s="114"/>
      <c r="Q93" s="114"/>
    </row>
    <row r="94" spans="1:17" s="1" customFormat="1" ht="13.5" customHeight="1">
      <c r="A94" s="144" t="s">
        <v>85</v>
      </c>
      <c r="B94" s="93" t="s">
        <v>65</v>
      </c>
      <c r="C94" s="89">
        <f>問5!D92</f>
        <v>253</v>
      </c>
      <c r="D94" s="94">
        <v>38</v>
      </c>
      <c r="E94" s="94">
        <v>132</v>
      </c>
      <c r="F94" s="95">
        <v>69</v>
      </c>
      <c r="G94" s="94">
        <v>14</v>
      </c>
      <c r="H94" s="95">
        <v>0</v>
      </c>
      <c r="M94" s="114"/>
      <c r="O94" s="114"/>
      <c r="P94" s="114"/>
      <c r="Q94" s="114"/>
    </row>
    <row r="95" spans="1:17" s="1" customFormat="1" ht="11.25">
      <c r="A95" s="145"/>
      <c r="B95" s="78"/>
      <c r="C95" s="67">
        <f>問5!C93</f>
        <v>100</v>
      </c>
      <c r="D95" s="105">
        <f>D94/$C94*100</f>
        <v>15.019762845849801</v>
      </c>
      <c r="E95" s="105">
        <f>E94/$C94*100</f>
        <v>52.173913043478258</v>
      </c>
      <c r="F95" s="105">
        <f>F94/$C94*100</f>
        <v>27.27272727272727</v>
      </c>
      <c r="G95" s="105">
        <f>G94/$C94*100</f>
        <v>5.5335968379446641</v>
      </c>
      <c r="H95" s="106">
        <f>H94/$C94*100</f>
        <v>0</v>
      </c>
      <c r="M95" s="115"/>
      <c r="O95" s="115"/>
      <c r="P95" s="114"/>
      <c r="Q95" s="114"/>
    </row>
    <row r="96" spans="1:17" s="1" customFormat="1" ht="11.25">
      <c r="A96" s="145"/>
      <c r="B96" s="96" t="s">
        <v>66</v>
      </c>
      <c r="C96" s="90">
        <f>問5!D94</f>
        <v>553</v>
      </c>
      <c r="D96" s="109">
        <v>121</v>
      </c>
      <c r="E96" s="109">
        <v>248</v>
      </c>
      <c r="F96" s="116">
        <v>152</v>
      </c>
      <c r="G96" s="109">
        <v>27</v>
      </c>
      <c r="H96" s="116">
        <v>5</v>
      </c>
      <c r="M96" s="114"/>
      <c r="O96" s="114"/>
      <c r="P96" s="114"/>
      <c r="Q96" s="114"/>
    </row>
    <row r="97" spans="1:17" s="1" customFormat="1" ht="11.25">
      <c r="A97" s="145"/>
      <c r="B97" s="77"/>
      <c r="C97" s="67">
        <f>問5!C95</f>
        <v>100</v>
      </c>
      <c r="D97" s="105">
        <f>D96/$C96*100</f>
        <v>21.880650994575046</v>
      </c>
      <c r="E97" s="105">
        <f>E96/$C96*100</f>
        <v>44.846292947558766</v>
      </c>
      <c r="F97" s="105">
        <f>F96/$C96*100</f>
        <v>27.486437613019891</v>
      </c>
      <c r="G97" s="105">
        <f>G96/$C96*100</f>
        <v>4.8824593128390594</v>
      </c>
      <c r="H97" s="106">
        <f>H96/$C96*100</f>
        <v>0.9041591320072333</v>
      </c>
      <c r="M97" s="115"/>
      <c r="O97" s="115"/>
      <c r="P97" s="114"/>
      <c r="Q97" s="114"/>
    </row>
    <row r="98" spans="1:17" s="1" customFormat="1" ht="11.25" customHeight="1">
      <c r="A98" s="145"/>
      <c r="B98" s="96" t="s">
        <v>10</v>
      </c>
      <c r="C98" s="90">
        <f>問5!D96</f>
        <v>4</v>
      </c>
      <c r="D98" s="109">
        <v>1</v>
      </c>
      <c r="E98" s="109">
        <v>0</v>
      </c>
      <c r="F98" s="116">
        <v>1</v>
      </c>
      <c r="G98" s="109">
        <v>1</v>
      </c>
      <c r="H98" s="116">
        <v>1</v>
      </c>
      <c r="M98" s="114"/>
      <c r="O98" s="114"/>
      <c r="P98" s="114"/>
      <c r="Q98" s="114"/>
    </row>
    <row r="99" spans="1:17" s="1" customFormat="1" ht="11.25">
      <c r="A99" s="145"/>
      <c r="B99" s="78"/>
      <c r="C99" s="67">
        <f>問5!C97</f>
        <v>100</v>
      </c>
      <c r="D99" s="105">
        <f>D98/$C98*100</f>
        <v>25</v>
      </c>
      <c r="E99" s="105">
        <f>E98/$C98*100</f>
        <v>0</v>
      </c>
      <c r="F99" s="105">
        <f>F98/$C98*100</f>
        <v>25</v>
      </c>
      <c r="G99" s="105">
        <f>G98/$C98*100</f>
        <v>25</v>
      </c>
      <c r="H99" s="106">
        <f>H98/$C98*100</f>
        <v>25</v>
      </c>
      <c r="M99" s="115"/>
      <c r="O99" s="115"/>
      <c r="P99" s="114"/>
      <c r="Q99" s="114"/>
    </row>
    <row r="100" spans="1:17" s="1" customFormat="1" ht="11.25">
      <c r="A100" s="144" t="s">
        <v>86</v>
      </c>
      <c r="B100" s="93" t="s">
        <v>67</v>
      </c>
      <c r="C100" s="89">
        <f>問5!D98</f>
        <v>9</v>
      </c>
      <c r="D100" s="94">
        <v>3</v>
      </c>
      <c r="E100" s="94">
        <v>5</v>
      </c>
      <c r="F100" s="95">
        <v>0</v>
      </c>
      <c r="G100" s="94">
        <v>0</v>
      </c>
      <c r="H100" s="95">
        <v>1</v>
      </c>
      <c r="M100" s="114"/>
      <c r="O100" s="114"/>
      <c r="P100" s="114"/>
      <c r="Q100" s="114"/>
    </row>
    <row r="101" spans="1:17" s="1" customFormat="1" ht="11.25">
      <c r="A101" s="145"/>
      <c r="B101" s="78"/>
      <c r="C101" s="67">
        <f>問5!C99</f>
        <v>100</v>
      </c>
      <c r="D101" s="105">
        <f>D100/$C100*100</f>
        <v>33.333333333333329</v>
      </c>
      <c r="E101" s="105">
        <f>E100/$C100*100</f>
        <v>55.555555555555557</v>
      </c>
      <c r="F101" s="105">
        <f>F100/$C100*100</f>
        <v>0</v>
      </c>
      <c r="G101" s="105">
        <f>G100/$C100*100</f>
        <v>0</v>
      </c>
      <c r="H101" s="106">
        <f>H100/$C100*100</f>
        <v>11.111111111111111</v>
      </c>
      <c r="M101" s="115"/>
      <c r="O101" s="115"/>
      <c r="P101" s="114"/>
      <c r="Q101" s="114"/>
    </row>
    <row r="102" spans="1:17" s="1" customFormat="1" ht="11.25">
      <c r="A102" s="145"/>
      <c r="B102" s="101" t="s">
        <v>68</v>
      </c>
      <c r="C102" s="90">
        <f>問5!D100</f>
        <v>18</v>
      </c>
      <c r="D102" s="109">
        <v>4</v>
      </c>
      <c r="E102" s="109">
        <v>10</v>
      </c>
      <c r="F102" s="116">
        <v>3</v>
      </c>
      <c r="G102" s="109">
        <v>1</v>
      </c>
      <c r="H102" s="116">
        <v>0</v>
      </c>
      <c r="M102" s="114"/>
      <c r="O102" s="114"/>
      <c r="P102" s="114"/>
      <c r="Q102" s="114"/>
    </row>
    <row r="103" spans="1:17" s="1" customFormat="1" ht="11.25">
      <c r="A103" s="145"/>
      <c r="B103" s="80"/>
      <c r="C103" s="68">
        <f>問5!C101</f>
        <v>100</v>
      </c>
      <c r="D103" s="107">
        <f>D102/$C102*100</f>
        <v>22.222222222222221</v>
      </c>
      <c r="E103" s="107">
        <f>E102/$C102*100</f>
        <v>55.555555555555557</v>
      </c>
      <c r="F103" s="107">
        <f>F102/$C102*100</f>
        <v>16.666666666666664</v>
      </c>
      <c r="G103" s="107">
        <f>G102/$C102*100</f>
        <v>5.5555555555555554</v>
      </c>
      <c r="H103" s="84">
        <f>H102/$C102*100</f>
        <v>0</v>
      </c>
      <c r="M103" s="115"/>
      <c r="O103" s="115"/>
      <c r="P103" s="114"/>
      <c r="Q103" s="114"/>
    </row>
    <row r="104" spans="1:17" s="1" customFormat="1" ht="11.25">
      <c r="A104" s="145"/>
      <c r="B104" s="101" t="s">
        <v>69</v>
      </c>
      <c r="C104" s="67">
        <f>問5!D102</f>
        <v>12</v>
      </c>
      <c r="D104" s="97">
        <v>1</v>
      </c>
      <c r="E104" s="97">
        <v>5</v>
      </c>
      <c r="F104" s="98">
        <v>5</v>
      </c>
      <c r="G104" s="97">
        <v>1</v>
      </c>
      <c r="H104" s="98">
        <v>0</v>
      </c>
      <c r="M104" s="114"/>
      <c r="O104" s="114"/>
      <c r="P104" s="114"/>
      <c r="Q104" s="114"/>
    </row>
    <row r="105" spans="1:17" s="1" customFormat="1" ht="11.25">
      <c r="A105" s="145"/>
      <c r="B105" s="80"/>
      <c r="C105" s="68">
        <f>問5!C103</f>
        <v>100</v>
      </c>
      <c r="D105" s="107">
        <f>D104/$C104*100</f>
        <v>8.3333333333333321</v>
      </c>
      <c r="E105" s="107">
        <f>E104/$C104*100</f>
        <v>41.666666666666671</v>
      </c>
      <c r="F105" s="107">
        <f>F104/$C104*100</f>
        <v>41.666666666666671</v>
      </c>
      <c r="G105" s="107">
        <f>G104/$C104*100</f>
        <v>8.3333333333333321</v>
      </c>
      <c r="H105" s="84">
        <f>H104/$C104*100</f>
        <v>0</v>
      </c>
      <c r="M105" s="115"/>
      <c r="O105" s="115"/>
      <c r="P105" s="114"/>
      <c r="Q105" s="114"/>
    </row>
    <row r="106" spans="1:17" s="1" customFormat="1" ht="11.25">
      <c r="A106" s="145"/>
      <c r="B106" s="101" t="s">
        <v>70</v>
      </c>
      <c r="C106" s="90">
        <f>問5!D104</f>
        <v>42</v>
      </c>
      <c r="D106" s="109">
        <v>9</v>
      </c>
      <c r="E106" s="109">
        <v>15</v>
      </c>
      <c r="F106" s="116">
        <v>16</v>
      </c>
      <c r="G106" s="109">
        <v>1</v>
      </c>
      <c r="H106" s="116">
        <v>1</v>
      </c>
      <c r="M106" s="114"/>
      <c r="O106" s="114"/>
      <c r="P106" s="114"/>
      <c r="Q106" s="114"/>
    </row>
    <row r="107" spans="1:17" s="1" customFormat="1" ht="11.25">
      <c r="A107" s="145"/>
      <c r="B107" s="80"/>
      <c r="C107" s="67">
        <f>問5!C105</f>
        <v>100</v>
      </c>
      <c r="D107" s="105">
        <f>D106/$C106*100</f>
        <v>21.428571428571427</v>
      </c>
      <c r="E107" s="105">
        <f>E106/$C106*100</f>
        <v>35.714285714285715</v>
      </c>
      <c r="F107" s="105">
        <f>F106/$C106*100</f>
        <v>38.095238095238095</v>
      </c>
      <c r="G107" s="105">
        <f>G106/$C106*100</f>
        <v>2.3809523809523809</v>
      </c>
      <c r="H107" s="106">
        <f>H106/$C106*100</f>
        <v>2.3809523809523809</v>
      </c>
      <c r="M107" s="115"/>
      <c r="O107" s="115"/>
      <c r="P107" s="114"/>
      <c r="Q107" s="114"/>
    </row>
    <row r="108" spans="1:17" s="1" customFormat="1" ht="11.25">
      <c r="A108" s="145"/>
      <c r="B108" s="101" t="s">
        <v>71</v>
      </c>
      <c r="C108" s="90">
        <f>問5!D106</f>
        <v>87</v>
      </c>
      <c r="D108" s="109">
        <v>19</v>
      </c>
      <c r="E108" s="109">
        <v>41</v>
      </c>
      <c r="F108" s="116">
        <v>21</v>
      </c>
      <c r="G108" s="109">
        <v>5</v>
      </c>
      <c r="H108" s="116">
        <v>1</v>
      </c>
      <c r="M108" s="114"/>
      <c r="O108" s="114"/>
      <c r="P108" s="114"/>
      <c r="Q108" s="114"/>
    </row>
    <row r="109" spans="1:17" s="1" customFormat="1" ht="11.25">
      <c r="A109" s="145"/>
      <c r="B109" s="80"/>
      <c r="C109" s="68">
        <f>問5!C107</f>
        <v>100</v>
      </c>
      <c r="D109" s="107">
        <f>D108/$C108*100</f>
        <v>21.839080459770116</v>
      </c>
      <c r="E109" s="107">
        <f>E108/$C108*100</f>
        <v>47.126436781609193</v>
      </c>
      <c r="F109" s="107">
        <f>F108/$C108*100</f>
        <v>24.137931034482758</v>
      </c>
      <c r="G109" s="107">
        <f>G108/$C108*100</f>
        <v>5.7471264367816088</v>
      </c>
      <c r="H109" s="84">
        <f>H108/$C108*100</f>
        <v>1.1494252873563218</v>
      </c>
      <c r="M109" s="115"/>
      <c r="O109" s="115"/>
      <c r="P109" s="114"/>
      <c r="Q109" s="114"/>
    </row>
    <row r="110" spans="1:17" s="1" customFormat="1" ht="11.25">
      <c r="A110" s="145"/>
      <c r="B110" s="101" t="s">
        <v>72</v>
      </c>
      <c r="C110" s="67">
        <f>問5!D108</f>
        <v>144</v>
      </c>
      <c r="D110" s="97">
        <v>31</v>
      </c>
      <c r="E110" s="97">
        <v>66</v>
      </c>
      <c r="F110" s="98">
        <v>37</v>
      </c>
      <c r="G110" s="97">
        <v>9</v>
      </c>
      <c r="H110" s="98">
        <v>1</v>
      </c>
      <c r="M110" s="114"/>
      <c r="O110" s="114"/>
      <c r="P110" s="114"/>
      <c r="Q110" s="114"/>
    </row>
    <row r="111" spans="1:17" s="1" customFormat="1" ht="11.25">
      <c r="A111" s="145"/>
      <c r="B111" s="80"/>
      <c r="C111" s="67">
        <f>問5!C109</f>
        <v>100</v>
      </c>
      <c r="D111" s="105">
        <f>D110/$C110*100</f>
        <v>21.527777777777779</v>
      </c>
      <c r="E111" s="105">
        <f>E110/$C110*100</f>
        <v>45.833333333333329</v>
      </c>
      <c r="F111" s="105">
        <f>F110/$C110*100</f>
        <v>25.694444444444443</v>
      </c>
      <c r="G111" s="105">
        <f>G110/$C110*100</f>
        <v>6.25</v>
      </c>
      <c r="H111" s="106">
        <f>H110/$C110*100</f>
        <v>0.69444444444444442</v>
      </c>
      <c r="M111" s="115"/>
      <c r="O111" s="115"/>
      <c r="P111" s="114"/>
      <c r="Q111" s="114"/>
    </row>
    <row r="112" spans="1:17" s="1" customFormat="1" ht="11.25">
      <c r="A112" s="145"/>
      <c r="B112" s="101" t="s">
        <v>73</v>
      </c>
      <c r="C112" s="90">
        <f>問5!D110</f>
        <v>490</v>
      </c>
      <c r="D112" s="109">
        <v>91</v>
      </c>
      <c r="E112" s="109">
        <v>235</v>
      </c>
      <c r="F112" s="116">
        <v>138</v>
      </c>
      <c r="G112" s="109">
        <v>25</v>
      </c>
      <c r="H112" s="116">
        <v>1</v>
      </c>
      <c r="M112" s="114"/>
      <c r="O112" s="114"/>
      <c r="P112" s="114"/>
      <c r="Q112" s="114"/>
    </row>
    <row r="113" spans="1:17" s="1" customFormat="1" ht="11.25">
      <c r="A113" s="145"/>
      <c r="B113" s="80"/>
      <c r="C113" s="68">
        <f>問5!C111</f>
        <v>100</v>
      </c>
      <c r="D113" s="107">
        <f>D112/$C112*100</f>
        <v>18.571428571428573</v>
      </c>
      <c r="E113" s="107">
        <f>E112/$C112*100</f>
        <v>47.959183673469383</v>
      </c>
      <c r="F113" s="107">
        <f>F112/$C112*100</f>
        <v>28.163265306122447</v>
      </c>
      <c r="G113" s="107">
        <f>G112/$C112*100</f>
        <v>5.1020408163265305</v>
      </c>
      <c r="H113" s="84">
        <f>H112/$C112*100</f>
        <v>0.20408163265306123</v>
      </c>
      <c r="M113" s="115"/>
      <c r="O113" s="115"/>
      <c r="P113" s="114"/>
      <c r="Q113" s="114"/>
    </row>
    <row r="114" spans="1:17" s="1" customFormat="1" ht="11.25">
      <c r="A114" s="145"/>
      <c r="B114" s="99" t="s">
        <v>10</v>
      </c>
      <c r="C114" s="67">
        <f>問5!D112</f>
        <v>8</v>
      </c>
      <c r="D114" s="97">
        <v>2</v>
      </c>
      <c r="E114" s="97">
        <v>3</v>
      </c>
      <c r="F114" s="98">
        <v>2</v>
      </c>
      <c r="G114" s="97">
        <v>0</v>
      </c>
      <c r="H114" s="98">
        <v>1</v>
      </c>
      <c r="M114" s="114"/>
      <c r="O114" s="114"/>
      <c r="P114" s="114"/>
      <c r="Q114" s="114"/>
    </row>
    <row r="115" spans="1:17" s="1" customFormat="1" ht="11.25">
      <c r="A115" s="146"/>
      <c r="B115" s="79"/>
      <c r="C115" s="66">
        <f>問5!C113</f>
        <v>100</v>
      </c>
      <c r="D115" s="50">
        <f>D114/$C114*100</f>
        <v>25</v>
      </c>
      <c r="E115" s="50">
        <f>E114/$C114*100</f>
        <v>37.5</v>
      </c>
      <c r="F115" s="50">
        <f>F114/$C114*100</f>
        <v>25</v>
      </c>
      <c r="G115" s="50">
        <f>G114/$C114*100</f>
        <v>0</v>
      </c>
      <c r="H115" s="100">
        <f>H114/$C114*100</f>
        <v>12.5</v>
      </c>
      <c r="M115" s="115"/>
      <c r="O115" s="115"/>
      <c r="P115" s="114"/>
      <c r="Q115" s="114"/>
    </row>
    <row r="116" spans="1:17" s="1" customFormat="1" ht="11.25">
      <c r="A116" s="145" t="s">
        <v>87</v>
      </c>
      <c r="B116" s="99" t="s">
        <v>67</v>
      </c>
      <c r="C116" s="89">
        <f>問5!D114</f>
        <v>37</v>
      </c>
      <c r="D116" s="94">
        <v>9</v>
      </c>
      <c r="E116" s="94">
        <v>17</v>
      </c>
      <c r="F116" s="95">
        <v>10</v>
      </c>
      <c r="G116" s="94">
        <v>0</v>
      </c>
      <c r="H116" s="95">
        <v>1</v>
      </c>
      <c r="M116" s="114"/>
      <c r="O116" s="114"/>
      <c r="P116" s="114"/>
      <c r="Q116" s="114"/>
    </row>
    <row r="117" spans="1:17" s="1" customFormat="1" ht="11.25">
      <c r="A117" s="145"/>
      <c r="B117" s="78"/>
      <c r="C117" s="67">
        <f>問5!C115</f>
        <v>100</v>
      </c>
      <c r="D117" s="105">
        <f>D116/$C116*100</f>
        <v>24.324324324324326</v>
      </c>
      <c r="E117" s="105">
        <f>E116/$C116*100</f>
        <v>45.945945945945951</v>
      </c>
      <c r="F117" s="105">
        <f>F116/$C116*100</f>
        <v>27.027027027027028</v>
      </c>
      <c r="G117" s="105">
        <f>G116/$C116*100</f>
        <v>0</v>
      </c>
      <c r="H117" s="106">
        <f>H116/$C116*100</f>
        <v>2.7027027027027026</v>
      </c>
      <c r="M117" s="115"/>
      <c r="O117" s="115"/>
      <c r="P117" s="114"/>
      <c r="Q117" s="114"/>
    </row>
    <row r="118" spans="1:17" s="1" customFormat="1" ht="11.25">
      <c r="A118" s="145"/>
      <c r="B118" s="101" t="s">
        <v>68</v>
      </c>
      <c r="C118" s="90">
        <f>問5!D116</f>
        <v>69</v>
      </c>
      <c r="D118" s="109">
        <v>14</v>
      </c>
      <c r="E118" s="109">
        <v>33</v>
      </c>
      <c r="F118" s="116">
        <v>18</v>
      </c>
      <c r="G118" s="109">
        <v>4</v>
      </c>
      <c r="H118" s="116">
        <v>0</v>
      </c>
      <c r="M118" s="114"/>
      <c r="O118" s="114"/>
      <c r="P118" s="114"/>
      <c r="Q118" s="114"/>
    </row>
    <row r="119" spans="1:17" s="1" customFormat="1" ht="11.25">
      <c r="A119" s="145"/>
      <c r="B119" s="80"/>
      <c r="C119" s="67">
        <f>問5!C117</f>
        <v>100</v>
      </c>
      <c r="D119" s="105">
        <f>D118/$C118*100</f>
        <v>20.289855072463769</v>
      </c>
      <c r="E119" s="105">
        <f>E118/$C118*100</f>
        <v>47.826086956521742</v>
      </c>
      <c r="F119" s="105">
        <f>F118/$C118*100</f>
        <v>26.086956521739129</v>
      </c>
      <c r="G119" s="105">
        <f>G118/$C118*100</f>
        <v>5.7971014492753623</v>
      </c>
      <c r="H119" s="106">
        <f>H118/$C118*100</f>
        <v>0</v>
      </c>
      <c r="M119" s="115"/>
      <c r="O119" s="115"/>
      <c r="P119" s="114"/>
      <c r="Q119" s="114"/>
    </row>
    <row r="120" spans="1:17" s="1" customFormat="1" ht="11.25">
      <c r="A120" s="145"/>
      <c r="B120" s="101" t="s">
        <v>69</v>
      </c>
      <c r="C120" s="90">
        <f>問5!D118</f>
        <v>55</v>
      </c>
      <c r="D120" s="109">
        <v>10</v>
      </c>
      <c r="E120" s="109">
        <v>24</v>
      </c>
      <c r="F120" s="116">
        <v>19</v>
      </c>
      <c r="G120" s="109">
        <v>1</v>
      </c>
      <c r="H120" s="116">
        <v>1</v>
      </c>
      <c r="M120" s="114"/>
      <c r="O120" s="114"/>
      <c r="P120" s="114"/>
      <c r="Q120" s="114"/>
    </row>
    <row r="121" spans="1:17" s="1" customFormat="1" ht="11.25">
      <c r="A121" s="145"/>
      <c r="B121" s="80"/>
      <c r="C121" s="68">
        <f>問5!C119</f>
        <v>100</v>
      </c>
      <c r="D121" s="107">
        <f>D120/$C120*100</f>
        <v>18.181818181818183</v>
      </c>
      <c r="E121" s="107">
        <f>E120/$C120*100</f>
        <v>43.636363636363633</v>
      </c>
      <c r="F121" s="107">
        <f>F120/$C120*100</f>
        <v>34.545454545454547</v>
      </c>
      <c r="G121" s="107">
        <f>G120/$C120*100</f>
        <v>1.8181818181818181</v>
      </c>
      <c r="H121" s="84">
        <f>H120/$C120*100</f>
        <v>1.8181818181818181</v>
      </c>
      <c r="M121" s="115"/>
      <c r="O121" s="115"/>
      <c r="P121" s="114"/>
      <c r="Q121" s="114"/>
    </row>
    <row r="122" spans="1:17" s="1" customFormat="1" ht="11.25">
      <c r="A122" s="145"/>
      <c r="B122" s="101" t="s">
        <v>70</v>
      </c>
      <c r="C122" s="67">
        <f>問5!D120</f>
        <v>88</v>
      </c>
      <c r="D122" s="97">
        <v>18</v>
      </c>
      <c r="E122" s="97">
        <v>39</v>
      </c>
      <c r="F122" s="98">
        <v>25</v>
      </c>
      <c r="G122" s="97">
        <v>5</v>
      </c>
      <c r="H122" s="98">
        <v>1</v>
      </c>
      <c r="M122" s="114"/>
      <c r="O122" s="114"/>
      <c r="P122" s="114"/>
      <c r="Q122" s="114"/>
    </row>
    <row r="123" spans="1:17" s="1" customFormat="1" ht="11.25">
      <c r="A123" s="145"/>
      <c r="B123" s="80"/>
      <c r="C123" s="67">
        <f>問5!C121</f>
        <v>100</v>
      </c>
      <c r="D123" s="105">
        <f>D122/$C122*100</f>
        <v>20.454545454545457</v>
      </c>
      <c r="E123" s="105">
        <f>E122/$C122*100</f>
        <v>44.31818181818182</v>
      </c>
      <c r="F123" s="105">
        <f>F122/$C122*100</f>
        <v>28.40909090909091</v>
      </c>
      <c r="G123" s="105">
        <f>G122/$C122*100</f>
        <v>5.6818181818181817</v>
      </c>
      <c r="H123" s="106">
        <f>H122/$C122*100</f>
        <v>1.1363636363636365</v>
      </c>
      <c r="M123" s="115"/>
      <c r="O123" s="115"/>
      <c r="P123" s="114"/>
      <c r="Q123" s="114"/>
    </row>
    <row r="124" spans="1:17" s="1" customFormat="1" ht="11.25">
      <c r="A124" s="145"/>
      <c r="B124" s="101" t="s">
        <v>71</v>
      </c>
      <c r="C124" s="90">
        <f>問5!D122</f>
        <v>163</v>
      </c>
      <c r="D124" s="109">
        <v>40</v>
      </c>
      <c r="E124" s="109">
        <v>68</v>
      </c>
      <c r="F124" s="116">
        <v>40</v>
      </c>
      <c r="G124" s="109">
        <v>14</v>
      </c>
      <c r="H124" s="116">
        <v>1</v>
      </c>
      <c r="M124" s="114"/>
      <c r="O124" s="114"/>
      <c r="P124" s="114"/>
      <c r="Q124" s="114"/>
    </row>
    <row r="125" spans="1:17" s="1" customFormat="1" ht="11.25">
      <c r="A125" s="145"/>
      <c r="B125" s="80"/>
      <c r="C125" s="68">
        <f>問5!C123</f>
        <v>100</v>
      </c>
      <c r="D125" s="107">
        <f>D124/$C124*100</f>
        <v>24.539877300613497</v>
      </c>
      <c r="E125" s="107">
        <f>E124/$C124*100</f>
        <v>41.717791411042946</v>
      </c>
      <c r="F125" s="107">
        <f>F124/$C124*100</f>
        <v>24.539877300613497</v>
      </c>
      <c r="G125" s="107">
        <f>G124/$C124*100</f>
        <v>8.5889570552147241</v>
      </c>
      <c r="H125" s="84">
        <f>H124/$C124*100</f>
        <v>0.61349693251533743</v>
      </c>
      <c r="M125" s="115"/>
      <c r="O125" s="115"/>
      <c r="P125" s="114"/>
      <c r="Q125" s="114"/>
    </row>
    <row r="126" spans="1:17" s="1" customFormat="1" ht="11.25">
      <c r="A126" s="145"/>
      <c r="B126" s="101" t="s">
        <v>72</v>
      </c>
      <c r="C126" s="67">
        <f>問5!D124</f>
        <v>137</v>
      </c>
      <c r="D126" s="97">
        <v>23</v>
      </c>
      <c r="E126" s="97">
        <v>68</v>
      </c>
      <c r="F126" s="98">
        <v>44</v>
      </c>
      <c r="G126" s="97">
        <v>2</v>
      </c>
      <c r="H126" s="98">
        <v>0</v>
      </c>
      <c r="M126" s="114"/>
      <c r="O126" s="114"/>
      <c r="P126" s="114"/>
      <c r="Q126" s="114"/>
    </row>
    <row r="127" spans="1:17" s="1" customFormat="1" ht="11.25">
      <c r="A127" s="145"/>
      <c r="B127" s="80"/>
      <c r="C127" s="68">
        <f>問5!C125</f>
        <v>100</v>
      </c>
      <c r="D127" s="107">
        <f>D126/$C126*100</f>
        <v>16.788321167883211</v>
      </c>
      <c r="E127" s="107">
        <f>E126/$C126*100</f>
        <v>49.635036496350367</v>
      </c>
      <c r="F127" s="107">
        <f>F126/$C126*100</f>
        <v>32.116788321167881</v>
      </c>
      <c r="G127" s="107">
        <f>G126/$C126*100</f>
        <v>1.4598540145985401</v>
      </c>
      <c r="H127" s="84">
        <f>H126/$C126*100</f>
        <v>0</v>
      </c>
      <c r="M127" s="115"/>
      <c r="O127" s="115"/>
      <c r="P127" s="114"/>
      <c r="Q127" s="114"/>
    </row>
    <row r="128" spans="1:17" s="1" customFormat="1" ht="11.25">
      <c r="A128" s="145"/>
      <c r="B128" s="101" t="s">
        <v>73</v>
      </c>
      <c r="C128" s="90">
        <f>問5!D126</f>
        <v>255</v>
      </c>
      <c r="D128" s="109">
        <v>44</v>
      </c>
      <c r="E128" s="109">
        <v>130</v>
      </c>
      <c r="F128" s="116">
        <v>64</v>
      </c>
      <c r="G128" s="109">
        <v>16</v>
      </c>
      <c r="H128" s="116">
        <v>1</v>
      </c>
      <c r="M128" s="114"/>
      <c r="O128" s="114"/>
      <c r="P128" s="114"/>
      <c r="Q128" s="114"/>
    </row>
    <row r="129" spans="1:17" s="1" customFormat="1" ht="11.25">
      <c r="A129" s="145"/>
      <c r="B129" s="80"/>
      <c r="C129" s="67">
        <f>問5!C127</f>
        <v>100</v>
      </c>
      <c r="D129" s="105">
        <f>D128/$C128*100</f>
        <v>17.254901960784313</v>
      </c>
      <c r="E129" s="105">
        <f>E128/$C128*100</f>
        <v>50.980392156862742</v>
      </c>
      <c r="F129" s="105">
        <f>F128/$C128*100</f>
        <v>25.098039215686274</v>
      </c>
      <c r="G129" s="105">
        <f>G128/$C128*100</f>
        <v>6.2745098039215685</v>
      </c>
      <c r="H129" s="106">
        <f>H128/$C128*100</f>
        <v>0.39215686274509803</v>
      </c>
      <c r="M129" s="115"/>
      <c r="O129" s="115"/>
      <c r="P129" s="114"/>
      <c r="Q129" s="114"/>
    </row>
    <row r="130" spans="1:17" s="1" customFormat="1" ht="11.25">
      <c r="A130" s="145"/>
      <c r="B130" s="99" t="s">
        <v>47</v>
      </c>
      <c r="C130" s="90">
        <f>問5!D128</f>
        <v>6</v>
      </c>
      <c r="D130" s="109">
        <v>2</v>
      </c>
      <c r="E130" s="109">
        <v>1</v>
      </c>
      <c r="F130" s="116">
        <v>2</v>
      </c>
      <c r="G130" s="109">
        <v>0</v>
      </c>
      <c r="H130" s="116">
        <v>1</v>
      </c>
      <c r="M130" s="114"/>
      <c r="O130" s="114"/>
      <c r="P130" s="114"/>
      <c r="Q130" s="114"/>
    </row>
    <row r="131" spans="1:17" s="1" customFormat="1" ht="11.25">
      <c r="A131" s="146"/>
      <c r="B131" s="79"/>
      <c r="C131" s="68">
        <f>問5!C129</f>
        <v>100</v>
      </c>
      <c r="D131" s="107">
        <f>D130/$C130*100</f>
        <v>33.333333333333329</v>
      </c>
      <c r="E131" s="107">
        <f>E130/$C130*100</f>
        <v>16.666666666666664</v>
      </c>
      <c r="F131" s="107">
        <f>F130/$C130*100</f>
        <v>33.333333333333329</v>
      </c>
      <c r="G131" s="107">
        <f>G130/$C130*100</f>
        <v>0</v>
      </c>
      <c r="H131" s="84">
        <f>H130/$C130*100</f>
        <v>16.666666666666664</v>
      </c>
      <c r="M131" s="115"/>
      <c r="O131" s="115"/>
      <c r="P131" s="114"/>
      <c r="Q131" s="114"/>
    </row>
    <row r="132" spans="1:17" s="1" customFormat="1" ht="11.25" customHeight="1">
      <c r="A132" s="144" t="s">
        <v>88</v>
      </c>
      <c r="B132" s="93" t="s">
        <v>74</v>
      </c>
      <c r="C132" s="89">
        <f>問5!D130</f>
        <v>447</v>
      </c>
      <c r="D132" s="94">
        <v>90</v>
      </c>
      <c r="E132" s="94">
        <v>207</v>
      </c>
      <c r="F132" s="95">
        <v>126</v>
      </c>
      <c r="G132" s="94">
        <v>21</v>
      </c>
      <c r="H132" s="95">
        <v>3</v>
      </c>
      <c r="M132" s="114"/>
      <c r="O132" s="114"/>
      <c r="P132" s="114"/>
      <c r="Q132" s="114"/>
    </row>
    <row r="133" spans="1:17" s="1" customFormat="1" ht="11.25">
      <c r="A133" s="145"/>
      <c r="B133" s="78"/>
      <c r="C133" s="67">
        <f>問5!C131</f>
        <v>100</v>
      </c>
      <c r="D133" s="105">
        <f>D132/$C132*100</f>
        <v>20.134228187919462</v>
      </c>
      <c r="E133" s="105">
        <f>E132/$C132*100</f>
        <v>46.308724832214764</v>
      </c>
      <c r="F133" s="105">
        <f>F132/$C132*100</f>
        <v>28.187919463087248</v>
      </c>
      <c r="G133" s="105">
        <f>G132/$C132*100</f>
        <v>4.6979865771812079</v>
      </c>
      <c r="H133" s="106">
        <f>H132/$C132*100</f>
        <v>0.67114093959731547</v>
      </c>
      <c r="M133" s="115"/>
      <c r="O133" s="115"/>
      <c r="P133" s="114"/>
      <c r="Q133" s="114"/>
    </row>
    <row r="134" spans="1:17" s="1" customFormat="1" ht="11.25">
      <c r="A134" s="145"/>
      <c r="B134" s="101" t="s">
        <v>75</v>
      </c>
      <c r="C134" s="90">
        <f>問5!D132</f>
        <v>485</v>
      </c>
      <c r="D134" s="109">
        <v>102</v>
      </c>
      <c r="E134" s="109">
        <v>231</v>
      </c>
      <c r="F134" s="116">
        <v>122</v>
      </c>
      <c r="G134" s="109">
        <v>25</v>
      </c>
      <c r="H134" s="116">
        <v>5</v>
      </c>
      <c r="M134" s="114"/>
      <c r="O134" s="114"/>
      <c r="P134" s="114"/>
      <c r="Q134" s="114"/>
    </row>
    <row r="135" spans="1:17" s="1" customFormat="1" ht="11.25">
      <c r="A135" s="145"/>
      <c r="B135" s="80"/>
      <c r="C135" s="67">
        <f>問5!C133</f>
        <v>100</v>
      </c>
      <c r="D135" s="105">
        <f>D134/$C134*100</f>
        <v>21.030927835051546</v>
      </c>
      <c r="E135" s="105">
        <f>E134/$C134*100</f>
        <v>47.628865979381438</v>
      </c>
      <c r="F135" s="105">
        <f>F134/$C134*100</f>
        <v>25.154639175257731</v>
      </c>
      <c r="G135" s="105">
        <f>G134/$C134*100</f>
        <v>5.1546391752577314</v>
      </c>
      <c r="H135" s="106">
        <f>H134/$C134*100</f>
        <v>1.0309278350515463</v>
      </c>
      <c r="M135" s="115"/>
      <c r="O135" s="115"/>
      <c r="P135" s="114"/>
      <c r="Q135" s="114"/>
    </row>
    <row r="136" spans="1:17" s="1" customFormat="1" ht="11.25">
      <c r="A136" s="145"/>
      <c r="B136" s="101" t="s">
        <v>76</v>
      </c>
      <c r="C136" s="90">
        <f>問5!D134</f>
        <v>122</v>
      </c>
      <c r="D136" s="109">
        <v>32</v>
      </c>
      <c r="E136" s="109">
        <v>52</v>
      </c>
      <c r="F136" s="116">
        <v>35</v>
      </c>
      <c r="G136" s="109">
        <v>2</v>
      </c>
      <c r="H136" s="116">
        <v>1</v>
      </c>
      <c r="M136" s="114"/>
      <c r="O136" s="114"/>
      <c r="P136" s="114"/>
      <c r="Q136" s="114"/>
    </row>
    <row r="137" spans="1:17" s="1" customFormat="1" ht="11.25">
      <c r="A137" s="145"/>
      <c r="B137" s="80"/>
      <c r="C137" s="68">
        <f>問5!C135</f>
        <v>100</v>
      </c>
      <c r="D137" s="107">
        <f>D136/$C136*100</f>
        <v>26.229508196721312</v>
      </c>
      <c r="E137" s="107">
        <f>E136/$C136*100</f>
        <v>42.622950819672127</v>
      </c>
      <c r="F137" s="107">
        <f>F136/$C136*100</f>
        <v>28.688524590163933</v>
      </c>
      <c r="G137" s="107">
        <f>G136/$C136*100</f>
        <v>1.639344262295082</v>
      </c>
      <c r="H137" s="84">
        <f>H136/$C136*100</f>
        <v>0.81967213114754101</v>
      </c>
      <c r="M137" s="115"/>
      <c r="O137" s="115"/>
      <c r="P137" s="114"/>
      <c r="Q137" s="114"/>
    </row>
    <row r="138" spans="1:17" s="1" customFormat="1" ht="11.25">
      <c r="A138" s="145"/>
      <c r="B138" s="101" t="s">
        <v>77</v>
      </c>
      <c r="C138" s="67">
        <f>問5!D136</f>
        <v>273</v>
      </c>
      <c r="D138" s="97">
        <v>64</v>
      </c>
      <c r="E138" s="97">
        <v>128</v>
      </c>
      <c r="F138" s="98">
        <v>66</v>
      </c>
      <c r="G138" s="97">
        <v>13</v>
      </c>
      <c r="H138" s="98">
        <v>2</v>
      </c>
      <c r="M138" s="114"/>
      <c r="O138" s="114"/>
      <c r="P138" s="114"/>
      <c r="Q138" s="114"/>
    </row>
    <row r="139" spans="1:17" s="1" customFormat="1" ht="11.25">
      <c r="A139" s="145"/>
      <c r="B139" s="80"/>
      <c r="C139" s="67">
        <f>問5!C137</f>
        <v>100</v>
      </c>
      <c r="D139" s="105">
        <f>D138/$C138*100</f>
        <v>23.443223443223442</v>
      </c>
      <c r="E139" s="105">
        <f>E138/$C138*100</f>
        <v>46.886446886446883</v>
      </c>
      <c r="F139" s="105">
        <f>F138/$C138*100</f>
        <v>24.175824175824175</v>
      </c>
      <c r="G139" s="105">
        <f>G138/$C138*100</f>
        <v>4.7619047619047619</v>
      </c>
      <c r="H139" s="106">
        <f>H138/$C138*100</f>
        <v>0.73260073260073255</v>
      </c>
      <c r="M139" s="115"/>
      <c r="O139" s="115"/>
      <c r="P139" s="114"/>
      <c r="Q139" s="114"/>
    </row>
    <row r="140" spans="1:17" s="1" customFormat="1" ht="11.25">
      <c r="A140" s="145"/>
      <c r="B140" s="101" t="s">
        <v>78</v>
      </c>
      <c r="C140" s="90">
        <f>問5!D138</f>
        <v>93</v>
      </c>
      <c r="D140" s="109">
        <v>22</v>
      </c>
      <c r="E140" s="109">
        <v>39</v>
      </c>
      <c r="F140" s="116">
        <v>21</v>
      </c>
      <c r="G140" s="109">
        <v>9</v>
      </c>
      <c r="H140" s="116">
        <v>2</v>
      </c>
      <c r="M140" s="114"/>
      <c r="O140" s="114"/>
      <c r="P140" s="114"/>
      <c r="Q140" s="114"/>
    </row>
    <row r="141" spans="1:17" s="1" customFormat="1" ht="11.25">
      <c r="A141" s="145"/>
      <c r="B141" s="80"/>
      <c r="C141" s="68">
        <f>問5!C139</f>
        <v>100</v>
      </c>
      <c r="D141" s="107">
        <f>D140/$C140*100</f>
        <v>23.655913978494624</v>
      </c>
      <c r="E141" s="107">
        <f>E140/$C140*100</f>
        <v>41.935483870967744</v>
      </c>
      <c r="F141" s="107">
        <f>F140/$C140*100</f>
        <v>22.58064516129032</v>
      </c>
      <c r="G141" s="107">
        <f>G140/$C140*100</f>
        <v>9.67741935483871</v>
      </c>
      <c r="H141" s="84">
        <f>H140/$C140*100</f>
        <v>2.1505376344086025</v>
      </c>
      <c r="M141" s="115"/>
      <c r="O141" s="115"/>
      <c r="P141" s="114"/>
      <c r="Q141" s="114"/>
    </row>
    <row r="142" spans="1:17" s="1" customFormat="1" ht="11.25">
      <c r="A142" s="145"/>
      <c r="B142" s="101" t="s">
        <v>79</v>
      </c>
      <c r="C142" s="67">
        <f>問5!D140</f>
        <v>636</v>
      </c>
      <c r="D142" s="97">
        <v>128</v>
      </c>
      <c r="E142" s="97">
        <v>310</v>
      </c>
      <c r="F142" s="98">
        <v>168</v>
      </c>
      <c r="G142" s="97">
        <v>26</v>
      </c>
      <c r="H142" s="98">
        <v>4</v>
      </c>
      <c r="M142" s="114"/>
      <c r="O142" s="114"/>
      <c r="P142" s="114"/>
      <c r="Q142" s="114"/>
    </row>
    <row r="143" spans="1:17" s="1" customFormat="1" ht="11.25">
      <c r="A143" s="145"/>
      <c r="B143" s="80"/>
      <c r="C143" s="68">
        <f>問5!C141</f>
        <v>100</v>
      </c>
      <c r="D143" s="107">
        <f>D142/$C142*100</f>
        <v>20.125786163522015</v>
      </c>
      <c r="E143" s="107">
        <f>E142/$C142*100</f>
        <v>48.742138364779876</v>
      </c>
      <c r="F143" s="107">
        <f>F142/$C142*100</f>
        <v>26.415094339622641</v>
      </c>
      <c r="G143" s="107">
        <f>G142/$C142*100</f>
        <v>4.0880503144654083</v>
      </c>
      <c r="H143" s="84">
        <f>H142/$C142*100</f>
        <v>0.62893081761006298</v>
      </c>
      <c r="M143" s="115"/>
      <c r="O143" s="115"/>
      <c r="P143" s="114"/>
      <c r="Q143" s="114"/>
    </row>
    <row r="144" spans="1:17" s="1" customFormat="1" ht="11.25">
      <c r="A144" s="145"/>
      <c r="B144" s="101" t="s">
        <v>80</v>
      </c>
      <c r="C144" s="90">
        <f>問5!D142</f>
        <v>227</v>
      </c>
      <c r="D144" s="109">
        <v>47</v>
      </c>
      <c r="E144" s="109">
        <v>110</v>
      </c>
      <c r="F144" s="116">
        <v>56</v>
      </c>
      <c r="G144" s="109">
        <v>12</v>
      </c>
      <c r="H144" s="116">
        <v>2</v>
      </c>
      <c r="M144" s="114"/>
      <c r="O144" s="114"/>
      <c r="P144" s="114"/>
      <c r="Q144" s="114"/>
    </row>
    <row r="145" spans="1:17" s="1" customFormat="1" ht="11.25">
      <c r="A145" s="145"/>
      <c r="B145" s="80"/>
      <c r="C145" s="67">
        <f>問5!C143</f>
        <v>100</v>
      </c>
      <c r="D145" s="105">
        <f>D144/$C144*100</f>
        <v>20.704845814977972</v>
      </c>
      <c r="E145" s="105">
        <f>E144/$C144*100</f>
        <v>48.458149779735685</v>
      </c>
      <c r="F145" s="105">
        <f>F144/$C144*100</f>
        <v>24.669603524229075</v>
      </c>
      <c r="G145" s="105">
        <f>G144/$C144*100</f>
        <v>5.286343612334802</v>
      </c>
      <c r="H145" s="106">
        <f>H144/$C144*100</f>
        <v>0.88105726872246704</v>
      </c>
      <c r="M145" s="115"/>
      <c r="O145" s="115"/>
      <c r="P145" s="114"/>
      <c r="Q145" s="114"/>
    </row>
    <row r="146" spans="1:17" s="1" customFormat="1" ht="11.25">
      <c r="A146" s="145"/>
      <c r="B146" s="99" t="s">
        <v>81</v>
      </c>
      <c r="C146" s="90">
        <f>問5!D144</f>
        <v>349</v>
      </c>
      <c r="D146" s="109">
        <v>71</v>
      </c>
      <c r="E146" s="109">
        <v>166</v>
      </c>
      <c r="F146" s="116">
        <v>94</v>
      </c>
      <c r="G146" s="109">
        <v>16</v>
      </c>
      <c r="H146" s="116">
        <v>2</v>
      </c>
      <c r="M146" s="114"/>
      <c r="O146" s="114"/>
      <c r="P146" s="114"/>
      <c r="Q146" s="114"/>
    </row>
    <row r="147" spans="1:17" s="1" customFormat="1" ht="11.25">
      <c r="A147" s="145"/>
      <c r="B147" s="80"/>
      <c r="C147" s="68">
        <f>問5!C145</f>
        <v>100</v>
      </c>
      <c r="D147" s="107">
        <f>D146/$C146*100</f>
        <v>20.343839541547279</v>
      </c>
      <c r="E147" s="107">
        <f>E146/$C146*100</f>
        <v>47.564469914040117</v>
      </c>
      <c r="F147" s="107">
        <f>F146/$C146*100</f>
        <v>26.93409742120344</v>
      </c>
      <c r="G147" s="107">
        <f>G146/$C146*100</f>
        <v>4.5845272206303722</v>
      </c>
      <c r="H147" s="84">
        <f>H146/$C146*100</f>
        <v>0.57306590257879653</v>
      </c>
      <c r="M147" s="115"/>
      <c r="O147" s="115"/>
      <c r="P147" s="114"/>
      <c r="Q147" s="114"/>
    </row>
    <row r="148" spans="1:17" s="1" customFormat="1" ht="11.25">
      <c r="A148" s="145"/>
      <c r="B148" s="108" t="s">
        <v>82</v>
      </c>
      <c r="C148" s="67">
        <f>問5!D146</f>
        <v>196</v>
      </c>
      <c r="D148" s="97">
        <v>39</v>
      </c>
      <c r="E148" s="97">
        <v>94</v>
      </c>
      <c r="F148" s="98">
        <v>47</v>
      </c>
      <c r="G148" s="97">
        <v>15</v>
      </c>
      <c r="H148" s="98">
        <v>1</v>
      </c>
      <c r="M148" s="114"/>
      <c r="O148" s="114"/>
      <c r="P148" s="114"/>
      <c r="Q148" s="114"/>
    </row>
    <row r="149" spans="1:17" s="1" customFormat="1" ht="11.25">
      <c r="A149" s="145"/>
      <c r="B149" s="80"/>
      <c r="C149" s="67">
        <f>問5!C147</f>
        <v>100</v>
      </c>
      <c r="D149" s="105">
        <f>D148/$C148*100</f>
        <v>19.897959183673468</v>
      </c>
      <c r="E149" s="105">
        <f>E148/$C148*100</f>
        <v>47.959183673469383</v>
      </c>
      <c r="F149" s="105">
        <f>F148/$C148*100</f>
        <v>23.979591836734691</v>
      </c>
      <c r="G149" s="105">
        <f>G148/$C148*100</f>
        <v>7.6530612244897958</v>
      </c>
      <c r="H149" s="106">
        <f>H148/$C148*100</f>
        <v>0.51020408163265307</v>
      </c>
      <c r="M149" s="115"/>
      <c r="O149" s="115"/>
      <c r="P149" s="114"/>
      <c r="Q149" s="114"/>
    </row>
    <row r="150" spans="1:17" s="1" customFormat="1" ht="11.25">
      <c r="A150" s="145"/>
      <c r="B150" s="101" t="s">
        <v>46</v>
      </c>
      <c r="C150" s="90">
        <f>問5!D148</f>
        <v>3</v>
      </c>
      <c r="D150" s="109">
        <v>1</v>
      </c>
      <c r="E150" s="109">
        <v>1</v>
      </c>
      <c r="F150" s="116">
        <v>1</v>
      </c>
      <c r="G150" s="109">
        <v>0</v>
      </c>
      <c r="H150" s="116">
        <v>0</v>
      </c>
      <c r="M150" s="114"/>
      <c r="O150" s="114"/>
      <c r="P150" s="114"/>
      <c r="Q150" s="114"/>
    </row>
    <row r="151" spans="1:17" s="1" customFormat="1" ht="11.25">
      <c r="A151" s="145"/>
      <c r="B151" s="80"/>
      <c r="C151" s="68">
        <f>問5!C149</f>
        <v>100</v>
      </c>
      <c r="D151" s="107">
        <f>D150/$C150*100</f>
        <v>33.333333333333329</v>
      </c>
      <c r="E151" s="107">
        <f>E150/$C150*100</f>
        <v>33.333333333333329</v>
      </c>
      <c r="F151" s="107">
        <f>F150/$C150*100</f>
        <v>33.333333333333329</v>
      </c>
      <c r="G151" s="107">
        <f>G150/$C150*100</f>
        <v>0</v>
      </c>
      <c r="H151" s="84">
        <f>H150/$C150*100</f>
        <v>0</v>
      </c>
      <c r="M151" s="115"/>
      <c r="O151" s="115"/>
      <c r="P151" s="114"/>
      <c r="Q151" s="114"/>
    </row>
    <row r="152" spans="1:17" s="1" customFormat="1" ht="11.25">
      <c r="A152" s="145"/>
      <c r="B152" s="101" t="s">
        <v>83</v>
      </c>
      <c r="C152" s="67">
        <f>問5!D150</f>
        <v>13</v>
      </c>
      <c r="D152" s="97">
        <v>1</v>
      </c>
      <c r="E152" s="97">
        <v>6</v>
      </c>
      <c r="F152" s="98">
        <v>3</v>
      </c>
      <c r="G152" s="97">
        <v>3</v>
      </c>
      <c r="H152" s="98">
        <v>0</v>
      </c>
      <c r="M152" s="114"/>
      <c r="O152" s="114"/>
      <c r="P152" s="114"/>
      <c r="Q152" s="114"/>
    </row>
    <row r="153" spans="1:17" s="1" customFormat="1" ht="11.25">
      <c r="A153" s="145"/>
      <c r="B153" s="80"/>
      <c r="C153" s="67">
        <f>問5!C151</f>
        <v>100</v>
      </c>
      <c r="D153" s="105">
        <f>D152/$C152*100</f>
        <v>7.6923076923076925</v>
      </c>
      <c r="E153" s="105">
        <f>E152/$C152*100</f>
        <v>46.153846153846153</v>
      </c>
      <c r="F153" s="105">
        <f>F152/$C152*100</f>
        <v>23.076923076923077</v>
      </c>
      <c r="G153" s="105">
        <f>G152/$C152*100</f>
        <v>23.076923076923077</v>
      </c>
      <c r="H153" s="106">
        <f>H152/$C152*100</f>
        <v>0</v>
      </c>
      <c r="M153" s="115"/>
      <c r="O153" s="115"/>
      <c r="P153" s="114"/>
      <c r="Q153" s="114"/>
    </row>
    <row r="154" spans="1:17" s="1" customFormat="1" ht="11.25">
      <c r="A154" s="145"/>
      <c r="B154" s="101" t="s">
        <v>84</v>
      </c>
      <c r="C154" s="90">
        <f>問5!D152</f>
        <v>6</v>
      </c>
      <c r="D154" s="109">
        <v>3</v>
      </c>
      <c r="E154" s="109">
        <v>0</v>
      </c>
      <c r="F154" s="116">
        <v>2</v>
      </c>
      <c r="G154" s="116">
        <v>0</v>
      </c>
      <c r="H154" s="116">
        <v>1</v>
      </c>
      <c r="M154" s="114"/>
      <c r="O154" s="114"/>
      <c r="P154" s="114"/>
      <c r="Q154" s="114"/>
    </row>
    <row r="155" spans="1:17" s="1" customFormat="1" ht="11.25">
      <c r="A155" s="146"/>
      <c r="B155" s="82"/>
      <c r="C155" s="66">
        <f>問5!C153</f>
        <v>100</v>
      </c>
      <c r="D155" s="50">
        <f>D154/$C154*100</f>
        <v>50</v>
      </c>
      <c r="E155" s="50">
        <f>E154/$C154*100</f>
        <v>0</v>
      </c>
      <c r="F155" s="50">
        <f>F154/$C154*100</f>
        <v>33.333333333333329</v>
      </c>
      <c r="G155" s="50">
        <f>G154/$C154*100</f>
        <v>0</v>
      </c>
      <c r="H155" s="100">
        <f>H154/$C154*100</f>
        <v>16.666666666666664</v>
      </c>
      <c r="M155" s="115"/>
      <c r="O155" s="115"/>
      <c r="P155" s="114"/>
      <c r="Q155" s="114"/>
    </row>
  </sheetData>
  <mergeCells count="10">
    <mergeCell ref="A132:A155"/>
    <mergeCell ref="D8:H8"/>
    <mergeCell ref="A12:A17"/>
    <mergeCell ref="A18:A31"/>
    <mergeCell ref="A32:A53"/>
    <mergeCell ref="A54:A71"/>
    <mergeCell ref="A72:A93"/>
    <mergeCell ref="A94:A99"/>
    <mergeCell ref="A100:A115"/>
    <mergeCell ref="A116:A131"/>
  </mergeCells>
  <phoneticPr fontId="4"/>
  <pageMargins left="1.5748031496062993" right="0.19685039370078741" top="0.19685039370078741" bottom="0.27559055118110237" header="0.31496062992125984" footer="0.23622047244094491"/>
  <pageSetup paperSize="9" scale="70" orientation="portrait" useFirstPageNumber="1" r:id="rId1"/>
  <rowBreaks count="1" manualBreakCount="1">
    <brk id="71" max="1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5"/>
  <sheetViews>
    <sheetView showGridLines="0" topLeftCell="A19" zoomScale="85" zoomScaleNormal="85" zoomScaleSheetLayoutView="100" workbookViewId="0">
      <selection activeCell="S19" sqref="S1:U1048576"/>
    </sheetView>
  </sheetViews>
  <sheetFormatPr defaultRowHeight="10.5"/>
  <cols>
    <col min="1" max="1" width="4.25" style="1" customWidth="1"/>
    <col min="2" max="2" width="22.625" style="1" customWidth="1"/>
    <col min="3" max="3" width="5" style="33" customWidth="1"/>
    <col min="4" max="13" width="6.625" style="1" customWidth="1"/>
    <col min="14" max="68" width="4.625" style="2" customWidth="1"/>
    <col min="69" max="16384" width="9" style="2"/>
  </cols>
  <sheetData>
    <row r="1" spans="1:13" ht="22.5" customHeight="1" thickBot="1">
      <c r="A1" s="6" t="s">
        <v>89</v>
      </c>
      <c r="B1" s="5"/>
      <c r="C1" s="32"/>
      <c r="D1" s="5"/>
      <c r="E1" s="2"/>
      <c r="F1" s="2"/>
      <c r="G1" s="2"/>
      <c r="H1" s="2"/>
      <c r="I1" s="2"/>
      <c r="J1" s="2"/>
      <c r="K1" s="2"/>
      <c r="L1" s="2"/>
      <c r="M1" s="2"/>
    </row>
    <row r="2" spans="1:13" ht="11.25" customHeight="1">
      <c r="E2" s="70"/>
      <c r="F2" s="70"/>
      <c r="G2" s="70"/>
      <c r="H2" s="70"/>
      <c r="I2" s="70"/>
      <c r="J2" s="70"/>
      <c r="K2" s="70"/>
      <c r="L2" s="70"/>
      <c r="M2" s="70"/>
    </row>
    <row r="3" spans="1:13" ht="11.25" customHeight="1">
      <c r="A3" s="76"/>
      <c r="B3" s="2"/>
      <c r="C3" s="75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11.25">
      <c r="A4" s="92" t="s">
        <v>101</v>
      </c>
      <c r="B4" s="74"/>
      <c r="C4" s="75"/>
      <c r="D4" s="69"/>
      <c r="E4" s="2"/>
      <c r="F4" s="2"/>
      <c r="G4" s="2"/>
      <c r="H4" s="2"/>
      <c r="I4" s="2"/>
      <c r="J4" s="2"/>
      <c r="K4" s="2"/>
      <c r="L4" s="2"/>
      <c r="M4" s="2"/>
    </row>
    <row r="5" spans="1:13" ht="11.25">
      <c r="A5" s="85" t="s">
        <v>102</v>
      </c>
      <c r="B5" s="74"/>
      <c r="C5" s="75"/>
      <c r="D5" s="69"/>
      <c r="E5" s="2"/>
      <c r="F5" s="2"/>
      <c r="G5" s="2"/>
      <c r="H5" s="2"/>
      <c r="I5" s="2"/>
      <c r="J5" s="2"/>
      <c r="K5" s="2"/>
      <c r="L5" s="2"/>
      <c r="M5" s="2"/>
    </row>
    <row r="6" spans="1:13" ht="11.25">
      <c r="A6" s="85" t="s">
        <v>103</v>
      </c>
      <c r="B6" s="74"/>
      <c r="C6" s="75"/>
      <c r="D6" s="69"/>
      <c r="E6" s="2"/>
      <c r="F6" s="2"/>
      <c r="G6" s="2"/>
      <c r="H6" s="2"/>
      <c r="I6" s="2"/>
      <c r="J6" s="2"/>
      <c r="K6" s="2"/>
      <c r="L6" s="2"/>
      <c r="M6" s="2"/>
    </row>
    <row r="7" spans="1:13" ht="11.25">
      <c r="A7" s="2"/>
      <c r="B7" s="74"/>
      <c r="C7" s="75"/>
      <c r="D7" s="71"/>
      <c r="E7" s="72"/>
      <c r="F7" s="72"/>
      <c r="G7" s="72"/>
      <c r="H7" s="72"/>
      <c r="I7" s="72"/>
      <c r="J7" s="72"/>
      <c r="K7" s="72"/>
      <c r="L7" s="72"/>
      <c r="M7" s="72"/>
    </row>
    <row r="8" spans="1:13" ht="24" customHeight="1">
      <c r="A8" s="2"/>
      <c r="B8" s="53"/>
      <c r="D8" s="147"/>
      <c r="E8" s="148"/>
      <c r="F8" s="148"/>
      <c r="G8" s="148"/>
      <c r="H8" s="148"/>
      <c r="I8" s="110"/>
      <c r="J8" s="110"/>
      <c r="K8" s="110"/>
      <c r="L8" s="110"/>
      <c r="M8" s="110"/>
    </row>
    <row r="9" spans="1:13" s="4" customFormat="1" ht="180" customHeight="1">
      <c r="A9" s="65" t="s">
        <v>9</v>
      </c>
      <c r="B9" s="3"/>
      <c r="C9" s="54" t="s">
        <v>156</v>
      </c>
      <c r="D9" s="91" t="s">
        <v>104</v>
      </c>
      <c r="E9" s="91" t="s">
        <v>105</v>
      </c>
      <c r="F9" s="91" t="s">
        <v>106</v>
      </c>
      <c r="G9" s="91" t="s">
        <v>107</v>
      </c>
      <c r="H9" s="86" t="s">
        <v>108</v>
      </c>
      <c r="I9" s="91" t="s">
        <v>109</v>
      </c>
      <c r="J9" s="91" t="s">
        <v>110</v>
      </c>
      <c r="K9" s="91" t="s">
        <v>111</v>
      </c>
      <c r="L9" s="91" t="s">
        <v>58</v>
      </c>
      <c r="M9" s="86" t="s">
        <v>59</v>
      </c>
    </row>
    <row r="10" spans="1:13" s="114" customFormat="1" ht="12" customHeight="1">
      <c r="A10" s="111"/>
      <c r="B10" s="112" t="s">
        <v>6</v>
      </c>
      <c r="C10" s="89">
        <v>540</v>
      </c>
      <c r="D10" s="113">
        <v>211</v>
      </c>
      <c r="E10" s="113">
        <v>155</v>
      </c>
      <c r="F10" s="94">
        <v>183</v>
      </c>
      <c r="G10" s="94">
        <v>157</v>
      </c>
      <c r="H10" s="94">
        <v>316</v>
      </c>
      <c r="I10" s="113">
        <v>111</v>
      </c>
      <c r="J10" s="113">
        <v>126</v>
      </c>
      <c r="K10" s="94">
        <v>207</v>
      </c>
      <c r="L10" s="94">
        <v>32</v>
      </c>
      <c r="M10" s="94">
        <v>8</v>
      </c>
    </row>
    <row r="11" spans="1:13" s="115" customFormat="1" ht="12" customHeight="1">
      <c r="A11" s="34"/>
      <c r="B11" s="73"/>
      <c r="C11" s="66">
        <v>100</v>
      </c>
      <c r="D11" s="50">
        <f t="shared" ref="D11:M11" si="0">D10/$C10*100</f>
        <v>39.074074074074069</v>
      </c>
      <c r="E11" s="50">
        <f t="shared" si="0"/>
        <v>28.703703703703702</v>
      </c>
      <c r="F11" s="50">
        <f t="shared" si="0"/>
        <v>33.888888888888893</v>
      </c>
      <c r="G11" s="50">
        <f t="shared" si="0"/>
        <v>29.074074074074076</v>
      </c>
      <c r="H11" s="100">
        <f t="shared" si="0"/>
        <v>58.518518518518512</v>
      </c>
      <c r="I11" s="50">
        <f t="shared" si="0"/>
        <v>20.555555555555554</v>
      </c>
      <c r="J11" s="50">
        <f t="shared" si="0"/>
        <v>23.333333333333332</v>
      </c>
      <c r="K11" s="50">
        <f t="shared" si="0"/>
        <v>38.333333333333336</v>
      </c>
      <c r="L11" s="50">
        <f t="shared" si="0"/>
        <v>5.9259259259259265</v>
      </c>
      <c r="M11" s="100">
        <f t="shared" si="0"/>
        <v>1.4814814814814816</v>
      </c>
    </row>
    <row r="12" spans="1:13" s="114" customFormat="1" ht="12" customHeight="1">
      <c r="A12" s="139" t="s">
        <v>16</v>
      </c>
      <c r="B12" s="93" t="s">
        <v>7</v>
      </c>
      <c r="C12" s="89">
        <v>197</v>
      </c>
      <c r="D12" s="94">
        <v>76</v>
      </c>
      <c r="E12" s="94">
        <v>64</v>
      </c>
      <c r="F12" s="95">
        <v>68</v>
      </c>
      <c r="G12" s="94">
        <v>52</v>
      </c>
      <c r="H12" s="95">
        <v>129</v>
      </c>
      <c r="I12" s="94">
        <v>36</v>
      </c>
      <c r="J12" s="94">
        <v>51</v>
      </c>
      <c r="K12" s="95">
        <v>62</v>
      </c>
      <c r="L12" s="94">
        <v>11</v>
      </c>
      <c r="M12" s="95">
        <v>3</v>
      </c>
    </row>
    <row r="13" spans="1:13" s="115" customFormat="1" ht="12" customHeight="1">
      <c r="A13" s="140"/>
      <c r="B13" s="77"/>
      <c r="C13" s="67">
        <v>100</v>
      </c>
      <c r="D13" s="105">
        <f t="shared" ref="D13:M13" si="1">D12/$C12*100</f>
        <v>38.578680203045685</v>
      </c>
      <c r="E13" s="105">
        <f t="shared" si="1"/>
        <v>32.487309644670049</v>
      </c>
      <c r="F13" s="105">
        <f t="shared" si="1"/>
        <v>34.517766497461928</v>
      </c>
      <c r="G13" s="105">
        <f t="shared" si="1"/>
        <v>26.395939086294419</v>
      </c>
      <c r="H13" s="106">
        <f t="shared" si="1"/>
        <v>65.482233502538065</v>
      </c>
      <c r="I13" s="105">
        <f t="shared" si="1"/>
        <v>18.274111675126903</v>
      </c>
      <c r="J13" s="105">
        <f t="shared" si="1"/>
        <v>25.888324873096447</v>
      </c>
      <c r="K13" s="105">
        <f t="shared" si="1"/>
        <v>31.472081218274113</v>
      </c>
      <c r="L13" s="105">
        <f t="shared" si="1"/>
        <v>5.5837563451776653</v>
      </c>
      <c r="M13" s="106">
        <f t="shared" si="1"/>
        <v>1.5228426395939088</v>
      </c>
    </row>
    <row r="14" spans="1:13" s="114" customFormat="1" ht="12" customHeight="1">
      <c r="A14" s="140"/>
      <c r="B14" s="96" t="s">
        <v>8</v>
      </c>
      <c r="C14" s="90">
        <v>338</v>
      </c>
      <c r="D14" s="109">
        <v>134</v>
      </c>
      <c r="E14" s="109">
        <v>90</v>
      </c>
      <c r="F14" s="116">
        <v>112</v>
      </c>
      <c r="G14" s="109">
        <v>104</v>
      </c>
      <c r="H14" s="116">
        <v>185</v>
      </c>
      <c r="I14" s="109">
        <v>75</v>
      </c>
      <c r="J14" s="109">
        <v>74</v>
      </c>
      <c r="K14" s="116">
        <v>144</v>
      </c>
      <c r="L14" s="109">
        <v>21</v>
      </c>
      <c r="M14" s="116">
        <v>5</v>
      </c>
    </row>
    <row r="15" spans="1:13" s="115" customFormat="1" ht="12" customHeight="1">
      <c r="A15" s="140"/>
      <c r="B15" s="78"/>
      <c r="C15" s="68">
        <v>100</v>
      </c>
      <c r="D15" s="107">
        <f t="shared" ref="D15:M15" si="2">D14/$C14*100</f>
        <v>39.644970414201183</v>
      </c>
      <c r="E15" s="107">
        <f t="shared" si="2"/>
        <v>26.627218934911244</v>
      </c>
      <c r="F15" s="107">
        <f t="shared" si="2"/>
        <v>33.136094674556219</v>
      </c>
      <c r="G15" s="107">
        <f t="shared" si="2"/>
        <v>30.76923076923077</v>
      </c>
      <c r="H15" s="84">
        <f t="shared" si="2"/>
        <v>54.73372781065089</v>
      </c>
      <c r="I15" s="107">
        <f t="shared" si="2"/>
        <v>22.189349112426036</v>
      </c>
      <c r="J15" s="107">
        <f t="shared" si="2"/>
        <v>21.893491124260358</v>
      </c>
      <c r="K15" s="107">
        <f t="shared" si="2"/>
        <v>42.603550295857993</v>
      </c>
      <c r="L15" s="107">
        <f t="shared" si="2"/>
        <v>6.2130177514792901</v>
      </c>
      <c r="M15" s="84">
        <f t="shared" si="2"/>
        <v>1.4792899408284024</v>
      </c>
    </row>
    <row r="16" spans="1:13" s="114" customFormat="1" ht="12" customHeight="1">
      <c r="A16" s="140"/>
      <c r="B16" s="96" t="s">
        <v>11</v>
      </c>
      <c r="C16" s="67">
        <v>5</v>
      </c>
      <c r="D16" s="97">
        <v>1</v>
      </c>
      <c r="E16" s="97">
        <v>1</v>
      </c>
      <c r="F16" s="98">
        <v>3</v>
      </c>
      <c r="G16" s="97">
        <v>1</v>
      </c>
      <c r="H16" s="98">
        <v>2</v>
      </c>
      <c r="I16" s="97">
        <v>0</v>
      </c>
      <c r="J16" s="97">
        <v>1</v>
      </c>
      <c r="K16" s="98">
        <v>1</v>
      </c>
      <c r="L16" s="97">
        <v>0</v>
      </c>
      <c r="M16" s="98">
        <v>0</v>
      </c>
    </row>
    <row r="17" spans="1:13" s="115" customFormat="1" ht="12" customHeight="1">
      <c r="A17" s="141"/>
      <c r="B17" s="79"/>
      <c r="C17" s="67">
        <v>100</v>
      </c>
      <c r="D17" s="50">
        <f t="shared" ref="D17:M17" si="3">D16/$C16*100</f>
        <v>20</v>
      </c>
      <c r="E17" s="50">
        <f t="shared" si="3"/>
        <v>20</v>
      </c>
      <c r="F17" s="50">
        <f t="shared" si="3"/>
        <v>60</v>
      </c>
      <c r="G17" s="50">
        <f t="shared" si="3"/>
        <v>20</v>
      </c>
      <c r="H17" s="100">
        <f t="shared" si="3"/>
        <v>40</v>
      </c>
      <c r="I17" s="50">
        <f t="shared" si="3"/>
        <v>0</v>
      </c>
      <c r="J17" s="50">
        <f t="shared" si="3"/>
        <v>20</v>
      </c>
      <c r="K17" s="50">
        <f t="shared" si="3"/>
        <v>20</v>
      </c>
      <c r="L17" s="50">
        <f t="shared" si="3"/>
        <v>0</v>
      </c>
      <c r="M17" s="100">
        <f t="shared" si="3"/>
        <v>0</v>
      </c>
    </row>
    <row r="18" spans="1:13" s="114" customFormat="1" ht="12" customHeight="1">
      <c r="A18" s="140" t="s">
        <v>17</v>
      </c>
      <c r="B18" s="96" t="s">
        <v>55</v>
      </c>
      <c r="C18" s="89">
        <v>32</v>
      </c>
      <c r="D18" s="97">
        <v>16</v>
      </c>
      <c r="E18" s="97">
        <v>6</v>
      </c>
      <c r="F18" s="98">
        <v>16</v>
      </c>
      <c r="G18" s="97">
        <v>10</v>
      </c>
      <c r="H18" s="98">
        <v>11</v>
      </c>
      <c r="I18" s="97">
        <v>8</v>
      </c>
      <c r="J18" s="97">
        <v>6</v>
      </c>
      <c r="K18" s="98">
        <v>12</v>
      </c>
      <c r="L18" s="97">
        <v>1</v>
      </c>
      <c r="M18" s="98">
        <v>0</v>
      </c>
    </row>
    <row r="19" spans="1:13" s="115" customFormat="1" ht="12" customHeight="1">
      <c r="A19" s="140"/>
      <c r="B19" s="77"/>
      <c r="C19" s="67">
        <v>100</v>
      </c>
      <c r="D19" s="105">
        <f t="shared" ref="D19:M19" si="4">D18/$C18*100</f>
        <v>50</v>
      </c>
      <c r="E19" s="105">
        <f t="shared" si="4"/>
        <v>18.75</v>
      </c>
      <c r="F19" s="105">
        <f t="shared" si="4"/>
        <v>50</v>
      </c>
      <c r="G19" s="105">
        <f t="shared" si="4"/>
        <v>31.25</v>
      </c>
      <c r="H19" s="106">
        <f t="shared" si="4"/>
        <v>34.375</v>
      </c>
      <c r="I19" s="105">
        <f t="shared" si="4"/>
        <v>25</v>
      </c>
      <c r="J19" s="105">
        <f t="shared" si="4"/>
        <v>18.75</v>
      </c>
      <c r="K19" s="105">
        <f t="shared" si="4"/>
        <v>37.5</v>
      </c>
      <c r="L19" s="105">
        <f t="shared" si="4"/>
        <v>3.125</v>
      </c>
      <c r="M19" s="106">
        <f t="shared" si="4"/>
        <v>0</v>
      </c>
    </row>
    <row r="20" spans="1:13" s="114" customFormat="1" ht="12" customHeight="1">
      <c r="A20" s="140"/>
      <c r="B20" s="96" t="s">
        <v>12</v>
      </c>
      <c r="C20" s="90">
        <v>54</v>
      </c>
      <c r="D20" s="109">
        <v>27</v>
      </c>
      <c r="E20" s="109">
        <v>18</v>
      </c>
      <c r="F20" s="116">
        <v>21</v>
      </c>
      <c r="G20" s="109">
        <v>21</v>
      </c>
      <c r="H20" s="116">
        <v>28</v>
      </c>
      <c r="I20" s="109">
        <v>15</v>
      </c>
      <c r="J20" s="109">
        <v>22</v>
      </c>
      <c r="K20" s="116">
        <v>24</v>
      </c>
      <c r="L20" s="109">
        <v>5</v>
      </c>
      <c r="M20" s="116">
        <v>1</v>
      </c>
    </row>
    <row r="21" spans="1:13" s="115" customFormat="1" ht="12" customHeight="1">
      <c r="A21" s="140"/>
      <c r="B21" s="77"/>
      <c r="C21" s="67">
        <v>100</v>
      </c>
      <c r="D21" s="105">
        <f t="shared" ref="D21:M21" si="5">D20/$C20*100</f>
        <v>50</v>
      </c>
      <c r="E21" s="105">
        <f t="shared" si="5"/>
        <v>33.333333333333329</v>
      </c>
      <c r="F21" s="105">
        <f t="shared" si="5"/>
        <v>38.888888888888893</v>
      </c>
      <c r="G21" s="105">
        <f t="shared" si="5"/>
        <v>38.888888888888893</v>
      </c>
      <c r="H21" s="106">
        <f t="shared" si="5"/>
        <v>51.851851851851848</v>
      </c>
      <c r="I21" s="105">
        <f t="shared" si="5"/>
        <v>27.777777777777779</v>
      </c>
      <c r="J21" s="105">
        <f t="shared" si="5"/>
        <v>40.74074074074074</v>
      </c>
      <c r="K21" s="105">
        <f t="shared" si="5"/>
        <v>44.444444444444443</v>
      </c>
      <c r="L21" s="105">
        <f t="shared" si="5"/>
        <v>9.2592592592592595</v>
      </c>
      <c r="M21" s="106">
        <f t="shared" si="5"/>
        <v>1.8518518518518516</v>
      </c>
    </row>
    <row r="22" spans="1:13" s="114" customFormat="1" ht="12" customHeight="1">
      <c r="A22" s="140"/>
      <c r="B22" s="99" t="s">
        <v>13</v>
      </c>
      <c r="C22" s="90">
        <v>85</v>
      </c>
      <c r="D22" s="109">
        <v>45</v>
      </c>
      <c r="E22" s="109">
        <v>22</v>
      </c>
      <c r="F22" s="116">
        <v>32</v>
      </c>
      <c r="G22" s="109">
        <v>33</v>
      </c>
      <c r="H22" s="116">
        <v>55</v>
      </c>
      <c r="I22" s="109">
        <v>22</v>
      </c>
      <c r="J22" s="109">
        <v>22</v>
      </c>
      <c r="K22" s="116">
        <v>22</v>
      </c>
      <c r="L22" s="109">
        <v>3</v>
      </c>
      <c r="M22" s="116">
        <v>0</v>
      </c>
    </row>
    <row r="23" spans="1:13" s="115" customFormat="1" ht="12" customHeight="1">
      <c r="A23" s="140"/>
      <c r="B23" s="77"/>
      <c r="C23" s="68">
        <v>100</v>
      </c>
      <c r="D23" s="107">
        <f t="shared" ref="D23:M23" si="6">D22/$C22*100</f>
        <v>52.941176470588239</v>
      </c>
      <c r="E23" s="107">
        <f t="shared" si="6"/>
        <v>25.882352941176475</v>
      </c>
      <c r="F23" s="107">
        <f t="shared" si="6"/>
        <v>37.647058823529413</v>
      </c>
      <c r="G23" s="107">
        <f t="shared" si="6"/>
        <v>38.82352941176471</v>
      </c>
      <c r="H23" s="84">
        <f t="shared" si="6"/>
        <v>64.705882352941174</v>
      </c>
      <c r="I23" s="107">
        <f t="shared" si="6"/>
        <v>25.882352941176475</v>
      </c>
      <c r="J23" s="107">
        <f t="shared" si="6"/>
        <v>25.882352941176475</v>
      </c>
      <c r="K23" s="107">
        <f t="shared" si="6"/>
        <v>25.882352941176475</v>
      </c>
      <c r="L23" s="107">
        <f t="shared" si="6"/>
        <v>3.5294117647058822</v>
      </c>
      <c r="M23" s="84">
        <f t="shared" si="6"/>
        <v>0</v>
      </c>
    </row>
    <row r="24" spans="1:13" s="114" customFormat="1" ht="12" customHeight="1">
      <c r="A24" s="140"/>
      <c r="B24" s="96" t="s">
        <v>14</v>
      </c>
      <c r="C24" s="67">
        <v>90</v>
      </c>
      <c r="D24" s="97">
        <v>30</v>
      </c>
      <c r="E24" s="97">
        <v>29</v>
      </c>
      <c r="F24" s="98">
        <v>34</v>
      </c>
      <c r="G24" s="97">
        <v>27</v>
      </c>
      <c r="H24" s="98">
        <v>54</v>
      </c>
      <c r="I24" s="97">
        <v>18</v>
      </c>
      <c r="J24" s="97">
        <v>20</v>
      </c>
      <c r="K24" s="98">
        <v>40</v>
      </c>
      <c r="L24" s="97">
        <v>4</v>
      </c>
      <c r="M24" s="98">
        <v>0</v>
      </c>
    </row>
    <row r="25" spans="1:13" s="115" customFormat="1" ht="12" customHeight="1">
      <c r="A25" s="140"/>
      <c r="B25" s="77"/>
      <c r="C25" s="67">
        <v>100</v>
      </c>
      <c r="D25" s="105">
        <f t="shared" ref="D25:M25" si="7">D24/$C24*100</f>
        <v>33.333333333333329</v>
      </c>
      <c r="E25" s="105">
        <f t="shared" si="7"/>
        <v>32.222222222222221</v>
      </c>
      <c r="F25" s="105">
        <f t="shared" si="7"/>
        <v>37.777777777777779</v>
      </c>
      <c r="G25" s="105">
        <f t="shared" si="7"/>
        <v>30</v>
      </c>
      <c r="H25" s="106">
        <f t="shared" si="7"/>
        <v>60</v>
      </c>
      <c r="I25" s="105">
        <f t="shared" si="7"/>
        <v>20</v>
      </c>
      <c r="J25" s="105">
        <f t="shared" si="7"/>
        <v>22.222222222222221</v>
      </c>
      <c r="K25" s="105">
        <f t="shared" si="7"/>
        <v>44.444444444444443</v>
      </c>
      <c r="L25" s="105">
        <f t="shared" si="7"/>
        <v>4.4444444444444446</v>
      </c>
      <c r="M25" s="106">
        <f t="shared" si="7"/>
        <v>0</v>
      </c>
    </row>
    <row r="26" spans="1:13" s="114" customFormat="1" ht="12" customHeight="1">
      <c r="A26" s="140"/>
      <c r="B26" s="96" t="s">
        <v>15</v>
      </c>
      <c r="C26" s="90">
        <v>120</v>
      </c>
      <c r="D26" s="109">
        <v>43</v>
      </c>
      <c r="E26" s="109">
        <v>34</v>
      </c>
      <c r="F26" s="116">
        <v>33</v>
      </c>
      <c r="G26" s="109">
        <v>36</v>
      </c>
      <c r="H26" s="116">
        <v>71</v>
      </c>
      <c r="I26" s="109">
        <v>24</v>
      </c>
      <c r="J26" s="109">
        <v>20</v>
      </c>
      <c r="K26" s="116">
        <v>37</v>
      </c>
      <c r="L26" s="109">
        <v>5</v>
      </c>
      <c r="M26" s="116">
        <v>5</v>
      </c>
    </row>
    <row r="27" spans="1:13" s="115" customFormat="1" ht="12" customHeight="1">
      <c r="A27" s="140"/>
      <c r="B27" s="77"/>
      <c r="C27" s="68">
        <v>100</v>
      </c>
      <c r="D27" s="107">
        <f t="shared" ref="D27:M27" si="8">D26/$C26*100</f>
        <v>35.833333333333336</v>
      </c>
      <c r="E27" s="107">
        <f t="shared" si="8"/>
        <v>28.333333333333332</v>
      </c>
      <c r="F27" s="107">
        <f t="shared" si="8"/>
        <v>27.500000000000004</v>
      </c>
      <c r="G27" s="107">
        <f t="shared" si="8"/>
        <v>30</v>
      </c>
      <c r="H27" s="84">
        <f t="shared" si="8"/>
        <v>59.166666666666664</v>
      </c>
      <c r="I27" s="107">
        <f t="shared" si="8"/>
        <v>20</v>
      </c>
      <c r="J27" s="107">
        <f t="shared" si="8"/>
        <v>16.666666666666664</v>
      </c>
      <c r="K27" s="107">
        <f t="shared" si="8"/>
        <v>30.833333333333336</v>
      </c>
      <c r="L27" s="107">
        <f t="shared" si="8"/>
        <v>4.1666666666666661</v>
      </c>
      <c r="M27" s="84">
        <f t="shared" si="8"/>
        <v>4.1666666666666661</v>
      </c>
    </row>
    <row r="28" spans="1:13" s="114" customFormat="1" ht="12" customHeight="1">
      <c r="A28" s="140"/>
      <c r="B28" s="99" t="s">
        <v>56</v>
      </c>
      <c r="C28" s="67">
        <v>158</v>
      </c>
      <c r="D28" s="97">
        <v>49</v>
      </c>
      <c r="E28" s="97">
        <v>46</v>
      </c>
      <c r="F28" s="98">
        <v>47</v>
      </c>
      <c r="G28" s="97">
        <v>30</v>
      </c>
      <c r="H28" s="98">
        <v>96</v>
      </c>
      <c r="I28" s="97">
        <v>24</v>
      </c>
      <c r="J28" s="97">
        <v>36</v>
      </c>
      <c r="K28" s="98">
        <v>72</v>
      </c>
      <c r="L28" s="97">
        <v>14</v>
      </c>
      <c r="M28" s="98">
        <v>2</v>
      </c>
    </row>
    <row r="29" spans="1:13" s="115" customFormat="1" ht="12" customHeight="1">
      <c r="A29" s="140"/>
      <c r="B29" s="77"/>
      <c r="C29" s="68">
        <v>100</v>
      </c>
      <c r="D29" s="107">
        <f t="shared" ref="D29:M29" si="9">D28/$C28*100</f>
        <v>31.0126582278481</v>
      </c>
      <c r="E29" s="107">
        <f t="shared" si="9"/>
        <v>29.11392405063291</v>
      </c>
      <c r="F29" s="107">
        <f t="shared" si="9"/>
        <v>29.746835443037973</v>
      </c>
      <c r="G29" s="107">
        <f t="shared" si="9"/>
        <v>18.9873417721519</v>
      </c>
      <c r="H29" s="84">
        <f t="shared" si="9"/>
        <v>60.75949367088608</v>
      </c>
      <c r="I29" s="107">
        <f t="shared" si="9"/>
        <v>15.18987341772152</v>
      </c>
      <c r="J29" s="107">
        <f t="shared" si="9"/>
        <v>22.784810126582279</v>
      </c>
      <c r="K29" s="107">
        <f t="shared" si="9"/>
        <v>45.569620253164558</v>
      </c>
      <c r="L29" s="107">
        <f t="shared" si="9"/>
        <v>8.8607594936708853</v>
      </c>
      <c r="M29" s="84">
        <f t="shared" si="9"/>
        <v>1.2658227848101267</v>
      </c>
    </row>
    <row r="30" spans="1:13" s="114" customFormat="1" ht="12" customHeight="1">
      <c r="A30" s="140"/>
      <c r="B30" s="96" t="s">
        <v>10</v>
      </c>
      <c r="C30" s="67">
        <v>1</v>
      </c>
      <c r="D30" s="97">
        <v>1</v>
      </c>
      <c r="E30" s="97">
        <v>0</v>
      </c>
      <c r="F30" s="98">
        <v>0</v>
      </c>
      <c r="G30" s="97">
        <v>0</v>
      </c>
      <c r="H30" s="98">
        <v>1</v>
      </c>
      <c r="I30" s="97">
        <v>0</v>
      </c>
      <c r="J30" s="97">
        <v>0</v>
      </c>
      <c r="K30" s="98">
        <v>0</v>
      </c>
      <c r="L30" s="97">
        <v>0</v>
      </c>
      <c r="M30" s="98">
        <v>0</v>
      </c>
    </row>
    <row r="31" spans="1:13" s="115" customFormat="1" ht="12" customHeight="1">
      <c r="A31" s="141"/>
      <c r="B31" s="79"/>
      <c r="C31" s="67">
        <v>100</v>
      </c>
      <c r="D31" s="50">
        <f t="shared" ref="D31:M31" si="10">D30/$C30*100</f>
        <v>100</v>
      </c>
      <c r="E31" s="50">
        <f t="shared" si="10"/>
        <v>0</v>
      </c>
      <c r="F31" s="50">
        <f t="shared" si="10"/>
        <v>0</v>
      </c>
      <c r="G31" s="50">
        <f t="shared" si="10"/>
        <v>0</v>
      </c>
      <c r="H31" s="100">
        <f t="shared" si="10"/>
        <v>100</v>
      </c>
      <c r="I31" s="50">
        <f t="shared" si="10"/>
        <v>0</v>
      </c>
      <c r="J31" s="50">
        <f t="shared" si="10"/>
        <v>0</v>
      </c>
      <c r="K31" s="50">
        <f t="shared" si="10"/>
        <v>0</v>
      </c>
      <c r="L31" s="50">
        <f t="shared" si="10"/>
        <v>0</v>
      </c>
      <c r="M31" s="100">
        <f t="shared" si="10"/>
        <v>0</v>
      </c>
    </row>
    <row r="32" spans="1:13" s="114" customFormat="1" ht="12" customHeight="1">
      <c r="A32" s="139" t="s">
        <v>18</v>
      </c>
      <c r="B32" s="99" t="s">
        <v>19</v>
      </c>
      <c r="C32" s="89">
        <v>64</v>
      </c>
      <c r="D32" s="97">
        <v>30</v>
      </c>
      <c r="E32" s="97">
        <v>18</v>
      </c>
      <c r="F32" s="98">
        <v>26</v>
      </c>
      <c r="G32" s="97">
        <v>13</v>
      </c>
      <c r="H32" s="98">
        <v>41</v>
      </c>
      <c r="I32" s="97">
        <v>17</v>
      </c>
      <c r="J32" s="97">
        <v>15</v>
      </c>
      <c r="K32" s="98">
        <v>25</v>
      </c>
      <c r="L32" s="97">
        <v>7</v>
      </c>
      <c r="M32" s="98">
        <v>1</v>
      </c>
    </row>
    <row r="33" spans="1:13" s="115" customFormat="1" ht="12" customHeight="1">
      <c r="A33" s="140"/>
      <c r="B33" s="77"/>
      <c r="C33" s="67">
        <v>100</v>
      </c>
      <c r="D33" s="105">
        <f t="shared" ref="D33:M33" si="11">D32/$C32*100</f>
        <v>46.875</v>
      </c>
      <c r="E33" s="105">
        <f t="shared" si="11"/>
        <v>28.125</v>
      </c>
      <c r="F33" s="105">
        <f t="shared" si="11"/>
        <v>40.625</v>
      </c>
      <c r="G33" s="105">
        <f t="shared" si="11"/>
        <v>20.3125</v>
      </c>
      <c r="H33" s="106">
        <f t="shared" si="11"/>
        <v>64.0625</v>
      </c>
      <c r="I33" s="105">
        <f t="shared" si="11"/>
        <v>26.5625</v>
      </c>
      <c r="J33" s="105">
        <f t="shared" si="11"/>
        <v>23.4375</v>
      </c>
      <c r="K33" s="105">
        <f t="shared" si="11"/>
        <v>39.0625</v>
      </c>
      <c r="L33" s="105">
        <f t="shared" si="11"/>
        <v>10.9375</v>
      </c>
      <c r="M33" s="106">
        <f t="shared" si="11"/>
        <v>1.5625</v>
      </c>
    </row>
    <row r="34" spans="1:13" s="114" customFormat="1" ht="12" customHeight="1">
      <c r="A34" s="140"/>
      <c r="B34" s="99" t="s">
        <v>20</v>
      </c>
      <c r="C34" s="90">
        <v>90</v>
      </c>
      <c r="D34" s="109">
        <v>33</v>
      </c>
      <c r="E34" s="109">
        <v>25</v>
      </c>
      <c r="F34" s="116">
        <v>30</v>
      </c>
      <c r="G34" s="109">
        <v>36</v>
      </c>
      <c r="H34" s="116">
        <v>56</v>
      </c>
      <c r="I34" s="109">
        <v>19</v>
      </c>
      <c r="J34" s="109">
        <v>27</v>
      </c>
      <c r="K34" s="116">
        <v>32</v>
      </c>
      <c r="L34" s="109">
        <v>6</v>
      </c>
      <c r="M34" s="116">
        <v>0</v>
      </c>
    </row>
    <row r="35" spans="1:13" s="115" customFormat="1" ht="12" customHeight="1">
      <c r="A35" s="140"/>
      <c r="B35" s="77"/>
      <c r="C35" s="67">
        <v>100</v>
      </c>
      <c r="D35" s="105">
        <f t="shared" ref="D35:M35" si="12">D34/$C34*100</f>
        <v>36.666666666666664</v>
      </c>
      <c r="E35" s="105">
        <f t="shared" si="12"/>
        <v>27.777777777777779</v>
      </c>
      <c r="F35" s="105">
        <f t="shared" si="12"/>
        <v>33.333333333333329</v>
      </c>
      <c r="G35" s="105">
        <f t="shared" si="12"/>
        <v>40</v>
      </c>
      <c r="H35" s="106">
        <f t="shared" si="12"/>
        <v>62.222222222222221</v>
      </c>
      <c r="I35" s="105">
        <f t="shared" si="12"/>
        <v>21.111111111111111</v>
      </c>
      <c r="J35" s="105">
        <f t="shared" si="12"/>
        <v>30</v>
      </c>
      <c r="K35" s="105">
        <f t="shared" si="12"/>
        <v>35.555555555555557</v>
      </c>
      <c r="L35" s="105">
        <f t="shared" si="12"/>
        <v>6.666666666666667</v>
      </c>
      <c r="M35" s="106">
        <f t="shared" si="12"/>
        <v>0</v>
      </c>
    </row>
    <row r="36" spans="1:13" s="114" customFormat="1" ht="12" customHeight="1">
      <c r="A36" s="140"/>
      <c r="B36" s="96" t="s">
        <v>21</v>
      </c>
      <c r="C36" s="90">
        <v>71</v>
      </c>
      <c r="D36" s="109">
        <v>32</v>
      </c>
      <c r="E36" s="109">
        <v>26</v>
      </c>
      <c r="F36" s="116">
        <v>23</v>
      </c>
      <c r="G36" s="109">
        <v>27</v>
      </c>
      <c r="H36" s="116">
        <v>44</v>
      </c>
      <c r="I36" s="109">
        <v>11</v>
      </c>
      <c r="J36" s="109">
        <v>13</v>
      </c>
      <c r="K36" s="116">
        <v>24</v>
      </c>
      <c r="L36" s="109">
        <v>3</v>
      </c>
      <c r="M36" s="116">
        <v>0</v>
      </c>
    </row>
    <row r="37" spans="1:13" s="115" customFormat="1" ht="12" customHeight="1">
      <c r="A37" s="140"/>
      <c r="B37" s="77"/>
      <c r="C37" s="68">
        <v>100</v>
      </c>
      <c r="D37" s="107">
        <f t="shared" ref="D37:M37" si="13">D36/$C36*100</f>
        <v>45.070422535211272</v>
      </c>
      <c r="E37" s="107">
        <f t="shared" si="13"/>
        <v>36.619718309859159</v>
      </c>
      <c r="F37" s="107">
        <f t="shared" si="13"/>
        <v>32.394366197183103</v>
      </c>
      <c r="G37" s="107">
        <f t="shared" si="13"/>
        <v>38.028169014084504</v>
      </c>
      <c r="H37" s="84">
        <f t="shared" si="13"/>
        <v>61.971830985915489</v>
      </c>
      <c r="I37" s="107">
        <f t="shared" si="13"/>
        <v>15.492957746478872</v>
      </c>
      <c r="J37" s="107">
        <f t="shared" si="13"/>
        <v>18.30985915492958</v>
      </c>
      <c r="K37" s="107">
        <f t="shared" si="13"/>
        <v>33.802816901408448</v>
      </c>
      <c r="L37" s="107">
        <f t="shared" si="13"/>
        <v>4.225352112676056</v>
      </c>
      <c r="M37" s="84">
        <f t="shared" si="13"/>
        <v>0</v>
      </c>
    </row>
    <row r="38" spans="1:13" s="114" customFormat="1" ht="12" customHeight="1">
      <c r="A38" s="140"/>
      <c r="B38" s="96" t="s">
        <v>22</v>
      </c>
      <c r="C38" s="67">
        <v>59</v>
      </c>
      <c r="D38" s="97">
        <v>25</v>
      </c>
      <c r="E38" s="97">
        <v>14</v>
      </c>
      <c r="F38" s="98">
        <v>19</v>
      </c>
      <c r="G38" s="97">
        <v>19</v>
      </c>
      <c r="H38" s="98">
        <v>33</v>
      </c>
      <c r="I38" s="97">
        <v>9</v>
      </c>
      <c r="J38" s="97">
        <v>15</v>
      </c>
      <c r="K38" s="98">
        <v>23</v>
      </c>
      <c r="L38" s="97">
        <v>2</v>
      </c>
      <c r="M38" s="98">
        <v>2</v>
      </c>
    </row>
    <row r="39" spans="1:13" s="115" customFormat="1" ht="12" customHeight="1">
      <c r="A39" s="140"/>
      <c r="B39" s="77"/>
      <c r="C39" s="67">
        <v>100</v>
      </c>
      <c r="D39" s="105">
        <f t="shared" ref="D39:M39" si="14">D38/$C38*100</f>
        <v>42.372881355932201</v>
      </c>
      <c r="E39" s="105">
        <f t="shared" si="14"/>
        <v>23.728813559322035</v>
      </c>
      <c r="F39" s="105">
        <f t="shared" si="14"/>
        <v>32.20338983050847</v>
      </c>
      <c r="G39" s="105">
        <f t="shared" si="14"/>
        <v>32.20338983050847</v>
      </c>
      <c r="H39" s="106">
        <f t="shared" si="14"/>
        <v>55.932203389830505</v>
      </c>
      <c r="I39" s="105">
        <f t="shared" si="14"/>
        <v>15.254237288135593</v>
      </c>
      <c r="J39" s="105">
        <f t="shared" si="14"/>
        <v>25.423728813559322</v>
      </c>
      <c r="K39" s="105">
        <f t="shared" si="14"/>
        <v>38.983050847457626</v>
      </c>
      <c r="L39" s="105">
        <f t="shared" si="14"/>
        <v>3.3898305084745761</v>
      </c>
      <c r="M39" s="106">
        <f t="shared" si="14"/>
        <v>3.3898305084745761</v>
      </c>
    </row>
    <row r="40" spans="1:13" s="114" customFormat="1" ht="12" customHeight="1">
      <c r="A40" s="140"/>
      <c r="B40" s="96" t="s">
        <v>23</v>
      </c>
      <c r="C40" s="90">
        <v>22</v>
      </c>
      <c r="D40" s="109">
        <v>6</v>
      </c>
      <c r="E40" s="109">
        <v>6</v>
      </c>
      <c r="F40" s="116">
        <v>4</v>
      </c>
      <c r="G40" s="109">
        <v>5</v>
      </c>
      <c r="H40" s="116">
        <v>11</v>
      </c>
      <c r="I40" s="109">
        <v>3</v>
      </c>
      <c r="J40" s="109">
        <v>5</v>
      </c>
      <c r="K40" s="116">
        <v>11</v>
      </c>
      <c r="L40" s="109">
        <v>1</v>
      </c>
      <c r="M40" s="116">
        <v>0</v>
      </c>
    </row>
    <row r="41" spans="1:13" s="115" customFormat="1" ht="12" customHeight="1">
      <c r="A41" s="140"/>
      <c r="B41" s="77"/>
      <c r="C41" s="68">
        <v>100</v>
      </c>
      <c r="D41" s="107">
        <f t="shared" ref="D41:M41" si="15">D40/$C40*100</f>
        <v>27.27272727272727</v>
      </c>
      <c r="E41" s="107">
        <f t="shared" si="15"/>
        <v>27.27272727272727</v>
      </c>
      <c r="F41" s="107">
        <f t="shared" si="15"/>
        <v>18.181818181818183</v>
      </c>
      <c r="G41" s="107">
        <f t="shared" si="15"/>
        <v>22.727272727272727</v>
      </c>
      <c r="H41" s="84">
        <f t="shared" si="15"/>
        <v>50</v>
      </c>
      <c r="I41" s="107">
        <f t="shared" si="15"/>
        <v>13.636363636363635</v>
      </c>
      <c r="J41" s="107">
        <f t="shared" si="15"/>
        <v>22.727272727272727</v>
      </c>
      <c r="K41" s="107">
        <f t="shared" si="15"/>
        <v>50</v>
      </c>
      <c r="L41" s="107">
        <f t="shared" si="15"/>
        <v>4.5454545454545459</v>
      </c>
      <c r="M41" s="84">
        <f t="shared" si="15"/>
        <v>0</v>
      </c>
    </row>
    <row r="42" spans="1:13" s="114" customFormat="1" ht="12" customHeight="1">
      <c r="A42" s="140"/>
      <c r="B42" s="99" t="s">
        <v>24</v>
      </c>
      <c r="C42" s="67">
        <v>45</v>
      </c>
      <c r="D42" s="97">
        <v>19</v>
      </c>
      <c r="E42" s="97">
        <v>13</v>
      </c>
      <c r="F42" s="98">
        <v>18</v>
      </c>
      <c r="G42" s="97">
        <v>15</v>
      </c>
      <c r="H42" s="98">
        <v>26</v>
      </c>
      <c r="I42" s="97">
        <v>12</v>
      </c>
      <c r="J42" s="97">
        <v>8</v>
      </c>
      <c r="K42" s="98">
        <v>24</v>
      </c>
      <c r="L42" s="97">
        <v>1</v>
      </c>
      <c r="M42" s="98">
        <v>0</v>
      </c>
    </row>
    <row r="43" spans="1:13" s="115" customFormat="1" ht="12" customHeight="1">
      <c r="A43" s="140"/>
      <c r="B43" s="77"/>
      <c r="C43" s="68">
        <v>100</v>
      </c>
      <c r="D43" s="107">
        <f t="shared" ref="D43:M43" si="16">D42/$C42*100</f>
        <v>42.222222222222221</v>
      </c>
      <c r="E43" s="107">
        <f t="shared" si="16"/>
        <v>28.888888888888886</v>
      </c>
      <c r="F43" s="107">
        <f t="shared" si="16"/>
        <v>40</v>
      </c>
      <c r="G43" s="107">
        <f t="shared" si="16"/>
        <v>33.333333333333329</v>
      </c>
      <c r="H43" s="84">
        <f t="shared" si="16"/>
        <v>57.777777777777771</v>
      </c>
      <c r="I43" s="107">
        <f t="shared" si="16"/>
        <v>26.666666666666668</v>
      </c>
      <c r="J43" s="107">
        <f t="shared" si="16"/>
        <v>17.777777777777779</v>
      </c>
      <c r="K43" s="107">
        <f t="shared" si="16"/>
        <v>53.333333333333336</v>
      </c>
      <c r="L43" s="107">
        <f t="shared" si="16"/>
        <v>2.2222222222222223</v>
      </c>
      <c r="M43" s="84">
        <f t="shared" si="16"/>
        <v>0</v>
      </c>
    </row>
    <row r="44" spans="1:13" s="114" customFormat="1" ht="12" customHeight="1">
      <c r="A44" s="140"/>
      <c r="B44" s="96" t="s">
        <v>25</v>
      </c>
      <c r="C44" s="90">
        <v>24</v>
      </c>
      <c r="D44" s="109">
        <v>9</v>
      </c>
      <c r="E44" s="109">
        <v>5</v>
      </c>
      <c r="F44" s="116">
        <v>5</v>
      </c>
      <c r="G44" s="109">
        <v>6</v>
      </c>
      <c r="H44" s="116">
        <v>13</v>
      </c>
      <c r="I44" s="109">
        <v>6</v>
      </c>
      <c r="J44" s="109">
        <v>6</v>
      </c>
      <c r="K44" s="116">
        <v>5</v>
      </c>
      <c r="L44" s="109">
        <v>1</v>
      </c>
      <c r="M44" s="116">
        <v>0</v>
      </c>
    </row>
    <row r="45" spans="1:13" s="115" customFormat="1" ht="12" customHeight="1">
      <c r="A45" s="140"/>
      <c r="B45" s="77"/>
      <c r="C45" s="67">
        <v>100</v>
      </c>
      <c r="D45" s="105">
        <f t="shared" ref="D45:M45" si="17">D44/$C44*100</f>
        <v>37.5</v>
      </c>
      <c r="E45" s="105">
        <f t="shared" si="17"/>
        <v>20.833333333333336</v>
      </c>
      <c r="F45" s="105">
        <f t="shared" si="17"/>
        <v>20.833333333333336</v>
      </c>
      <c r="G45" s="105">
        <f t="shared" si="17"/>
        <v>25</v>
      </c>
      <c r="H45" s="106">
        <f t="shared" si="17"/>
        <v>54.166666666666664</v>
      </c>
      <c r="I45" s="105">
        <f t="shared" si="17"/>
        <v>25</v>
      </c>
      <c r="J45" s="105">
        <f t="shared" si="17"/>
        <v>25</v>
      </c>
      <c r="K45" s="105">
        <f t="shared" si="17"/>
        <v>20.833333333333336</v>
      </c>
      <c r="L45" s="105">
        <f t="shared" si="17"/>
        <v>4.1666666666666661</v>
      </c>
      <c r="M45" s="106">
        <f t="shared" si="17"/>
        <v>0</v>
      </c>
    </row>
    <row r="46" spans="1:13" s="114" customFormat="1" ht="12" customHeight="1">
      <c r="A46" s="140"/>
      <c r="B46" s="99" t="s">
        <v>26</v>
      </c>
      <c r="C46" s="90">
        <v>61</v>
      </c>
      <c r="D46" s="109">
        <v>23</v>
      </c>
      <c r="E46" s="109">
        <v>24</v>
      </c>
      <c r="F46" s="116">
        <v>23</v>
      </c>
      <c r="G46" s="109">
        <v>16</v>
      </c>
      <c r="H46" s="116">
        <v>36</v>
      </c>
      <c r="I46" s="109">
        <v>14</v>
      </c>
      <c r="J46" s="109">
        <v>14</v>
      </c>
      <c r="K46" s="116">
        <v>16</v>
      </c>
      <c r="L46" s="109">
        <v>5</v>
      </c>
      <c r="M46" s="116">
        <v>1</v>
      </c>
    </row>
    <row r="47" spans="1:13" s="115" customFormat="1" ht="12" customHeight="1">
      <c r="A47" s="140"/>
      <c r="B47" s="77"/>
      <c r="C47" s="68">
        <v>100</v>
      </c>
      <c r="D47" s="107">
        <f t="shared" ref="D47:M47" si="18">D46/$C46*100</f>
        <v>37.704918032786885</v>
      </c>
      <c r="E47" s="107">
        <f t="shared" si="18"/>
        <v>39.344262295081968</v>
      </c>
      <c r="F47" s="107">
        <f t="shared" si="18"/>
        <v>37.704918032786885</v>
      </c>
      <c r="G47" s="107">
        <f t="shared" si="18"/>
        <v>26.229508196721312</v>
      </c>
      <c r="H47" s="84">
        <f t="shared" si="18"/>
        <v>59.016393442622949</v>
      </c>
      <c r="I47" s="107">
        <f t="shared" si="18"/>
        <v>22.950819672131146</v>
      </c>
      <c r="J47" s="107">
        <f t="shared" si="18"/>
        <v>22.950819672131146</v>
      </c>
      <c r="K47" s="107">
        <f t="shared" si="18"/>
        <v>26.229508196721312</v>
      </c>
      <c r="L47" s="107">
        <f t="shared" si="18"/>
        <v>8.1967213114754092</v>
      </c>
      <c r="M47" s="84">
        <f t="shared" si="18"/>
        <v>1.639344262295082</v>
      </c>
    </row>
    <row r="48" spans="1:13" s="114" customFormat="1" ht="12" customHeight="1">
      <c r="A48" s="140"/>
      <c r="B48" s="96" t="s">
        <v>27</v>
      </c>
      <c r="C48" s="67">
        <v>59</v>
      </c>
      <c r="D48" s="97">
        <v>20</v>
      </c>
      <c r="E48" s="97">
        <v>13</v>
      </c>
      <c r="F48" s="98">
        <v>23</v>
      </c>
      <c r="G48" s="97">
        <v>8</v>
      </c>
      <c r="H48" s="98">
        <v>32</v>
      </c>
      <c r="I48" s="97">
        <v>11</v>
      </c>
      <c r="J48" s="97">
        <v>15</v>
      </c>
      <c r="K48" s="98">
        <v>30</v>
      </c>
      <c r="L48" s="97">
        <v>5</v>
      </c>
      <c r="M48" s="98">
        <v>3</v>
      </c>
    </row>
    <row r="49" spans="1:21" s="115" customFormat="1" ht="12" customHeight="1">
      <c r="A49" s="140"/>
      <c r="B49" s="77"/>
      <c r="C49" s="67">
        <v>100</v>
      </c>
      <c r="D49" s="105">
        <f t="shared" ref="D49:M49" si="19">D48/$C48*100</f>
        <v>33.898305084745758</v>
      </c>
      <c r="E49" s="105">
        <f t="shared" si="19"/>
        <v>22.033898305084744</v>
      </c>
      <c r="F49" s="105">
        <f t="shared" si="19"/>
        <v>38.983050847457626</v>
      </c>
      <c r="G49" s="105">
        <f t="shared" si="19"/>
        <v>13.559322033898304</v>
      </c>
      <c r="H49" s="106">
        <f t="shared" si="19"/>
        <v>54.237288135593218</v>
      </c>
      <c r="I49" s="105">
        <f t="shared" si="19"/>
        <v>18.64406779661017</v>
      </c>
      <c r="J49" s="105">
        <f t="shared" si="19"/>
        <v>25.423728813559322</v>
      </c>
      <c r="K49" s="105">
        <f t="shared" si="19"/>
        <v>50.847457627118644</v>
      </c>
      <c r="L49" s="105">
        <f t="shared" si="19"/>
        <v>8.4745762711864394</v>
      </c>
      <c r="M49" s="106">
        <f t="shared" si="19"/>
        <v>5.0847457627118651</v>
      </c>
    </row>
    <row r="50" spans="1:21" s="114" customFormat="1" ht="12" customHeight="1">
      <c r="A50" s="140"/>
      <c r="B50" s="96" t="s">
        <v>28</v>
      </c>
      <c r="C50" s="90">
        <v>41</v>
      </c>
      <c r="D50" s="109">
        <v>11</v>
      </c>
      <c r="E50" s="109">
        <v>10</v>
      </c>
      <c r="F50" s="116">
        <v>11</v>
      </c>
      <c r="G50" s="109">
        <v>12</v>
      </c>
      <c r="H50" s="116">
        <v>20</v>
      </c>
      <c r="I50" s="109">
        <v>9</v>
      </c>
      <c r="J50" s="109">
        <v>7</v>
      </c>
      <c r="K50" s="116">
        <v>16</v>
      </c>
      <c r="L50" s="109">
        <v>1</v>
      </c>
      <c r="M50" s="116">
        <v>1</v>
      </c>
    </row>
    <row r="51" spans="1:21" s="115" customFormat="1" ht="12" customHeight="1">
      <c r="A51" s="140"/>
      <c r="B51" s="77"/>
      <c r="C51" s="68">
        <v>100</v>
      </c>
      <c r="D51" s="107">
        <f t="shared" ref="D51:M51" si="20">D50/$C50*100</f>
        <v>26.829268292682929</v>
      </c>
      <c r="E51" s="107">
        <f t="shared" si="20"/>
        <v>24.390243902439025</v>
      </c>
      <c r="F51" s="107">
        <f t="shared" si="20"/>
        <v>26.829268292682929</v>
      </c>
      <c r="G51" s="107">
        <f t="shared" si="20"/>
        <v>29.268292682926827</v>
      </c>
      <c r="H51" s="84">
        <f t="shared" si="20"/>
        <v>48.780487804878049</v>
      </c>
      <c r="I51" s="107">
        <f t="shared" si="20"/>
        <v>21.951219512195124</v>
      </c>
      <c r="J51" s="107">
        <f t="shared" si="20"/>
        <v>17.073170731707318</v>
      </c>
      <c r="K51" s="107">
        <f t="shared" si="20"/>
        <v>39.024390243902438</v>
      </c>
      <c r="L51" s="107">
        <f t="shared" si="20"/>
        <v>2.4390243902439024</v>
      </c>
      <c r="M51" s="84">
        <f t="shared" si="20"/>
        <v>2.4390243902439024</v>
      </c>
    </row>
    <row r="52" spans="1:21" s="114" customFormat="1" ht="12" customHeight="1">
      <c r="A52" s="140"/>
      <c r="B52" s="96" t="s">
        <v>10</v>
      </c>
      <c r="C52" s="67">
        <v>4</v>
      </c>
      <c r="D52" s="97">
        <v>3</v>
      </c>
      <c r="E52" s="97">
        <v>1</v>
      </c>
      <c r="F52" s="98">
        <v>1</v>
      </c>
      <c r="G52" s="97">
        <v>0</v>
      </c>
      <c r="H52" s="98">
        <v>4</v>
      </c>
      <c r="I52" s="97">
        <v>0</v>
      </c>
      <c r="J52" s="97">
        <v>1</v>
      </c>
      <c r="K52" s="98">
        <v>1</v>
      </c>
      <c r="L52" s="97">
        <v>0</v>
      </c>
      <c r="M52" s="98">
        <v>0</v>
      </c>
    </row>
    <row r="53" spans="1:21" s="115" customFormat="1" ht="12" customHeight="1">
      <c r="A53" s="141"/>
      <c r="B53" s="79"/>
      <c r="C53" s="67">
        <v>100</v>
      </c>
      <c r="D53" s="50">
        <f t="shared" ref="D53:M53" si="21">D52/$C52*100</f>
        <v>75</v>
      </c>
      <c r="E53" s="50">
        <f t="shared" si="21"/>
        <v>25</v>
      </c>
      <c r="F53" s="50">
        <f t="shared" si="21"/>
        <v>25</v>
      </c>
      <c r="G53" s="50">
        <f t="shared" si="21"/>
        <v>0</v>
      </c>
      <c r="H53" s="100">
        <f t="shared" si="21"/>
        <v>100</v>
      </c>
      <c r="I53" s="50">
        <f t="shared" si="21"/>
        <v>0</v>
      </c>
      <c r="J53" s="50">
        <f t="shared" si="21"/>
        <v>25</v>
      </c>
      <c r="K53" s="50">
        <f t="shared" si="21"/>
        <v>25</v>
      </c>
      <c r="L53" s="50">
        <f t="shared" si="21"/>
        <v>0</v>
      </c>
      <c r="M53" s="100">
        <f t="shared" si="21"/>
        <v>0</v>
      </c>
    </row>
    <row r="54" spans="1:21" s="115" customFormat="1" ht="12" customHeight="1">
      <c r="A54" s="139" t="s">
        <v>39</v>
      </c>
      <c r="B54" s="81" t="s">
        <v>163</v>
      </c>
      <c r="C54" s="89">
        <v>143</v>
      </c>
      <c r="D54" s="97">
        <v>67</v>
      </c>
      <c r="E54" s="97">
        <v>45</v>
      </c>
      <c r="F54" s="98">
        <v>49</v>
      </c>
      <c r="G54" s="97">
        <v>49</v>
      </c>
      <c r="H54" s="98">
        <v>93</v>
      </c>
      <c r="I54" s="97">
        <v>33</v>
      </c>
      <c r="J54" s="97">
        <v>43</v>
      </c>
      <c r="K54" s="98">
        <v>46</v>
      </c>
      <c r="L54" s="97">
        <v>7</v>
      </c>
      <c r="M54" s="98">
        <v>1</v>
      </c>
      <c r="S54" s="114"/>
      <c r="U54" s="114"/>
    </row>
    <row r="55" spans="1:21" s="115" customFormat="1" ht="12" customHeight="1">
      <c r="A55" s="140"/>
      <c r="B55" s="80"/>
      <c r="C55" s="67">
        <v>100</v>
      </c>
      <c r="D55" s="105">
        <f t="shared" ref="D55:M55" si="22">D54/$C54*100</f>
        <v>46.853146853146853</v>
      </c>
      <c r="E55" s="105">
        <f t="shared" si="22"/>
        <v>31.46853146853147</v>
      </c>
      <c r="F55" s="105">
        <f t="shared" si="22"/>
        <v>34.265734265734267</v>
      </c>
      <c r="G55" s="105">
        <f t="shared" si="22"/>
        <v>34.265734265734267</v>
      </c>
      <c r="H55" s="106">
        <f t="shared" si="22"/>
        <v>65.034965034965026</v>
      </c>
      <c r="I55" s="105">
        <f t="shared" si="22"/>
        <v>23.076923076923077</v>
      </c>
      <c r="J55" s="105">
        <f t="shared" si="22"/>
        <v>30.069930069930066</v>
      </c>
      <c r="K55" s="105">
        <f t="shared" si="22"/>
        <v>32.167832167832167</v>
      </c>
      <c r="L55" s="105">
        <f t="shared" si="22"/>
        <v>4.895104895104895</v>
      </c>
      <c r="M55" s="106">
        <f t="shared" si="22"/>
        <v>0.69930069930069927</v>
      </c>
    </row>
    <row r="56" spans="1:21" s="115" customFormat="1" ht="12" customHeight="1">
      <c r="A56" s="140"/>
      <c r="B56" s="81" t="s">
        <v>164</v>
      </c>
      <c r="C56" s="90">
        <v>20</v>
      </c>
      <c r="D56" s="109">
        <v>9</v>
      </c>
      <c r="E56" s="109">
        <v>4</v>
      </c>
      <c r="F56" s="116">
        <v>9</v>
      </c>
      <c r="G56" s="109">
        <v>9</v>
      </c>
      <c r="H56" s="116">
        <v>10</v>
      </c>
      <c r="I56" s="109">
        <v>5</v>
      </c>
      <c r="J56" s="109">
        <v>4</v>
      </c>
      <c r="K56" s="116">
        <v>5</v>
      </c>
      <c r="L56" s="109">
        <v>2</v>
      </c>
      <c r="M56" s="116">
        <v>0</v>
      </c>
      <c r="S56" s="114"/>
      <c r="U56" s="114"/>
    </row>
    <row r="57" spans="1:21" s="115" customFormat="1" ht="12" customHeight="1">
      <c r="A57" s="140"/>
      <c r="B57" s="80"/>
      <c r="C57" s="67">
        <v>100</v>
      </c>
      <c r="D57" s="105">
        <f t="shared" ref="D57:M57" si="23">D56/$C56*100</f>
        <v>45</v>
      </c>
      <c r="E57" s="105">
        <f t="shared" si="23"/>
        <v>20</v>
      </c>
      <c r="F57" s="105">
        <f t="shared" si="23"/>
        <v>45</v>
      </c>
      <c r="G57" s="105">
        <f t="shared" si="23"/>
        <v>45</v>
      </c>
      <c r="H57" s="106">
        <f t="shared" si="23"/>
        <v>50</v>
      </c>
      <c r="I57" s="105">
        <f t="shared" si="23"/>
        <v>25</v>
      </c>
      <c r="J57" s="105">
        <f t="shared" si="23"/>
        <v>20</v>
      </c>
      <c r="K57" s="105">
        <f t="shared" si="23"/>
        <v>25</v>
      </c>
      <c r="L57" s="105">
        <f t="shared" si="23"/>
        <v>10</v>
      </c>
      <c r="M57" s="106">
        <f t="shared" si="23"/>
        <v>0</v>
      </c>
    </row>
    <row r="58" spans="1:21" s="115" customFormat="1" ht="12" customHeight="1">
      <c r="A58" s="140"/>
      <c r="B58" s="81" t="s">
        <v>165</v>
      </c>
      <c r="C58" s="90">
        <v>32</v>
      </c>
      <c r="D58" s="109">
        <v>15</v>
      </c>
      <c r="E58" s="109">
        <v>14</v>
      </c>
      <c r="F58" s="116">
        <v>6</v>
      </c>
      <c r="G58" s="109">
        <v>10</v>
      </c>
      <c r="H58" s="116">
        <v>22</v>
      </c>
      <c r="I58" s="109">
        <v>5</v>
      </c>
      <c r="J58" s="109">
        <v>6</v>
      </c>
      <c r="K58" s="116">
        <v>7</v>
      </c>
      <c r="L58" s="109">
        <v>3</v>
      </c>
      <c r="M58" s="116">
        <v>1</v>
      </c>
      <c r="S58" s="114"/>
      <c r="U58" s="114"/>
    </row>
    <row r="59" spans="1:21" s="115" customFormat="1" ht="12" customHeight="1">
      <c r="A59" s="140"/>
      <c r="B59" s="80"/>
      <c r="C59" s="68">
        <v>100</v>
      </c>
      <c r="D59" s="107">
        <f t="shared" ref="D59:M59" si="24">D58/$C58*100</f>
        <v>46.875</v>
      </c>
      <c r="E59" s="107">
        <f t="shared" si="24"/>
        <v>43.75</v>
      </c>
      <c r="F59" s="107">
        <f t="shared" si="24"/>
        <v>18.75</v>
      </c>
      <c r="G59" s="107">
        <f t="shared" si="24"/>
        <v>31.25</v>
      </c>
      <c r="H59" s="84">
        <f t="shared" si="24"/>
        <v>68.75</v>
      </c>
      <c r="I59" s="107">
        <f t="shared" si="24"/>
        <v>15.625</v>
      </c>
      <c r="J59" s="107">
        <f t="shared" si="24"/>
        <v>18.75</v>
      </c>
      <c r="K59" s="107">
        <f t="shared" si="24"/>
        <v>21.875</v>
      </c>
      <c r="L59" s="107">
        <f t="shared" si="24"/>
        <v>9.375</v>
      </c>
      <c r="M59" s="84">
        <f t="shared" si="24"/>
        <v>3.125</v>
      </c>
    </row>
    <row r="60" spans="1:21" s="115" customFormat="1" ht="12" customHeight="1">
      <c r="A60" s="140"/>
      <c r="B60" s="81" t="s">
        <v>166</v>
      </c>
      <c r="C60" s="67">
        <v>70</v>
      </c>
      <c r="D60" s="97">
        <v>28</v>
      </c>
      <c r="E60" s="97">
        <v>19</v>
      </c>
      <c r="F60" s="98">
        <v>33</v>
      </c>
      <c r="G60" s="97">
        <v>25</v>
      </c>
      <c r="H60" s="98">
        <v>40</v>
      </c>
      <c r="I60" s="97">
        <v>18</v>
      </c>
      <c r="J60" s="97">
        <v>12</v>
      </c>
      <c r="K60" s="98">
        <v>25</v>
      </c>
      <c r="L60" s="97">
        <v>2</v>
      </c>
      <c r="M60" s="98">
        <v>2</v>
      </c>
      <c r="S60" s="114"/>
      <c r="U60" s="114"/>
    </row>
    <row r="61" spans="1:21" s="115" customFormat="1" ht="12" customHeight="1">
      <c r="A61" s="140"/>
      <c r="B61" s="80"/>
      <c r="C61" s="67">
        <v>100</v>
      </c>
      <c r="D61" s="105">
        <f t="shared" ref="D61:M61" si="25">D60/$C60*100</f>
        <v>40</v>
      </c>
      <c r="E61" s="105">
        <f t="shared" si="25"/>
        <v>27.142857142857142</v>
      </c>
      <c r="F61" s="105">
        <f t="shared" si="25"/>
        <v>47.142857142857139</v>
      </c>
      <c r="G61" s="105">
        <f t="shared" si="25"/>
        <v>35.714285714285715</v>
      </c>
      <c r="H61" s="106">
        <f t="shared" si="25"/>
        <v>57.142857142857139</v>
      </c>
      <c r="I61" s="105">
        <f t="shared" si="25"/>
        <v>25.714285714285712</v>
      </c>
      <c r="J61" s="105">
        <f t="shared" si="25"/>
        <v>17.142857142857142</v>
      </c>
      <c r="K61" s="105">
        <f t="shared" si="25"/>
        <v>35.714285714285715</v>
      </c>
      <c r="L61" s="105">
        <f t="shared" si="25"/>
        <v>2.8571428571428572</v>
      </c>
      <c r="M61" s="106">
        <f t="shared" si="25"/>
        <v>2.8571428571428572</v>
      </c>
    </row>
    <row r="62" spans="1:21" s="115" customFormat="1" ht="12" customHeight="1">
      <c r="A62" s="140"/>
      <c r="B62" s="81" t="s">
        <v>167</v>
      </c>
      <c r="C62" s="90">
        <v>122</v>
      </c>
      <c r="D62" s="109">
        <v>43</v>
      </c>
      <c r="E62" s="109">
        <v>31</v>
      </c>
      <c r="F62" s="116">
        <v>34</v>
      </c>
      <c r="G62" s="109">
        <v>35</v>
      </c>
      <c r="H62" s="116">
        <v>63</v>
      </c>
      <c r="I62" s="109">
        <v>23</v>
      </c>
      <c r="J62" s="109">
        <v>28</v>
      </c>
      <c r="K62" s="116">
        <v>55</v>
      </c>
      <c r="L62" s="109">
        <v>6</v>
      </c>
      <c r="M62" s="116">
        <v>4</v>
      </c>
      <c r="S62" s="114"/>
      <c r="U62" s="114"/>
    </row>
    <row r="63" spans="1:21" s="115" customFormat="1" ht="12" customHeight="1">
      <c r="A63" s="140"/>
      <c r="B63" s="80"/>
      <c r="C63" s="68">
        <v>100</v>
      </c>
      <c r="D63" s="107">
        <f t="shared" ref="D63:M63" si="26">D62/$C62*100</f>
        <v>35.245901639344261</v>
      </c>
      <c r="E63" s="107">
        <f t="shared" si="26"/>
        <v>25.409836065573771</v>
      </c>
      <c r="F63" s="107">
        <f t="shared" si="26"/>
        <v>27.868852459016392</v>
      </c>
      <c r="G63" s="107">
        <f t="shared" si="26"/>
        <v>28.688524590163933</v>
      </c>
      <c r="H63" s="84">
        <f t="shared" si="26"/>
        <v>51.639344262295083</v>
      </c>
      <c r="I63" s="107">
        <f t="shared" si="26"/>
        <v>18.852459016393443</v>
      </c>
      <c r="J63" s="107">
        <f t="shared" si="26"/>
        <v>22.950819672131146</v>
      </c>
      <c r="K63" s="107">
        <f t="shared" si="26"/>
        <v>45.081967213114751</v>
      </c>
      <c r="L63" s="107">
        <f t="shared" si="26"/>
        <v>4.918032786885246</v>
      </c>
      <c r="M63" s="84">
        <f t="shared" si="26"/>
        <v>3.278688524590164</v>
      </c>
    </row>
    <row r="64" spans="1:21" s="115" customFormat="1" ht="12" customHeight="1">
      <c r="A64" s="140"/>
      <c r="B64" s="83" t="s">
        <v>168</v>
      </c>
      <c r="C64" s="67">
        <v>9</v>
      </c>
      <c r="D64" s="97">
        <v>3</v>
      </c>
      <c r="E64" s="97">
        <v>3</v>
      </c>
      <c r="F64" s="98">
        <v>4</v>
      </c>
      <c r="G64" s="97">
        <v>3</v>
      </c>
      <c r="H64" s="98">
        <v>2</v>
      </c>
      <c r="I64" s="97">
        <v>0</v>
      </c>
      <c r="J64" s="97">
        <v>2</v>
      </c>
      <c r="K64" s="98">
        <v>3</v>
      </c>
      <c r="L64" s="97">
        <v>0</v>
      </c>
      <c r="M64" s="98">
        <v>0</v>
      </c>
      <c r="S64" s="114"/>
      <c r="U64" s="114"/>
    </row>
    <row r="65" spans="1:21" s="115" customFormat="1" ht="12" customHeight="1">
      <c r="A65" s="140"/>
      <c r="B65" s="80"/>
      <c r="C65" s="68">
        <v>100</v>
      </c>
      <c r="D65" s="107">
        <f t="shared" ref="D65:M65" si="27">D64/$C64*100</f>
        <v>33.333333333333329</v>
      </c>
      <c r="E65" s="107">
        <f t="shared" si="27"/>
        <v>33.333333333333329</v>
      </c>
      <c r="F65" s="107">
        <f t="shared" si="27"/>
        <v>44.444444444444443</v>
      </c>
      <c r="G65" s="107">
        <f t="shared" si="27"/>
        <v>33.333333333333329</v>
      </c>
      <c r="H65" s="84">
        <f t="shared" si="27"/>
        <v>22.222222222222221</v>
      </c>
      <c r="I65" s="107">
        <f t="shared" si="27"/>
        <v>0</v>
      </c>
      <c r="J65" s="107">
        <f t="shared" si="27"/>
        <v>22.222222222222221</v>
      </c>
      <c r="K65" s="107">
        <f t="shared" si="27"/>
        <v>33.333333333333329</v>
      </c>
      <c r="L65" s="107">
        <f t="shared" si="27"/>
        <v>0</v>
      </c>
      <c r="M65" s="84">
        <f t="shared" si="27"/>
        <v>0</v>
      </c>
    </row>
    <row r="66" spans="1:21" s="115" customFormat="1" ht="12" customHeight="1">
      <c r="A66" s="140"/>
      <c r="B66" s="81" t="s">
        <v>169</v>
      </c>
      <c r="C66" s="90">
        <v>122</v>
      </c>
      <c r="D66" s="109">
        <v>37</v>
      </c>
      <c r="E66" s="109">
        <v>33</v>
      </c>
      <c r="F66" s="116">
        <v>37</v>
      </c>
      <c r="G66" s="109">
        <v>19</v>
      </c>
      <c r="H66" s="116">
        <v>73</v>
      </c>
      <c r="I66" s="109">
        <v>23</v>
      </c>
      <c r="J66" s="109">
        <v>29</v>
      </c>
      <c r="K66" s="116">
        <v>57</v>
      </c>
      <c r="L66" s="109">
        <v>11</v>
      </c>
      <c r="M66" s="116">
        <v>0</v>
      </c>
      <c r="S66" s="114"/>
      <c r="U66" s="114"/>
    </row>
    <row r="67" spans="1:21" s="115" customFormat="1" ht="12" customHeight="1">
      <c r="A67" s="140"/>
      <c r="B67" s="80"/>
      <c r="C67" s="67">
        <v>100</v>
      </c>
      <c r="D67" s="105">
        <f t="shared" ref="D67:M67" si="28">D66/$C66*100</f>
        <v>30.327868852459016</v>
      </c>
      <c r="E67" s="105">
        <f t="shared" si="28"/>
        <v>27.049180327868854</v>
      </c>
      <c r="F67" s="105">
        <f t="shared" si="28"/>
        <v>30.327868852459016</v>
      </c>
      <c r="G67" s="105">
        <f t="shared" si="28"/>
        <v>15.573770491803279</v>
      </c>
      <c r="H67" s="106">
        <f t="shared" si="28"/>
        <v>59.83606557377049</v>
      </c>
      <c r="I67" s="105">
        <f t="shared" si="28"/>
        <v>18.852459016393443</v>
      </c>
      <c r="J67" s="105">
        <f t="shared" si="28"/>
        <v>23.770491803278688</v>
      </c>
      <c r="K67" s="105">
        <f t="shared" si="28"/>
        <v>46.721311475409841</v>
      </c>
      <c r="L67" s="105">
        <f t="shared" si="28"/>
        <v>9.0163934426229506</v>
      </c>
      <c r="M67" s="106">
        <f t="shared" si="28"/>
        <v>0</v>
      </c>
    </row>
    <row r="68" spans="1:21" s="115" customFormat="1" ht="12" customHeight="1">
      <c r="A68" s="140"/>
      <c r="B68" s="81" t="s">
        <v>170</v>
      </c>
      <c r="C68" s="90">
        <v>19</v>
      </c>
      <c r="D68" s="109">
        <v>7</v>
      </c>
      <c r="E68" s="109">
        <v>4</v>
      </c>
      <c r="F68" s="116">
        <v>11</v>
      </c>
      <c r="G68" s="109">
        <v>7</v>
      </c>
      <c r="H68" s="116">
        <v>10</v>
      </c>
      <c r="I68" s="109">
        <v>4</v>
      </c>
      <c r="J68" s="109">
        <v>2</v>
      </c>
      <c r="K68" s="116">
        <v>8</v>
      </c>
      <c r="L68" s="109">
        <v>1</v>
      </c>
      <c r="M68" s="116">
        <v>0</v>
      </c>
      <c r="S68" s="114"/>
      <c r="U68" s="114"/>
    </row>
    <row r="69" spans="1:21" s="115" customFormat="1" ht="12" customHeight="1">
      <c r="A69" s="140"/>
      <c r="B69" s="80"/>
      <c r="C69" s="68">
        <v>100</v>
      </c>
      <c r="D69" s="107">
        <f t="shared" ref="D69:M69" si="29">D68/$C68*100</f>
        <v>36.84210526315789</v>
      </c>
      <c r="E69" s="107">
        <f t="shared" si="29"/>
        <v>21.052631578947366</v>
      </c>
      <c r="F69" s="107">
        <f t="shared" si="29"/>
        <v>57.894736842105267</v>
      </c>
      <c r="G69" s="107">
        <f t="shared" si="29"/>
        <v>36.84210526315789</v>
      </c>
      <c r="H69" s="84">
        <f t="shared" si="29"/>
        <v>52.631578947368418</v>
      </c>
      <c r="I69" s="107">
        <f t="shared" si="29"/>
        <v>21.052631578947366</v>
      </c>
      <c r="J69" s="107">
        <f t="shared" si="29"/>
        <v>10.526315789473683</v>
      </c>
      <c r="K69" s="107">
        <f t="shared" si="29"/>
        <v>42.105263157894733</v>
      </c>
      <c r="L69" s="107">
        <f t="shared" si="29"/>
        <v>5.2631578947368416</v>
      </c>
      <c r="M69" s="84">
        <f t="shared" si="29"/>
        <v>0</v>
      </c>
    </row>
    <row r="70" spans="1:21" s="114" customFormat="1" ht="12" customHeight="1">
      <c r="A70" s="140"/>
      <c r="B70" s="81" t="s">
        <v>171</v>
      </c>
      <c r="C70" s="67">
        <v>3</v>
      </c>
      <c r="D70" s="97">
        <v>2</v>
      </c>
      <c r="E70" s="97">
        <v>2</v>
      </c>
      <c r="F70" s="98">
        <v>0</v>
      </c>
      <c r="G70" s="97">
        <v>0</v>
      </c>
      <c r="H70" s="98">
        <v>3</v>
      </c>
      <c r="I70" s="97">
        <v>0</v>
      </c>
      <c r="J70" s="97">
        <v>0</v>
      </c>
      <c r="K70" s="98">
        <v>1</v>
      </c>
      <c r="L70" s="97">
        <v>0</v>
      </c>
      <c r="M70" s="98">
        <v>0</v>
      </c>
    </row>
    <row r="71" spans="1:21" s="115" customFormat="1" ht="12" customHeight="1">
      <c r="A71" s="140"/>
      <c r="B71" s="81"/>
      <c r="C71" s="67">
        <v>100</v>
      </c>
      <c r="D71" s="105">
        <f t="shared" ref="D71:M71" si="30">D70/$C70*100</f>
        <v>66.666666666666657</v>
      </c>
      <c r="E71" s="105">
        <f t="shared" si="30"/>
        <v>66.666666666666657</v>
      </c>
      <c r="F71" s="105">
        <f t="shared" si="30"/>
        <v>0</v>
      </c>
      <c r="G71" s="105">
        <f t="shared" si="30"/>
        <v>0</v>
      </c>
      <c r="H71" s="106">
        <f t="shared" si="30"/>
        <v>100</v>
      </c>
      <c r="I71" s="105">
        <f t="shared" si="30"/>
        <v>0</v>
      </c>
      <c r="J71" s="105">
        <f t="shared" si="30"/>
        <v>0</v>
      </c>
      <c r="K71" s="105">
        <f t="shared" si="30"/>
        <v>33.333333333333329</v>
      </c>
      <c r="L71" s="105">
        <f t="shared" si="30"/>
        <v>0</v>
      </c>
      <c r="M71" s="106">
        <f t="shared" si="30"/>
        <v>0</v>
      </c>
    </row>
    <row r="72" spans="1:21" s="114" customFormat="1" ht="12" customHeight="1">
      <c r="A72" s="139" t="s">
        <v>60</v>
      </c>
      <c r="B72" s="93" t="s">
        <v>61</v>
      </c>
      <c r="C72" s="89">
        <v>381</v>
      </c>
      <c r="D72" s="94">
        <v>149</v>
      </c>
      <c r="E72" s="94">
        <v>106</v>
      </c>
      <c r="F72" s="95">
        <v>126</v>
      </c>
      <c r="G72" s="94">
        <v>102</v>
      </c>
      <c r="H72" s="95">
        <v>225</v>
      </c>
      <c r="I72" s="94">
        <v>82</v>
      </c>
      <c r="J72" s="94">
        <v>100</v>
      </c>
      <c r="K72" s="95">
        <v>146</v>
      </c>
      <c r="L72" s="94">
        <v>23</v>
      </c>
      <c r="M72" s="95">
        <v>6</v>
      </c>
    </row>
    <row r="73" spans="1:21" s="115" customFormat="1" ht="12" customHeight="1">
      <c r="A73" s="140"/>
      <c r="B73" s="77"/>
      <c r="C73" s="67">
        <v>100</v>
      </c>
      <c r="D73" s="105">
        <f t="shared" ref="D73:M73" si="31">D72/$C72*100</f>
        <v>39.107611548556434</v>
      </c>
      <c r="E73" s="105">
        <f t="shared" si="31"/>
        <v>27.821522309711288</v>
      </c>
      <c r="F73" s="105">
        <f t="shared" si="31"/>
        <v>33.070866141732289</v>
      </c>
      <c r="G73" s="105">
        <f t="shared" si="31"/>
        <v>26.771653543307089</v>
      </c>
      <c r="H73" s="106">
        <f t="shared" si="31"/>
        <v>59.055118110236215</v>
      </c>
      <c r="I73" s="105">
        <f t="shared" si="31"/>
        <v>21.522309711286088</v>
      </c>
      <c r="J73" s="105">
        <f t="shared" si="31"/>
        <v>26.246719160104988</v>
      </c>
      <c r="K73" s="105">
        <f t="shared" si="31"/>
        <v>38.320209973753286</v>
      </c>
      <c r="L73" s="105">
        <f t="shared" si="31"/>
        <v>6.0367454068241466</v>
      </c>
      <c r="M73" s="106">
        <f t="shared" si="31"/>
        <v>1.5748031496062991</v>
      </c>
    </row>
    <row r="74" spans="1:21" s="114" customFormat="1" ht="12" customHeight="1">
      <c r="A74" s="140"/>
      <c r="B74" s="96" t="s">
        <v>172</v>
      </c>
      <c r="C74" s="90">
        <v>33</v>
      </c>
      <c r="D74" s="109">
        <v>16</v>
      </c>
      <c r="E74" s="109">
        <v>9</v>
      </c>
      <c r="F74" s="116">
        <v>12</v>
      </c>
      <c r="G74" s="109">
        <v>11</v>
      </c>
      <c r="H74" s="116">
        <v>16</v>
      </c>
      <c r="I74" s="109">
        <v>6</v>
      </c>
      <c r="J74" s="109">
        <v>15</v>
      </c>
      <c r="K74" s="116">
        <v>15</v>
      </c>
      <c r="L74" s="109">
        <v>2</v>
      </c>
      <c r="M74" s="116">
        <v>0</v>
      </c>
    </row>
    <row r="75" spans="1:21" s="115" customFormat="1" ht="12" customHeight="1">
      <c r="A75" s="140"/>
      <c r="B75" s="77"/>
      <c r="C75" s="67">
        <v>100</v>
      </c>
      <c r="D75" s="105">
        <f t="shared" ref="D75:M75" si="32">D74/$C74*100</f>
        <v>48.484848484848484</v>
      </c>
      <c r="E75" s="105">
        <f t="shared" si="32"/>
        <v>27.27272727272727</v>
      </c>
      <c r="F75" s="105">
        <f t="shared" si="32"/>
        <v>36.363636363636367</v>
      </c>
      <c r="G75" s="105">
        <f t="shared" si="32"/>
        <v>33.333333333333329</v>
      </c>
      <c r="H75" s="106">
        <f t="shared" si="32"/>
        <v>48.484848484848484</v>
      </c>
      <c r="I75" s="105">
        <f t="shared" si="32"/>
        <v>18.181818181818183</v>
      </c>
      <c r="J75" s="105">
        <f t="shared" si="32"/>
        <v>45.454545454545453</v>
      </c>
      <c r="K75" s="105">
        <f t="shared" si="32"/>
        <v>45.454545454545453</v>
      </c>
      <c r="L75" s="105">
        <f t="shared" si="32"/>
        <v>6.0606060606060606</v>
      </c>
      <c r="M75" s="106">
        <f t="shared" si="32"/>
        <v>0</v>
      </c>
    </row>
    <row r="76" spans="1:21" s="114" customFormat="1" ht="12" customHeight="1">
      <c r="A76" s="140"/>
      <c r="B76" s="96" t="s">
        <v>173</v>
      </c>
      <c r="C76" s="90">
        <v>34</v>
      </c>
      <c r="D76" s="109">
        <v>21</v>
      </c>
      <c r="E76" s="109">
        <v>12</v>
      </c>
      <c r="F76" s="116">
        <v>14</v>
      </c>
      <c r="G76" s="109">
        <v>10</v>
      </c>
      <c r="H76" s="116">
        <v>16</v>
      </c>
      <c r="I76" s="109">
        <v>10</v>
      </c>
      <c r="J76" s="109">
        <v>13</v>
      </c>
      <c r="K76" s="116">
        <v>11</v>
      </c>
      <c r="L76" s="109">
        <v>4</v>
      </c>
      <c r="M76" s="116">
        <v>1</v>
      </c>
    </row>
    <row r="77" spans="1:21" s="115" customFormat="1" ht="12" customHeight="1">
      <c r="A77" s="140"/>
      <c r="B77" s="77"/>
      <c r="C77" s="68">
        <v>100</v>
      </c>
      <c r="D77" s="107">
        <f t="shared" ref="D77:M77" si="33">D76/$C76*100</f>
        <v>61.764705882352942</v>
      </c>
      <c r="E77" s="107">
        <f t="shared" si="33"/>
        <v>35.294117647058826</v>
      </c>
      <c r="F77" s="107">
        <f t="shared" si="33"/>
        <v>41.17647058823529</v>
      </c>
      <c r="G77" s="107">
        <f t="shared" si="33"/>
        <v>29.411764705882355</v>
      </c>
      <c r="H77" s="84">
        <f t="shared" si="33"/>
        <v>47.058823529411761</v>
      </c>
      <c r="I77" s="107">
        <f t="shared" si="33"/>
        <v>29.411764705882355</v>
      </c>
      <c r="J77" s="107">
        <f t="shared" si="33"/>
        <v>38.235294117647058</v>
      </c>
      <c r="K77" s="107">
        <f t="shared" si="33"/>
        <v>32.352941176470587</v>
      </c>
      <c r="L77" s="107">
        <f t="shared" si="33"/>
        <v>11.76470588235294</v>
      </c>
      <c r="M77" s="84">
        <f t="shared" si="33"/>
        <v>2.9411764705882351</v>
      </c>
    </row>
    <row r="78" spans="1:21" s="114" customFormat="1" ht="12" customHeight="1">
      <c r="A78" s="140"/>
      <c r="B78" s="96" t="s">
        <v>174</v>
      </c>
      <c r="C78" s="67">
        <v>49</v>
      </c>
      <c r="D78" s="97">
        <v>29</v>
      </c>
      <c r="E78" s="97">
        <v>16</v>
      </c>
      <c r="F78" s="98">
        <v>14</v>
      </c>
      <c r="G78" s="97">
        <v>18</v>
      </c>
      <c r="H78" s="98">
        <v>29</v>
      </c>
      <c r="I78" s="97">
        <v>18</v>
      </c>
      <c r="J78" s="97">
        <v>11</v>
      </c>
      <c r="K78" s="98">
        <v>11</v>
      </c>
      <c r="L78" s="97">
        <v>0</v>
      </c>
      <c r="M78" s="98">
        <v>2</v>
      </c>
    </row>
    <row r="79" spans="1:21" s="115" customFormat="1" ht="12" customHeight="1">
      <c r="A79" s="140"/>
      <c r="B79" s="77"/>
      <c r="C79" s="67">
        <v>100</v>
      </c>
      <c r="D79" s="105">
        <f t="shared" ref="D79:M79" si="34">D78/$C78*100</f>
        <v>59.183673469387756</v>
      </c>
      <c r="E79" s="105">
        <f t="shared" si="34"/>
        <v>32.653061224489797</v>
      </c>
      <c r="F79" s="105">
        <f t="shared" si="34"/>
        <v>28.571428571428569</v>
      </c>
      <c r="G79" s="105">
        <f t="shared" si="34"/>
        <v>36.734693877551024</v>
      </c>
      <c r="H79" s="106">
        <f t="shared" si="34"/>
        <v>59.183673469387756</v>
      </c>
      <c r="I79" s="105">
        <f t="shared" si="34"/>
        <v>36.734693877551024</v>
      </c>
      <c r="J79" s="105">
        <f t="shared" si="34"/>
        <v>22.448979591836736</v>
      </c>
      <c r="K79" s="105">
        <f t="shared" si="34"/>
        <v>22.448979591836736</v>
      </c>
      <c r="L79" s="105">
        <f t="shared" si="34"/>
        <v>0</v>
      </c>
      <c r="M79" s="106">
        <f t="shared" si="34"/>
        <v>4.0816326530612246</v>
      </c>
    </row>
    <row r="80" spans="1:21" s="114" customFormat="1" ht="12" customHeight="1">
      <c r="A80" s="140"/>
      <c r="B80" s="96" t="s">
        <v>175</v>
      </c>
      <c r="C80" s="90">
        <v>29</v>
      </c>
      <c r="D80" s="109">
        <v>11</v>
      </c>
      <c r="E80" s="109">
        <v>8</v>
      </c>
      <c r="F80" s="116">
        <v>10</v>
      </c>
      <c r="G80" s="109">
        <v>9</v>
      </c>
      <c r="H80" s="116">
        <v>16</v>
      </c>
      <c r="I80" s="109">
        <v>7</v>
      </c>
      <c r="J80" s="109">
        <v>7</v>
      </c>
      <c r="K80" s="116">
        <v>6</v>
      </c>
      <c r="L80" s="109">
        <v>0</v>
      </c>
      <c r="M80" s="116">
        <v>1</v>
      </c>
    </row>
    <row r="81" spans="1:21" s="115" customFormat="1" ht="12" customHeight="1">
      <c r="A81" s="140"/>
      <c r="B81" s="77"/>
      <c r="C81" s="68">
        <v>100</v>
      </c>
      <c r="D81" s="107">
        <f t="shared" ref="D81:M81" si="35">D80/$C80*100</f>
        <v>37.931034482758619</v>
      </c>
      <c r="E81" s="107">
        <f t="shared" si="35"/>
        <v>27.586206896551722</v>
      </c>
      <c r="F81" s="107">
        <f t="shared" si="35"/>
        <v>34.482758620689658</v>
      </c>
      <c r="G81" s="107">
        <f t="shared" si="35"/>
        <v>31.03448275862069</v>
      </c>
      <c r="H81" s="84">
        <f t="shared" si="35"/>
        <v>55.172413793103445</v>
      </c>
      <c r="I81" s="107">
        <f t="shared" si="35"/>
        <v>24.137931034482758</v>
      </c>
      <c r="J81" s="107">
        <f t="shared" si="35"/>
        <v>24.137931034482758</v>
      </c>
      <c r="K81" s="107">
        <f t="shared" si="35"/>
        <v>20.689655172413794</v>
      </c>
      <c r="L81" s="107">
        <f t="shared" si="35"/>
        <v>0</v>
      </c>
      <c r="M81" s="84">
        <f t="shared" si="35"/>
        <v>3.4482758620689653</v>
      </c>
    </row>
    <row r="82" spans="1:21" s="114" customFormat="1" ht="12" customHeight="1">
      <c r="A82" s="140"/>
      <c r="B82" s="96" t="s">
        <v>176</v>
      </c>
      <c r="C82" s="67">
        <v>33</v>
      </c>
      <c r="D82" s="97">
        <v>16</v>
      </c>
      <c r="E82" s="97">
        <v>6</v>
      </c>
      <c r="F82" s="98">
        <v>13</v>
      </c>
      <c r="G82" s="97">
        <v>11</v>
      </c>
      <c r="H82" s="98">
        <v>21</v>
      </c>
      <c r="I82" s="97">
        <v>8</v>
      </c>
      <c r="J82" s="97">
        <v>6</v>
      </c>
      <c r="K82" s="98">
        <v>8</v>
      </c>
      <c r="L82" s="97">
        <v>1</v>
      </c>
      <c r="M82" s="98">
        <v>0</v>
      </c>
    </row>
    <row r="83" spans="1:21" s="115" customFormat="1" ht="12" customHeight="1">
      <c r="A83" s="140"/>
      <c r="B83" s="77"/>
      <c r="C83" s="68">
        <v>100</v>
      </c>
      <c r="D83" s="107">
        <f t="shared" ref="D83:M83" si="36">D82/$C82*100</f>
        <v>48.484848484848484</v>
      </c>
      <c r="E83" s="107">
        <f t="shared" si="36"/>
        <v>18.181818181818183</v>
      </c>
      <c r="F83" s="107">
        <f t="shared" si="36"/>
        <v>39.393939393939391</v>
      </c>
      <c r="G83" s="107">
        <f t="shared" si="36"/>
        <v>33.333333333333329</v>
      </c>
      <c r="H83" s="84">
        <f t="shared" si="36"/>
        <v>63.636363636363633</v>
      </c>
      <c r="I83" s="107">
        <f t="shared" si="36"/>
        <v>24.242424242424242</v>
      </c>
      <c r="J83" s="107">
        <f t="shared" si="36"/>
        <v>18.181818181818183</v>
      </c>
      <c r="K83" s="107">
        <f t="shared" si="36"/>
        <v>24.242424242424242</v>
      </c>
      <c r="L83" s="107">
        <f t="shared" si="36"/>
        <v>3.0303030303030303</v>
      </c>
      <c r="M83" s="84">
        <f t="shared" si="36"/>
        <v>0</v>
      </c>
    </row>
    <row r="84" spans="1:21" s="114" customFormat="1" ht="12" customHeight="1">
      <c r="A84" s="140"/>
      <c r="B84" s="96" t="s">
        <v>177</v>
      </c>
      <c r="C84" s="90">
        <v>25</v>
      </c>
      <c r="D84" s="109">
        <v>11</v>
      </c>
      <c r="E84" s="109">
        <v>8</v>
      </c>
      <c r="F84" s="116">
        <v>12</v>
      </c>
      <c r="G84" s="109">
        <v>10</v>
      </c>
      <c r="H84" s="116">
        <v>18</v>
      </c>
      <c r="I84" s="109">
        <v>6</v>
      </c>
      <c r="J84" s="109">
        <v>5</v>
      </c>
      <c r="K84" s="116">
        <v>12</v>
      </c>
      <c r="L84" s="109">
        <v>0</v>
      </c>
      <c r="M84" s="116">
        <v>0</v>
      </c>
    </row>
    <row r="85" spans="1:21" s="115" customFormat="1" ht="12" customHeight="1">
      <c r="A85" s="140"/>
      <c r="B85" s="77"/>
      <c r="C85" s="67">
        <v>100</v>
      </c>
      <c r="D85" s="105">
        <f t="shared" ref="D85:M85" si="37">D84/$C84*100</f>
        <v>44</v>
      </c>
      <c r="E85" s="105">
        <f t="shared" si="37"/>
        <v>32</v>
      </c>
      <c r="F85" s="105">
        <f t="shared" si="37"/>
        <v>48</v>
      </c>
      <c r="G85" s="105">
        <f t="shared" si="37"/>
        <v>40</v>
      </c>
      <c r="H85" s="106">
        <f t="shared" si="37"/>
        <v>72</v>
      </c>
      <c r="I85" s="105">
        <f t="shared" si="37"/>
        <v>24</v>
      </c>
      <c r="J85" s="105">
        <f t="shared" si="37"/>
        <v>20</v>
      </c>
      <c r="K85" s="105">
        <f t="shared" si="37"/>
        <v>48</v>
      </c>
      <c r="L85" s="105">
        <f t="shared" si="37"/>
        <v>0</v>
      </c>
      <c r="M85" s="106">
        <f t="shared" si="37"/>
        <v>0</v>
      </c>
    </row>
    <row r="86" spans="1:21" s="114" customFormat="1" ht="12" customHeight="1">
      <c r="A86" s="140"/>
      <c r="B86" s="96" t="s">
        <v>178</v>
      </c>
      <c r="C86" s="90">
        <v>73</v>
      </c>
      <c r="D86" s="109">
        <v>36</v>
      </c>
      <c r="E86" s="109">
        <v>27</v>
      </c>
      <c r="F86" s="116">
        <v>22</v>
      </c>
      <c r="G86" s="109">
        <v>21</v>
      </c>
      <c r="H86" s="116">
        <v>49</v>
      </c>
      <c r="I86" s="109">
        <v>18</v>
      </c>
      <c r="J86" s="109">
        <v>14</v>
      </c>
      <c r="K86" s="116">
        <v>30</v>
      </c>
      <c r="L86" s="109">
        <v>3</v>
      </c>
      <c r="M86" s="116">
        <v>1</v>
      </c>
    </row>
    <row r="87" spans="1:21" s="115" customFormat="1" ht="12" customHeight="1">
      <c r="A87" s="140"/>
      <c r="B87" s="77"/>
      <c r="C87" s="68">
        <v>100</v>
      </c>
      <c r="D87" s="107">
        <f t="shared" ref="D87:M87" si="38">D86/$C86*100</f>
        <v>49.315068493150683</v>
      </c>
      <c r="E87" s="107">
        <f t="shared" si="38"/>
        <v>36.986301369863014</v>
      </c>
      <c r="F87" s="107">
        <f t="shared" si="38"/>
        <v>30.136986301369863</v>
      </c>
      <c r="G87" s="107">
        <f t="shared" si="38"/>
        <v>28.767123287671232</v>
      </c>
      <c r="H87" s="84">
        <f t="shared" si="38"/>
        <v>67.123287671232873</v>
      </c>
      <c r="I87" s="107">
        <f t="shared" si="38"/>
        <v>24.657534246575342</v>
      </c>
      <c r="J87" s="107">
        <f t="shared" si="38"/>
        <v>19.17808219178082</v>
      </c>
      <c r="K87" s="107">
        <f t="shared" si="38"/>
        <v>41.095890410958901</v>
      </c>
      <c r="L87" s="107">
        <f t="shared" si="38"/>
        <v>4.10958904109589</v>
      </c>
      <c r="M87" s="84">
        <f t="shared" si="38"/>
        <v>1.3698630136986301</v>
      </c>
    </row>
    <row r="88" spans="1:21" s="114" customFormat="1" ht="12" customHeight="1">
      <c r="A88" s="140"/>
      <c r="B88" s="96" t="s">
        <v>179</v>
      </c>
      <c r="C88" s="67">
        <v>112</v>
      </c>
      <c r="D88" s="97">
        <v>42</v>
      </c>
      <c r="E88" s="97">
        <v>35</v>
      </c>
      <c r="F88" s="98">
        <v>38</v>
      </c>
      <c r="G88" s="97">
        <v>46</v>
      </c>
      <c r="H88" s="98">
        <v>62</v>
      </c>
      <c r="I88" s="97">
        <v>22</v>
      </c>
      <c r="J88" s="97">
        <v>21</v>
      </c>
      <c r="K88" s="98">
        <v>45</v>
      </c>
      <c r="L88" s="97">
        <v>5</v>
      </c>
      <c r="M88" s="98">
        <v>3</v>
      </c>
    </row>
    <row r="89" spans="1:21" s="115" customFormat="1" ht="12" customHeight="1">
      <c r="A89" s="140"/>
      <c r="B89" s="77"/>
      <c r="C89" s="67">
        <v>100</v>
      </c>
      <c r="D89" s="105">
        <f t="shared" ref="D89:M89" si="39">D88/$C88*100</f>
        <v>37.5</v>
      </c>
      <c r="E89" s="105">
        <f t="shared" si="39"/>
        <v>31.25</v>
      </c>
      <c r="F89" s="105">
        <f t="shared" si="39"/>
        <v>33.928571428571431</v>
      </c>
      <c r="G89" s="105">
        <f t="shared" si="39"/>
        <v>41.071428571428569</v>
      </c>
      <c r="H89" s="106">
        <f t="shared" si="39"/>
        <v>55.357142857142861</v>
      </c>
      <c r="I89" s="105">
        <f t="shared" si="39"/>
        <v>19.642857142857142</v>
      </c>
      <c r="J89" s="105">
        <f t="shared" si="39"/>
        <v>18.75</v>
      </c>
      <c r="K89" s="105">
        <f t="shared" si="39"/>
        <v>40.178571428571431</v>
      </c>
      <c r="L89" s="105">
        <f t="shared" si="39"/>
        <v>4.4642857142857144</v>
      </c>
      <c r="M89" s="106">
        <f t="shared" si="39"/>
        <v>2.6785714285714284</v>
      </c>
    </row>
    <row r="90" spans="1:21" s="114" customFormat="1" ht="12" customHeight="1">
      <c r="A90" s="140"/>
      <c r="B90" s="96" t="s">
        <v>180</v>
      </c>
      <c r="C90" s="90">
        <v>64</v>
      </c>
      <c r="D90" s="109">
        <v>22</v>
      </c>
      <c r="E90" s="109">
        <v>17</v>
      </c>
      <c r="F90" s="116">
        <v>19</v>
      </c>
      <c r="G90" s="109">
        <v>14</v>
      </c>
      <c r="H90" s="116">
        <v>35</v>
      </c>
      <c r="I90" s="109">
        <v>7</v>
      </c>
      <c r="J90" s="109">
        <v>11</v>
      </c>
      <c r="K90" s="116">
        <v>26</v>
      </c>
      <c r="L90" s="109">
        <v>4</v>
      </c>
      <c r="M90" s="116">
        <v>0</v>
      </c>
    </row>
    <row r="91" spans="1:21" s="115" customFormat="1" ht="12" customHeight="1">
      <c r="A91" s="140"/>
      <c r="B91" s="77"/>
      <c r="C91" s="68">
        <v>100</v>
      </c>
      <c r="D91" s="107">
        <f t="shared" ref="D91:M91" si="40">D90/$C90*100</f>
        <v>34.375</v>
      </c>
      <c r="E91" s="107">
        <f t="shared" si="40"/>
        <v>26.5625</v>
      </c>
      <c r="F91" s="107">
        <f t="shared" si="40"/>
        <v>29.6875</v>
      </c>
      <c r="G91" s="107">
        <f t="shared" si="40"/>
        <v>21.875</v>
      </c>
      <c r="H91" s="84">
        <f t="shared" si="40"/>
        <v>54.6875</v>
      </c>
      <c r="I91" s="107">
        <f t="shared" si="40"/>
        <v>10.9375</v>
      </c>
      <c r="J91" s="107">
        <f t="shared" si="40"/>
        <v>17.1875</v>
      </c>
      <c r="K91" s="107">
        <f t="shared" si="40"/>
        <v>40.625</v>
      </c>
      <c r="L91" s="107">
        <f t="shared" si="40"/>
        <v>6.25</v>
      </c>
      <c r="M91" s="84">
        <f t="shared" si="40"/>
        <v>0</v>
      </c>
    </row>
    <row r="92" spans="1:21" s="114" customFormat="1" ht="12" customHeight="1">
      <c r="A92" s="140"/>
      <c r="B92" s="96" t="s">
        <v>171</v>
      </c>
      <c r="C92" s="67">
        <v>5</v>
      </c>
      <c r="D92" s="97">
        <v>2</v>
      </c>
      <c r="E92" s="97">
        <v>2</v>
      </c>
      <c r="F92" s="98">
        <v>3</v>
      </c>
      <c r="G92" s="97">
        <v>2</v>
      </c>
      <c r="H92" s="98">
        <v>4</v>
      </c>
      <c r="I92" s="97">
        <v>0</v>
      </c>
      <c r="J92" s="97">
        <v>0</v>
      </c>
      <c r="K92" s="98">
        <v>0</v>
      </c>
      <c r="L92" s="97">
        <v>0</v>
      </c>
      <c r="M92" s="98">
        <v>0</v>
      </c>
    </row>
    <row r="93" spans="1:21" s="115" customFormat="1" ht="12" customHeight="1">
      <c r="A93" s="141"/>
      <c r="B93" s="79"/>
      <c r="C93" s="66">
        <v>100</v>
      </c>
      <c r="D93" s="50">
        <f t="shared" ref="D93:M93" si="41">D92/$C92*100</f>
        <v>40</v>
      </c>
      <c r="E93" s="50">
        <f t="shared" si="41"/>
        <v>40</v>
      </c>
      <c r="F93" s="50">
        <f t="shared" si="41"/>
        <v>60</v>
      </c>
      <c r="G93" s="50">
        <f t="shared" si="41"/>
        <v>40</v>
      </c>
      <c r="H93" s="100">
        <f t="shared" si="41"/>
        <v>80</v>
      </c>
      <c r="I93" s="50">
        <f t="shared" si="41"/>
        <v>0</v>
      </c>
      <c r="J93" s="50">
        <f t="shared" si="41"/>
        <v>0</v>
      </c>
      <c r="K93" s="50">
        <f t="shared" si="41"/>
        <v>0</v>
      </c>
      <c r="L93" s="50">
        <f t="shared" si="41"/>
        <v>0</v>
      </c>
      <c r="M93" s="100">
        <f t="shared" si="41"/>
        <v>0</v>
      </c>
    </row>
    <row r="94" spans="1:21" s="1" customFormat="1" ht="13.5" customHeight="1">
      <c r="A94" s="144" t="s">
        <v>85</v>
      </c>
      <c r="B94" s="93" t="s">
        <v>65</v>
      </c>
      <c r="C94" s="89">
        <v>170</v>
      </c>
      <c r="D94" s="94">
        <v>71</v>
      </c>
      <c r="E94" s="94">
        <v>48</v>
      </c>
      <c r="F94" s="95">
        <v>49</v>
      </c>
      <c r="G94" s="94">
        <v>53</v>
      </c>
      <c r="H94" s="95">
        <v>107</v>
      </c>
      <c r="I94" s="94">
        <v>30</v>
      </c>
      <c r="J94" s="94">
        <v>37</v>
      </c>
      <c r="K94" s="95">
        <v>60</v>
      </c>
      <c r="L94" s="94">
        <v>8</v>
      </c>
      <c r="M94" s="95">
        <v>3</v>
      </c>
      <c r="S94" s="114"/>
      <c r="U94" s="114"/>
    </row>
    <row r="95" spans="1:21" s="1" customFormat="1" ht="11.25">
      <c r="A95" s="145"/>
      <c r="B95" s="78"/>
      <c r="C95" s="67">
        <v>100</v>
      </c>
      <c r="D95" s="105">
        <f t="shared" ref="D95:M95" si="42">D94/$C94*100</f>
        <v>41.764705882352942</v>
      </c>
      <c r="E95" s="105">
        <f t="shared" si="42"/>
        <v>28.235294117647058</v>
      </c>
      <c r="F95" s="105">
        <f t="shared" si="42"/>
        <v>28.823529411764703</v>
      </c>
      <c r="G95" s="105">
        <f t="shared" si="42"/>
        <v>31.176470588235293</v>
      </c>
      <c r="H95" s="106">
        <f t="shared" si="42"/>
        <v>62.941176470588232</v>
      </c>
      <c r="I95" s="105">
        <f t="shared" si="42"/>
        <v>17.647058823529413</v>
      </c>
      <c r="J95" s="105">
        <f t="shared" si="42"/>
        <v>21.764705882352942</v>
      </c>
      <c r="K95" s="105">
        <f t="shared" si="42"/>
        <v>35.294117647058826</v>
      </c>
      <c r="L95" s="105">
        <f t="shared" si="42"/>
        <v>4.7058823529411766</v>
      </c>
      <c r="M95" s="106">
        <f t="shared" si="42"/>
        <v>1.7647058823529411</v>
      </c>
      <c r="S95" s="115"/>
      <c r="U95" s="115"/>
    </row>
    <row r="96" spans="1:21" s="1" customFormat="1" ht="11.25">
      <c r="A96" s="145"/>
      <c r="B96" s="96" t="s">
        <v>66</v>
      </c>
      <c r="C96" s="90">
        <v>369</v>
      </c>
      <c r="D96" s="109">
        <v>139</v>
      </c>
      <c r="E96" s="109">
        <v>107</v>
      </c>
      <c r="F96" s="116">
        <v>134</v>
      </c>
      <c r="G96" s="109">
        <v>104</v>
      </c>
      <c r="H96" s="116">
        <v>208</v>
      </c>
      <c r="I96" s="109">
        <v>81</v>
      </c>
      <c r="J96" s="109">
        <v>89</v>
      </c>
      <c r="K96" s="116">
        <v>147</v>
      </c>
      <c r="L96" s="109">
        <v>24</v>
      </c>
      <c r="M96" s="116">
        <v>5</v>
      </c>
      <c r="S96" s="114"/>
      <c r="U96" s="114"/>
    </row>
    <row r="97" spans="1:21" s="1" customFormat="1" ht="11.25">
      <c r="A97" s="145"/>
      <c r="B97" s="77"/>
      <c r="C97" s="67">
        <v>100</v>
      </c>
      <c r="D97" s="105">
        <f t="shared" ref="D97:M97" si="43">D96/$C96*100</f>
        <v>37.669376693766935</v>
      </c>
      <c r="E97" s="105">
        <f t="shared" si="43"/>
        <v>28.997289972899733</v>
      </c>
      <c r="F97" s="105">
        <f t="shared" si="43"/>
        <v>36.314363143631432</v>
      </c>
      <c r="G97" s="105">
        <f t="shared" si="43"/>
        <v>28.184281842818425</v>
      </c>
      <c r="H97" s="106">
        <f t="shared" si="43"/>
        <v>56.36856368563685</v>
      </c>
      <c r="I97" s="105">
        <f t="shared" si="43"/>
        <v>21.951219512195124</v>
      </c>
      <c r="J97" s="105">
        <f t="shared" si="43"/>
        <v>24.119241192411923</v>
      </c>
      <c r="K97" s="105">
        <f t="shared" si="43"/>
        <v>39.837398373983739</v>
      </c>
      <c r="L97" s="105">
        <f t="shared" si="43"/>
        <v>6.5040650406504072</v>
      </c>
      <c r="M97" s="106">
        <f t="shared" si="43"/>
        <v>1.3550135501355014</v>
      </c>
      <c r="S97" s="115"/>
      <c r="U97" s="115"/>
    </row>
    <row r="98" spans="1:21" s="1" customFormat="1" ht="11.25" customHeight="1">
      <c r="A98" s="145"/>
      <c r="B98" s="96" t="s">
        <v>10</v>
      </c>
      <c r="C98" s="90">
        <v>1</v>
      </c>
      <c r="D98" s="109">
        <v>1</v>
      </c>
      <c r="E98" s="109">
        <v>0</v>
      </c>
      <c r="F98" s="116">
        <v>0</v>
      </c>
      <c r="G98" s="109">
        <v>0</v>
      </c>
      <c r="H98" s="116">
        <v>1</v>
      </c>
      <c r="I98" s="109">
        <v>0</v>
      </c>
      <c r="J98" s="109">
        <v>0</v>
      </c>
      <c r="K98" s="116">
        <v>0</v>
      </c>
      <c r="L98" s="109">
        <v>0</v>
      </c>
      <c r="M98" s="116">
        <v>0</v>
      </c>
      <c r="S98" s="114"/>
      <c r="U98" s="114"/>
    </row>
    <row r="99" spans="1:21" s="1" customFormat="1" ht="11.25">
      <c r="A99" s="145"/>
      <c r="B99" s="78"/>
      <c r="C99" s="67">
        <v>100</v>
      </c>
      <c r="D99" s="105">
        <f t="shared" ref="D99:M99" si="44">D98/$C98*100</f>
        <v>100</v>
      </c>
      <c r="E99" s="105">
        <f t="shared" si="44"/>
        <v>0</v>
      </c>
      <c r="F99" s="105">
        <f t="shared" si="44"/>
        <v>0</v>
      </c>
      <c r="G99" s="105">
        <f t="shared" si="44"/>
        <v>0</v>
      </c>
      <c r="H99" s="106">
        <f t="shared" si="44"/>
        <v>100</v>
      </c>
      <c r="I99" s="105">
        <f t="shared" si="44"/>
        <v>0</v>
      </c>
      <c r="J99" s="105">
        <f t="shared" si="44"/>
        <v>0</v>
      </c>
      <c r="K99" s="105">
        <f t="shared" si="44"/>
        <v>0</v>
      </c>
      <c r="L99" s="105">
        <f t="shared" si="44"/>
        <v>0</v>
      </c>
      <c r="M99" s="106">
        <f t="shared" si="44"/>
        <v>0</v>
      </c>
      <c r="S99" s="115"/>
      <c r="U99" s="115"/>
    </row>
    <row r="100" spans="1:21" s="1" customFormat="1" ht="11.25" customHeight="1">
      <c r="A100" s="144" t="s">
        <v>86</v>
      </c>
      <c r="B100" s="93" t="s">
        <v>67</v>
      </c>
      <c r="C100" s="89">
        <v>8</v>
      </c>
      <c r="D100" s="94">
        <v>2</v>
      </c>
      <c r="E100" s="94">
        <v>3</v>
      </c>
      <c r="F100" s="95">
        <v>4</v>
      </c>
      <c r="G100" s="94">
        <v>2</v>
      </c>
      <c r="H100" s="95">
        <v>3</v>
      </c>
      <c r="I100" s="94">
        <v>2</v>
      </c>
      <c r="J100" s="94">
        <v>3</v>
      </c>
      <c r="K100" s="95">
        <v>2</v>
      </c>
      <c r="L100" s="94">
        <v>0</v>
      </c>
      <c r="M100" s="95">
        <v>0</v>
      </c>
      <c r="S100" s="114"/>
      <c r="U100" s="114"/>
    </row>
    <row r="101" spans="1:21" s="1" customFormat="1" ht="11.25">
      <c r="A101" s="145"/>
      <c r="B101" s="78"/>
      <c r="C101" s="67">
        <v>100</v>
      </c>
      <c r="D101" s="105">
        <f t="shared" ref="D101:M101" si="45">D100/$C100*100</f>
        <v>25</v>
      </c>
      <c r="E101" s="105">
        <f t="shared" si="45"/>
        <v>37.5</v>
      </c>
      <c r="F101" s="105">
        <f t="shared" si="45"/>
        <v>50</v>
      </c>
      <c r="G101" s="105">
        <f t="shared" si="45"/>
        <v>25</v>
      </c>
      <c r="H101" s="106">
        <f t="shared" si="45"/>
        <v>37.5</v>
      </c>
      <c r="I101" s="105">
        <f t="shared" si="45"/>
        <v>25</v>
      </c>
      <c r="J101" s="105">
        <f t="shared" si="45"/>
        <v>37.5</v>
      </c>
      <c r="K101" s="105">
        <f t="shared" si="45"/>
        <v>25</v>
      </c>
      <c r="L101" s="105">
        <f t="shared" si="45"/>
        <v>0</v>
      </c>
      <c r="M101" s="106">
        <f t="shared" si="45"/>
        <v>0</v>
      </c>
      <c r="S101" s="115"/>
      <c r="U101" s="115"/>
    </row>
    <row r="102" spans="1:21" s="1" customFormat="1" ht="11.25">
      <c r="A102" s="145"/>
      <c r="B102" s="101" t="s">
        <v>68</v>
      </c>
      <c r="C102" s="90">
        <v>14</v>
      </c>
      <c r="D102" s="109">
        <v>4</v>
      </c>
      <c r="E102" s="109">
        <v>5</v>
      </c>
      <c r="F102" s="116">
        <v>1</v>
      </c>
      <c r="G102" s="109">
        <v>1</v>
      </c>
      <c r="H102" s="116">
        <v>4</v>
      </c>
      <c r="I102" s="109">
        <v>3</v>
      </c>
      <c r="J102" s="109">
        <v>2</v>
      </c>
      <c r="K102" s="116">
        <v>8</v>
      </c>
      <c r="L102" s="109">
        <v>0</v>
      </c>
      <c r="M102" s="116">
        <v>1</v>
      </c>
      <c r="S102" s="114"/>
      <c r="U102" s="114"/>
    </row>
    <row r="103" spans="1:21" s="1" customFormat="1" ht="11.25">
      <c r="A103" s="145"/>
      <c r="B103" s="80"/>
      <c r="C103" s="68">
        <v>100</v>
      </c>
      <c r="D103" s="107">
        <f t="shared" ref="D103:M103" si="46">D102/$C102*100</f>
        <v>28.571428571428569</v>
      </c>
      <c r="E103" s="107">
        <f t="shared" si="46"/>
        <v>35.714285714285715</v>
      </c>
      <c r="F103" s="107">
        <f t="shared" si="46"/>
        <v>7.1428571428571423</v>
      </c>
      <c r="G103" s="107">
        <f t="shared" si="46"/>
        <v>7.1428571428571423</v>
      </c>
      <c r="H103" s="84">
        <f t="shared" si="46"/>
        <v>28.571428571428569</v>
      </c>
      <c r="I103" s="107">
        <f t="shared" si="46"/>
        <v>21.428571428571427</v>
      </c>
      <c r="J103" s="107">
        <f t="shared" si="46"/>
        <v>14.285714285714285</v>
      </c>
      <c r="K103" s="107">
        <f t="shared" si="46"/>
        <v>57.142857142857139</v>
      </c>
      <c r="L103" s="107">
        <f t="shared" si="46"/>
        <v>0</v>
      </c>
      <c r="M103" s="84">
        <f t="shared" si="46"/>
        <v>7.1428571428571423</v>
      </c>
      <c r="S103" s="115"/>
      <c r="U103" s="115"/>
    </row>
    <row r="104" spans="1:21" s="1" customFormat="1" ht="11.25">
      <c r="A104" s="145"/>
      <c r="B104" s="101" t="s">
        <v>181</v>
      </c>
      <c r="C104" s="67">
        <v>6</v>
      </c>
      <c r="D104" s="97">
        <v>2</v>
      </c>
      <c r="E104" s="97">
        <v>1</v>
      </c>
      <c r="F104" s="98">
        <v>4</v>
      </c>
      <c r="G104" s="97">
        <v>0</v>
      </c>
      <c r="H104" s="98">
        <v>2</v>
      </c>
      <c r="I104" s="97">
        <v>1</v>
      </c>
      <c r="J104" s="97">
        <v>2</v>
      </c>
      <c r="K104" s="98">
        <v>3</v>
      </c>
      <c r="L104" s="97">
        <v>0</v>
      </c>
      <c r="M104" s="98">
        <v>0</v>
      </c>
      <c r="S104" s="114"/>
      <c r="U104" s="114"/>
    </row>
    <row r="105" spans="1:21" s="1" customFormat="1" ht="11.25">
      <c r="A105" s="145"/>
      <c r="B105" s="80"/>
      <c r="C105" s="68">
        <v>100</v>
      </c>
      <c r="D105" s="107">
        <f t="shared" ref="D105:M105" si="47">D104/$C104*100</f>
        <v>33.333333333333329</v>
      </c>
      <c r="E105" s="107">
        <f t="shared" si="47"/>
        <v>16.666666666666664</v>
      </c>
      <c r="F105" s="107">
        <f t="shared" si="47"/>
        <v>66.666666666666657</v>
      </c>
      <c r="G105" s="107">
        <f t="shared" si="47"/>
        <v>0</v>
      </c>
      <c r="H105" s="84">
        <f t="shared" si="47"/>
        <v>33.333333333333329</v>
      </c>
      <c r="I105" s="107">
        <f t="shared" si="47"/>
        <v>16.666666666666664</v>
      </c>
      <c r="J105" s="107">
        <f t="shared" si="47"/>
        <v>33.333333333333329</v>
      </c>
      <c r="K105" s="107">
        <f t="shared" si="47"/>
        <v>50</v>
      </c>
      <c r="L105" s="107">
        <f t="shared" si="47"/>
        <v>0</v>
      </c>
      <c r="M105" s="84">
        <f t="shared" si="47"/>
        <v>0</v>
      </c>
      <c r="S105" s="115"/>
      <c r="U105" s="115"/>
    </row>
    <row r="106" spans="1:21" s="1" customFormat="1" ht="11.25">
      <c r="A106" s="145"/>
      <c r="B106" s="101" t="s">
        <v>70</v>
      </c>
      <c r="C106" s="90">
        <v>24</v>
      </c>
      <c r="D106" s="109">
        <v>12</v>
      </c>
      <c r="E106" s="109">
        <v>5</v>
      </c>
      <c r="F106" s="116">
        <v>14</v>
      </c>
      <c r="G106" s="109">
        <v>13</v>
      </c>
      <c r="H106" s="116">
        <v>19</v>
      </c>
      <c r="I106" s="109">
        <v>8</v>
      </c>
      <c r="J106" s="109">
        <v>9</v>
      </c>
      <c r="K106" s="116">
        <v>10</v>
      </c>
      <c r="L106" s="109">
        <v>1</v>
      </c>
      <c r="M106" s="116">
        <v>0</v>
      </c>
      <c r="S106" s="114"/>
      <c r="U106" s="114"/>
    </row>
    <row r="107" spans="1:21" s="1" customFormat="1" ht="11.25">
      <c r="A107" s="145"/>
      <c r="B107" s="80"/>
      <c r="C107" s="67">
        <v>100</v>
      </c>
      <c r="D107" s="105">
        <f t="shared" ref="D107:M107" si="48">D106/$C106*100</f>
        <v>50</v>
      </c>
      <c r="E107" s="105">
        <f t="shared" si="48"/>
        <v>20.833333333333336</v>
      </c>
      <c r="F107" s="105">
        <f t="shared" si="48"/>
        <v>58.333333333333336</v>
      </c>
      <c r="G107" s="105">
        <f t="shared" si="48"/>
        <v>54.166666666666664</v>
      </c>
      <c r="H107" s="106">
        <f t="shared" si="48"/>
        <v>79.166666666666657</v>
      </c>
      <c r="I107" s="105">
        <f t="shared" si="48"/>
        <v>33.333333333333329</v>
      </c>
      <c r="J107" s="105">
        <f t="shared" si="48"/>
        <v>37.5</v>
      </c>
      <c r="K107" s="105">
        <f t="shared" si="48"/>
        <v>41.666666666666671</v>
      </c>
      <c r="L107" s="105">
        <f t="shared" si="48"/>
        <v>4.1666666666666661</v>
      </c>
      <c r="M107" s="106">
        <f t="shared" si="48"/>
        <v>0</v>
      </c>
      <c r="S107" s="115"/>
      <c r="U107" s="115"/>
    </row>
    <row r="108" spans="1:21" s="1" customFormat="1" ht="11.25">
      <c r="A108" s="145"/>
      <c r="B108" s="101" t="s">
        <v>182</v>
      </c>
      <c r="C108" s="90">
        <v>60</v>
      </c>
      <c r="D108" s="109">
        <v>24</v>
      </c>
      <c r="E108" s="109">
        <v>12</v>
      </c>
      <c r="F108" s="116">
        <v>15</v>
      </c>
      <c r="G108" s="109">
        <v>16</v>
      </c>
      <c r="H108" s="116">
        <v>29</v>
      </c>
      <c r="I108" s="109">
        <v>16</v>
      </c>
      <c r="J108" s="109">
        <v>13</v>
      </c>
      <c r="K108" s="116">
        <v>26</v>
      </c>
      <c r="L108" s="109">
        <v>4</v>
      </c>
      <c r="M108" s="116">
        <v>1</v>
      </c>
      <c r="S108" s="114"/>
      <c r="U108" s="114"/>
    </row>
    <row r="109" spans="1:21" s="1" customFormat="1" ht="11.25">
      <c r="A109" s="145"/>
      <c r="B109" s="80"/>
      <c r="C109" s="68">
        <v>100</v>
      </c>
      <c r="D109" s="107">
        <f t="shared" ref="D109:M109" si="49">D108/$C108*100</f>
        <v>40</v>
      </c>
      <c r="E109" s="107">
        <f t="shared" si="49"/>
        <v>20</v>
      </c>
      <c r="F109" s="107">
        <f t="shared" si="49"/>
        <v>25</v>
      </c>
      <c r="G109" s="107">
        <f t="shared" si="49"/>
        <v>26.666666666666668</v>
      </c>
      <c r="H109" s="84">
        <f t="shared" si="49"/>
        <v>48.333333333333336</v>
      </c>
      <c r="I109" s="107">
        <f t="shared" si="49"/>
        <v>26.666666666666668</v>
      </c>
      <c r="J109" s="107">
        <f t="shared" si="49"/>
        <v>21.666666666666668</v>
      </c>
      <c r="K109" s="107">
        <f t="shared" si="49"/>
        <v>43.333333333333336</v>
      </c>
      <c r="L109" s="107">
        <f t="shared" si="49"/>
        <v>6.666666666666667</v>
      </c>
      <c r="M109" s="84">
        <f t="shared" si="49"/>
        <v>1.6666666666666667</v>
      </c>
      <c r="S109" s="115"/>
      <c r="U109" s="115"/>
    </row>
    <row r="110" spans="1:21" s="1" customFormat="1" ht="11.25">
      <c r="A110" s="145"/>
      <c r="B110" s="101" t="s">
        <v>72</v>
      </c>
      <c r="C110" s="67">
        <v>97</v>
      </c>
      <c r="D110" s="97">
        <v>39</v>
      </c>
      <c r="E110" s="97">
        <v>30</v>
      </c>
      <c r="F110" s="98">
        <v>39</v>
      </c>
      <c r="G110" s="97">
        <v>29</v>
      </c>
      <c r="H110" s="98">
        <v>50</v>
      </c>
      <c r="I110" s="97">
        <v>21</v>
      </c>
      <c r="J110" s="97">
        <v>21</v>
      </c>
      <c r="K110" s="98">
        <v>33</v>
      </c>
      <c r="L110" s="97">
        <v>5</v>
      </c>
      <c r="M110" s="98">
        <v>1</v>
      </c>
      <c r="S110" s="114"/>
      <c r="U110" s="114"/>
    </row>
    <row r="111" spans="1:21" s="1" customFormat="1" ht="11.25">
      <c r="A111" s="145"/>
      <c r="B111" s="80"/>
      <c r="C111" s="67">
        <v>100</v>
      </c>
      <c r="D111" s="105">
        <f t="shared" ref="D111:M111" si="50">D110/$C110*100</f>
        <v>40.206185567010309</v>
      </c>
      <c r="E111" s="105">
        <f t="shared" si="50"/>
        <v>30.927835051546392</v>
      </c>
      <c r="F111" s="105">
        <f t="shared" si="50"/>
        <v>40.206185567010309</v>
      </c>
      <c r="G111" s="105">
        <f t="shared" si="50"/>
        <v>29.896907216494846</v>
      </c>
      <c r="H111" s="106">
        <f t="shared" si="50"/>
        <v>51.546391752577314</v>
      </c>
      <c r="I111" s="105">
        <f t="shared" si="50"/>
        <v>21.649484536082475</v>
      </c>
      <c r="J111" s="105">
        <f t="shared" si="50"/>
        <v>21.649484536082475</v>
      </c>
      <c r="K111" s="105">
        <f t="shared" si="50"/>
        <v>34.020618556701031</v>
      </c>
      <c r="L111" s="105">
        <f t="shared" si="50"/>
        <v>5.1546391752577314</v>
      </c>
      <c r="M111" s="106">
        <f t="shared" si="50"/>
        <v>1.0309278350515463</v>
      </c>
      <c r="S111" s="115"/>
      <c r="U111" s="115"/>
    </row>
    <row r="112" spans="1:21" s="1" customFormat="1" ht="11.25">
      <c r="A112" s="145"/>
      <c r="B112" s="101" t="s">
        <v>183</v>
      </c>
      <c r="C112" s="90">
        <v>326</v>
      </c>
      <c r="D112" s="109">
        <v>126</v>
      </c>
      <c r="E112" s="109">
        <v>98</v>
      </c>
      <c r="F112" s="116">
        <v>104</v>
      </c>
      <c r="G112" s="109">
        <v>95</v>
      </c>
      <c r="H112" s="116">
        <v>207</v>
      </c>
      <c r="I112" s="109">
        <v>58</v>
      </c>
      <c r="J112" s="109">
        <v>76</v>
      </c>
      <c r="K112" s="116">
        <v>123</v>
      </c>
      <c r="L112" s="109">
        <v>22</v>
      </c>
      <c r="M112" s="116">
        <v>5</v>
      </c>
      <c r="S112" s="114"/>
      <c r="U112" s="114"/>
    </row>
    <row r="113" spans="1:21" s="1" customFormat="1" ht="11.25">
      <c r="A113" s="145"/>
      <c r="B113" s="80"/>
      <c r="C113" s="68">
        <v>100</v>
      </c>
      <c r="D113" s="107">
        <f t="shared" ref="D113:M113" si="51">D112/$C112*100</f>
        <v>38.650306748466257</v>
      </c>
      <c r="E113" s="107">
        <f t="shared" si="51"/>
        <v>30.061349693251532</v>
      </c>
      <c r="F113" s="107">
        <f t="shared" si="51"/>
        <v>31.901840490797547</v>
      </c>
      <c r="G113" s="107">
        <f t="shared" si="51"/>
        <v>29.141104294478527</v>
      </c>
      <c r="H113" s="84">
        <f t="shared" si="51"/>
        <v>63.49693251533742</v>
      </c>
      <c r="I113" s="107">
        <f t="shared" si="51"/>
        <v>17.791411042944784</v>
      </c>
      <c r="J113" s="107">
        <f t="shared" si="51"/>
        <v>23.312883435582819</v>
      </c>
      <c r="K113" s="107">
        <f t="shared" si="51"/>
        <v>37.730061349693251</v>
      </c>
      <c r="L113" s="107">
        <f t="shared" si="51"/>
        <v>6.7484662576687118</v>
      </c>
      <c r="M113" s="84">
        <f t="shared" si="51"/>
        <v>1.5337423312883436</v>
      </c>
      <c r="S113" s="115"/>
      <c r="U113" s="115"/>
    </row>
    <row r="114" spans="1:21" s="1" customFormat="1" ht="11.25">
      <c r="A114" s="145"/>
      <c r="B114" s="99" t="s">
        <v>10</v>
      </c>
      <c r="C114" s="67">
        <v>5</v>
      </c>
      <c r="D114" s="97">
        <v>2</v>
      </c>
      <c r="E114" s="97">
        <v>1</v>
      </c>
      <c r="F114" s="98">
        <v>2</v>
      </c>
      <c r="G114" s="97">
        <v>1</v>
      </c>
      <c r="H114" s="98">
        <v>2</v>
      </c>
      <c r="I114" s="97">
        <v>2</v>
      </c>
      <c r="J114" s="97">
        <v>0</v>
      </c>
      <c r="K114" s="98">
        <v>2</v>
      </c>
      <c r="L114" s="97">
        <v>0</v>
      </c>
      <c r="M114" s="98">
        <v>0</v>
      </c>
      <c r="S114" s="114"/>
      <c r="U114" s="114"/>
    </row>
    <row r="115" spans="1:21" s="1" customFormat="1" ht="11.25">
      <c r="A115" s="146"/>
      <c r="B115" s="79"/>
      <c r="C115" s="66">
        <v>100</v>
      </c>
      <c r="D115" s="50">
        <f t="shared" ref="D115:M115" si="52">D114/$C114*100</f>
        <v>40</v>
      </c>
      <c r="E115" s="50">
        <f t="shared" si="52"/>
        <v>20</v>
      </c>
      <c r="F115" s="50">
        <f t="shared" si="52"/>
        <v>40</v>
      </c>
      <c r="G115" s="50">
        <f t="shared" si="52"/>
        <v>20</v>
      </c>
      <c r="H115" s="100">
        <f t="shared" si="52"/>
        <v>40</v>
      </c>
      <c r="I115" s="50">
        <f t="shared" si="52"/>
        <v>40</v>
      </c>
      <c r="J115" s="50">
        <f t="shared" si="52"/>
        <v>0</v>
      </c>
      <c r="K115" s="50">
        <f t="shared" si="52"/>
        <v>40</v>
      </c>
      <c r="L115" s="50">
        <f t="shared" si="52"/>
        <v>0</v>
      </c>
      <c r="M115" s="100">
        <f t="shared" si="52"/>
        <v>0</v>
      </c>
      <c r="S115" s="115"/>
      <c r="U115" s="115"/>
    </row>
    <row r="116" spans="1:21" s="1" customFormat="1" ht="11.25" customHeight="1">
      <c r="A116" s="145" t="s">
        <v>87</v>
      </c>
      <c r="B116" s="99" t="s">
        <v>67</v>
      </c>
      <c r="C116" s="89">
        <v>26</v>
      </c>
      <c r="D116" s="94">
        <v>12</v>
      </c>
      <c r="E116" s="94">
        <v>7</v>
      </c>
      <c r="F116" s="95">
        <v>11</v>
      </c>
      <c r="G116" s="94">
        <v>7</v>
      </c>
      <c r="H116" s="95">
        <v>13</v>
      </c>
      <c r="I116" s="94">
        <v>7</v>
      </c>
      <c r="J116" s="94">
        <v>9</v>
      </c>
      <c r="K116" s="95">
        <v>11</v>
      </c>
      <c r="L116" s="94">
        <v>0</v>
      </c>
      <c r="M116" s="95">
        <v>0</v>
      </c>
      <c r="S116" s="114"/>
      <c r="U116" s="114"/>
    </row>
    <row r="117" spans="1:21" s="1" customFormat="1" ht="11.25">
      <c r="A117" s="145"/>
      <c r="B117" s="78"/>
      <c r="C117" s="67">
        <v>100</v>
      </c>
      <c r="D117" s="105">
        <f t="shared" ref="D117:M117" si="53">D116/$C116*100</f>
        <v>46.153846153846153</v>
      </c>
      <c r="E117" s="105">
        <f t="shared" si="53"/>
        <v>26.923076923076923</v>
      </c>
      <c r="F117" s="105">
        <f t="shared" si="53"/>
        <v>42.307692307692307</v>
      </c>
      <c r="G117" s="105">
        <f t="shared" si="53"/>
        <v>26.923076923076923</v>
      </c>
      <c r="H117" s="106">
        <f t="shared" si="53"/>
        <v>50</v>
      </c>
      <c r="I117" s="105">
        <f t="shared" si="53"/>
        <v>26.923076923076923</v>
      </c>
      <c r="J117" s="105">
        <f t="shared" si="53"/>
        <v>34.615384615384613</v>
      </c>
      <c r="K117" s="105">
        <f t="shared" si="53"/>
        <v>42.307692307692307</v>
      </c>
      <c r="L117" s="105">
        <f t="shared" si="53"/>
        <v>0</v>
      </c>
      <c r="M117" s="106">
        <f t="shared" si="53"/>
        <v>0</v>
      </c>
      <c r="S117" s="115"/>
      <c r="U117" s="115"/>
    </row>
    <row r="118" spans="1:21" s="1" customFormat="1" ht="11.25">
      <c r="A118" s="145"/>
      <c r="B118" s="101" t="s">
        <v>68</v>
      </c>
      <c r="C118" s="90">
        <v>47</v>
      </c>
      <c r="D118" s="109">
        <v>18</v>
      </c>
      <c r="E118" s="109">
        <v>14</v>
      </c>
      <c r="F118" s="116">
        <v>14</v>
      </c>
      <c r="G118" s="109">
        <v>13</v>
      </c>
      <c r="H118" s="116">
        <v>22</v>
      </c>
      <c r="I118" s="109">
        <v>9</v>
      </c>
      <c r="J118" s="109">
        <v>14</v>
      </c>
      <c r="K118" s="116">
        <v>20</v>
      </c>
      <c r="L118" s="109">
        <v>3</v>
      </c>
      <c r="M118" s="116">
        <v>1</v>
      </c>
      <c r="S118" s="114"/>
      <c r="U118" s="114"/>
    </row>
    <row r="119" spans="1:21" s="1" customFormat="1" ht="11.25">
      <c r="A119" s="145"/>
      <c r="B119" s="80"/>
      <c r="C119" s="67">
        <v>100</v>
      </c>
      <c r="D119" s="105">
        <f t="shared" ref="D119:M119" si="54">D118/$C118*100</f>
        <v>38.297872340425535</v>
      </c>
      <c r="E119" s="105">
        <f t="shared" si="54"/>
        <v>29.787234042553191</v>
      </c>
      <c r="F119" s="105">
        <f t="shared" si="54"/>
        <v>29.787234042553191</v>
      </c>
      <c r="G119" s="105">
        <f t="shared" si="54"/>
        <v>27.659574468085108</v>
      </c>
      <c r="H119" s="106">
        <f t="shared" si="54"/>
        <v>46.808510638297875</v>
      </c>
      <c r="I119" s="105">
        <f t="shared" si="54"/>
        <v>19.148936170212767</v>
      </c>
      <c r="J119" s="105">
        <f t="shared" si="54"/>
        <v>29.787234042553191</v>
      </c>
      <c r="K119" s="105">
        <f t="shared" si="54"/>
        <v>42.553191489361701</v>
      </c>
      <c r="L119" s="105">
        <f t="shared" si="54"/>
        <v>6.3829787234042552</v>
      </c>
      <c r="M119" s="106">
        <f t="shared" si="54"/>
        <v>2.1276595744680851</v>
      </c>
      <c r="S119" s="115"/>
      <c r="U119" s="115"/>
    </row>
    <row r="120" spans="1:21" s="1" customFormat="1" ht="11.25">
      <c r="A120" s="145"/>
      <c r="B120" s="101" t="s">
        <v>181</v>
      </c>
      <c r="C120" s="90">
        <v>34</v>
      </c>
      <c r="D120" s="109">
        <v>16</v>
      </c>
      <c r="E120" s="109">
        <v>9</v>
      </c>
      <c r="F120" s="116">
        <v>16</v>
      </c>
      <c r="G120" s="109">
        <v>11</v>
      </c>
      <c r="H120" s="116">
        <v>20</v>
      </c>
      <c r="I120" s="109">
        <v>16</v>
      </c>
      <c r="J120" s="109">
        <v>13</v>
      </c>
      <c r="K120" s="116">
        <v>12</v>
      </c>
      <c r="L120" s="109">
        <v>2</v>
      </c>
      <c r="M120" s="116">
        <v>1</v>
      </c>
      <c r="S120" s="114"/>
      <c r="U120" s="114"/>
    </row>
    <row r="121" spans="1:21" s="1" customFormat="1" ht="11.25">
      <c r="A121" s="145"/>
      <c r="B121" s="80"/>
      <c r="C121" s="68">
        <v>100</v>
      </c>
      <c r="D121" s="107">
        <f t="shared" ref="D121:M121" si="55">D120/$C120*100</f>
        <v>47.058823529411761</v>
      </c>
      <c r="E121" s="107">
        <f t="shared" si="55"/>
        <v>26.47058823529412</v>
      </c>
      <c r="F121" s="107">
        <f t="shared" si="55"/>
        <v>47.058823529411761</v>
      </c>
      <c r="G121" s="107">
        <f t="shared" si="55"/>
        <v>32.352941176470587</v>
      </c>
      <c r="H121" s="84">
        <f t="shared" si="55"/>
        <v>58.82352941176471</v>
      </c>
      <c r="I121" s="107">
        <f t="shared" si="55"/>
        <v>47.058823529411761</v>
      </c>
      <c r="J121" s="107">
        <f t="shared" si="55"/>
        <v>38.235294117647058</v>
      </c>
      <c r="K121" s="107">
        <f t="shared" si="55"/>
        <v>35.294117647058826</v>
      </c>
      <c r="L121" s="107">
        <f t="shared" si="55"/>
        <v>5.8823529411764701</v>
      </c>
      <c r="M121" s="84">
        <f t="shared" si="55"/>
        <v>2.9411764705882351</v>
      </c>
      <c r="S121" s="115"/>
      <c r="U121" s="115"/>
    </row>
    <row r="122" spans="1:21" s="1" customFormat="1" ht="11.25">
      <c r="A122" s="145"/>
      <c r="B122" s="101" t="s">
        <v>70</v>
      </c>
      <c r="C122" s="67">
        <v>57</v>
      </c>
      <c r="D122" s="97">
        <v>26</v>
      </c>
      <c r="E122" s="97">
        <v>20</v>
      </c>
      <c r="F122" s="98">
        <v>20</v>
      </c>
      <c r="G122" s="97">
        <v>16</v>
      </c>
      <c r="H122" s="98">
        <v>33</v>
      </c>
      <c r="I122" s="97">
        <v>11</v>
      </c>
      <c r="J122" s="97">
        <v>14</v>
      </c>
      <c r="K122" s="98">
        <v>21</v>
      </c>
      <c r="L122" s="97">
        <v>3</v>
      </c>
      <c r="M122" s="98">
        <v>0</v>
      </c>
      <c r="S122" s="114"/>
      <c r="U122" s="114"/>
    </row>
    <row r="123" spans="1:21" s="1" customFormat="1" ht="11.25">
      <c r="A123" s="145"/>
      <c r="B123" s="80"/>
      <c r="C123" s="67">
        <v>100</v>
      </c>
      <c r="D123" s="105">
        <f t="shared" ref="D123:M123" si="56">D122/$C122*100</f>
        <v>45.614035087719294</v>
      </c>
      <c r="E123" s="105">
        <f t="shared" si="56"/>
        <v>35.087719298245609</v>
      </c>
      <c r="F123" s="105">
        <f t="shared" si="56"/>
        <v>35.087719298245609</v>
      </c>
      <c r="G123" s="105">
        <f t="shared" si="56"/>
        <v>28.07017543859649</v>
      </c>
      <c r="H123" s="106">
        <f t="shared" si="56"/>
        <v>57.894736842105267</v>
      </c>
      <c r="I123" s="105">
        <f t="shared" si="56"/>
        <v>19.298245614035086</v>
      </c>
      <c r="J123" s="105">
        <f t="shared" si="56"/>
        <v>24.561403508771928</v>
      </c>
      <c r="K123" s="105">
        <f t="shared" si="56"/>
        <v>36.84210526315789</v>
      </c>
      <c r="L123" s="105">
        <f t="shared" si="56"/>
        <v>5.2631578947368416</v>
      </c>
      <c r="M123" s="106">
        <f t="shared" si="56"/>
        <v>0</v>
      </c>
      <c r="S123" s="115"/>
      <c r="U123" s="115"/>
    </row>
    <row r="124" spans="1:21" s="1" customFormat="1" ht="11.25">
      <c r="A124" s="145"/>
      <c r="B124" s="101" t="s">
        <v>182</v>
      </c>
      <c r="C124" s="90">
        <v>108</v>
      </c>
      <c r="D124" s="109">
        <v>48</v>
      </c>
      <c r="E124" s="109">
        <v>32</v>
      </c>
      <c r="F124" s="116">
        <v>31</v>
      </c>
      <c r="G124" s="109">
        <v>42</v>
      </c>
      <c r="H124" s="116">
        <v>67</v>
      </c>
      <c r="I124" s="109">
        <v>22</v>
      </c>
      <c r="J124" s="109">
        <v>22</v>
      </c>
      <c r="K124" s="116">
        <v>37</v>
      </c>
      <c r="L124" s="109">
        <v>4</v>
      </c>
      <c r="M124" s="116">
        <v>1</v>
      </c>
      <c r="S124" s="114"/>
      <c r="U124" s="114"/>
    </row>
    <row r="125" spans="1:21" s="1" customFormat="1" ht="11.25">
      <c r="A125" s="145"/>
      <c r="B125" s="80"/>
      <c r="C125" s="68">
        <v>100</v>
      </c>
      <c r="D125" s="107">
        <f t="shared" ref="D125:M125" si="57">D124/$C124*100</f>
        <v>44.444444444444443</v>
      </c>
      <c r="E125" s="107">
        <f t="shared" si="57"/>
        <v>29.629629629629626</v>
      </c>
      <c r="F125" s="107">
        <f t="shared" si="57"/>
        <v>28.703703703703702</v>
      </c>
      <c r="G125" s="107">
        <f t="shared" si="57"/>
        <v>38.888888888888893</v>
      </c>
      <c r="H125" s="84">
        <f t="shared" si="57"/>
        <v>62.037037037037038</v>
      </c>
      <c r="I125" s="107">
        <f t="shared" si="57"/>
        <v>20.37037037037037</v>
      </c>
      <c r="J125" s="107">
        <f t="shared" si="57"/>
        <v>20.37037037037037</v>
      </c>
      <c r="K125" s="107">
        <f t="shared" si="57"/>
        <v>34.25925925925926</v>
      </c>
      <c r="L125" s="107">
        <f t="shared" si="57"/>
        <v>3.7037037037037033</v>
      </c>
      <c r="M125" s="84">
        <f t="shared" si="57"/>
        <v>0.92592592592592582</v>
      </c>
      <c r="S125" s="115"/>
      <c r="U125" s="115"/>
    </row>
    <row r="126" spans="1:21" s="1" customFormat="1" ht="11.25">
      <c r="A126" s="145"/>
      <c r="B126" s="101" t="s">
        <v>72</v>
      </c>
      <c r="C126" s="67">
        <v>91</v>
      </c>
      <c r="D126" s="97">
        <v>29</v>
      </c>
      <c r="E126" s="97">
        <v>24</v>
      </c>
      <c r="F126" s="98">
        <v>39</v>
      </c>
      <c r="G126" s="97">
        <v>26</v>
      </c>
      <c r="H126" s="98">
        <v>50</v>
      </c>
      <c r="I126" s="97">
        <v>16</v>
      </c>
      <c r="J126" s="97">
        <v>19</v>
      </c>
      <c r="K126" s="98">
        <v>33</v>
      </c>
      <c r="L126" s="97">
        <v>3</v>
      </c>
      <c r="M126" s="98">
        <v>2</v>
      </c>
      <c r="S126" s="114"/>
      <c r="U126" s="114"/>
    </row>
    <row r="127" spans="1:21" s="1" customFormat="1" ht="11.25">
      <c r="A127" s="145"/>
      <c r="B127" s="80"/>
      <c r="C127" s="68">
        <v>100</v>
      </c>
      <c r="D127" s="107">
        <f t="shared" ref="D127:M127" si="58">D126/$C126*100</f>
        <v>31.868131868131865</v>
      </c>
      <c r="E127" s="107">
        <f t="shared" si="58"/>
        <v>26.373626373626376</v>
      </c>
      <c r="F127" s="107">
        <f t="shared" si="58"/>
        <v>42.857142857142854</v>
      </c>
      <c r="G127" s="107">
        <f t="shared" si="58"/>
        <v>28.571428571428569</v>
      </c>
      <c r="H127" s="84">
        <f t="shared" si="58"/>
        <v>54.945054945054949</v>
      </c>
      <c r="I127" s="107">
        <f t="shared" si="58"/>
        <v>17.582417582417584</v>
      </c>
      <c r="J127" s="107">
        <f t="shared" si="58"/>
        <v>20.87912087912088</v>
      </c>
      <c r="K127" s="107">
        <f t="shared" si="58"/>
        <v>36.263736263736263</v>
      </c>
      <c r="L127" s="107">
        <f t="shared" si="58"/>
        <v>3.296703296703297</v>
      </c>
      <c r="M127" s="84">
        <f t="shared" si="58"/>
        <v>2.197802197802198</v>
      </c>
      <c r="S127" s="115"/>
      <c r="U127" s="115"/>
    </row>
    <row r="128" spans="1:21" s="1" customFormat="1" ht="11.25">
      <c r="A128" s="145"/>
      <c r="B128" s="101" t="s">
        <v>183</v>
      </c>
      <c r="C128" s="90">
        <v>174</v>
      </c>
      <c r="D128" s="109">
        <v>60</v>
      </c>
      <c r="E128" s="109">
        <v>48</v>
      </c>
      <c r="F128" s="116">
        <v>50</v>
      </c>
      <c r="G128" s="109">
        <v>42</v>
      </c>
      <c r="H128" s="116">
        <v>108</v>
      </c>
      <c r="I128" s="109">
        <v>30</v>
      </c>
      <c r="J128" s="109">
        <v>35</v>
      </c>
      <c r="K128" s="116">
        <v>73</v>
      </c>
      <c r="L128" s="109">
        <v>17</v>
      </c>
      <c r="M128" s="116">
        <v>3</v>
      </c>
      <c r="S128" s="114"/>
      <c r="U128" s="114"/>
    </row>
    <row r="129" spans="1:21" s="1" customFormat="1" ht="11.25">
      <c r="A129" s="145"/>
      <c r="B129" s="80"/>
      <c r="C129" s="67">
        <v>100</v>
      </c>
      <c r="D129" s="105">
        <f t="shared" ref="D129:M129" si="59">D128/$C128*100</f>
        <v>34.482758620689658</v>
      </c>
      <c r="E129" s="105">
        <f t="shared" si="59"/>
        <v>27.586206896551722</v>
      </c>
      <c r="F129" s="105">
        <f t="shared" si="59"/>
        <v>28.735632183908045</v>
      </c>
      <c r="G129" s="105">
        <f t="shared" si="59"/>
        <v>24.137931034482758</v>
      </c>
      <c r="H129" s="106">
        <f t="shared" si="59"/>
        <v>62.068965517241381</v>
      </c>
      <c r="I129" s="105">
        <f t="shared" si="59"/>
        <v>17.241379310344829</v>
      </c>
      <c r="J129" s="105">
        <f t="shared" si="59"/>
        <v>20.114942528735632</v>
      </c>
      <c r="K129" s="105">
        <f t="shared" si="59"/>
        <v>41.954022988505749</v>
      </c>
      <c r="L129" s="105">
        <f t="shared" si="59"/>
        <v>9.7701149425287355</v>
      </c>
      <c r="M129" s="106">
        <f t="shared" si="59"/>
        <v>1.7241379310344827</v>
      </c>
      <c r="S129" s="115"/>
      <c r="U129" s="115"/>
    </row>
    <row r="130" spans="1:21" s="1" customFormat="1" ht="11.25">
      <c r="A130" s="145"/>
      <c r="B130" s="99" t="s">
        <v>171</v>
      </c>
      <c r="C130" s="90">
        <v>3</v>
      </c>
      <c r="D130" s="109">
        <v>2</v>
      </c>
      <c r="E130" s="109">
        <v>1</v>
      </c>
      <c r="F130" s="116">
        <v>2</v>
      </c>
      <c r="G130" s="109">
        <v>0</v>
      </c>
      <c r="H130" s="116">
        <v>3</v>
      </c>
      <c r="I130" s="109">
        <v>0</v>
      </c>
      <c r="J130" s="109">
        <v>0</v>
      </c>
      <c r="K130" s="116">
        <v>0</v>
      </c>
      <c r="L130" s="109">
        <v>0</v>
      </c>
      <c r="M130" s="116">
        <v>0</v>
      </c>
      <c r="S130" s="114"/>
      <c r="U130" s="114"/>
    </row>
    <row r="131" spans="1:21" s="1" customFormat="1" ht="11.25">
      <c r="A131" s="146"/>
      <c r="B131" s="79"/>
      <c r="C131" s="68">
        <v>100</v>
      </c>
      <c r="D131" s="107">
        <f t="shared" ref="D131:M131" si="60">D130/$C130*100</f>
        <v>66.666666666666657</v>
      </c>
      <c r="E131" s="107">
        <f t="shared" si="60"/>
        <v>33.333333333333329</v>
      </c>
      <c r="F131" s="107">
        <f t="shared" si="60"/>
        <v>66.666666666666657</v>
      </c>
      <c r="G131" s="107">
        <f t="shared" si="60"/>
        <v>0</v>
      </c>
      <c r="H131" s="84">
        <f t="shared" si="60"/>
        <v>100</v>
      </c>
      <c r="I131" s="107">
        <f t="shared" si="60"/>
        <v>0</v>
      </c>
      <c r="J131" s="107">
        <f t="shared" si="60"/>
        <v>0</v>
      </c>
      <c r="K131" s="107">
        <f t="shared" si="60"/>
        <v>0</v>
      </c>
      <c r="L131" s="107">
        <f t="shared" si="60"/>
        <v>0</v>
      </c>
      <c r="M131" s="84">
        <f t="shared" si="60"/>
        <v>0</v>
      </c>
      <c r="S131" s="115"/>
      <c r="U131" s="115"/>
    </row>
    <row r="132" spans="1:21" s="1" customFormat="1" ht="11.25" customHeight="1">
      <c r="A132" s="144" t="s">
        <v>88</v>
      </c>
      <c r="B132" s="93" t="s">
        <v>74</v>
      </c>
      <c r="C132" s="89">
        <v>297</v>
      </c>
      <c r="D132" s="94">
        <v>104</v>
      </c>
      <c r="E132" s="94">
        <v>91</v>
      </c>
      <c r="F132" s="95">
        <v>94</v>
      </c>
      <c r="G132" s="94">
        <v>83</v>
      </c>
      <c r="H132" s="95">
        <v>177</v>
      </c>
      <c r="I132" s="94">
        <v>58</v>
      </c>
      <c r="J132" s="94">
        <v>70</v>
      </c>
      <c r="K132" s="95">
        <v>120</v>
      </c>
      <c r="L132" s="94">
        <v>19</v>
      </c>
      <c r="M132" s="95">
        <v>5</v>
      </c>
      <c r="S132" s="114"/>
      <c r="U132" s="114"/>
    </row>
    <row r="133" spans="1:21" s="1" customFormat="1" ht="11.25">
      <c r="A133" s="145"/>
      <c r="B133" s="78"/>
      <c r="C133" s="67">
        <v>100</v>
      </c>
      <c r="D133" s="105">
        <f t="shared" ref="D133:M133" si="61">D132/$C132*100</f>
        <v>35.016835016835017</v>
      </c>
      <c r="E133" s="105">
        <f t="shared" si="61"/>
        <v>30.63973063973064</v>
      </c>
      <c r="F133" s="105">
        <f t="shared" si="61"/>
        <v>31.649831649831651</v>
      </c>
      <c r="G133" s="105">
        <f t="shared" si="61"/>
        <v>27.946127946127948</v>
      </c>
      <c r="H133" s="106">
        <f t="shared" si="61"/>
        <v>59.595959595959592</v>
      </c>
      <c r="I133" s="105">
        <f t="shared" si="61"/>
        <v>19.528619528619529</v>
      </c>
      <c r="J133" s="105">
        <f t="shared" si="61"/>
        <v>23.569023569023571</v>
      </c>
      <c r="K133" s="105">
        <f t="shared" si="61"/>
        <v>40.404040404040401</v>
      </c>
      <c r="L133" s="105">
        <f t="shared" si="61"/>
        <v>6.3973063973063971</v>
      </c>
      <c r="M133" s="106">
        <f t="shared" si="61"/>
        <v>1.6835016835016834</v>
      </c>
      <c r="S133" s="115"/>
      <c r="U133" s="115"/>
    </row>
    <row r="134" spans="1:21" s="1" customFormat="1" ht="11.25">
      <c r="A134" s="145"/>
      <c r="B134" s="101" t="s">
        <v>184</v>
      </c>
      <c r="C134" s="90">
        <v>333</v>
      </c>
      <c r="D134" s="109">
        <v>132</v>
      </c>
      <c r="E134" s="109">
        <v>101</v>
      </c>
      <c r="F134" s="116">
        <v>118</v>
      </c>
      <c r="G134" s="109">
        <v>102</v>
      </c>
      <c r="H134" s="116">
        <v>199</v>
      </c>
      <c r="I134" s="109">
        <v>62</v>
      </c>
      <c r="J134" s="109">
        <v>86</v>
      </c>
      <c r="K134" s="116">
        <v>138</v>
      </c>
      <c r="L134" s="109">
        <v>21</v>
      </c>
      <c r="M134" s="116">
        <v>5</v>
      </c>
      <c r="S134" s="114"/>
      <c r="U134" s="114"/>
    </row>
    <row r="135" spans="1:21" s="1" customFormat="1" ht="11.25">
      <c r="A135" s="145"/>
      <c r="B135" s="80"/>
      <c r="C135" s="67">
        <v>100</v>
      </c>
      <c r="D135" s="105">
        <f t="shared" ref="D135:M135" si="62">D134/$C134*100</f>
        <v>39.63963963963964</v>
      </c>
      <c r="E135" s="105">
        <f t="shared" si="62"/>
        <v>30.33033033033033</v>
      </c>
      <c r="F135" s="105">
        <f t="shared" si="62"/>
        <v>35.435435435435437</v>
      </c>
      <c r="G135" s="105">
        <f t="shared" si="62"/>
        <v>30.630630630630627</v>
      </c>
      <c r="H135" s="106">
        <f t="shared" si="62"/>
        <v>59.75975975975976</v>
      </c>
      <c r="I135" s="105">
        <f t="shared" si="62"/>
        <v>18.618618618618619</v>
      </c>
      <c r="J135" s="105">
        <f t="shared" si="62"/>
        <v>25.825825825825827</v>
      </c>
      <c r="K135" s="105">
        <f t="shared" si="62"/>
        <v>41.441441441441441</v>
      </c>
      <c r="L135" s="105">
        <f t="shared" si="62"/>
        <v>6.3063063063063058</v>
      </c>
      <c r="M135" s="106">
        <f t="shared" si="62"/>
        <v>1.5015015015015014</v>
      </c>
      <c r="S135" s="115"/>
      <c r="U135" s="115"/>
    </row>
    <row r="136" spans="1:21" s="1" customFormat="1" ht="11.25">
      <c r="A136" s="145"/>
      <c r="B136" s="101" t="s">
        <v>185</v>
      </c>
      <c r="C136" s="90">
        <v>84</v>
      </c>
      <c r="D136" s="109">
        <v>37</v>
      </c>
      <c r="E136" s="109">
        <v>32</v>
      </c>
      <c r="F136" s="116">
        <v>25</v>
      </c>
      <c r="G136" s="109">
        <v>26</v>
      </c>
      <c r="H136" s="116">
        <v>56</v>
      </c>
      <c r="I136" s="109">
        <v>22</v>
      </c>
      <c r="J136" s="109">
        <v>26</v>
      </c>
      <c r="K136" s="116">
        <v>35</v>
      </c>
      <c r="L136" s="109">
        <v>6</v>
      </c>
      <c r="M136" s="116">
        <v>1</v>
      </c>
      <c r="S136" s="114"/>
      <c r="U136" s="114"/>
    </row>
    <row r="137" spans="1:21" s="1" customFormat="1" ht="11.25">
      <c r="A137" s="145"/>
      <c r="B137" s="80"/>
      <c r="C137" s="68">
        <v>100</v>
      </c>
      <c r="D137" s="107">
        <f t="shared" ref="D137:M137" si="63">D136/$C136*100</f>
        <v>44.047619047619044</v>
      </c>
      <c r="E137" s="107">
        <f t="shared" si="63"/>
        <v>38.095238095238095</v>
      </c>
      <c r="F137" s="107">
        <f t="shared" si="63"/>
        <v>29.761904761904763</v>
      </c>
      <c r="G137" s="107">
        <f t="shared" si="63"/>
        <v>30.952380952380953</v>
      </c>
      <c r="H137" s="84">
        <f t="shared" si="63"/>
        <v>66.666666666666657</v>
      </c>
      <c r="I137" s="107">
        <f t="shared" si="63"/>
        <v>26.190476190476193</v>
      </c>
      <c r="J137" s="107">
        <f t="shared" si="63"/>
        <v>30.952380952380953</v>
      </c>
      <c r="K137" s="107">
        <f t="shared" si="63"/>
        <v>41.666666666666671</v>
      </c>
      <c r="L137" s="107">
        <f t="shared" si="63"/>
        <v>7.1428571428571423</v>
      </c>
      <c r="M137" s="84">
        <f t="shared" si="63"/>
        <v>1.1904761904761905</v>
      </c>
      <c r="S137" s="115"/>
      <c r="U137" s="115"/>
    </row>
    <row r="138" spans="1:21" s="1" customFormat="1" ht="11.25">
      <c r="A138" s="145"/>
      <c r="B138" s="101" t="s">
        <v>186</v>
      </c>
      <c r="C138" s="67">
        <v>192</v>
      </c>
      <c r="D138" s="97">
        <v>91</v>
      </c>
      <c r="E138" s="97">
        <v>60</v>
      </c>
      <c r="F138" s="98">
        <v>72</v>
      </c>
      <c r="G138" s="97">
        <v>80</v>
      </c>
      <c r="H138" s="98">
        <v>125</v>
      </c>
      <c r="I138" s="97">
        <v>47</v>
      </c>
      <c r="J138" s="97">
        <v>47</v>
      </c>
      <c r="K138" s="98">
        <v>71</v>
      </c>
      <c r="L138" s="97">
        <v>8</v>
      </c>
      <c r="M138" s="98">
        <v>1</v>
      </c>
      <c r="S138" s="114"/>
      <c r="U138" s="114"/>
    </row>
    <row r="139" spans="1:21" s="1" customFormat="1" ht="11.25">
      <c r="A139" s="145"/>
      <c r="B139" s="80"/>
      <c r="C139" s="67">
        <v>100</v>
      </c>
      <c r="D139" s="105">
        <f t="shared" ref="D139:M139" si="64">D138/$C138*100</f>
        <v>47.395833333333329</v>
      </c>
      <c r="E139" s="105">
        <f t="shared" si="64"/>
        <v>31.25</v>
      </c>
      <c r="F139" s="105">
        <f t="shared" si="64"/>
        <v>37.5</v>
      </c>
      <c r="G139" s="105">
        <f t="shared" si="64"/>
        <v>41.666666666666671</v>
      </c>
      <c r="H139" s="106">
        <f t="shared" si="64"/>
        <v>65.104166666666657</v>
      </c>
      <c r="I139" s="105">
        <f t="shared" si="64"/>
        <v>24.479166666666664</v>
      </c>
      <c r="J139" s="105">
        <f t="shared" si="64"/>
        <v>24.479166666666664</v>
      </c>
      <c r="K139" s="105">
        <f t="shared" si="64"/>
        <v>36.979166666666671</v>
      </c>
      <c r="L139" s="105">
        <f t="shared" si="64"/>
        <v>4.1666666666666661</v>
      </c>
      <c r="M139" s="106">
        <f t="shared" si="64"/>
        <v>0.52083333333333326</v>
      </c>
      <c r="S139" s="115"/>
      <c r="U139" s="115"/>
    </row>
    <row r="140" spans="1:21" s="1" customFormat="1" ht="11.25">
      <c r="A140" s="145"/>
      <c r="B140" s="101" t="s">
        <v>187</v>
      </c>
      <c r="C140" s="90">
        <v>61</v>
      </c>
      <c r="D140" s="109">
        <v>28</v>
      </c>
      <c r="E140" s="109">
        <v>14</v>
      </c>
      <c r="F140" s="116">
        <v>28</v>
      </c>
      <c r="G140" s="109">
        <v>28</v>
      </c>
      <c r="H140" s="116">
        <v>32</v>
      </c>
      <c r="I140" s="109">
        <v>16</v>
      </c>
      <c r="J140" s="109">
        <v>16</v>
      </c>
      <c r="K140" s="116">
        <v>25</v>
      </c>
      <c r="L140" s="109">
        <v>3</v>
      </c>
      <c r="M140" s="116">
        <v>0</v>
      </c>
      <c r="S140" s="114"/>
      <c r="U140" s="114"/>
    </row>
    <row r="141" spans="1:21" s="1" customFormat="1" ht="11.25">
      <c r="A141" s="145"/>
      <c r="B141" s="80"/>
      <c r="C141" s="68">
        <v>100</v>
      </c>
      <c r="D141" s="107">
        <f t="shared" ref="D141:M141" si="65">D140/$C140*100</f>
        <v>45.901639344262293</v>
      </c>
      <c r="E141" s="107">
        <f t="shared" si="65"/>
        <v>22.950819672131146</v>
      </c>
      <c r="F141" s="107">
        <f t="shared" si="65"/>
        <v>45.901639344262293</v>
      </c>
      <c r="G141" s="107">
        <f t="shared" si="65"/>
        <v>45.901639344262293</v>
      </c>
      <c r="H141" s="84">
        <f t="shared" si="65"/>
        <v>52.459016393442624</v>
      </c>
      <c r="I141" s="107">
        <f t="shared" si="65"/>
        <v>26.229508196721312</v>
      </c>
      <c r="J141" s="107">
        <f t="shared" si="65"/>
        <v>26.229508196721312</v>
      </c>
      <c r="K141" s="107">
        <f t="shared" si="65"/>
        <v>40.983606557377051</v>
      </c>
      <c r="L141" s="107">
        <f t="shared" si="65"/>
        <v>4.918032786885246</v>
      </c>
      <c r="M141" s="84">
        <f t="shared" si="65"/>
        <v>0</v>
      </c>
      <c r="S141" s="115"/>
      <c r="U141" s="115"/>
    </row>
    <row r="142" spans="1:21" s="1" customFormat="1" ht="11.25">
      <c r="A142" s="145"/>
      <c r="B142" s="101" t="s">
        <v>79</v>
      </c>
      <c r="C142" s="67">
        <v>438</v>
      </c>
      <c r="D142" s="97">
        <v>169</v>
      </c>
      <c r="E142" s="97">
        <v>128</v>
      </c>
      <c r="F142" s="98">
        <v>150</v>
      </c>
      <c r="G142" s="97">
        <v>123</v>
      </c>
      <c r="H142" s="98">
        <v>258</v>
      </c>
      <c r="I142" s="97">
        <v>91</v>
      </c>
      <c r="J142" s="97">
        <v>104</v>
      </c>
      <c r="K142" s="98">
        <v>167</v>
      </c>
      <c r="L142" s="97">
        <v>28</v>
      </c>
      <c r="M142" s="98">
        <v>4</v>
      </c>
      <c r="S142" s="114"/>
      <c r="U142" s="114"/>
    </row>
    <row r="143" spans="1:21" s="1" customFormat="1" ht="11.25">
      <c r="A143" s="145"/>
      <c r="B143" s="80"/>
      <c r="C143" s="68">
        <v>100</v>
      </c>
      <c r="D143" s="107">
        <f t="shared" ref="D143:M143" si="66">D142/$C142*100</f>
        <v>38.584474885844749</v>
      </c>
      <c r="E143" s="107">
        <f t="shared" si="66"/>
        <v>29.223744292237441</v>
      </c>
      <c r="F143" s="107">
        <f t="shared" si="66"/>
        <v>34.246575342465754</v>
      </c>
      <c r="G143" s="107">
        <f t="shared" si="66"/>
        <v>28.082191780821919</v>
      </c>
      <c r="H143" s="84">
        <f t="shared" si="66"/>
        <v>58.904109589041099</v>
      </c>
      <c r="I143" s="107">
        <f t="shared" si="66"/>
        <v>20.776255707762555</v>
      </c>
      <c r="J143" s="107">
        <f t="shared" si="66"/>
        <v>23.74429223744292</v>
      </c>
      <c r="K143" s="107">
        <f t="shared" si="66"/>
        <v>38.12785388127854</v>
      </c>
      <c r="L143" s="107">
        <f t="shared" si="66"/>
        <v>6.3926940639269407</v>
      </c>
      <c r="M143" s="84">
        <f t="shared" si="66"/>
        <v>0.91324200913242004</v>
      </c>
      <c r="S143" s="115"/>
      <c r="U143" s="115"/>
    </row>
    <row r="144" spans="1:21" s="1" customFormat="1" ht="11.25">
      <c r="A144" s="145"/>
      <c r="B144" s="101" t="s">
        <v>188</v>
      </c>
      <c r="C144" s="90">
        <v>157</v>
      </c>
      <c r="D144" s="109">
        <v>65</v>
      </c>
      <c r="E144" s="109">
        <v>45</v>
      </c>
      <c r="F144" s="116">
        <v>61</v>
      </c>
      <c r="G144" s="109">
        <v>55</v>
      </c>
      <c r="H144" s="116">
        <v>101</v>
      </c>
      <c r="I144" s="109">
        <v>38</v>
      </c>
      <c r="J144" s="109">
        <v>42</v>
      </c>
      <c r="K144" s="116">
        <v>63</v>
      </c>
      <c r="L144" s="109">
        <v>8</v>
      </c>
      <c r="M144" s="116">
        <v>1</v>
      </c>
      <c r="S144" s="114"/>
      <c r="U144" s="114"/>
    </row>
    <row r="145" spans="1:21" s="1" customFormat="1" ht="11.25">
      <c r="A145" s="145"/>
      <c r="B145" s="80"/>
      <c r="C145" s="67">
        <v>100</v>
      </c>
      <c r="D145" s="105">
        <f t="shared" ref="D145:M145" si="67">D144/$C144*100</f>
        <v>41.401273885350321</v>
      </c>
      <c r="E145" s="105">
        <f t="shared" si="67"/>
        <v>28.662420382165603</v>
      </c>
      <c r="F145" s="105">
        <f t="shared" si="67"/>
        <v>38.853503184713375</v>
      </c>
      <c r="G145" s="105">
        <f t="shared" si="67"/>
        <v>35.031847133757957</v>
      </c>
      <c r="H145" s="106">
        <f t="shared" si="67"/>
        <v>64.331210191082803</v>
      </c>
      <c r="I145" s="105">
        <f t="shared" si="67"/>
        <v>24.203821656050955</v>
      </c>
      <c r="J145" s="105">
        <f t="shared" si="67"/>
        <v>26.751592356687897</v>
      </c>
      <c r="K145" s="105">
        <f t="shared" si="67"/>
        <v>40.127388535031848</v>
      </c>
      <c r="L145" s="105">
        <f t="shared" si="67"/>
        <v>5.095541401273886</v>
      </c>
      <c r="M145" s="106">
        <f t="shared" si="67"/>
        <v>0.63694267515923575</v>
      </c>
      <c r="S145" s="115"/>
      <c r="U145" s="115"/>
    </row>
    <row r="146" spans="1:21" s="1" customFormat="1" ht="11.25">
      <c r="A146" s="145"/>
      <c r="B146" s="99" t="s">
        <v>189</v>
      </c>
      <c r="C146" s="90">
        <v>237</v>
      </c>
      <c r="D146" s="109">
        <v>94</v>
      </c>
      <c r="E146" s="109">
        <v>72</v>
      </c>
      <c r="F146" s="116">
        <v>73</v>
      </c>
      <c r="G146" s="109">
        <v>65</v>
      </c>
      <c r="H146" s="116">
        <v>135</v>
      </c>
      <c r="I146" s="109">
        <v>51</v>
      </c>
      <c r="J146" s="109">
        <v>53</v>
      </c>
      <c r="K146" s="116">
        <v>98</v>
      </c>
      <c r="L146" s="109">
        <v>14</v>
      </c>
      <c r="M146" s="116">
        <v>5</v>
      </c>
      <c r="S146" s="114"/>
      <c r="U146" s="114"/>
    </row>
    <row r="147" spans="1:21" s="1" customFormat="1" ht="11.25">
      <c r="A147" s="145"/>
      <c r="B147" s="80"/>
      <c r="C147" s="68">
        <v>100</v>
      </c>
      <c r="D147" s="107">
        <f t="shared" ref="D147:M147" si="68">D146/$C146*100</f>
        <v>39.662447257383967</v>
      </c>
      <c r="E147" s="107">
        <f t="shared" si="68"/>
        <v>30.37974683544304</v>
      </c>
      <c r="F147" s="107">
        <f t="shared" si="68"/>
        <v>30.801687763713083</v>
      </c>
      <c r="G147" s="107">
        <f t="shared" si="68"/>
        <v>27.426160337552741</v>
      </c>
      <c r="H147" s="84">
        <f t="shared" si="68"/>
        <v>56.962025316455701</v>
      </c>
      <c r="I147" s="107">
        <f t="shared" si="68"/>
        <v>21.518987341772153</v>
      </c>
      <c r="J147" s="107">
        <f t="shared" si="68"/>
        <v>22.362869198312236</v>
      </c>
      <c r="K147" s="107">
        <f t="shared" si="68"/>
        <v>41.350210970464133</v>
      </c>
      <c r="L147" s="107">
        <f t="shared" si="68"/>
        <v>5.9071729957805905</v>
      </c>
      <c r="M147" s="84">
        <f t="shared" si="68"/>
        <v>2.109704641350211</v>
      </c>
      <c r="S147" s="115"/>
      <c r="U147" s="115"/>
    </row>
    <row r="148" spans="1:21" s="1" customFormat="1" ht="11.25">
      <c r="A148" s="145"/>
      <c r="B148" s="108" t="s">
        <v>190</v>
      </c>
      <c r="C148" s="67">
        <v>133</v>
      </c>
      <c r="D148" s="97">
        <v>59</v>
      </c>
      <c r="E148" s="97">
        <v>44</v>
      </c>
      <c r="F148" s="98">
        <v>49</v>
      </c>
      <c r="G148" s="97">
        <v>49</v>
      </c>
      <c r="H148" s="98">
        <v>85</v>
      </c>
      <c r="I148" s="97">
        <v>37</v>
      </c>
      <c r="J148" s="97">
        <v>38</v>
      </c>
      <c r="K148" s="98">
        <v>62</v>
      </c>
      <c r="L148" s="97">
        <v>8</v>
      </c>
      <c r="M148" s="98">
        <v>1</v>
      </c>
      <c r="S148" s="114"/>
      <c r="U148" s="114"/>
    </row>
    <row r="149" spans="1:21" s="1" customFormat="1" ht="11.25">
      <c r="A149" s="145"/>
      <c r="B149" s="80"/>
      <c r="C149" s="67">
        <v>100</v>
      </c>
      <c r="D149" s="105">
        <f t="shared" ref="D149:M149" si="69">D148/$C148*100</f>
        <v>44.360902255639097</v>
      </c>
      <c r="E149" s="105">
        <f t="shared" si="69"/>
        <v>33.082706766917291</v>
      </c>
      <c r="F149" s="105">
        <f t="shared" si="69"/>
        <v>36.84210526315789</v>
      </c>
      <c r="G149" s="105">
        <f t="shared" si="69"/>
        <v>36.84210526315789</v>
      </c>
      <c r="H149" s="106">
        <f t="shared" si="69"/>
        <v>63.909774436090231</v>
      </c>
      <c r="I149" s="105">
        <f t="shared" si="69"/>
        <v>27.819548872180448</v>
      </c>
      <c r="J149" s="105">
        <f t="shared" si="69"/>
        <v>28.571428571428569</v>
      </c>
      <c r="K149" s="105">
        <f t="shared" si="69"/>
        <v>46.616541353383454</v>
      </c>
      <c r="L149" s="105">
        <f t="shared" si="69"/>
        <v>6.0150375939849621</v>
      </c>
      <c r="M149" s="106">
        <f t="shared" si="69"/>
        <v>0.75187969924812026</v>
      </c>
      <c r="S149" s="115"/>
      <c r="U149" s="115"/>
    </row>
    <row r="150" spans="1:21" s="1" customFormat="1" ht="11.25">
      <c r="A150" s="145"/>
      <c r="B150" s="101" t="s">
        <v>170</v>
      </c>
      <c r="C150" s="90">
        <v>2</v>
      </c>
      <c r="D150" s="109">
        <v>0</v>
      </c>
      <c r="E150" s="109">
        <v>0</v>
      </c>
      <c r="F150" s="116">
        <v>2</v>
      </c>
      <c r="G150" s="109">
        <v>1</v>
      </c>
      <c r="H150" s="116">
        <v>2</v>
      </c>
      <c r="I150" s="109">
        <v>0</v>
      </c>
      <c r="J150" s="109">
        <v>0</v>
      </c>
      <c r="K150" s="116">
        <v>0</v>
      </c>
      <c r="L150" s="109">
        <v>0</v>
      </c>
      <c r="M150" s="116">
        <v>0</v>
      </c>
      <c r="S150" s="114"/>
      <c r="U150" s="114"/>
    </row>
    <row r="151" spans="1:21" s="1" customFormat="1" ht="11.25">
      <c r="A151" s="145"/>
      <c r="B151" s="80"/>
      <c r="C151" s="68">
        <v>100</v>
      </c>
      <c r="D151" s="107">
        <f t="shared" ref="D151:M151" si="70">D150/$C150*100</f>
        <v>0</v>
      </c>
      <c r="E151" s="107">
        <f t="shared" si="70"/>
        <v>0</v>
      </c>
      <c r="F151" s="107">
        <f t="shared" si="70"/>
        <v>100</v>
      </c>
      <c r="G151" s="107">
        <f t="shared" si="70"/>
        <v>50</v>
      </c>
      <c r="H151" s="84">
        <f t="shared" si="70"/>
        <v>100</v>
      </c>
      <c r="I151" s="107">
        <f t="shared" si="70"/>
        <v>0</v>
      </c>
      <c r="J151" s="107">
        <f t="shared" si="70"/>
        <v>0</v>
      </c>
      <c r="K151" s="107">
        <f t="shared" si="70"/>
        <v>0</v>
      </c>
      <c r="L151" s="107">
        <f t="shared" si="70"/>
        <v>0</v>
      </c>
      <c r="M151" s="84">
        <f t="shared" si="70"/>
        <v>0</v>
      </c>
      <c r="S151" s="115"/>
      <c r="U151" s="115"/>
    </row>
    <row r="152" spans="1:21" s="1" customFormat="1" ht="11.25">
      <c r="A152" s="145"/>
      <c r="B152" s="101" t="s">
        <v>191</v>
      </c>
      <c r="C152" s="67">
        <v>7</v>
      </c>
      <c r="D152" s="97">
        <v>1</v>
      </c>
      <c r="E152" s="97">
        <v>1</v>
      </c>
      <c r="F152" s="98">
        <v>1</v>
      </c>
      <c r="G152" s="97">
        <v>1</v>
      </c>
      <c r="H152" s="98">
        <v>2</v>
      </c>
      <c r="I152" s="97">
        <v>1</v>
      </c>
      <c r="J152" s="97">
        <v>2</v>
      </c>
      <c r="K152" s="98">
        <v>4</v>
      </c>
      <c r="L152" s="97">
        <v>0</v>
      </c>
      <c r="M152" s="98">
        <v>1</v>
      </c>
      <c r="S152" s="114"/>
      <c r="U152" s="114"/>
    </row>
    <row r="153" spans="1:21" s="1" customFormat="1" ht="11.25">
      <c r="A153" s="145"/>
      <c r="B153" s="80"/>
      <c r="C153" s="67">
        <v>100</v>
      </c>
      <c r="D153" s="105">
        <f t="shared" ref="D153:M153" si="71">D152/$C152*100</f>
        <v>14.285714285714285</v>
      </c>
      <c r="E153" s="105">
        <f t="shared" si="71"/>
        <v>14.285714285714285</v>
      </c>
      <c r="F153" s="105">
        <f t="shared" si="71"/>
        <v>14.285714285714285</v>
      </c>
      <c r="G153" s="105">
        <f t="shared" si="71"/>
        <v>14.285714285714285</v>
      </c>
      <c r="H153" s="106">
        <f t="shared" si="71"/>
        <v>28.571428571428569</v>
      </c>
      <c r="I153" s="105">
        <f t="shared" si="71"/>
        <v>14.285714285714285</v>
      </c>
      <c r="J153" s="105">
        <f t="shared" si="71"/>
        <v>28.571428571428569</v>
      </c>
      <c r="K153" s="105">
        <f t="shared" si="71"/>
        <v>57.142857142857139</v>
      </c>
      <c r="L153" s="105">
        <f t="shared" si="71"/>
        <v>0</v>
      </c>
      <c r="M153" s="106">
        <f t="shared" si="71"/>
        <v>14.285714285714285</v>
      </c>
      <c r="S153" s="115"/>
      <c r="U153" s="115"/>
    </row>
    <row r="154" spans="1:21" s="1" customFormat="1" ht="11.25">
      <c r="A154" s="145"/>
      <c r="B154" s="101" t="s">
        <v>84</v>
      </c>
      <c r="C154" s="90">
        <v>3</v>
      </c>
      <c r="D154" s="109">
        <v>3</v>
      </c>
      <c r="E154" s="109">
        <v>1</v>
      </c>
      <c r="F154" s="116">
        <v>2</v>
      </c>
      <c r="G154" s="116">
        <v>1</v>
      </c>
      <c r="H154" s="116">
        <v>3</v>
      </c>
      <c r="I154" s="109">
        <v>1</v>
      </c>
      <c r="J154" s="109">
        <v>0</v>
      </c>
      <c r="K154" s="116">
        <v>0</v>
      </c>
      <c r="L154" s="116">
        <v>0</v>
      </c>
      <c r="M154" s="116">
        <v>0</v>
      </c>
      <c r="S154" s="114"/>
      <c r="U154" s="114"/>
    </row>
    <row r="155" spans="1:21" s="1" customFormat="1" ht="11.25">
      <c r="A155" s="146"/>
      <c r="B155" s="82"/>
      <c r="C155" s="66">
        <v>100</v>
      </c>
      <c r="D155" s="50">
        <f t="shared" ref="D155:M155" si="72">D154/$C154*100</f>
        <v>100</v>
      </c>
      <c r="E155" s="50">
        <f t="shared" si="72"/>
        <v>33.333333333333329</v>
      </c>
      <c r="F155" s="50">
        <f t="shared" si="72"/>
        <v>66.666666666666657</v>
      </c>
      <c r="G155" s="50">
        <f t="shared" si="72"/>
        <v>33.333333333333329</v>
      </c>
      <c r="H155" s="100">
        <f t="shared" si="72"/>
        <v>100</v>
      </c>
      <c r="I155" s="50">
        <f t="shared" si="72"/>
        <v>33.333333333333329</v>
      </c>
      <c r="J155" s="50">
        <f t="shared" si="72"/>
        <v>0</v>
      </c>
      <c r="K155" s="50">
        <f t="shared" si="72"/>
        <v>0</v>
      </c>
      <c r="L155" s="50">
        <f t="shared" si="72"/>
        <v>0</v>
      </c>
      <c r="M155" s="100">
        <f t="shared" si="72"/>
        <v>0</v>
      </c>
      <c r="S155" s="115"/>
      <c r="U155" s="115"/>
    </row>
  </sheetData>
  <mergeCells count="10">
    <mergeCell ref="A132:A155"/>
    <mergeCell ref="D8:H8"/>
    <mergeCell ref="A12:A17"/>
    <mergeCell ref="A18:A31"/>
    <mergeCell ref="A32:A53"/>
    <mergeCell ref="A54:A71"/>
    <mergeCell ref="A72:A93"/>
    <mergeCell ref="A94:A99"/>
    <mergeCell ref="A100:A115"/>
    <mergeCell ref="A116:A131"/>
  </mergeCells>
  <phoneticPr fontId="4"/>
  <pageMargins left="1.5748031496062993" right="0.19685039370078741" top="0.19685039370078741" bottom="0.27559055118110237" header="0.31496062992125984" footer="0.23622047244094491"/>
  <pageSetup paperSize="9" scale="70" orientation="portrait" useFirstPageNumber="1" r:id="rId1"/>
  <rowBreaks count="1" manualBreakCount="1">
    <brk id="71" max="1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4"/>
  <sheetViews>
    <sheetView showGridLines="0" topLeftCell="A115" zoomScale="85" zoomScaleNormal="85" zoomScaleSheetLayoutView="100" workbookViewId="0">
      <selection activeCell="O115" sqref="O1:P1048576"/>
    </sheetView>
  </sheetViews>
  <sheetFormatPr defaultRowHeight="10.5"/>
  <cols>
    <col min="1" max="1" width="4.25" style="1" customWidth="1"/>
    <col min="2" max="2" width="22.625" style="1" customWidth="1"/>
    <col min="3" max="3" width="6.375" style="33" customWidth="1"/>
    <col min="4" max="6" width="6.625" style="1" customWidth="1"/>
    <col min="7" max="51" width="4.625" style="2" customWidth="1"/>
    <col min="52" max="16384" width="9" style="2"/>
  </cols>
  <sheetData>
    <row r="1" spans="1:16" ht="22.5" customHeight="1" thickBot="1">
      <c r="A1" s="6" t="s">
        <v>233</v>
      </c>
      <c r="B1" s="5"/>
      <c r="C1" s="32"/>
      <c r="D1" s="5"/>
      <c r="E1" s="2"/>
      <c r="F1" s="2"/>
    </row>
    <row r="2" spans="1:16" ht="11.25" customHeight="1">
      <c r="E2" s="70"/>
      <c r="F2" s="70"/>
    </row>
    <row r="3" spans="1:16" ht="11.25" customHeight="1">
      <c r="A3" s="76"/>
      <c r="B3" s="2"/>
      <c r="C3" s="75"/>
      <c r="D3" s="2"/>
      <c r="E3" s="2"/>
      <c r="F3" s="2"/>
    </row>
    <row r="4" spans="1:16" ht="11.25">
      <c r="A4" s="85" t="s">
        <v>112</v>
      </c>
      <c r="B4" s="74"/>
      <c r="C4" s="75"/>
      <c r="D4" s="69"/>
      <c r="E4" s="2"/>
      <c r="F4" s="2"/>
    </row>
    <row r="5" spans="1:16" ht="11.25">
      <c r="A5" s="85" t="s">
        <v>113</v>
      </c>
      <c r="B5" s="74"/>
      <c r="C5" s="75"/>
      <c r="D5" s="69"/>
      <c r="E5" s="2"/>
      <c r="F5" s="2"/>
    </row>
    <row r="6" spans="1:16" ht="11.25">
      <c r="A6" s="2"/>
      <c r="B6" s="74"/>
      <c r="C6" s="75"/>
      <c r="D6" s="69"/>
      <c r="E6" s="2"/>
      <c r="F6" s="2"/>
    </row>
    <row r="7" spans="1:16" ht="24" customHeight="1">
      <c r="A7" s="2"/>
      <c r="B7" s="53"/>
      <c r="D7" s="102"/>
      <c r="E7" s="103"/>
      <c r="F7" s="104"/>
    </row>
    <row r="8" spans="1:16" s="4" customFormat="1" ht="204.75" customHeight="1">
      <c r="A8" s="65" t="s">
        <v>9</v>
      </c>
      <c r="B8" s="3"/>
      <c r="C8" s="54" t="s">
        <v>239</v>
      </c>
      <c r="D8" s="130" t="s">
        <v>114</v>
      </c>
      <c r="E8" s="130" t="s">
        <v>115</v>
      </c>
      <c r="F8" s="130" t="s">
        <v>59</v>
      </c>
    </row>
    <row r="9" spans="1:16" s="114" customFormat="1" ht="12" customHeight="1">
      <c r="A9" s="111"/>
      <c r="B9" s="112" t="s">
        <v>6</v>
      </c>
      <c r="C9" s="89">
        <f>SUM(D9:F9)</f>
        <v>2510</v>
      </c>
      <c r="D9" s="131">
        <v>93</v>
      </c>
      <c r="E9" s="131">
        <v>2318</v>
      </c>
      <c r="F9" s="97">
        <v>99</v>
      </c>
    </row>
    <row r="10" spans="1:16" s="115" customFormat="1" ht="12" customHeight="1">
      <c r="A10" s="34"/>
      <c r="B10" s="73"/>
      <c r="C10" s="67">
        <v>100</v>
      </c>
      <c r="D10" s="105">
        <f>D9/$C$9*100</f>
        <v>3.7051792828685262</v>
      </c>
      <c r="E10" s="105">
        <f>E9/$C$9*100</f>
        <v>92.35059760956176</v>
      </c>
      <c r="F10" s="106">
        <f>F9/$C$9*100</f>
        <v>3.9442231075697212</v>
      </c>
      <c r="O10" s="114"/>
      <c r="P10" s="114"/>
    </row>
    <row r="11" spans="1:16" s="114" customFormat="1" ht="12" customHeight="1">
      <c r="A11" s="139" t="s">
        <v>16</v>
      </c>
      <c r="B11" s="132" t="s">
        <v>7</v>
      </c>
      <c r="C11" s="89">
        <f t="shared" ref="C11:C75" si="0">SUM(D11:F11)</f>
        <v>1002</v>
      </c>
      <c r="D11" s="94">
        <v>43</v>
      </c>
      <c r="E11" s="94">
        <v>929</v>
      </c>
      <c r="F11" s="95">
        <v>30</v>
      </c>
    </row>
    <row r="12" spans="1:16" s="115" customFormat="1" ht="12" customHeight="1">
      <c r="A12" s="140"/>
      <c r="B12" s="133"/>
      <c r="C12" s="68">
        <v>100</v>
      </c>
      <c r="D12" s="107">
        <f>D11/$C11*100</f>
        <v>4.2914171656686628</v>
      </c>
      <c r="E12" s="107">
        <f>E11/$C11*100</f>
        <v>92.714570858283423</v>
      </c>
      <c r="F12" s="84">
        <f>F11/$C11*100</f>
        <v>2.9940119760479043</v>
      </c>
      <c r="O12" s="114"/>
      <c r="P12" s="114"/>
    </row>
    <row r="13" spans="1:16" s="114" customFormat="1" ht="12" customHeight="1">
      <c r="A13" s="140"/>
      <c r="B13" s="134" t="s">
        <v>8</v>
      </c>
      <c r="C13" s="90">
        <f t="shared" si="0"/>
        <v>1491</v>
      </c>
      <c r="D13" s="109">
        <v>48</v>
      </c>
      <c r="E13" s="109">
        <v>1376</v>
      </c>
      <c r="F13" s="116">
        <v>67</v>
      </c>
    </row>
    <row r="14" spans="1:16" s="115" customFormat="1" ht="12" customHeight="1">
      <c r="A14" s="140"/>
      <c r="B14" s="133"/>
      <c r="C14" s="68">
        <v>100</v>
      </c>
      <c r="D14" s="107">
        <f>D13/$C13*100</f>
        <v>3.2193158953722336</v>
      </c>
      <c r="E14" s="107">
        <f>E13/$C13*100</f>
        <v>92.287055667337356</v>
      </c>
      <c r="F14" s="84">
        <f>F13/$C13*100</f>
        <v>4.4936284372904094</v>
      </c>
      <c r="O14" s="114"/>
      <c r="P14" s="114"/>
    </row>
    <row r="15" spans="1:16" s="114" customFormat="1" ht="12" customHeight="1">
      <c r="A15" s="140"/>
      <c r="B15" s="134" t="s">
        <v>11</v>
      </c>
      <c r="C15" s="67">
        <f t="shared" si="0"/>
        <v>17</v>
      </c>
      <c r="D15" s="97">
        <v>2</v>
      </c>
      <c r="E15" s="97">
        <v>13</v>
      </c>
      <c r="F15" s="98">
        <v>2</v>
      </c>
    </row>
    <row r="16" spans="1:16" s="115" customFormat="1" ht="12" customHeight="1">
      <c r="A16" s="141"/>
      <c r="B16" s="135"/>
      <c r="C16" s="66">
        <v>100</v>
      </c>
      <c r="D16" s="50">
        <f>D15/$C15*100</f>
        <v>11.76470588235294</v>
      </c>
      <c r="E16" s="50">
        <f>E15/$C15*100</f>
        <v>76.470588235294116</v>
      </c>
      <c r="F16" s="100">
        <f>F15/$C15*100</f>
        <v>11.76470588235294</v>
      </c>
      <c r="O16" s="114"/>
      <c r="P16" s="114"/>
    </row>
    <row r="17" spans="1:16" s="114" customFormat="1" ht="12" customHeight="1">
      <c r="A17" s="140" t="s">
        <v>17</v>
      </c>
      <c r="B17" s="96" t="s">
        <v>55</v>
      </c>
      <c r="C17" s="67">
        <f t="shared" si="0"/>
        <v>199</v>
      </c>
      <c r="D17" s="97">
        <v>5</v>
      </c>
      <c r="E17" s="97">
        <v>192</v>
      </c>
      <c r="F17" s="98">
        <v>2</v>
      </c>
    </row>
    <row r="18" spans="1:16" s="115" customFormat="1" ht="12" customHeight="1">
      <c r="A18" s="140"/>
      <c r="B18" s="77"/>
      <c r="C18" s="68">
        <v>100</v>
      </c>
      <c r="D18" s="107">
        <f>D17/$C17*100</f>
        <v>2.512562814070352</v>
      </c>
      <c r="E18" s="107">
        <f>E17/$C17*100</f>
        <v>96.482412060301499</v>
      </c>
      <c r="F18" s="84">
        <f>F17/$C17*100</f>
        <v>1.0050251256281406</v>
      </c>
      <c r="O18" s="114"/>
      <c r="P18" s="114"/>
    </row>
    <row r="19" spans="1:16" s="114" customFormat="1" ht="12" customHeight="1">
      <c r="A19" s="140"/>
      <c r="B19" s="96" t="s">
        <v>12</v>
      </c>
      <c r="C19" s="67">
        <f t="shared" si="0"/>
        <v>276</v>
      </c>
      <c r="D19" s="97">
        <v>9</v>
      </c>
      <c r="E19" s="97">
        <v>262</v>
      </c>
      <c r="F19" s="98">
        <v>5</v>
      </c>
    </row>
    <row r="20" spans="1:16" s="115" customFormat="1" ht="12" customHeight="1">
      <c r="A20" s="140"/>
      <c r="B20" s="77"/>
      <c r="C20" s="68">
        <v>100</v>
      </c>
      <c r="D20" s="107">
        <f>D19/$C19*100</f>
        <v>3.2608695652173911</v>
      </c>
      <c r="E20" s="107">
        <f>E19/$C19*100</f>
        <v>94.927536231884062</v>
      </c>
      <c r="F20" s="84">
        <f>F19/$C19*100</f>
        <v>1.8115942028985508</v>
      </c>
      <c r="O20" s="114"/>
      <c r="P20" s="114"/>
    </row>
    <row r="21" spans="1:16" s="114" customFormat="1" ht="12" customHeight="1">
      <c r="A21" s="140"/>
      <c r="B21" s="99" t="s">
        <v>13</v>
      </c>
      <c r="C21" s="67">
        <f t="shared" si="0"/>
        <v>413</v>
      </c>
      <c r="D21" s="97">
        <v>7</v>
      </c>
      <c r="E21" s="97">
        <v>403</v>
      </c>
      <c r="F21" s="98">
        <v>3</v>
      </c>
    </row>
    <row r="22" spans="1:16" s="115" customFormat="1" ht="12" customHeight="1">
      <c r="A22" s="140"/>
      <c r="B22" s="77"/>
      <c r="C22" s="68">
        <v>100</v>
      </c>
      <c r="D22" s="105">
        <f>D21/$C21*100</f>
        <v>1.6949152542372881</v>
      </c>
      <c r="E22" s="84">
        <f>E21/$C21*100</f>
        <v>97.578692493946733</v>
      </c>
      <c r="F22" s="106">
        <f>F21/$C21*100</f>
        <v>0.72639225181598066</v>
      </c>
      <c r="O22" s="114"/>
      <c r="P22" s="114"/>
    </row>
    <row r="23" spans="1:16" s="114" customFormat="1" ht="12" customHeight="1">
      <c r="A23" s="140"/>
      <c r="B23" s="96" t="s">
        <v>14</v>
      </c>
      <c r="C23" s="67">
        <f t="shared" si="0"/>
        <v>405</v>
      </c>
      <c r="D23" s="109">
        <v>22</v>
      </c>
      <c r="E23" s="97">
        <v>375</v>
      </c>
      <c r="F23" s="109">
        <v>8</v>
      </c>
    </row>
    <row r="24" spans="1:16" s="115" customFormat="1" ht="12" customHeight="1">
      <c r="A24" s="140"/>
      <c r="B24" s="77"/>
      <c r="C24" s="68">
        <v>100</v>
      </c>
      <c r="D24" s="105">
        <f>D23/$C23*100</f>
        <v>5.4320987654320989</v>
      </c>
      <c r="E24" s="105">
        <f>E23/$C23*100</f>
        <v>92.592592592592595</v>
      </c>
      <c r="F24" s="106">
        <f>F23/$C23*100</f>
        <v>1.9753086419753085</v>
      </c>
      <c r="O24" s="114"/>
      <c r="P24" s="114"/>
    </row>
    <row r="25" spans="1:16" s="114" customFormat="1" ht="12" customHeight="1">
      <c r="A25" s="140"/>
      <c r="B25" s="96" t="s">
        <v>15</v>
      </c>
      <c r="C25" s="67">
        <f t="shared" si="0"/>
        <v>525</v>
      </c>
      <c r="D25" s="109">
        <v>20</v>
      </c>
      <c r="E25" s="109">
        <v>486</v>
      </c>
      <c r="F25" s="116">
        <v>19</v>
      </c>
    </row>
    <row r="26" spans="1:16" s="115" customFormat="1" ht="12" customHeight="1">
      <c r="A26" s="140"/>
      <c r="B26" s="77"/>
      <c r="C26" s="68">
        <v>100</v>
      </c>
      <c r="D26" s="105">
        <f>D25/$C25*100</f>
        <v>3.8095238095238098</v>
      </c>
      <c r="E26" s="105">
        <f>E25/$C25*100</f>
        <v>92.571428571428569</v>
      </c>
      <c r="F26" s="106">
        <f>F25/$C25*100</f>
        <v>3.6190476190476191</v>
      </c>
      <c r="O26" s="114"/>
      <c r="P26" s="114"/>
    </row>
    <row r="27" spans="1:16" s="114" customFormat="1" ht="12" customHeight="1">
      <c r="A27" s="140"/>
      <c r="B27" s="99" t="s">
        <v>56</v>
      </c>
      <c r="C27" s="67">
        <f t="shared" si="0"/>
        <v>683</v>
      </c>
      <c r="D27" s="109">
        <v>29</v>
      </c>
      <c r="E27" s="109">
        <v>595</v>
      </c>
      <c r="F27" s="116">
        <v>59</v>
      </c>
    </row>
    <row r="28" spans="1:16" s="115" customFormat="1" ht="12" customHeight="1">
      <c r="A28" s="140"/>
      <c r="B28" s="77"/>
      <c r="C28" s="67">
        <v>100</v>
      </c>
      <c r="D28" s="84">
        <f>D27/$C27*100</f>
        <v>4.2459736456808201</v>
      </c>
      <c r="E28" s="105">
        <f>E27/$C27*100</f>
        <v>87.115666178623712</v>
      </c>
      <c r="F28" s="84">
        <f>F27/$C27*100</f>
        <v>8.6383601756954622</v>
      </c>
      <c r="O28" s="114"/>
      <c r="P28" s="114"/>
    </row>
    <row r="29" spans="1:16" s="114" customFormat="1" ht="12" customHeight="1">
      <c r="A29" s="140"/>
      <c r="B29" s="96" t="s">
        <v>10</v>
      </c>
      <c r="C29" s="90">
        <f t="shared" si="0"/>
        <v>9</v>
      </c>
      <c r="D29" s="97">
        <v>1</v>
      </c>
      <c r="E29" s="109">
        <v>5</v>
      </c>
      <c r="F29" s="98">
        <v>3</v>
      </c>
    </row>
    <row r="30" spans="1:16" s="115" customFormat="1" ht="12" customHeight="1">
      <c r="A30" s="141"/>
      <c r="B30" s="79"/>
      <c r="C30" s="67">
        <f t="shared" si="0"/>
        <v>100</v>
      </c>
      <c r="D30" s="105">
        <f>D29/$C29*100</f>
        <v>11.111111111111111</v>
      </c>
      <c r="E30" s="105">
        <f>E29/$C29*100</f>
        <v>55.555555555555557</v>
      </c>
      <c r="F30" s="106">
        <f>F29/$C29*100</f>
        <v>33.333333333333329</v>
      </c>
      <c r="O30" s="114"/>
      <c r="P30" s="114"/>
    </row>
    <row r="31" spans="1:16" s="114" customFormat="1" ht="12" customHeight="1">
      <c r="A31" s="139" t="s">
        <v>18</v>
      </c>
      <c r="B31" s="99" t="s">
        <v>19</v>
      </c>
      <c r="C31" s="89">
        <f t="shared" si="0"/>
        <v>274</v>
      </c>
      <c r="D31" s="94">
        <v>15</v>
      </c>
      <c r="E31" s="94">
        <v>252</v>
      </c>
      <c r="F31" s="95">
        <v>7</v>
      </c>
    </row>
    <row r="32" spans="1:16" s="115" customFormat="1" ht="12" customHeight="1">
      <c r="A32" s="140"/>
      <c r="B32" s="77"/>
      <c r="C32" s="68">
        <v>100</v>
      </c>
      <c r="D32" s="105">
        <f>D31/$C31*100</f>
        <v>5.4744525547445262</v>
      </c>
      <c r="E32" s="105">
        <f>E31/$C31*100</f>
        <v>91.970802919708035</v>
      </c>
      <c r="F32" s="106">
        <f>F31/$C31*100</f>
        <v>2.5547445255474455</v>
      </c>
      <c r="O32" s="114"/>
      <c r="P32" s="114"/>
    </row>
    <row r="33" spans="1:16" s="114" customFormat="1" ht="12" customHeight="1">
      <c r="A33" s="140"/>
      <c r="B33" s="99" t="s">
        <v>20</v>
      </c>
      <c r="C33" s="67">
        <f t="shared" si="0"/>
        <v>346</v>
      </c>
      <c r="D33" s="109">
        <v>17</v>
      </c>
      <c r="E33" s="109">
        <v>311</v>
      </c>
      <c r="F33" s="116">
        <v>18</v>
      </c>
    </row>
    <row r="34" spans="1:16" s="115" customFormat="1" ht="12" customHeight="1">
      <c r="A34" s="140"/>
      <c r="B34" s="77"/>
      <c r="C34" s="67">
        <f t="shared" si="0"/>
        <v>100</v>
      </c>
      <c r="D34" s="107">
        <f>D33/$C33*100</f>
        <v>4.9132947976878611</v>
      </c>
      <c r="E34" s="107">
        <f>E33/$C33*100</f>
        <v>89.884393063583815</v>
      </c>
      <c r="F34" s="84">
        <f>F33/$C33*100</f>
        <v>5.202312138728324</v>
      </c>
      <c r="O34" s="114"/>
      <c r="P34" s="114"/>
    </row>
    <row r="35" spans="1:16" s="114" customFormat="1" ht="12" customHeight="1">
      <c r="A35" s="140"/>
      <c r="B35" s="96" t="s">
        <v>21</v>
      </c>
      <c r="C35" s="90">
        <f t="shared" si="0"/>
        <v>314</v>
      </c>
      <c r="D35" s="97">
        <v>9</v>
      </c>
      <c r="E35" s="97">
        <v>290</v>
      </c>
      <c r="F35" s="98">
        <v>15</v>
      </c>
    </row>
    <row r="36" spans="1:16" s="115" customFormat="1" ht="12" customHeight="1">
      <c r="A36" s="140"/>
      <c r="B36" s="77"/>
      <c r="C36" s="67">
        <v>100</v>
      </c>
      <c r="D36" s="105">
        <f>D35/$C35*100</f>
        <v>2.8662420382165608</v>
      </c>
      <c r="E36" s="105">
        <f>E35/$C35*100</f>
        <v>92.356687898089177</v>
      </c>
      <c r="F36" s="106">
        <f>F35/$C35*100</f>
        <v>4.7770700636942678</v>
      </c>
      <c r="O36" s="114"/>
      <c r="P36" s="114"/>
    </row>
    <row r="37" spans="1:16" s="114" customFormat="1" ht="12" customHeight="1">
      <c r="A37" s="140"/>
      <c r="B37" s="96" t="s">
        <v>22</v>
      </c>
      <c r="C37" s="90">
        <f t="shared" si="0"/>
        <v>276</v>
      </c>
      <c r="D37" s="109">
        <v>11</v>
      </c>
      <c r="E37" s="109">
        <v>258</v>
      </c>
      <c r="F37" s="116">
        <v>7</v>
      </c>
    </row>
    <row r="38" spans="1:16" s="115" customFormat="1" ht="12" customHeight="1">
      <c r="A38" s="140"/>
      <c r="B38" s="77"/>
      <c r="C38" s="68">
        <v>100</v>
      </c>
      <c r="D38" s="107">
        <f>D37/$C37*100</f>
        <v>3.9855072463768111</v>
      </c>
      <c r="E38" s="107">
        <f>E37/$C37*100</f>
        <v>93.478260869565219</v>
      </c>
      <c r="F38" s="84">
        <f>F37/$C37*100</f>
        <v>2.5362318840579712</v>
      </c>
      <c r="O38" s="114"/>
      <c r="P38" s="114"/>
    </row>
    <row r="39" spans="1:16" s="114" customFormat="1" ht="12" customHeight="1">
      <c r="A39" s="140"/>
      <c r="B39" s="96" t="s">
        <v>23</v>
      </c>
      <c r="C39" s="67">
        <f t="shared" si="0"/>
        <v>178</v>
      </c>
      <c r="D39" s="97">
        <v>3</v>
      </c>
      <c r="E39" s="97">
        <v>168</v>
      </c>
      <c r="F39" s="98">
        <v>7</v>
      </c>
    </row>
    <row r="40" spans="1:16" s="115" customFormat="1" ht="12" customHeight="1">
      <c r="A40" s="140"/>
      <c r="B40" s="77"/>
      <c r="C40" s="68">
        <v>100</v>
      </c>
      <c r="D40" s="105">
        <f>D39/$C39*100</f>
        <v>1.6853932584269662</v>
      </c>
      <c r="E40" s="105">
        <f>E39/$C39*100</f>
        <v>94.382022471910105</v>
      </c>
      <c r="F40" s="106">
        <f>F39/$C39*100</f>
        <v>3.9325842696629212</v>
      </c>
      <c r="O40" s="114"/>
      <c r="P40" s="114"/>
    </row>
    <row r="41" spans="1:16" s="114" customFormat="1" ht="12" customHeight="1">
      <c r="A41" s="140"/>
      <c r="B41" s="99" t="s">
        <v>24</v>
      </c>
      <c r="C41" s="67">
        <f t="shared" si="0"/>
        <v>271</v>
      </c>
      <c r="D41" s="109">
        <v>14</v>
      </c>
      <c r="E41" s="109">
        <v>250</v>
      </c>
      <c r="F41" s="116">
        <v>7</v>
      </c>
    </row>
    <row r="42" spans="1:16" s="115" customFormat="1" ht="12" customHeight="1">
      <c r="A42" s="140"/>
      <c r="B42" s="77"/>
      <c r="C42" s="68">
        <v>100</v>
      </c>
      <c r="D42" s="107">
        <f>D41/$C41*100</f>
        <v>5.1660516605166054</v>
      </c>
      <c r="E42" s="107">
        <f>E41/$C41*100</f>
        <v>92.250922509225092</v>
      </c>
      <c r="F42" s="84">
        <f>F41/$C41*100</f>
        <v>2.5830258302583027</v>
      </c>
      <c r="O42" s="114"/>
      <c r="P42" s="114"/>
    </row>
    <row r="43" spans="1:16" s="114" customFormat="1" ht="12" customHeight="1">
      <c r="A43" s="140"/>
      <c r="B43" s="96" t="s">
        <v>25</v>
      </c>
      <c r="C43" s="67">
        <f t="shared" si="0"/>
        <v>151</v>
      </c>
      <c r="D43" s="97">
        <v>2</v>
      </c>
      <c r="E43" s="97">
        <v>145</v>
      </c>
      <c r="F43" s="98">
        <v>4</v>
      </c>
    </row>
    <row r="44" spans="1:16" s="115" customFormat="1" ht="12" customHeight="1">
      <c r="A44" s="140"/>
      <c r="B44" s="77"/>
      <c r="C44" s="67">
        <v>100</v>
      </c>
      <c r="D44" s="105">
        <f>D43/$C43*100</f>
        <v>1.3245033112582782</v>
      </c>
      <c r="E44" s="105">
        <f>E43/$C43*100</f>
        <v>96.026490066225165</v>
      </c>
      <c r="F44" s="106">
        <f>F43/$C43*100</f>
        <v>2.6490066225165565</v>
      </c>
      <c r="O44" s="114"/>
      <c r="P44" s="114"/>
    </row>
    <row r="45" spans="1:16" s="114" customFormat="1" ht="12" customHeight="1">
      <c r="A45" s="140"/>
      <c r="B45" s="99" t="s">
        <v>26</v>
      </c>
      <c r="C45" s="90">
        <f t="shared" si="0"/>
        <v>184</v>
      </c>
      <c r="D45" s="109">
        <v>7</v>
      </c>
      <c r="E45" s="109">
        <v>166</v>
      </c>
      <c r="F45" s="116">
        <v>11</v>
      </c>
    </row>
    <row r="46" spans="1:16" s="115" customFormat="1" ht="12" customHeight="1">
      <c r="A46" s="140"/>
      <c r="B46" s="77"/>
      <c r="C46" s="67">
        <v>100</v>
      </c>
      <c r="D46" s="107">
        <f>D45/$C45*100</f>
        <v>3.804347826086957</v>
      </c>
      <c r="E46" s="107">
        <f>E45/$C45*100</f>
        <v>90.217391304347828</v>
      </c>
      <c r="F46" s="84">
        <f>F45/$C45*100</f>
        <v>5.9782608695652177</v>
      </c>
      <c r="O46" s="114"/>
      <c r="P46" s="114"/>
    </row>
    <row r="47" spans="1:16" s="114" customFormat="1" ht="12" customHeight="1">
      <c r="A47" s="140"/>
      <c r="B47" s="96" t="s">
        <v>27</v>
      </c>
      <c r="C47" s="90">
        <f t="shared" si="0"/>
        <v>292</v>
      </c>
      <c r="D47" s="97">
        <v>11</v>
      </c>
      <c r="E47" s="97">
        <v>274</v>
      </c>
      <c r="F47" s="98">
        <v>7</v>
      </c>
    </row>
    <row r="48" spans="1:16" s="115" customFormat="1" ht="12" customHeight="1">
      <c r="A48" s="140"/>
      <c r="B48" s="77"/>
      <c r="C48" s="67">
        <v>100</v>
      </c>
      <c r="D48" s="105">
        <f>D47/$C47*100</f>
        <v>3.7671232876712328</v>
      </c>
      <c r="E48" s="105">
        <f>E47/$C47*100</f>
        <v>93.835616438356169</v>
      </c>
      <c r="F48" s="106">
        <f>F47/$C47*100</f>
        <v>2.3972602739726026</v>
      </c>
      <c r="O48" s="114"/>
      <c r="P48" s="114"/>
    </row>
    <row r="49" spans="1:16" s="114" customFormat="1" ht="12" customHeight="1">
      <c r="A49" s="140"/>
      <c r="B49" s="96" t="s">
        <v>28</v>
      </c>
      <c r="C49" s="90">
        <f t="shared" si="0"/>
        <v>207</v>
      </c>
      <c r="D49" s="109">
        <v>3</v>
      </c>
      <c r="E49" s="109">
        <v>194</v>
      </c>
      <c r="F49" s="116">
        <v>10</v>
      </c>
    </row>
    <row r="50" spans="1:16" s="115" customFormat="1" ht="12" customHeight="1">
      <c r="A50" s="140"/>
      <c r="B50" s="77"/>
      <c r="C50" s="67">
        <v>100</v>
      </c>
      <c r="D50" s="107">
        <f>D49/$C49*100</f>
        <v>1.4492753623188406</v>
      </c>
      <c r="E50" s="107">
        <f>E49/$C49*100</f>
        <v>93.719806763285035</v>
      </c>
      <c r="F50" s="84">
        <f>F49/$C49*100</f>
        <v>4.8309178743961354</v>
      </c>
      <c r="O50" s="114"/>
      <c r="P50" s="114"/>
    </row>
    <row r="51" spans="1:16" s="114" customFormat="1" ht="12" customHeight="1">
      <c r="A51" s="140"/>
      <c r="B51" s="96" t="s">
        <v>10</v>
      </c>
      <c r="C51" s="90">
        <f t="shared" si="0"/>
        <v>17</v>
      </c>
      <c r="D51" s="97">
        <v>1</v>
      </c>
      <c r="E51" s="97">
        <v>10</v>
      </c>
      <c r="F51" s="98">
        <v>6</v>
      </c>
    </row>
    <row r="52" spans="1:16" s="115" customFormat="1" ht="12" customHeight="1">
      <c r="A52" s="141"/>
      <c r="B52" s="79"/>
      <c r="C52" s="66">
        <v>100</v>
      </c>
      <c r="D52" s="50">
        <f>D51/$C51*100</f>
        <v>5.8823529411764701</v>
      </c>
      <c r="E52" s="50">
        <f>E51/$C51*100</f>
        <v>58.82352941176471</v>
      </c>
      <c r="F52" s="100">
        <f>F51/$C51*100</f>
        <v>35.294117647058826</v>
      </c>
      <c r="O52" s="114"/>
      <c r="P52" s="114"/>
    </row>
    <row r="53" spans="1:16" s="115" customFormat="1" ht="12" customHeight="1">
      <c r="A53" s="139" t="s">
        <v>39</v>
      </c>
      <c r="B53" s="81" t="s">
        <v>235</v>
      </c>
      <c r="C53" s="67">
        <f t="shared" si="0"/>
        <v>683</v>
      </c>
      <c r="D53" s="97">
        <v>17</v>
      </c>
      <c r="E53" s="97">
        <v>651</v>
      </c>
      <c r="F53" s="98">
        <v>15</v>
      </c>
      <c r="I53" s="114"/>
      <c r="K53" s="114"/>
      <c r="O53" s="114"/>
      <c r="P53" s="114"/>
    </row>
    <row r="54" spans="1:16" s="115" customFormat="1" ht="12" customHeight="1">
      <c r="A54" s="140"/>
      <c r="B54" s="80"/>
      <c r="C54" s="68">
        <v>100</v>
      </c>
      <c r="D54" s="105">
        <f>D53/$C53*100</f>
        <v>2.4890190336749636</v>
      </c>
      <c r="E54" s="84">
        <f>E53/$C53*100</f>
        <v>95.314787701317712</v>
      </c>
      <c r="F54" s="106">
        <f>F53/$C53*100</f>
        <v>2.1961932650073206</v>
      </c>
      <c r="O54" s="114"/>
      <c r="P54" s="114"/>
    </row>
    <row r="55" spans="1:16" s="115" customFormat="1" ht="12" customHeight="1">
      <c r="A55" s="140"/>
      <c r="B55" s="81" t="s">
        <v>236</v>
      </c>
      <c r="C55" s="67">
        <f t="shared" si="0"/>
        <v>103</v>
      </c>
      <c r="D55" s="109">
        <v>2</v>
      </c>
      <c r="E55" s="97">
        <v>100</v>
      </c>
      <c r="F55" s="109">
        <v>1</v>
      </c>
      <c r="I55" s="114"/>
      <c r="K55" s="114"/>
      <c r="O55" s="114"/>
      <c r="P55" s="114"/>
    </row>
    <row r="56" spans="1:16" s="115" customFormat="1" ht="12" customHeight="1">
      <c r="A56" s="140"/>
      <c r="B56" s="80"/>
      <c r="C56" s="68">
        <v>100</v>
      </c>
      <c r="D56" s="105">
        <f>D55/$C55*100</f>
        <v>1.9417475728155338</v>
      </c>
      <c r="E56" s="105">
        <f>E55/$C55*100</f>
        <v>97.087378640776706</v>
      </c>
      <c r="F56" s="106">
        <f>F55/$C55*100</f>
        <v>0.97087378640776689</v>
      </c>
      <c r="O56" s="114"/>
      <c r="P56" s="114"/>
    </row>
    <row r="57" spans="1:16" s="115" customFormat="1" ht="12" customHeight="1">
      <c r="A57" s="140"/>
      <c r="B57" s="81" t="s">
        <v>237</v>
      </c>
      <c r="C57" s="67">
        <f t="shared" si="0"/>
        <v>126</v>
      </c>
      <c r="D57" s="109">
        <v>14</v>
      </c>
      <c r="E57" s="109">
        <v>110</v>
      </c>
      <c r="F57" s="116">
        <v>2</v>
      </c>
      <c r="I57" s="114"/>
      <c r="K57" s="114"/>
      <c r="O57" s="114"/>
      <c r="P57" s="114"/>
    </row>
    <row r="58" spans="1:16" s="115" customFormat="1" ht="12" customHeight="1">
      <c r="A58" s="140"/>
      <c r="B58" s="80"/>
      <c r="C58" s="68">
        <v>100</v>
      </c>
      <c r="D58" s="84">
        <f>D57/$C57*100</f>
        <v>11.111111111111111</v>
      </c>
      <c r="E58" s="84">
        <f>E57/$C57*100</f>
        <v>87.301587301587304</v>
      </c>
      <c r="F58" s="106">
        <f>F57/$C57*100</f>
        <v>1.5873015873015872</v>
      </c>
      <c r="O58" s="114"/>
      <c r="P58" s="114"/>
    </row>
    <row r="59" spans="1:16" s="115" customFormat="1" ht="12" customHeight="1">
      <c r="A59" s="140"/>
      <c r="B59" s="81" t="s">
        <v>240</v>
      </c>
      <c r="C59" s="67">
        <f t="shared" si="0"/>
        <v>387</v>
      </c>
      <c r="D59" s="97">
        <v>10</v>
      </c>
      <c r="E59" s="97">
        <v>364</v>
      </c>
      <c r="F59" s="109">
        <v>13</v>
      </c>
      <c r="I59" s="114"/>
      <c r="K59" s="114"/>
      <c r="O59" s="114"/>
      <c r="P59" s="114"/>
    </row>
    <row r="60" spans="1:16" s="115" customFormat="1" ht="12" customHeight="1">
      <c r="A60" s="140"/>
      <c r="B60" s="80"/>
      <c r="C60" s="67">
        <v>100</v>
      </c>
      <c r="D60" s="105">
        <f>D59/$C59*100</f>
        <v>2.5839793281653747</v>
      </c>
      <c r="E60" s="105">
        <f>E59/$C59*100</f>
        <v>94.05684754521964</v>
      </c>
      <c r="F60" s="106">
        <f>F59/$C59*100</f>
        <v>3.3591731266149871</v>
      </c>
      <c r="O60" s="114"/>
      <c r="P60" s="114"/>
    </row>
    <row r="61" spans="1:16" s="115" customFormat="1" ht="12" customHeight="1">
      <c r="A61" s="140"/>
      <c r="B61" s="81" t="s">
        <v>241</v>
      </c>
      <c r="C61" s="90">
        <f t="shared" si="0"/>
        <v>513</v>
      </c>
      <c r="D61" s="109">
        <v>18</v>
      </c>
      <c r="E61" s="109">
        <v>474</v>
      </c>
      <c r="F61" s="116">
        <v>21</v>
      </c>
      <c r="I61" s="114"/>
      <c r="K61" s="114"/>
      <c r="O61" s="114"/>
      <c r="P61" s="114"/>
    </row>
    <row r="62" spans="1:16" s="115" customFormat="1" ht="12" customHeight="1">
      <c r="A62" s="140"/>
      <c r="B62" s="80"/>
      <c r="C62" s="68">
        <v>100</v>
      </c>
      <c r="D62" s="107">
        <f>D61/$C61*100</f>
        <v>3.5087719298245612</v>
      </c>
      <c r="E62" s="107">
        <f>E61/$C61*100</f>
        <v>92.397660818713447</v>
      </c>
      <c r="F62" s="84">
        <f>F61/$C61*100</f>
        <v>4.0935672514619883</v>
      </c>
      <c r="O62" s="114"/>
      <c r="P62" s="114"/>
    </row>
    <row r="63" spans="1:16" s="115" customFormat="1" ht="12" customHeight="1">
      <c r="A63" s="140"/>
      <c r="B63" s="83" t="s">
        <v>242</v>
      </c>
      <c r="C63" s="67">
        <f t="shared" si="0"/>
        <v>63</v>
      </c>
      <c r="D63" s="97">
        <v>1</v>
      </c>
      <c r="E63" s="97">
        <v>61</v>
      </c>
      <c r="F63" s="98">
        <v>1</v>
      </c>
      <c r="I63" s="114"/>
      <c r="K63" s="114"/>
      <c r="O63" s="114"/>
      <c r="P63" s="114"/>
    </row>
    <row r="64" spans="1:16" s="115" customFormat="1" ht="12" customHeight="1">
      <c r="A64" s="140"/>
      <c r="B64" s="80"/>
      <c r="C64" s="68">
        <v>100</v>
      </c>
      <c r="D64" s="105">
        <f>D63/$C63*100</f>
        <v>1.5873015873015872</v>
      </c>
      <c r="E64" s="105">
        <f>E63/$C63*100</f>
        <v>96.825396825396822</v>
      </c>
      <c r="F64" s="106">
        <f>F63/$C63*100</f>
        <v>1.5873015873015872</v>
      </c>
      <c r="O64" s="114"/>
      <c r="P64" s="114"/>
    </row>
    <row r="65" spans="1:16" s="115" customFormat="1" ht="12" customHeight="1">
      <c r="A65" s="140"/>
      <c r="B65" s="81" t="s">
        <v>243</v>
      </c>
      <c r="C65" s="67">
        <f t="shared" si="0"/>
        <v>537</v>
      </c>
      <c r="D65" s="109">
        <v>25</v>
      </c>
      <c r="E65" s="109">
        <v>472</v>
      </c>
      <c r="F65" s="116">
        <v>40</v>
      </c>
      <c r="I65" s="114"/>
      <c r="K65" s="114"/>
      <c r="O65" s="114"/>
      <c r="P65" s="114"/>
    </row>
    <row r="66" spans="1:16" s="115" customFormat="1" ht="12" customHeight="1">
      <c r="A66" s="140"/>
      <c r="B66" s="80"/>
      <c r="C66" s="68">
        <v>100</v>
      </c>
      <c r="D66" s="105">
        <f>D65/$C65*100</f>
        <v>4.655493482309125</v>
      </c>
      <c r="E66" s="105">
        <f>E65/$C65*100</f>
        <v>87.89571694599627</v>
      </c>
      <c r="F66" s="106">
        <f>F65/$C65*100</f>
        <v>7.4487895716945998</v>
      </c>
      <c r="O66" s="114"/>
      <c r="P66" s="114"/>
    </row>
    <row r="67" spans="1:16" s="115" customFormat="1" ht="12" customHeight="1">
      <c r="A67" s="140"/>
      <c r="B67" s="81" t="s">
        <v>244</v>
      </c>
      <c r="C67" s="67">
        <f t="shared" si="0"/>
        <v>78</v>
      </c>
      <c r="D67" s="109">
        <v>4</v>
      </c>
      <c r="E67" s="109">
        <v>70</v>
      </c>
      <c r="F67" s="116">
        <v>4</v>
      </c>
      <c r="I67" s="114"/>
      <c r="K67" s="114"/>
      <c r="O67" s="114"/>
      <c r="P67" s="114"/>
    </row>
    <row r="68" spans="1:16" s="115" customFormat="1" ht="12" customHeight="1">
      <c r="A68" s="140"/>
      <c r="B68" s="80"/>
      <c r="C68" s="68">
        <v>100</v>
      </c>
      <c r="D68" s="107">
        <f>D67/$C67*100</f>
        <v>5.1282051282051277</v>
      </c>
      <c r="E68" s="107">
        <f>E67/$C67*100</f>
        <v>89.743589743589752</v>
      </c>
      <c r="F68" s="84">
        <f>F67/$C67*100</f>
        <v>5.1282051282051277</v>
      </c>
      <c r="O68" s="114"/>
      <c r="P68" s="114"/>
    </row>
    <row r="69" spans="1:16" s="114" customFormat="1" ht="12" customHeight="1">
      <c r="A69" s="140"/>
      <c r="B69" s="81" t="s">
        <v>245</v>
      </c>
      <c r="C69" s="67">
        <f t="shared" si="0"/>
        <v>20</v>
      </c>
      <c r="D69" s="97">
        <v>2</v>
      </c>
      <c r="E69" s="97">
        <v>16</v>
      </c>
      <c r="F69" s="98">
        <v>2</v>
      </c>
    </row>
    <row r="70" spans="1:16" s="115" customFormat="1" ht="12" customHeight="1">
      <c r="A70" s="141"/>
      <c r="B70" s="82"/>
      <c r="C70" s="67">
        <v>100</v>
      </c>
      <c r="D70" s="105">
        <f>D69/$C69*100</f>
        <v>10</v>
      </c>
      <c r="E70" s="105">
        <f>E69/$C69*100</f>
        <v>80</v>
      </c>
      <c r="F70" s="106">
        <f>F69/$C69*100</f>
        <v>10</v>
      </c>
      <c r="O70" s="114"/>
      <c r="P70" s="114"/>
    </row>
    <row r="71" spans="1:16" s="114" customFormat="1" ht="12" customHeight="1">
      <c r="A71" s="139" t="s">
        <v>60</v>
      </c>
      <c r="B71" s="96" t="s">
        <v>61</v>
      </c>
      <c r="C71" s="89">
        <f t="shared" si="0"/>
        <v>1617</v>
      </c>
      <c r="D71" s="94">
        <v>57</v>
      </c>
      <c r="E71" s="94">
        <v>1510</v>
      </c>
      <c r="F71" s="95">
        <v>50</v>
      </c>
    </row>
    <row r="72" spans="1:16" s="115" customFormat="1" ht="12" customHeight="1">
      <c r="A72" s="140"/>
      <c r="B72" s="77"/>
      <c r="C72" s="68">
        <v>100</v>
      </c>
      <c r="D72" s="107">
        <f>D71/$C71*100</f>
        <v>3.525046382189239</v>
      </c>
      <c r="E72" s="107">
        <f>E71/$C71*100</f>
        <v>93.382807668521949</v>
      </c>
      <c r="F72" s="84">
        <f>F71/$C71*100</f>
        <v>3.0921459492888066</v>
      </c>
      <c r="O72" s="114"/>
      <c r="P72" s="114"/>
    </row>
    <row r="73" spans="1:16" s="114" customFormat="1" ht="12" customHeight="1">
      <c r="A73" s="140"/>
      <c r="B73" s="96" t="s">
        <v>246</v>
      </c>
      <c r="C73" s="67">
        <f t="shared" si="0"/>
        <v>121</v>
      </c>
      <c r="D73" s="97">
        <v>4</v>
      </c>
      <c r="E73" s="97">
        <v>116</v>
      </c>
      <c r="F73" s="98">
        <v>1</v>
      </c>
    </row>
    <row r="74" spans="1:16" s="115" customFormat="1" ht="12" customHeight="1">
      <c r="A74" s="140"/>
      <c r="B74" s="77"/>
      <c r="C74" s="68">
        <v>100</v>
      </c>
      <c r="D74" s="107">
        <f>D73/$C73*100</f>
        <v>3.3057851239669422</v>
      </c>
      <c r="E74" s="107">
        <f>E73/$C73*100</f>
        <v>95.867768595041326</v>
      </c>
      <c r="F74" s="84">
        <f>F73/$C73*100</f>
        <v>0.82644628099173556</v>
      </c>
      <c r="O74" s="114"/>
      <c r="P74" s="114"/>
    </row>
    <row r="75" spans="1:16" s="114" customFormat="1" ht="12" customHeight="1">
      <c r="A75" s="140"/>
      <c r="B75" s="96" t="s">
        <v>247</v>
      </c>
      <c r="C75" s="67">
        <f t="shared" si="0"/>
        <v>138</v>
      </c>
      <c r="D75" s="97">
        <v>4</v>
      </c>
      <c r="E75" s="97">
        <v>130</v>
      </c>
      <c r="F75" s="98">
        <v>4</v>
      </c>
    </row>
    <row r="76" spans="1:16" s="115" customFormat="1" ht="12" customHeight="1">
      <c r="A76" s="140"/>
      <c r="B76" s="77"/>
      <c r="C76" s="68">
        <v>100</v>
      </c>
      <c r="D76" s="107">
        <f>D75/$C75*100</f>
        <v>2.8985507246376812</v>
      </c>
      <c r="E76" s="107">
        <f>E75/$C75*100</f>
        <v>94.20289855072464</v>
      </c>
      <c r="F76" s="84">
        <f>F75/$C75*100</f>
        <v>2.8985507246376812</v>
      </c>
      <c r="O76" s="114"/>
      <c r="P76" s="114"/>
    </row>
    <row r="77" spans="1:16" s="114" customFormat="1" ht="12" customHeight="1">
      <c r="A77" s="140"/>
      <c r="B77" s="96" t="s">
        <v>248</v>
      </c>
      <c r="C77" s="67">
        <f t="shared" ref="C77:C139" si="1">SUM(D77:F77)</f>
        <v>224</v>
      </c>
      <c r="D77" s="97">
        <v>5</v>
      </c>
      <c r="E77" s="97">
        <v>216</v>
      </c>
      <c r="F77" s="98">
        <v>3</v>
      </c>
    </row>
    <row r="78" spans="1:16" s="115" customFormat="1" ht="12" customHeight="1">
      <c r="A78" s="140"/>
      <c r="B78" s="77"/>
      <c r="C78" s="68">
        <v>100</v>
      </c>
      <c r="D78" s="105">
        <f>D77/$C77*100</f>
        <v>2.2321428571428572</v>
      </c>
      <c r="E78" s="105">
        <f>E77/$C77*100</f>
        <v>96.428571428571431</v>
      </c>
      <c r="F78" s="106">
        <f>F77/$C77*100</f>
        <v>1.3392857142857142</v>
      </c>
      <c r="O78" s="114"/>
      <c r="P78" s="114"/>
    </row>
    <row r="79" spans="1:16" s="114" customFormat="1" ht="12" customHeight="1">
      <c r="A79" s="140"/>
      <c r="B79" s="96" t="s">
        <v>249</v>
      </c>
      <c r="C79" s="67">
        <f t="shared" si="1"/>
        <v>123</v>
      </c>
      <c r="D79" s="109">
        <v>3</v>
      </c>
      <c r="E79" s="109">
        <v>118</v>
      </c>
      <c r="F79" s="116">
        <v>2</v>
      </c>
    </row>
    <row r="80" spans="1:16" s="115" customFormat="1" ht="12" customHeight="1">
      <c r="A80" s="140"/>
      <c r="B80" s="77"/>
      <c r="C80" s="68">
        <v>100</v>
      </c>
      <c r="D80" s="107">
        <f>D79/$C79*100</f>
        <v>2.4390243902439024</v>
      </c>
      <c r="E80" s="107">
        <f>E79/$C79*100</f>
        <v>95.934959349593498</v>
      </c>
      <c r="F80" s="84">
        <f>F79/$C79*100</f>
        <v>1.6260162601626018</v>
      </c>
      <c r="O80" s="114"/>
      <c r="P80" s="114"/>
    </row>
    <row r="81" spans="1:16" s="114" customFormat="1" ht="12" customHeight="1">
      <c r="A81" s="140"/>
      <c r="B81" s="96" t="s">
        <v>250</v>
      </c>
      <c r="C81" s="67">
        <f t="shared" si="1"/>
        <v>143</v>
      </c>
      <c r="D81" s="97">
        <v>5</v>
      </c>
      <c r="E81" s="97">
        <v>136</v>
      </c>
      <c r="F81" s="98">
        <v>2</v>
      </c>
    </row>
    <row r="82" spans="1:16" s="115" customFormat="1" ht="12" customHeight="1">
      <c r="A82" s="140"/>
      <c r="B82" s="77"/>
      <c r="C82" s="68">
        <v>100</v>
      </c>
      <c r="D82" s="105">
        <f>D81/$C81*100</f>
        <v>3.4965034965034967</v>
      </c>
      <c r="E82" s="105">
        <f>E81/$C81*100</f>
        <v>95.104895104895107</v>
      </c>
      <c r="F82" s="106">
        <f>F81/$C81*100</f>
        <v>1.3986013986013985</v>
      </c>
      <c r="O82" s="114"/>
      <c r="P82" s="114"/>
    </row>
    <row r="83" spans="1:16" s="114" customFormat="1" ht="12" customHeight="1">
      <c r="A83" s="140"/>
      <c r="B83" s="96" t="s">
        <v>251</v>
      </c>
      <c r="C83" s="67">
        <f t="shared" si="1"/>
        <v>124</v>
      </c>
      <c r="D83" s="109">
        <v>2</v>
      </c>
      <c r="E83" s="109">
        <v>119</v>
      </c>
      <c r="F83" s="116">
        <v>3</v>
      </c>
    </row>
    <row r="84" spans="1:16" s="115" customFormat="1" ht="12" customHeight="1">
      <c r="A84" s="140"/>
      <c r="B84" s="77"/>
      <c r="C84" s="68">
        <v>100</v>
      </c>
      <c r="D84" s="107">
        <f>D83/$C83*100</f>
        <v>1.6129032258064515</v>
      </c>
      <c r="E84" s="107">
        <f>E83/$C83*100</f>
        <v>95.967741935483872</v>
      </c>
      <c r="F84" s="84">
        <f>F83/$C83*100</f>
        <v>2.4193548387096775</v>
      </c>
      <c r="O84" s="114"/>
      <c r="P84" s="114"/>
    </row>
    <row r="85" spans="1:16" s="114" customFormat="1" ht="12" customHeight="1">
      <c r="A85" s="140"/>
      <c r="B85" s="96" t="s">
        <v>252</v>
      </c>
      <c r="C85" s="67">
        <f t="shared" si="1"/>
        <v>332</v>
      </c>
      <c r="D85" s="97">
        <v>11</v>
      </c>
      <c r="E85" s="97">
        <v>306</v>
      </c>
      <c r="F85" s="98">
        <v>15</v>
      </c>
    </row>
    <row r="86" spans="1:16" s="115" customFormat="1" ht="12" customHeight="1">
      <c r="A86" s="140"/>
      <c r="B86" s="77"/>
      <c r="C86" s="67">
        <v>100</v>
      </c>
      <c r="D86" s="105">
        <f>D85/$C85*100</f>
        <v>3.3132530120481931</v>
      </c>
      <c r="E86" s="105">
        <f>E85/$C85*100</f>
        <v>92.168674698795186</v>
      </c>
      <c r="F86" s="106">
        <f>F85/$C85*100</f>
        <v>4.5180722891566267</v>
      </c>
      <c r="O86" s="114"/>
      <c r="P86" s="114"/>
    </row>
    <row r="87" spans="1:16" s="114" customFormat="1" ht="12" customHeight="1">
      <c r="A87" s="140"/>
      <c r="B87" s="96" t="s">
        <v>253</v>
      </c>
      <c r="C87" s="90">
        <f t="shared" si="1"/>
        <v>523</v>
      </c>
      <c r="D87" s="109">
        <v>21</v>
      </c>
      <c r="E87" s="109">
        <v>481</v>
      </c>
      <c r="F87" s="116">
        <v>21</v>
      </c>
    </row>
    <row r="88" spans="1:16" s="115" customFormat="1" ht="12" customHeight="1">
      <c r="A88" s="140"/>
      <c r="B88" s="77"/>
      <c r="C88" s="67">
        <v>100</v>
      </c>
      <c r="D88" s="105">
        <f>D87/$C87*100</f>
        <v>4.0152963671128106</v>
      </c>
      <c r="E88" s="105">
        <f>E87/$C87*100</f>
        <v>91.969407265774379</v>
      </c>
      <c r="F88" s="106">
        <f>F87/$C87*100</f>
        <v>4.0152963671128106</v>
      </c>
      <c r="O88" s="114"/>
      <c r="P88" s="114"/>
    </row>
    <row r="89" spans="1:16" s="114" customFormat="1" ht="12" customHeight="1">
      <c r="A89" s="140"/>
      <c r="B89" s="96" t="s">
        <v>254</v>
      </c>
      <c r="C89" s="90">
        <f t="shared" si="1"/>
        <v>391</v>
      </c>
      <c r="D89" s="109">
        <v>20</v>
      </c>
      <c r="E89" s="109">
        <v>354</v>
      </c>
      <c r="F89" s="116">
        <v>17</v>
      </c>
    </row>
    <row r="90" spans="1:16" s="115" customFormat="1" ht="12" customHeight="1">
      <c r="A90" s="140"/>
      <c r="B90" s="77"/>
      <c r="C90" s="67">
        <v>100</v>
      </c>
      <c r="D90" s="107">
        <f>D89/$C89*100</f>
        <v>5.1150895140664963</v>
      </c>
      <c r="E90" s="107">
        <f>E89/$C89*100</f>
        <v>90.537084398976987</v>
      </c>
      <c r="F90" s="84">
        <f>F89/$C89*100</f>
        <v>4.3478260869565215</v>
      </c>
      <c r="O90" s="114"/>
      <c r="P90" s="114"/>
    </row>
    <row r="91" spans="1:16" s="114" customFormat="1" ht="12" customHeight="1">
      <c r="A91" s="140"/>
      <c r="B91" s="96" t="s">
        <v>245</v>
      </c>
      <c r="C91" s="90">
        <f t="shared" si="1"/>
        <v>31</v>
      </c>
      <c r="D91" s="97">
        <v>1</v>
      </c>
      <c r="E91" s="97">
        <v>22</v>
      </c>
      <c r="F91" s="98">
        <v>8</v>
      </c>
    </row>
    <row r="92" spans="1:16" s="115" customFormat="1" ht="12" customHeight="1">
      <c r="A92" s="140"/>
      <c r="B92" s="78"/>
      <c r="C92" s="67">
        <v>100</v>
      </c>
      <c r="D92" s="105">
        <f>D91/$C91*100</f>
        <v>3.225806451612903</v>
      </c>
      <c r="E92" s="105">
        <f>E91/$C91*100</f>
        <v>70.967741935483872</v>
      </c>
      <c r="F92" s="106">
        <f>F91/$C91*100</f>
        <v>25.806451612903224</v>
      </c>
      <c r="O92" s="114"/>
      <c r="P92" s="114"/>
    </row>
    <row r="93" spans="1:16" s="1" customFormat="1" ht="13.5" customHeight="1">
      <c r="A93" s="144" t="s">
        <v>85</v>
      </c>
      <c r="B93" s="93" t="s">
        <v>65</v>
      </c>
      <c r="C93" s="89">
        <f t="shared" si="1"/>
        <v>770</v>
      </c>
      <c r="D93" s="94">
        <v>46</v>
      </c>
      <c r="E93" s="94">
        <v>709</v>
      </c>
      <c r="F93" s="95">
        <v>15</v>
      </c>
      <c r="I93" s="114"/>
      <c r="K93" s="114"/>
      <c r="O93" s="114"/>
      <c r="P93" s="114"/>
    </row>
    <row r="94" spans="1:16" s="1" customFormat="1" ht="11.25">
      <c r="A94" s="145"/>
      <c r="B94" s="78"/>
      <c r="C94" s="67">
        <v>100</v>
      </c>
      <c r="D94" s="107">
        <f>D93/$C93*100</f>
        <v>5.9740259740259738</v>
      </c>
      <c r="E94" s="107">
        <f>E93/$C93*100</f>
        <v>92.077922077922082</v>
      </c>
      <c r="F94" s="84">
        <f>F93/$C93*100</f>
        <v>1.948051948051948</v>
      </c>
      <c r="I94" s="115"/>
      <c r="K94" s="115"/>
      <c r="O94" s="114"/>
      <c r="P94" s="114"/>
    </row>
    <row r="95" spans="1:16" s="1" customFormat="1" ht="11.25">
      <c r="A95" s="145"/>
      <c r="B95" s="96" t="s">
        <v>66</v>
      </c>
      <c r="C95" s="90">
        <f t="shared" si="1"/>
        <v>1726</v>
      </c>
      <c r="D95" s="97">
        <v>46</v>
      </c>
      <c r="E95" s="97">
        <v>1599</v>
      </c>
      <c r="F95" s="98">
        <v>81</v>
      </c>
      <c r="I95" s="114"/>
      <c r="K95" s="114"/>
      <c r="O95" s="114"/>
      <c r="P95" s="114"/>
    </row>
    <row r="96" spans="1:16" s="1" customFormat="1" ht="11.25">
      <c r="A96" s="145"/>
      <c r="B96" s="77"/>
      <c r="C96" s="68">
        <v>100</v>
      </c>
      <c r="D96" s="107">
        <f>D95/$C95*100</f>
        <v>2.6651216685979144</v>
      </c>
      <c r="E96" s="107">
        <f>E95/$C95*100</f>
        <v>92.641946697566624</v>
      </c>
      <c r="F96" s="84">
        <f>F95/$C95*100</f>
        <v>4.6929316338354576</v>
      </c>
      <c r="I96" s="115"/>
      <c r="K96" s="115"/>
      <c r="O96" s="114"/>
      <c r="P96" s="114"/>
    </row>
    <row r="97" spans="1:16" s="1" customFormat="1" ht="11.25" customHeight="1">
      <c r="A97" s="145"/>
      <c r="B97" s="96" t="s">
        <v>10</v>
      </c>
      <c r="C97" s="67">
        <f t="shared" si="1"/>
        <v>14</v>
      </c>
      <c r="D97" s="97">
        <v>1</v>
      </c>
      <c r="E97" s="97">
        <v>10</v>
      </c>
      <c r="F97" s="98">
        <v>3</v>
      </c>
      <c r="I97" s="114"/>
      <c r="K97" s="114"/>
      <c r="O97" s="114"/>
      <c r="P97" s="114"/>
    </row>
    <row r="98" spans="1:16" s="1" customFormat="1" ht="11.25">
      <c r="A98" s="146"/>
      <c r="B98" s="79"/>
      <c r="C98" s="66">
        <v>100</v>
      </c>
      <c r="D98" s="50">
        <f>D97/$C97*100</f>
        <v>7.1428571428571423</v>
      </c>
      <c r="E98" s="50">
        <f>E97/$C97*100</f>
        <v>71.428571428571431</v>
      </c>
      <c r="F98" s="100">
        <f>F97/$C97*100</f>
        <v>21.428571428571427</v>
      </c>
      <c r="I98" s="115"/>
      <c r="K98" s="115"/>
      <c r="O98" s="114"/>
      <c r="P98" s="114"/>
    </row>
    <row r="99" spans="1:16" s="1" customFormat="1" ht="11.25">
      <c r="A99" s="145" t="s">
        <v>86</v>
      </c>
      <c r="B99" s="99" t="s">
        <v>67</v>
      </c>
      <c r="C99" s="89">
        <f t="shared" si="1"/>
        <v>37</v>
      </c>
      <c r="D99" s="94">
        <v>1</v>
      </c>
      <c r="E99" s="94">
        <v>35</v>
      </c>
      <c r="F99" s="95">
        <v>1</v>
      </c>
      <c r="I99" s="114"/>
      <c r="K99" s="114"/>
      <c r="O99" s="114"/>
      <c r="P99" s="114"/>
    </row>
    <row r="100" spans="1:16" s="1" customFormat="1" ht="11.25">
      <c r="A100" s="145"/>
      <c r="B100" s="78"/>
      <c r="C100" s="68">
        <v>100</v>
      </c>
      <c r="D100" s="107">
        <f>D99/$C99*100</f>
        <v>2.7027027027027026</v>
      </c>
      <c r="E100" s="107">
        <f>E99/$C99*100</f>
        <v>94.594594594594597</v>
      </c>
      <c r="F100" s="84">
        <f>F99/$C99*100</f>
        <v>2.7027027027027026</v>
      </c>
      <c r="I100" s="115"/>
      <c r="K100" s="115"/>
      <c r="O100" s="114"/>
      <c r="P100" s="114"/>
    </row>
    <row r="101" spans="1:16" s="1" customFormat="1" ht="11.25">
      <c r="A101" s="145"/>
      <c r="B101" s="101" t="s">
        <v>68</v>
      </c>
      <c r="C101" s="67">
        <f t="shared" si="1"/>
        <v>76</v>
      </c>
      <c r="D101" s="97">
        <v>0</v>
      </c>
      <c r="E101" s="97">
        <v>71</v>
      </c>
      <c r="F101" s="98">
        <v>5</v>
      </c>
      <c r="I101" s="114"/>
      <c r="K101" s="114"/>
      <c r="O101" s="114"/>
      <c r="P101" s="114"/>
    </row>
    <row r="102" spans="1:16" s="1" customFormat="1" ht="11.25">
      <c r="A102" s="145"/>
      <c r="B102" s="80"/>
      <c r="C102" s="68">
        <v>100</v>
      </c>
      <c r="D102" s="107">
        <f>D101/$C101*100</f>
        <v>0</v>
      </c>
      <c r="E102" s="107">
        <f>E101/$C101*100</f>
        <v>93.421052631578945</v>
      </c>
      <c r="F102" s="84">
        <f>F101/$C101*100</f>
        <v>6.5789473684210522</v>
      </c>
      <c r="I102" s="115"/>
      <c r="K102" s="115"/>
      <c r="O102" s="114"/>
      <c r="P102" s="114"/>
    </row>
    <row r="103" spans="1:16" s="1" customFormat="1" ht="11.25">
      <c r="A103" s="145"/>
      <c r="B103" s="101" t="s">
        <v>255</v>
      </c>
      <c r="C103" s="67">
        <f t="shared" si="1"/>
        <v>52</v>
      </c>
      <c r="D103" s="97">
        <v>1</v>
      </c>
      <c r="E103" s="97">
        <v>48</v>
      </c>
      <c r="F103" s="98">
        <v>3</v>
      </c>
      <c r="I103" s="114"/>
      <c r="K103" s="114"/>
      <c r="O103" s="114"/>
      <c r="P103" s="114"/>
    </row>
    <row r="104" spans="1:16" s="1" customFormat="1" ht="11.25">
      <c r="A104" s="145"/>
      <c r="B104" s="80"/>
      <c r="C104" s="68">
        <v>100</v>
      </c>
      <c r="D104" s="107">
        <f>D103/$C103*100</f>
        <v>1.9230769230769231</v>
      </c>
      <c r="E104" s="107">
        <f>E103/$C103*100</f>
        <v>92.307692307692307</v>
      </c>
      <c r="F104" s="84">
        <f>F103/$C103*100</f>
        <v>5.7692307692307692</v>
      </c>
      <c r="I104" s="115"/>
      <c r="K104" s="115"/>
      <c r="O104" s="114"/>
      <c r="P104" s="114"/>
    </row>
    <row r="105" spans="1:16" s="1" customFormat="1" ht="11.25">
      <c r="A105" s="145"/>
      <c r="B105" s="101" t="s">
        <v>70</v>
      </c>
      <c r="C105" s="67">
        <f t="shared" si="1"/>
        <v>122</v>
      </c>
      <c r="D105" s="97">
        <v>4</v>
      </c>
      <c r="E105" s="97">
        <v>116</v>
      </c>
      <c r="F105" s="98">
        <v>2</v>
      </c>
      <c r="I105" s="114"/>
      <c r="K105" s="114"/>
      <c r="O105" s="114"/>
      <c r="P105" s="114"/>
    </row>
    <row r="106" spans="1:16" s="1" customFormat="1" ht="11.25">
      <c r="A106" s="145"/>
      <c r="B106" s="80"/>
      <c r="C106" s="68">
        <v>100</v>
      </c>
      <c r="D106" s="107">
        <f>D105/$C105*100</f>
        <v>3.278688524590164</v>
      </c>
      <c r="E106" s="107">
        <f>E105/$C105*100</f>
        <v>95.081967213114751</v>
      </c>
      <c r="F106" s="84">
        <f>F105/$C105*100</f>
        <v>1.639344262295082</v>
      </c>
      <c r="I106" s="115"/>
      <c r="K106" s="115"/>
      <c r="O106" s="114"/>
      <c r="P106" s="114"/>
    </row>
    <row r="107" spans="1:16" s="1" customFormat="1" ht="11.25">
      <c r="A107" s="145"/>
      <c r="B107" s="101" t="s">
        <v>256</v>
      </c>
      <c r="C107" s="67">
        <f t="shared" si="1"/>
        <v>297</v>
      </c>
      <c r="D107" s="97">
        <v>7</v>
      </c>
      <c r="E107" s="97">
        <v>284</v>
      </c>
      <c r="F107" s="98">
        <v>6</v>
      </c>
      <c r="I107" s="114"/>
      <c r="K107" s="114"/>
      <c r="O107" s="114"/>
      <c r="P107" s="114"/>
    </row>
    <row r="108" spans="1:16" s="1" customFormat="1" ht="11.25">
      <c r="A108" s="145"/>
      <c r="B108" s="80"/>
      <c r="C108" s="67">
        <v>100</v>
      </c>
      <c r="D108" s="107">
        <f>D107/$C107*100</f>
        <v>2.3569023569023568</v>
      </c>
      <c r="E108" s="107">
        <f>E107/$C107*100</f>
        <v>95.622895622895626</v>
      </c>
      <c r="F108" s="84">
        <f>F107/$C107*100</f>
        <v>2.0202020202020203</v>
      </c>
      <c r="I108" s="115"/>
      <c r="K108" s="115"/>
      <c r="O108" s="114"/>
      <c r="P108" s="114"/>
    </row>
    <row r="109" spans="1:16" s="1" customFormat="1" ht="11.25">
      <c r="A109" s="145"/>
      <c r="B109" s="101" t="s">
        <v>72</v>
      </c>
      <c r="C109" s="90">
        <f t="shared" si="1"/>
        <v>433</v>
      </c>
      <c r="D109" s="97">
        <v>14</v>
      </c>
      <c r="E109" s="97">
        <v>403</v>
      </c>
      <c r="F109" s="98">
        <v>16</v>
      </c>
      <c r="I109" s="114"/>
      <c r="K109" s="114"/>
      <c r="O109" s="114"/>
      <c r="P109" s="114"/>
    </row>
    <row r="110" spans="1:16" s="1" customFormat="1" ht="11.25">
      <c r="A110" s="145"/>
      <c r="B110" s="80"/>
      <c r="C110" s="68">
        <v>100</v>
      </c>
      <c r="D110" s="107">
        <f>D109/$C109*100</f>
        <v>3.2332563510392611</v>
      </c>
      <c r="E110" s="107">
        <f>E109/$C109*100</f>
        <v>93.071593533487302</v>
      </c>
      <c r="F110" s="84">
        <f>F109/$C109*100</f>
        <v>3.695150115473441</v>
      </c>
      <c r="I110" s="115"/>
      <c r="K110" s="115"/>
      <c r="O110" s="114"/>
      <c r="P110" s="114"/>
    </row>
    <row r="111" spans="1:16" s="1" customFormat="1" ht="11.25">
      <c r="A111" s="145"/>
      <c r="B111" s="101" t="s">
        <v>257</v>
      </c>
      <c r="C111" s="67">
        <f t="shared" si="1"/>
        <v>1454</v>
      </c>
      <c r="D111" s="97">
        <v>64</v>
      </c>
      <c r="E111" s="97">
        <v>1329</v>
      </c>
      <c r="F111" s="98">
        <v>61</v>
      </c>
      <c r="I111" s="114"/>
      <c r="K111" s="114"/>
      <c r="O111" s="114"/>
      <c r="P111" s="114"/>
    </row>
    <row r="112" spans="1:16" s="1" customFormat="1" ht="11.25">
      <c r="A112" s="145"/>
      <c r="B112" s="80"/>
      <c r="C112" s="68">
        <v>100</v>
      </c>
      <c r="D112" s="107">
        <f>D111/$C111*100</f>
        <v>4.4016506189821181</v>
      </c>
      <c r="E112" s="107">
        <f>E111/$C111*100</f>
        <v>91.403026134800541</v>
      </c>
      <c r="F112" s="84">
        <f>F111/$C111*100</f>
        <v>4.1953232462173311</v>
      </c>
      <c r="I112" s="115"/>
      <c r="K112" s="115"/>
      <c r="O112" s="114"/>
      <c r="P112" s="114"/>
    </row>
    <row r="113" spans="1:16" s="1" customFormat="1" ht="11.25">
      <c r="A113" s="145"/>
      <c r="B113" s="99" t="s">
        <v>10</v>
      </c>
      <c r="C113" s="67">
        <f t="shared" si="1"/>
        <v>39</v>
      </c>
      <c r="D113" s="97">
        <v>2</v>
      </c>
      <c r="E113" s="97">
        <v>32</v>
      </c>
      <c r="F113" s="98">
        <v>5</v>
      </c>
      <c r="I113" s="114"/>
      <c r="K113" s="114"/>
      <c r="O113" s="114"/>
      <c r="P113" s="114"/>
    </row>
    <row r="114" spans="1:16" s="1" customFormat="1" ht="11.25">
      <c r="A114" s="146"/>
      <c r="B114" s="79"/>
      <c r="C114" s="66">
        <v>100</v>
      </c>
      <c r="D114" s="50">
        <f>D113/$C113*100</f>
        <v>5.1282051282051277</v>
      </c>
      <c r="E114" s="50">
        <f>E113/$C113*100</f>
        <v>82.051282051282044</v>
      </c>
      <c r="F114" s="100">
        <f>F113/$C113*100</f>
        <v>12.820512820512819</v>
      </c>
      <c r="I114" s="115"/>
      <c r="K114" s="115"/>
      <c r="O114" s="114"/>
      <c r="P114" s="114"/>
    </row>
    <row r="115" spans="1:16" s="1" customFormat="1" ht="11.25">
      <c r="A115" s="145" t="s">
        <v>87</v>
      </c>
      <c r="B115" s="99" t="s">
        <v>67</v>
      </c>
      <c r="C115" s="89">
        <f t="shared" si="1"/>
        <v>126</v>
      </c>
      <c r="D115" s="94">
        <v>3</v>
      </c>
      <c r="E115" s="94">
        <v>122</v>
      </c>
      <c r="F115" s="95">
        <v>1</v>
      </c>
      <c r="I115" s="114"/>
      <c r="K115" s="114"/>
      <c r="O115" s="114"/>
      <c r="P115" s="114"/>
    </row>
    <row r="116" spans="1:16" s="1" customFormat="1" ht="11.25">
      <c r="A116" s="145"/>
      <c r="B116" s="78"/>
      <c r="C116" s="68">
        <v>100</v>
      </c>
      <c r="D116" s="107">
        <f>D115/$C115*100</f>
        <v>2.3809523809523809</v>
      </c>
      <c r="E116" s="107">
        <f>E115/$C115*100</f>
        <v>96.825396825396822</v>
      </c>
      <c r="F116" s="84">
        <f>F115/$C115*100</f>
        <v>0.79365079365079361</v>
      </c>
      <c r="I116" s="115"/>
      <c r="K116" s="115"/>
      <c r="O116" s="114"/>
      <c r="P116" s="114"/>
    </row>
    <row r="117" spans="1:16" s="1" customFormat="1" ht="11.25">
      <c r="A117" s="145"/>
      <c r="B117" s="101" t="s">
        <v>68</v>
      </c>
      <c r="C117" s="67">
        <f t="shared" si="1"/>
        <v>254</v>
      </c>
      <c r="D117" s="97">
        <v>6</v>
      </c>
      <c r="E117" s="97">
        <v>239</v>
      </c>
      <c r="F117" s="98">
        <v>9</v>
      </c>
      <c r="I117" s="114"/>
      <c r="K117" s="114"/>
      <c r="O117" s="114"/>
      <c r="P117" s="114"/>
    </row>
    <row r="118" spans="1:16" s="1" customFormat="1" ht="11.25">
      <c r="A118" s="145"/>
      <c r="B118" s="80"/>
      <c r="C118" s="68">
        <v>100</v>
      </c>
      <c r="D118" s="107">
        <f>D117/$C117*100</f>
        <v>2.3622047244094486</v>
      </c>
      <c r="E118" s="107">
        <f>E117/$C117*100</f>
        <v>94.094488188976371</v>
      </c>
      <c r="F118" s="84">
        <f>F117/$C117*100</f>
        <v>3.5433070866141732</v>
      </c>
      <c r="I118" s="115"/>
      <c r="K118" s="115"/>
      <c r="O118" s="114"/>
      <c r="P118" s="114"/>
    </row>
    <row r="119" spans="1:16" s="1" customFormat="1" ht="11.25">
      <c r="A119" s="145"/>
      <c r="B119" s="101" t="s">
        <v>255</v>
      </c>
      <c r="C119" s="67">
        <f t="shared" si="1"/>
        <v>174</v>
      </c>
      <c r="D119" s="97">
        <v>5</v>
      </c>
      <c r="E119" s="97">
        <v>164</v>
      </c>
      <c r="F119" s="98">
        <v>5</v>
      </c>
      <c r="I119" s="114"/>
      <c r="K119" s="114"/>
      <c r="O119" s="114"/>
      <c r="P119" s="114"/>
    </row>
    <row r="120" spans="1:16" s="1" customFormat="1" ht="11.25">
      <c r="A120" s="145"/>
      <c r="B120" s="80"/>
      <c r="C120" s="68">
        <v>100</v>
      </c>
      <c r="D120" s="107">
        <f>D119/$C119*100</f>
        <v>2.8735632183908044</v>
      </c>
      <c r="E120" s="107">
        <f>E119/$C119*100</f>
        <v>94.252873563218387</v>
      </c>
      <c r="F120" s="84">
        <f>F119/$C119*100</f>
        <v>2.8735632183908044</v>
      </c>
      <c r="I120" s="115"/>
      <c r="K120" s="115"/>
      <c r="O120" s="114"/>
      <c r="P120" s="114"/>
    </row>
    <row r="121" spans="1:16" s="1" customFormat="1" ht="11.25">
      <c r="A121" s="145"/>
      <c r="B121" s="101" t="s">
        <v>70</v>
      </c>
      <c r="C121" s="67">
        <f t="shared" si="1"/>
        <v>307</v>
      </c>
      <c r="D121" s="97">
        <v>13</v>
      </c>
      <c r="E121" s="97">
        <v>286</v>
      </c>
      <c r="F121" s="98">
        <v>8</v>
      </c>
      <c r="I121" s="114"/>
      <c r="K121" s="114"/>
      <c r="O121" s="114"/>
      <c r="P121" s="114"/>
    </row>
    <row r="122" spans="1:16" s="1" customFormat="1" ht="11.25">
      <c r="A122" s="145"/>
      <c r="B122" s="80"/>
      <c r="C122" s="68">
        <v>100</v>
      </c>
      <c r="D122" s="107">
        <f>D121/$C121*100</f>
        <v>4.234527687296417</v>
      </c>
      <c r="E122" s="107">
        <f>E121/$C121*100</f>
        <v>93.159609120521168</v>
      </c>
      <c r="F122" s="84">
        <f>F121/$C121*100</f>
        <v>2.6058631921824107</v>
      </c>
      <c r="I122" s="115"/>
      <c r="K122" s="115"/>
      <c r="O122" s="114"/>
      <c r="P122" s="114"/>
    </row>
    <row r="123" spans="1:16" s="1" customFormat="1" ht="11.25">
      <c r="A123" s="145"/>
      <c r="B123" s="101" t="s">
        <v>256</v>
      </c>
      <c r="C123" s="67">
        <f t="shared" si="1"/>
        <v>517</v>
      </c>
      <c r="D123" s="97">
        <v>16</v>
      </c>
      <c r="E123" s="97">
        <v>485</v>
      </c>
      <c r="F123" s="98">
        <v>16</v>
      </c>
      <c r="I123" s="114"/>
      <c r="K123" s="114"/>
      <c r="O123" s="114"/>
      <c r="P123" s="114"/>
    </row>
    <row r="124" spans="1:16" s="1" customFormat="1" ht="11.25">
      <c r="A124" s="145"/>
      <c r="B124" s="80"/>
      <c r="C124" s="68">
        <v>100</v>
      </c>
      <c r="D124" s="107">
        <f>D123/$C123*100</f>
        <v>3.0947775628626695</v>
      </c>
      <c r="E124" s="107">
        <f>E123/$C123*100</f>
        <v>93.810444874274651</v>
      </c>
      <c r="F124" s="84">
        <f>F123/$C123*100</f>
        <v>3.0947775628626695</v>
      </c>
      <c r="I124" s="115"/>
      <c r="K124" s="115"/>
      <c r="O124" s="114"/>
      <c r="P124" s="114"/>
    </row>
    <row r="125" spans="1:16" s="1" customFormat="1" ht="11.25">
      <c r="A125" s="145"/>
      <c r="B125" s="101" t="s">
        <v>72</v>
      </c>
      <c r="C125" s="67">
        <f t="shared" si="1"/>
        <v>446</v>
      </c>
      <c r="D125" s="97">
        <v>17</v>
      </c>
      <c r="E125" s="97">
        <v>414</v>
      </c>
      <c r="F125" s="98">
        <v>15</v>
      </c>
      <c r="I125" s="114"/>
      <c r="K125" s="114"/>
      <c r="O125" s="114"/>
      <c r="P125" s="114"/>
    </row>
    <row r="126" spans="1:16" s="1" customFormat="1" ht="11.25">
      <c r="A126" s="145"/>
      <c r="B126" s="80"/>
      <c r="C126" s="68">
        <v>100</v>
      </c>
      <c r="D126" s="107">
        <f>D125/$C125*100</f>
        <v>3.811659192825112</v>
      </c>
      <c r="E126" s="107">
        <f>E125/$C125*100</f>
        <v>92.825112107623326</v>
      </c>
      <c r="F126" s="84">
        <f>F125/$C125*100</f>
        <v>3.3632286995515694</v>
      </c>
      <c r="I126" s="115"/>
      <c r="K126" s="115"/>
      <c r="O126" s="114"/>
      <c r="P126" s="114"/>
    </row>
    <row r="127" spans="1:16" s="1" customFormat="1" ht="11.25">
      <c r="A127" s="145"/>
      <c r="B127" s="101" t="s">
        <v>257</v>
      </c>
      <c r="C127" s="67">
        <f t="shared" si="1"/>
        <v>671</v>
      </c>
      <c r="D127" s="97">
        <v>31</v>
      </c>
      <c r="E127" s="97">
        <v>599</v>
      </c>
      <c r="F127" s="98">
        <v>41</v>
      </c>
      <c r="I127" s="114"/>
      <c r="K127" s="114"/>
      <c r="O127" s="114"/>
      <c r="P127" s="114"/>
    </row>
    <row r="128" spans="1:16" s="1" customFormat="1" ht="11.25">
      <c r="A128" s="145"/>
      <c r="B128" s="80"/>
      <c r="C128" s="68">
        <v>100</v>
      </c>
      <c r="D128" s="107">
        <f>D127/$C127*100</f>
        <v>4.6199701937406861</v>
      </c>
      <c r="E128" s="107">
        <f>E127/$C127*100</f>
        <v>89.269746646795824</v>
      </c>
      <c r="F128" s="84">
        <f>F127/$C127*100</f>
        <v>6.1102831594634877</v>
      </c>
      <c r="I128" s="115"/>
      <c r="K128" s="115"/>
      <c r="O128" s="114"/>
      <c r="P128" s="114"/>
    </row>
    <row r="129" spans="1:16" s="1" customFormat="1" ht="11.25">
      <c r="A129" s="145"/>
      <c r="B129" s="99" t="s">
        <v>245</v>
      </c>
      <c r="C129" s="67">
        <f t="shared" si="1"/>
        <v>15</v>
      </c>
      <c r="D129" s="97">
        <v>2</v>
      </c>
      <c r="E129" s="97">
        <v>9</v>
      </c>
      <c r="F129" s="98">
        <v>4</v>
      </c>
      <c r="I129" s="114"/>
      <c r="K129" s="114"/>
      <c r="O129" s="114"/>
      <c r="P129" s="114"/>
    </row>
    <row r="130" spans="1:16" s="1" customFormat="1" ht="11.25">
      <c r="A130" s="146"/>
      <c r="B130" s="79"/>
      <c r="C130" s="66">
        <v>100</v>
      </c>
      <c r="D130" s="50">
        <f>D129/$C129*100</f>
        <v>13.333333333333334</v>
      </c>
      <c r="E130" s="50">
        <f>E129/$C129*100</f>
        <v>60</v>
      </c>
      <c r="F130" s="100">
        <f>F129/$C129*100</f>
        <v>26.666666666666668</v>
      </c>
      <c r="I130" s="115"/>
      <c r="K130" s="115"/>
      <c r="O130" s="114"/>
      <c r="P130" s="114"/>
    </row>
    <row r="131" spans="1:16" s="1" customFormat="1" ht="11.25" customHeight="1">
      <c r="A131" s="144" t="s">
        <v>88</v>
      </c>
      <c r="B131" s="93" t="s">
        <v>74</v>
      </c>
      <c r="C131" s="89">
        <f t="shared" si="1"/>
        <v>1267</v>
      </c>
      <c r="D131" s="94">
        <v>44</v>
      </c>
      <c r="E131" s="94">
        <v>1160</v>
      </c>
      <c r="F131" s="95">
        <v>63</v>
      </c>
      <c r="I131" s="114"/>
      <c r="K131" s="114"/>
      <c r="O131" s="114"/>
      <c r="P131" s="114"/>
    </row>
    <row r="132" spans="1:16" s="1" customFormat="1" ht="11.25">
      <c r="A132" s="145"/>
      <c r="B132" s="78"/>
      <c r="C132" s="68">
        <v>100</v>
      </c>
      <c r="D132" s="107">
        <f>D131/$C131*100</f>
        <v>3.472770323599053</v>
      </c>
      <c r="E132" s="107">
        <f>E131/$C131*100</f>
        <v>91.554853985793216</v>
      </c>
      <c r="F132" s="84">
        <f>F131/$C131*100</f>
        <v>4.972375690607735</v>
      </c>
      <c r="I132" s="115"/>
      <c r="K132" s="115"/>
      <c r="O132" s="114"/>
      <c r="P132" s="114"/>
    </row>
    <row r="133" spans="1:16" s="1" customFormat="1" ht="11.25">
      <c r="A133" s="145"/>
      <c r="B133" s="101" t="s">
        <v>258</v>
      </c>
      <c r="C133" s="67">
        <f t="shared" si="1"/>
        <v>1534</v>
      </c>
      <c r="D133" s="97">
        <v>56</v>
      </c>
      <c r="E133" s="97">
        <v>1416</v>
      </c>
      <c r="F133" s="98">
        <v>62</v>
      </c>
      <c r="I133" s="114"/>
      <c r="K133" s="114"/>
      <c r="O133" s="114"/>
      <c r="P133" s="114"/>
    </row>
    <row r="134" spans="1:16" s="1" customFormat="1" ht="11.25">
      <c r="A134" s="145"/>
      <c r="B134" s="80"/>
      <c r="C134" s="68">
        <v>100</v>
      </c>
      <c r="D134" s="107">
        <f>D133/$C133*100</f>
        <v>3.6505867014341589</v>
      </c>
      <c r="E134" s="107">
        <f>E133/$C133*100</f>
        <v>92.307692307692307</v>
      </c>
      <c r="F134" s="84">
        <f>F133/$C133*100</f>
        <v>4.0417209908735332</v>
      </c>
      <c r="I134" s="115"/>
      <c r="K134" s="115"/>
      <c r="O134" s="114"/>
      <c r="P134" s="114"/>
    </row>
    <row r="135" spans="1:16" s="1" customFormat="1" ht="11.25">
      <c r="A135" s="145"/>
      <c r="B135" s="101" t="s">
        <v>259</v>
      </c>
      <c r="C135" s="67">
        <f t="shared" si="1"/>
        <v>375</v>
      </c>
      <c r="D135" s="97">
        <v>19</v>
      </c>
      <c r="E135" s="97">
        <v>336</v>
      </c>
      <c r="F135" s="98">
        <v>20</v>
      </c>
      <c r="I135" s="114"/>
      <c r="K135" s="114"/>
      <c r="O135" s="114"/>
      <c r="P135" s="114"/>
    </row>
    <row r="136" spans="1:16" s="1" customFormat="1" ht="11.25">
      <c r="A136" s="145"/>
      <c r="B136" s="80"/>
      <c r="C136" s="67">
        <v>100</v>
      </c>
      <c r="D136" s="107">
        <f>D135/$C135*100</f>
        <v>5.0666666666666664</v>
      </c>
      <c r="E136" s="107">
        <f>E135/$C135*100</f>
        <v>89.600000000000009</v>
      </c>
      <c r="F136" s="84">
        <f>F135/$C135*100</f>
        <v>5.3333333333333339</v>
      </c>
      <c r="I136" s="115"/>
      <c r="K136" s="115"/>
      <c r="O136" s="114"/>
      <c r="P136" s="114"/>
    </row>
    <row r="137" spans="1:16" s="1" customFormat="1" ht="11.25">
      <c r="A137" s="145"/>
      <c r="B137" s="101" t="s">
        <v>260</v>
      </c>
      <c r="C137" s="90">
        <f t="shared" si="1"/>
        <v>849</v>
      </c>
      <c r="D137" s="97">
        <v>31</v>
      </c>
      <c r="E137" s="97">
        <v>803</v>
      </c>
      <c r="F137" s="98">
        <v>15</v>
      </c>
      <c r="I137" s="114"/>
      <c r="K137" s="114"/>
      <c r="O137" s="114"/>
      <c r="P137" s="114"/>
    </row>
    <row r="138" spans="1:16" s="1" customFormat="1" ht="11.25">
      <c r="A138" s="145"/>
      <c r="B138" s="80"/>
      <c r="C138" s="67">
        <v>100</v>
      </c>
      <c r="D138" s="107">
        <f>D137/$C137*100</f>
        <v>3.6513545347467611</v>
      </c>
      <c r="E138" s="107">
        <f>E137/$C137*100</f>
        <v>94.581861012956409</v>
      </c>
      <c r="F138" s="84">
        <f>F137/$C137*100</f>
        <v>1.7667844522968199</v>
      </c>
      <c r="I138" s="115"/>
      <c r="K138" s="115"/>
      <c r="O138" s="114"/>
      <c r="P138" s="114"/>
    </row>
    <row r="139" spans="1:16" s="1" customFormat="1" ht="11.25">
      <c r="A139" s="145"/>
      <c r="B139" s="101" t="s">
        <v>261</v>
      </c>
      <c r="C139" s="90">
        <f t="shared" si="1"/>
        <v>245</v>
      </c>
      <c r="D139" s="97">
        <v>7</v>
      </c>
      <c r="E139" s="97">
        <v>232</v>
      </c>
      <c r="F139" s="98">
        <v>6</v>
      </c>
      <c r="I139" s="114"/>
      <c r="K139" s="114"/>
      <c r="O139" s="114"/>
      <c r="P139" s="114"/>
    </row>
    <row r="140" spans="1:16" s="1" customFormat="1" ht="11.25">
      <c r="A140" s="145"/>
      <c r="B140" s="80"/>
      <c r="C140" s="67">
        <v>100</v>
      </c>
      <c r="D140" s="107">
        <f>D139/$C139*100</f>
        <v>2.8571428571428572</v>
      </c>
      <c r="E140" s="107">
        <f>E139/$C139*100</f>
        <v>94.693877551020407</v>
      </c>
      <c r="F140" s="84">
        <f>F139/$C139*100</f>
        <v>2.4489795918367347</v>
      </c>
      <c r="I140" s="115"/>
      <c r="K140" s="115"/>
      <c r="O140" s="114"/>
      <c r="P140" s="114"/>
    </row>
    <row r="141" spans="1:16" s="1" customFormat="1" ht="11.25">
      <c r="A141" s="145"/>
      <c r="B141" s="101" t="s">
        <v>79</v>
      </c>
      <c r="C141" s="90">
        <f t="shared" ref="C141:C153" si="2">SUM(D141:F141)</f>
        <v>1891</v>
      </c>
      <c r="D141" s="97">
        <v>66</v>
      </c>
      <c r="E141" s="97">
        <v>1758</v>
      </c>
      <c r="F141" s="98">
        <v>67</v>
      </c>
      <c r="I141" s="114"/>
      <c r="K141" s="114"/>
      <c r="O141" s="114"/>
      <c r="P141" s="114"/>
    </row>
    <row r="142" spans="1:16" s="1" customFormat="1" ht="11.25">
      <c r="A142" s="145"/>
      <c r="B142" s="80"/>
      <c r="C142" s="67">
        <v>100</v>
      </c>
      <c r="D142" s="107">
        <f>D141/$C141*100</f>
        <v>3.4902168164992067</v>
      </c>
      <c r="E142" s="107">
        <f>E141/$C141*100</f>
        <v>92.966684294024333</v>
      </c>
      <c r="F142" s="84">
        <f>F141/$C141*100</f>
        <v>3.5430988894764677</v>
      </c>
      <c r="I142" s="115"/>
      <c r="K142" s="115"/>
      <c r="O142" s="114"/>
      <c r="P142" s="114"/>
    </row>
    <row r="143" spans="1:16" s="1" customFormat="1" ht="11.25">
      <c r="A143" s="145"/>
      <c r="B143" s="101" t="s">
        <v>262</v>
      </c>
      <c r="C143" s="90">
        <f t="shared" si="2"/>
        <v>662</v>
      </c>
      <c r="D143" s="97">
        <v>21</v>
      </c>
      <c r="E143" s="97">
        <v>615</v>
      </c>
      <c r="F143" s="98">
        <v>26</v>
      </c>
      <c r="I143" s="114"/>
      <c r="K143" s="114"/>
      <c r="O143" s="114"/>
      <c r="P143" s="114"/>
    </row>
    <row r="144" spans="1:16" s="1" customFormat="1" ht="11.25">
      <c r="A144" s="145"/>
      <c r="B144" s="80"/>
      <c r="C144" s="67">
        <v>100</v>
      </c>
      <c r="D144" s="107">
        <f>D143/$C143*100</f>
        <v>3.1722054380664653</v>
      </c>
      <c r="E144" s="107">
        <f>E143/$C143*100</f>
        <v>92.900302114803623</v>
      </c>
      <c r="F144" s="84">
        <f>F143/$C143*100</f>
        <v>3.9274924471299091</v>
      </c>
      <c r="I144" s="115"/>
      <c r="K144" s="115"/>
      <c r="O144" s="114"/>
      <c r="P144" s="114"/>
    </row>
    <row r="145" spans="1:16" s="1" customFormat="1" ht="11.25">
      <c r="A145" s="145"/>
      <c r="B145" s="99" t="s">
        <v>263</v>
      </c>
      <c r="C145" s="90">
        <f t="shared" si="2"/>
        <v>958</v>
      </c>
      <c r="D145" s="97">
        <v>35</v>
      </c>
      <c r="E145" s="97">
        <v>881</v>
      </c>
      <c r="F145" s="98">
        <v>42</v>
      </c>
      <c r="I145" s="114"/>
      <c r="K145" s="114"/>
      <c r="O145" s="114"/>
      <c r="P145" s="114"/>
    </row>
    <row r="146" spans="1:16" s="1" customFormat="1" ht="11.25">
      <c r="A146" s="145"/>
      <c r="B146" s="80"/>
      <c r="C146" s="67">
        <v>100</v>
      </c>
      <c r="D146" s="105">
        <f>D145/$C145*100</f>
        <v>3.6534446764091859</v>
      </c>
      <c r="E146" s="105">
        <f>E145/$C145*100</f>
        <v>91.962421711899793</v>
      </c>
      <c r="F146" s="106">
        <f>F145/$C145*100</f>
        <v>4.3841336116910234</v>
      </c>
      <c r="I146" s="115"/>
      <c r="K146" s="115"/>
      <c r="O146" s="114"/>
      <c r="P146" s="114"/>
    </row>
    <row r="147" spans="1:16" s="1" customFormat="1" ht="11.25">
      <c r="A147" s="145"/>
      <c r="B147" s="108" t="s">
        <v>264</v>
      </c>
      <c r="C147" s="90">
        <f t="shared" si="2"/>
        <v>544</v>
      </c>
      <c r="D147" s="109">
        <v>23</v>
      </c>
      <c r="E147" s="109">
        <v>494</v>
      </c>
      <c r="F147" s="109">
        <v>27</v>
      </c>
      <c r="I147" s="114"/>
      <c r="K147" s="114"/>
      <c r="O147" s="114"/>
      <c r="P147" s="114"/>
    </row>
    <row r="148" spans="1:16" s="1" customFormat="1" ht="11.25">
      <c r="A148" s="145"/>
      <c r="B148" s="80"/>
      <c r="C148" s="68">
        <v>100</v>
      </c>
      <c r="D148" s="107">
        <f>D147/$C147*100</f>
        <v>4.2279411764705888</v>
      </c>
      <c r="E148" s="107">
        <f>E147/$C147*100</f>
        <v>90.808823529411768</v>
      </c>
      <c r="F148" s="84">
        <f>F147/$C147*100</f>
        <v>4.9632352941176467</v>
      </c>
      <c r="I148" s="115"/>
      <c r="K148" s="115"/>
      <c r="O148" s="114"/>
      <c r="P148" s="114"/>
    </row>
    <row r="149" spans="1:16" s="1" customFormat="1" ht="11.25">
      <c r="A149" s="145"/>
      <c r="B149" s="101" t="s">
        <v>244</v>
      </c>
      <c r="C149" s="67">
        <f t="shared" si="2"/>
        <v>17</v>
      </c>
      <c r="D149" s="97">
        <v>1</v>
      </c>
      <c r="E149" s="97">
        <v>15</v>
      </c>
      <c r="F149" s="98">
        <v>1</v>
      </c>
      <c r="I149" s="114"/>
      <c r="K149" s="114"/>
      <c r="O149" s="114"/>
      <c r="P149" s="114"/>
    </row>
    <row r="150" spans="1:16" s="1" customFormat="1" ht="11.25">
      <c r="A150" s="145"/>
      <c r="B150" s="80"/>
      <c r="C150" s="68">
        <v>100</v>
      </c>
      <c r="D150" s="107">
        <f>D149/$C149*100</f>
        <v>5.8823529411764701</v>
      </c>
      <c r="E150" s="107">
        <f>E149/$C149*100</f>
        <v>88.235294117647058</v>
      </c>
      <c r="F150" s="84">
        <f>F149/$C149*100</f>
        <v>5.8823529411764701</v>
      </c>
      <c r="I150" s="115"/>
      <c r="K150" s="115"/>
      <c r="O150" s="114"/>
      <c r="P150" s="114"/>
    </row>
    <row r="151" spans="1:16" s="1" customFormat="1" ht="11.25">
      <c r="A151" s="145"/>
      <c r="B151" s="101" t="s">
        <v>265</v>
      </c>
      <c r="C151" s="67">
        <f t="shared" si="2"/>
        <v>73</v>
      </c>
      <c r="D151" s="97">
        <v>5</v>
      </c>
      <c r="E151" s="97">
        <v>67</v>
      </c>
      <c r="F151" s="98">
        <v>1</v>
      </c>
      <c r="I151" s="114"/>
      <c r="K151" s="114"/>
      <c r="O151" s="114"/>
      <c r="P151" s="114"/>
    </row>
    <row r="152" spans="1:16" s="1" customFormat="1" ht="11.25">
      <c r="A152" s="145"/>
      <c r="B152" s="80"/>
      <c r="C152" s="68">
        <v>100</v>
      </c>
      <c r="D152" s="107">
        <f>D151/$C151*100</f>
        <v>6.8493150684931505</v>
      </c>
      <c r="E152" s="107">
        <f>E151/$C151*100</f>
        <v>91.780821917808225</v>
      </c>
      <c r="F152" s="84">
        <f>F151/$C151*100</f>
        <v>1.3698630136986301</v>
      </c>
      <c r="I152" s="115"/>
      <c r="K152" s="115"/>
      <c r="O152" s="114"/>
      <c r="P152" s="114"/>
    </row>
    <row r="153" spans="1:16" s="1" customFormat="1" ht="11.25">
      <c r="A153" s="145"/>
      <c r="B153" s="101" t="s">
        <v>84</v>
      </c>
      <c r="C153" s="67">
        <f t="shared" si="2"/>
        <v>14</v>
      </c>
      <c r="D153" s="97">
        <v>2</v>
      </c>
      <c r="E153" s="97">
        <v>10</v>
      </c>
      <c r="F153" s="98">
        <v>2</v>
      </c>
      <c r="I153" s="114"/>
      <c r="K153" s="114"/>
      <c r="O153" s="114"/>
      <c r="P153" s="114"/>
    </row>
    <row r="154" spans="1:16" s="1" customFormat="1" ht="11.25">
      <c r="A154" s="146"/>
      <c r="B154" s="82"/>
      <c r="C154" s="66">
        <v>100</v>
      </c>
      <c r="D154" s="50">
        <f>D153/$C153*100</f>
        <v>14.285714285714285</v>
      </c>
      <c r="E154" s="50">
        <f>E153/$C153*100</f>
        <v>71.428571428571431</v>
      </c>
      <c r="F154" s="100">
        <f>F153/$C153*100</f>
        <v>14.285714285714285</v>
      </c>
      <c r="I154" s="115"/>
      <c r="K154" s="115"/>
      <c r="O154" s="114"/>
      <c r="P154" s="114"/>
    </row>
  </sheetData>
  <mergeCells count="9">
    <mergeCell ref="A131:A154"/>
    <mergeCell ref="A11:A16"/>
    <mergeCell ref="A17:A30"/>
    <mergeCell ref="A31:A52"/>
    <mergeCell ref="A53:A70"/>
    <mergeCell ref="A71:A92"/>
    <mergeCell ref="A93:A98"/>
    <mergeCell ref="A99:A114"/>
    <mergeCell ref="A115:A130"/>
  </mergeCells>
  <phoneticPr fontId="4"/>
  <pageMargins left="1.5748031496062993" right="0.19685039370078741" top="0.19685039370078741" bottom="0.27559055118110237" header="0.31496062992125984" footer="0.23622047244094491"/>
  <pageSetup paperSize="9" scale="70" orientation="portrait" useFirstPageNumber="1" r:id="rId1"/>
  <rowBreaks count="1" manualBreakCount="1">
    <brk id="70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4"/>
  <sheetViews>
    <sheetView showGridLines="0" topLeftCell="A109" zoomScale="85" zoomScaleNormal="85" zoomScaleSheetLayoutView="90" workbookViewId="0">
      <selection activeCell="S109" sqref="S1:T1048576"/>
    </sheetView>
  </sheetViews>
  <sheetFormatPr defaultRowHeight="10.5"/>
  <cols>
    <col min="1" max="1" width="4.25" style="1" customWidth="1"/>
    <col min="2" max="2" width="22.625" style="1" customWidth="1"/>
    <col min="3" max="3" width="5.75" style="33" customWidth="1"/>
    <col min="4" max="7" width="6.625" style="1" customWidth="1"/>
    <col min="8" max="18" width="4.625" style="2" customWidth="1"/>
    <col min="19" max="20" width="8.375" style="2" customWidth="1"/>
    <col min="21" max="55" width="4.625" style="2" customWidth="1"/>
    <col min="56" max="16384" width="9" style="2"/>
  </cols>
  <sheetData>
    <row r="1" spans="1:20" ht="22.5" customHeight="1" thickBot="1">
      <c r="A1" s="6" t="s">
        <v>233</v>
      </c>
      <c r="B1" s="5"/>
      <c r="C1" s="32"/>
      <c r="D1" s="5"/>
      <c r="E1" s="2"/>
      <c r="F1" s="2"/>
      <c r="G1" s="2"/>
    </row>
    <row r="2" spans="1:20" ht="11.25" customHeight="1">
      <c r="E2" s="70"/>
      <c r="F2" s="70"/>
      <c r="G2" s="70"/>
    </row>
    <row r="3" spans="1:20" ht="11.25" customHeight="1">
      <c r="A3" s="76"/>
      <c r="B3" s="2"/>
      <c r="C3" s="75"/>
      <c r="D3" s="2"/>
      <c r="E3" s="2"/>
      <c r="F3" s="2"/>
      <c r="G3" s="2"/>
    </row>
    <row r="4" spans="1:20" ht="11.25">
      <c r="A4" s="85" t="s">
        <v>116</v>
      </c>
      <c r="B4" s="74"/>
      <c r="C4" s="75"/>
      <c r="D4" s="69"/>
      <c r="E4" s="2"/>
      <c r="F4" s="2"/>
      <c r="G4" s="2"/>
    </row>
    <row r="5" spans="1:20" ht="11.25">
      <c r="A5" s="85" t="s">
        <v>117</v>
      </c>
      <c r="B5" s="74"/>
      <c r="C5" s="75"/>
      <c r="D5" s="69"/>
      <c r="E5" s="2"/>
      <c r="F5" s="2"/>
      <c r="G5" s="2"/>
    </row>
    <row r="6" spans="1:20" ht="11.25">
      <c r="A6" s="2"/>
      <c r="B6" s="74"/>
      <c r="C6" s="75"/>
      <c r="D6" s="71"/>
      <c r="E6" s="72"/>
      <c r="F6" s="72"/>
      <c r="G6" s="72"/>
    </row>
    <row r="7" spans="1:20" ht="24" customHeight="1">
      <c r="A7" s="2"/>
      <c r="B7" s="53"/>
      <c r="D7" s="102"/>
      <c r="E7" s="103"/>
      <c r="F7" s="103"/>
      <c r="G7" s="103"/>
      <c r="H7" s="125"/>
    </row>
    <row r="8" spans="1:20" s="4" customFormat="1" ht="204.75" customHeight="1">
      <c r="A8" s="65" t="s">
        <v>9</v>
      </c>
      <c r="B8" s="3"/>
      <c r="C8" s="54" t="s">
        <v>234</v>
      </c>
      <c r="D8" s="91" t="s">
        <v>118</v>
      </c>
      <c r="E8" s="91" t="s">
        <v>119</v>
      </c>
      <c r="F8" s="91" t="s">
        <v>58</v>
      </c>
      <c r="G8" s="91" t="s">
        <v>59</v>
      </c>
    </row>
    <row r="9" spans="1:20" s="114" customFormat="1" ht="12" customHeight="1">
      <c r="A9" s="111"/>
      <c r="B9" s="112" t="s">
        <v>6</v>
      </c>
      <c r="C9" s="89">
        <f>[1]問6!D9</f>
        <v>93</v>
      </c>
      <c r="D9" s="113">
        <v>39</v>
      </c>
      <c r="E9" s="113">
        <v>46</v>
      </c>
      <c r="F9" s="94">
        <v>2</v>
      </c>
      <c r="G9" s="94">
        <v>9</v>
      </c>
    </row>
    <row r="10" spans="1:20" s="115" customFormat="1" ht="12" customHeight="1">
      <c r="A10" s="34"/>
      <c r="B10" s="73"/>
      <c r="C10" s="67">
        <f>[1]問6!C10</f>
        <v>100</v>
      </c>
      <c r="D10" s="50">
        <f>D9/$C9*100</f>
        <v>41.935483870967744</v>
      </c>
      <c r="E10" s="50">
        <f>E9/$C9*100</f>
        <v>49.462365591397848</v>
      </c>
      <c r="F10" s="50">
        <f>F9/$C9*100</f>
        <v>2.1505376344086025</v>
      </c>
      <c r="G10" s="100">
        <f>G9/$C9*100</f>
        <v>9.67741935483871</v>
      </c>
      <c r="S10" s="114"/>
      <c r="T10" s="114"/>
    </row>
    <row r="11" spans="1:20" s="114" customFormat="1" ht="12" customHeight="1">
      <c r="A11" s="139" t="s">
        <v>16</v>
      </c>
      <c r="B11" s="93" t="s">
        <v>7</v>
      </c>
      <c r="C11" s="89">
        <f>[1]問6!D11</f>
        <v>43</v>
      </c>
      <c r="D11" s="94">
        <v>23</v>
      </c>
      <c r="E11" s="94">
        <v>18</v>
      </c>
      <c r="F11" s="95">
        <v>0</v>
      </c>
      <c r="G11" s="94">
        <v>4</v>
      </c>
    </row>
    <row r="12" spans="1:20" s="115" customFormat="1" ht="12" customHeight="1">
      <c r="A12" s="140"/>
      <c r="B12" s="77"/>
      <c r="C12" s="68">
        <f>[1]問6!C12</f>
        <v>100</v>
      </c>
      <c r="D12" s="107">
        <f>D11/$C11*100</f>
        <v>53.488372093023251</v>
      </c>
      <c r="E12" s="107">
        <f>E11/$C11*100</f>
        <v>41.860465116279073</v>
      </c>
      <c r="F12" s="107">
        <f>F11/$C11*100</f>
        <v>0</v>
      </c>
      <c r="G12" s="84">
        <f>G11/$C11*100</f>
        <v>9.3023255813953494</v>
      </c>
      <c r="S12" s="114"/>
      <c r="T12" s="114"/>
    </row>
    <row r="13" spans="1:20" s="114" customFormat="1" ht="12" customHeight="1">
      <c r="A13" s="140"/>
      <c r="B13" s="96" t="s">
        <v>8</v>
      </c>
      <c r="C13" s="90">
        <f>[1]問6!D13</f>
        <v>48</v>
      </c>
      <c r="D13" s="97">
        <v>16</v>
      </c>
      <c r="E13" s="97">
        <v>26</v>
      </c>
      <c r="F13" s="98">
        <v>2</v>
      </c>
      <c r="G13" s="97">
        <v>5</v>
      </c>
    </row>
    <row r="14" spans="1:20" s="115" customFormat="1" ht="12" customHeight="1">
      <c r="A14" s="140"/>
      <c r="B14" s="78"/>
      <c r="C14" s="68">
        <f>[1]問6!C14</f>
        <v>100</v>
      </c>
      <c r="D14" s="107">
        <f>D13/$C13*100</f>
        <v>33.333333333333329</v>
      </c>
      <c r="E14" s="107">
        <f>E13/$C13*100</f>
        <v>54.166666666666664</v>
      </c>
      <c r="F14" s="107">
        <f>F13/$C13*100</f>
        <v>4.1666666666666661</v>
      </c>
      <c r="G14" s="84">
        <f>G13/$C13*100</f>
        <v>10.416666666666668</v>
      </c>
      <c r="S14" s="114"/>
      <c r="T14" s="114"/>
    </row>
    <row r="15" spans="1:20" s="114" customFormat="1" ht="12" customHeight="1">
      <c r="A15" s="140"/>
      <c r="B15" s="96" t="s">
        <v>11</v>
      </c>
      <c r="C15" s="67">
        <f>[1]問6!D15</f>
        <v>2</v>
      </c>
      <c r="D15" s="97">
        <v>0</v>
      </c>
      <c r="E15" s="97">
        <v>2</v>
      </c>
      <c r="F15" s="98">
        <v>0</v>
      </c>
      <c r="G15" s="97">
        <v>0</v>
      </c>
    </row>
    <row r="16" spans="1:20" s="115" customFormat="1" ht="12" customHeight="1">
      <c r="A16" s="141"/>
      <c r="B16" s="79"/>
      <c r="C16" s="66">
        <f>[1]問6!C16</f>
        <v>100</v>
      </c>
      <c r="D16" s="50">
        <f>D15/$C15*100</f>
        <v>0</v>
      </c>
      <c r="E16" s="50">
        <f>E15/$C15*100</f>
        <v>100</v>
      </c>
      <c r="F16" s="50">
        <f>F15/$C15*100</f>
        <v>0</v>
      </c>
      <c r="G16" s="100">
        <f>G15/$C15*100</f>
        <v>0</v>
      </c>
      <c r="S16" s="114"/>
      <c r="T16" s="114"/>
    </row>
    <row r="17" spans="1:20" s="114" customFormat="1" ht="12" customHeight="1">
      <c r="A17" s="140" t="s">
        <v>17</v>
      </c>
      <c r="B17" s="96" t="s">
        <v>55</v>
      </c>
      <c r="C17" s="67">
        <f>[1]問6!D17</f>
        <v>5</v>
      </c>
      <c r="D17" s="97">
        <v>0</v>
      </c>
      <c r="E17" s="97">
        <v>4</v>
      </c>
      <c r="F17" s="98">
        <v>0</v>
      </c>
      <c r="G17" s="97">
        <v>1</v>
      </c>
    </row>
    <row r="18" spans="1:20" s="115" customFormat="1" ht="12" customHeight="1">
      <c r="A18" s="140"/>
      <c r="B18" s="77"/>
      <c r="C18" s="68">
        <f>[1]問6!C18</f>
        <v>100</v>
      </c>
      <c r="D18" s="107">
        <f>D17/$C17*100</f>
        <v>0</v>
      </c>
      <c r="E18" s="107">
        <f>E17/$C17*100</f>
        <v>80</v>
      </c>
      <c r="F18" s="107">
        <f>F17/$C17*100</f>
        <v>0</v>
      </c>
      <c r="G18" s="84">
        <f>G17/$C17*100</f>
        <v>20</v>
      </c>
      <c r="S18" s="114"/>
      <c r="T18" s="114"/>
    </row>
    <row r="19" spans="1:20" s="114" customFormat="1" ht="12" customHeight="1">
      <c r="A19" s="140"/>
      <c r="B19" s="96" t="s">
        <v>12</v>
      </c>
      <c r="C19" s="67">
        <f>[1]問6!D19</f>
        <v>9</v>
      </c>
      <c r="D19" s="97">
        <v>5</v>
      </c>
      <c r="E19" s="97">
        <v>5</v>
      </c>
      <c r="F19" s="98">
        <v>0</v>
      </c>
      <c r="G19" s="97">
        <v>0</v>
      </c>
    </row>
    <row r="20" spans="1:20" s="115" customFormat="1" ht="12" customHeight="1">
      <c r="A20" s="140"/>
      <c r="B20" s="77"/>
      <c r="C20" s="68">
        <f>[1]問6!C20</f>
        <v>100</v>
      </c>
      <c r="D20" s="107">
        <f>D19/$C19*100</f>
        <v>55.555555555555557</v>
      </c>
      <c r="E20" s="107">
        <f>E19/$C19*100</f>
        <v>55.555555555555557</v>
      </c>
      <c r="F20" s="107">
        <f>F19/$C19*100</f>
        <v>0</v>
      </c>
      <c r="G20" s="84">
        <f>G19/$C19*100</f>
        <v>0</v>
      </c>
      <c r="S20" s="114"/>
      <c r="T20" s="114"/>
    </row>
    <row r="21" spans="1:20" s="114" customFormat="1" ht="12" customHeight="1">
      <c r="A21" s="140"/>
      <c r="B21" s="99" t="s">
        <v>13</v>
      </c>
      <c r="C21" s="67">
        <f>[1]問6!D21</f>
        <v>7</v>
      </c>
      <c r="D21" s="97">
        <v>2</v>
      </c>
      <c r="E21" s="97">
        <v>4</v>
      </c>
      <c r="F21" s="98">
        <v>0</v>
      </c>
      <c r="G21" s="97">
        <v>1</v>
      </c>
    </row>
    <row r="22" spans="1:20" s="115" customFormat="1" ht="12" customHeight="1">
      <c r="A22" s="140"/>
      <c r="B22" s="77"/>
      <c r="C22" s="68">
        <f>[1]問6!C22</f>
        <v>100</v>
      </c>
      <c r="D22" s="107">
        <f>D21/$C21*100</f>
        <v>28.571428571428569</v>
      </c>
      <c r="E22" s="107">
        <f>E21/$C21*100</f>
        <v>57.142857142857139</v>
      </c>
      <c r="F22" s="107">
        <f>F21/$C21*100</f>
        <v>0</v>
      </c>
      <c r="G22" s="84">
        <f>G21/$C21*100</f>
        <v>14.285714285714285</v>
      </c>
      <c r="S22" s="114"/>
      <c r="T22" s="114"/>
    </row>
    <row r="23" spans="1:20" s="114" customFormat="1" ht="12" customHeight="1">
      <c r="A23" s="140"/>
      <c r="B23" s="96" t="s">
        <v>14</v>
      </c>
      <c r="C23" s="67">
        <f>[1]問6!D23</f>
        <v>22</v>
      </c>
      <c r="D23" s="97">
        <v>11</v>
      </c>
      <c r="E23" s="97">
        <v>10</v>
      </c>
      <c r="F23" s="98">
        <v>0</v>
      </c>
      <c r="G23" s="97">
        <v>2</v>
      </c>
    </row>
    <row r="24" spans="1:20" s="115" customFormat="1" ht="12" customHeight="1">
      <c r="A24" s="140"/>
      <c r="B24" s="77"/>
      <c r="C24" s="68">
        <f>[1]問6!C24</f>
        <v>100</v>
      </c>
      <c r="D24" s="107">
        <f>D23/$C23*100</f>
        <v>50</v>
      </c>
      <c r="E24" s="107">
        <f>E23/$C23*100</f>
        <v>45.454545454545453</v>
      </c>
      <c r="F24" s="107">
        <f>F23/$C23*100</f>
        <v>0</v>
      </c>
      <c r="G24" s="84">
        <f>G23/$C23*100</f>
        <v>9.0909090909090917</v>
      </c>
      <c r="S24" s="114"/>
      <c r="T24" s="114"/>
    </row>
    <row r="25" spans="1:20" s="114" customFormat="1" ht="12" customHeight="1">
      <c r="A25" s="140"/>
      <c r="B25" s="96" t="s">
        <v>15</v>
      </c>
      <c r="C25" s="67">
        <f>[1]問6!D25</f>
        <v>20</v>
      </c>
      <c r="D25" s="97">
        <v>10</v>
      </c>
      <c r="E25" s="97">
        <v>7</v>
      </c>
      <c r="F25" s="98">
        <v>0</v>
      </c>
      <c r="G25" s="97">
        <v>3</v>
      </c>
    </row>
    <row r="26" spans="1:20" s="115" customFormat="1" ht="12" customHeight="1">
      <c r="A26" s="140"/>
      <c r="B26" s="77"/>
      <c r="C26" s="68">
        <f>[1]問6!C26</f>
        <v>100</v>
      </c>
      <c r="D26" s="107">
        <f>D25/$C25*100</f>
        <v>50</v>
      </c>
      <c r="E26" s="107">
        <f>E25/$C25*100</f>
        <v>35</v>
      </c>
      <c r="F26" s="107">
        <f>F25/$C25*100</f>
        <v>0</v>
      </c>
      <c r="G26" s="84">
        <f>G25/$C25*100</f>
        <v>15</v>
      </c>
      <c r="S26" s="114"/>
      <c r="T26" s="114"/>
    </row>
    <row r="27" spans="1:20" s="114" customFormat="1" ht="12" customHeight="1">
      <c r="A27" s="140"/>
      <c r="B27" s="99" t="s">
        <v>56</v>
      </c>
      <c r="C27" s="67">
        <f>[1]問6!D27</f>
        <v>29</v>
      </c>
      <c r="D27" s="97">
        <v>11</v>
      </c>
      <c r="E27" s="97">
        <v>15</v>
      </c>
      <c r="F27" s="98">
        <v>2</v>
      </c>
      <c r="G27" s="97">
        <v>2</v>
      </c>
    </row>
    <row r="28" spans="1:20" s="115" customFormat="1" ht="12" customHeight="1">
      <c r="A28" s="140"/>
      <c r="B28" s="77"/>
      <c r="C28" s="67">
        <f>[1]問6!C28</f>
        <v>100</v>
      </c>
      <c r="D28" s="107">
        <f>D27/$C27*100</f>
        <v>37.931034482758619</v>
      </c>
      <c r="E28" s="107">
        <f>E27/$C27*100</f>
        <v>51.724137931034484</v>
      </c>
      <c r="F28" s="107">
        <f>F27/$C27*100</f>
        <v>6.8965517241379306</v>
      </c>
      <c r="G28" s="84">
        <f>G27/$C27*100</f>
        <v>6.8965517241379306</v>
      </c>
      <c r="S28" s="114"/>
      <c r="T28" s="114"/>
    </row>
    <row r="29" spans="1:20" s="114" customFormat="1" ht="12" customHeight="1">
      <c r="A29" s="140"/>
      <c r="B29" s="96" t="s">
        <v>10</v>
      </c>
      <c r="C29" s="90">
        <f>[1]問6!D29</f>
        <v>1</v>
      </c>
      <c r="D29" s="97">
        <v>0</v>
      </c>
      <c r="E29" s="97">
        <v>1</v>
      </c>
      <c r="F29" s="98">
        <v>0</v>
      </c>
      <c r="G29" s="97">
        <v>0</v>
      </c>
    </row>
    <row r="30" spans="1:20" s="115" customFormat="1" ht="12" customHeight="1">
      <c r="A30" s="141"/>
      <c r="B30" s="79"/>
      <c r="C30" s="67">
        <f>[1]問6!C30</f>
        <v>100</v>
      </c>
      <c r="D30" s="50">
        <f>D29/$C29*100</f>
        <v>0</v>
      </c>
      <c r="E30" s="50">
        <f>E29/$C29*100</f>
        <v>100</v>
      </c>
      <c r="F30" s="50">
        <f>F29/$C29*100</f>
        <v>0</v>
      </c>
      <c r="G30" s="100">
        <f>G29/$C29*100</f>
        <v>0</v>
      </c>
      <c r="S30" s="114"/>
      <c r="T30" s="114"/>
    </row>
    <row r="31" spans="1:20" s="114" customFormat="1" ht="12" customHeight="1">
      <c r="A31" s="139" t="s">
        <v>18</v>
      </c>
      <c r="B31" s="99" t="s">
        <v>19</v>
      </c>
      <c r="C31" s="89">
        <f>[1]問6!D31</f>
        <v>15</v>
      </c>
      <c r="D31" s="94">
        <v>6</v>
      </c>
      <c r="E31" s="94">
        <v>7</v>
      </c>
      <c r="F31" s="95">
        <v>0</v>
      </c>
      <c r="G31" s="94">
        <v>2</v>
      </c>
    </row>
    <row r="32" spans="1:20" s="115" customFormat="1" ht="12" customHeight="1">
      <c r="A32" s="140"/>
      <c r="B32" s="77"/>
      <c r="C32" s="68">
        <f>[1]問6!C32</f>
        <v>100</v>
      </c>
      <c r="D32" s="107">
        <f>D31/$C31*100</f>
        <v>40</v>
      </c>
      <c r="E32" s="107">
        <f>E31/$C31*100</f>
        <v>46.666666666666664</v>
      </c>
      <c r="F32" s="107">
        <f>F31/$C31*100</f>
        <v>0</v>
      </c>
      <c r="G32" s="84">
        <f>G31/$C31*100</f>
        <v>13.333333333333334</v>
      </c>
      <c r="S32" s="114"/>
      <c r="T32" s="114"/>
    </row>
    <row r="33" spans="1:20" s="114" customFormat="1" ht="12" customHeight="1">
      <c r="A33" s="140"/>
      <c r="B33" s="99" t="s">
        <v>20</v>
      </c>
      <c r="C33" s="67">
        <f>[1]問6!D33</f>
        <v>17</v>
      </c>
      <c r="D33" s="97">
        <v>10</v>
      </c>
      <c r="E33" s="97">
        <v>7</v>
      </c>
      <c r="F33" s="98">
        <v>0</v>
      </c>
      <c r="G33" s="97">
        <v>1</v>
      </c>
    </row>
    <row r="34" spans="1:20" s="115" customFormat="1" ht="12" customHeight="1">
      <c r="A34" s="140"/>
      <c r="B34" s="77"/>
      <c r="C34" s="67">
        <f>[1]問6!C34</f>
        <v>100</v>
      </c>
      <c r="D34" s="107">
        <f>D33/$C33*100</f>
        <v>58.82352941176471</v>
      </c>
      <c r="E34" s="107">
        <f>E33/$C33*100</f>
        <v>41.17647058823529</v>
      </c>
      <c r="F34" s="107">
        <f>F33/$C33*100</f>
        <v>0</v>
      </c>
      <c r="G34" s="84">
        <f>G33/$C33*100</f>
        <v>5.8823529411764701</v>
      </c>
      <c r="S34" s="114"/>
      <c r="T34" s="114"/>
    </row>
    <row r="35" spans="1:20" s="114" customFormat="1" ht="12" customHeight="1">
      <c r="A35" s="140"/>
      <c r="B35" s="96" t="s">
        <v>21</v>
      </c>
      <c r="C35" s="90">
        <f>[1]問6!D35</f>
        <v>9</v>
      </c>
      <c r="D35" s="97">
        <v>5</v>
      </c>
      <c r="E35" s="97">
        <v>3</v>
      </c>
      <c r="F35" s="98">
        <v>0</v>
      </c>
      <c r="G35" s="97">
        <v>2</v>
      </c>
    </row>
    <row r="36" spans="1:20" s="115" customFormat="1" ht="12" customHeight="1">
      <c r="A36" s="140"/>
      <c r="B36" s="77"/>
      <c r="C36" s="67">
        <f>[1]問6!C36</f>
        <v>100</v>
      </c>
      <c r="D36" s="107">
        <f>D35/$C35*100</f>
        <v>55.555555555555557</v>
      </c>
      <c r="E36" s="107">
        <f>E35/$C35*100</f>
        <v>33.333333333333329</v>
      </c>
      <c r="F36" s="107">
        <f>F35/$C35*100</f>
        <v>0</v>
      </c>
      <c r="G36" s="84">
        <f>G35/$C35*100</f>
        <v>22.222222222222221</v>
      </c>
      <c r="S36" s="114"/>
      <c r="T36" s="114"/>
    </row>
    <row r="37" spans="1:20" s="114" customFormat="1" ht="12" customHeight="1">
      <c r="A37" s="140"/>
      <c r="B37" s="96" t="s">
        <v>22</v>
      </c>
      <c r="C37" s="90">
        <f>[1]問6!D37</f>
        <v>11</v>
      </c>
      <c r="D37" s="97">
        <v>3</v>
      </c>
      <c r="E37" s="97">
        <v>6</v>
      </c>
      <c r="F37" s="98">
        <v>0</v>
      </c>
      <c r="G37" s="97">
        <v>2</v>
      </c>
    </row>
    <row r="38" spans="1:20" s="115" customFormat="1" ht="12" customHeight="1">
      <c r="A38" s="140"/>
      <c r="B38" s="77"/>
      <c r="C38" s="68">
        <f>[1]問6!C38</f>
        <v>100</v>
      </c>
      <c r="D38" s="107">
        <f>D37/$C37*100</f>
        <v>27.27272727272727</v>
      </c>
      <c r="E38" s="107">
        <f>E37/$C37*100</f>
        <v>54.54545454545454</v>
      </c>
      <c r="F38" s="107">
        <f>F37/$C37*100</f>
        <v>0</v>
      </c>
      <c r="G38" s="84">
        <f>G37/$C37*100</f>
        <v>18.181818181818183</v>
      </c>
      <c r="S38" s="114"/>
      <c r="T38" s="114"/>
    </row>
    <row r="39" spans="1:20" s="114" customFormat="1" ht="12" customHeight="1">
      <c r="A39" s="140"/>
      <c r="B39" s="96" t="s">
        <v>23</v>
      </c>
      <c r="C39" s="67">
        <f>[1]問6!D39</f>
        <v>3</v>
      </c>
      <c r="D39" s="97">
        <v>1</v>
      </c>
      <c r="E39" s="97">
        <v>1</v>
      </c>
      <c r="F39" s="98">
        <v>0</v>
      </c>
      <c r="G39" s="97">
        <v>1</v>
      </c>
    </row>
    <row r="40" spans="1:20" s="115" customFormat="1" ht="12" customHeight="1">
      <c r="A40" s="140"/>
      <c r="B40" s="77"/>
      <c r="C40" s="68">
        <f>[1]問6!C40</f>
        <v>100</v>
      </c>
      <c r="D40" s="107">
        <f>D39/$C39*100</f>
        <v>33.333333333333329</v>
      </c>
      <c r="E40" s="107">
        <f>E39/$C39*100</f>
        <v>33.333333333333329</v>
      </c>
      <c r="F40" s="107">
        <f>F39/$C39*100</f>
        <v>0</v>
      </c>
      <c r="G40" s="84">
        <f>G39/$C39*100</f>
        <v>33.333333333333329</v>
      </c>
      <c r="S40" s="114"/>
      <c r="T40" s="114"/>
    </row>
    <row r="41" spans="1:20" s="114" customFormat="1" ht="12" customHeight="1">
      <c r="A41" s="140"/>
      <c r="B41" s="99" t="s">
        <v>24</v>
      </c>
      <c r="C41" s="67">
        <f>[1]問6!D41</f>
        <v>14</v>
      </c>
      <c r="D41" s="97">
        <v>5</v>
      </c>
      <c r="E41" s="97">
        <v>9</v>
      </c>
      <c r="F41" s="98">
        <v>0</v>
      </c>
      <c r="G41" s="97">
        <v>1</v>
      </c>
    </row>
    <row r="42" spans="1:20" s="115" customFormat="1" ht="12" customHeight="1">
      <c r="A42" s="140"/>
      <c r="B42" s="77"/>
      <c r="C42" s="68">
        <f>[1]問6!C42</f>
        <v>100</v>
      </c>
      <c r="D42" s="107">
        <f>D41/$C41*100</f>
        <v>35.714285714285715</v>
      </c>
      <c r="E42" s="107">
        <f>E41/$C41*100</f>
        <v>64.285714285714292</v>
      </c>
      <c r="F42" s="107">
        <f>F41/$C41*100</f>
        <v>0</v>
      </c>
      <c r="G42" s="84">
        <f>G41/$C41*100</f>
        <v>7.1428571428571423</v>
      </c>
      <c r="S42" s="114"/>
      <c r="T42" s="114"/>
    </row>
    <row r="43" spans="1:20" s="114" customFormat="1" ht="12" customHeight="1">
      <c r="A43" s="140"/>
      <c r="B43" s="96" t="s">
        <v>25</v>
      </c>
      <c r="C43" s="67">
        <f>[1]問6!D43</f>
        <v>2</v>
      </c>
      <c r="D43" s="97">
        <v>1</v>
      </c>
      <c r="E43" s="97">
        <v>1</v>
      </c>
      <c r="F43" s="98">
        <v>0</v>
      </c>
      <c r="G43" s="97">
        <v>0</v>
      </c>
    </row>
    <row r="44" spans="1:20" s="115" customFormat="1" ht="12" customHeight="1">
      <c r="A44" s="140"/>
      <c r="B44" s="77"/>
      <c r="C44" s="67">
        <f>[1]問6!C44</f>
        <v>100</v>
      </c>
      <c r="D44" s="107">
        <f>D43/$C43*100</f>
        <v>50</v>
      </c>
      <c r="E44" s="107">
        <f>E43/$C43*100</f>
        <v>50</v>
      </c>
      <c r="F44" s="84">
        <f>F43/$C43*100</f>
        <v>0</v>
      </c>
      <c r="G44" s="84">
        <f>G43/$C43*100</f>
        <v>0</v>
      </c>
      <c r="S44" s="114"/>
      <c r="T44" s="114"/>
    </row>
    <row r="45" spans="1:20" s="114" customFormat="1" ht="12" customHeight="1">
      <c r="A45" s="140"/>
      <c r="B45" s="99" t="s">
        <v>26</v>
      </c>
      <c r="C45" s="90">
        <f>[1]問6!D45</f>
        <v>7</v>
      </c>
      <c r="D45" s="97">
        <v>4</v>
      </c>
      <c r="E45" s="97">
        <v>3</v>
      </c>
      <c r="F45" s="98">
        <v>0</v>
      </c>
      <c r="G45" s="97">
        <v>0</v>
      </c>
    </row>
    <row r="46" spans="1:20" s="115" customFormat="1" ht="12" customHeight="1">
      <c r="A46" s="140"/>
      <c r="B46" s="77"/>
      <c r="C46" s="67">
        <f>[1]問6!C46</f>
        <v>100</v>
      </c>
      <c r="D46" s="107">
        <f>D45/$C45*100</f>
        <v>57.142857142857139</v>
      </c>
      <c r="E46" s="107">
        <f>E45/$C45*100</f>
        <v>42.857142857142854</v>
      </c>
      <c r="F46" s="107">
        <f>F45/$C45*100</f>
        <v>0</v>
      </c>
      <c r="G46" s="84">
        <f>G45/$C45*100</f>
        <v>0</v>
      </c>
      <c r="S46" s="114"/>
      <c r="T46" s="114"/>
    </row>
    <row r="47" spans="1:20" s="114" customFormat="1" ht="12" customHeight="1">
      <c r="A47" s="140"/>
      <c r="B47" s="96" t="s">
        <v>27</v>
      </c>
      <c r="C47" s="90">
        <f>[1]問6!D47</f>
        <v>11</v>
      </c>
      <c r="D47" s="97">
        <v>3</v>
      </c>
      <c r="E47" s="97">
        <v>7</v>
      </c>
      <c r="F47" s="98">
        <v>1</v>
      </c>
      <c r="G47" s="97">
        <v>0</v>
      </c>
    </row>
    <row r="48" spans="1:20" s="115" customFormat="1" ht="12" customHeight="1">
      <c r="A48" s="140"/>
      <c r="B48" s="77"/>
      <c r="C48" s="67">
        <f>[1]問6!C48</f>
        <v>100</v>
      </c>
      <c r="D48" s="107">
        <f>D47/$C47*100</f>
        <v>27.27272727272727</v>
      </c>
      <c r="E48" s="107">
        <f>E47/$C47*100</f>
        <v>63.636363636363633</v>
      </c>
      <c r="F48" s="107">
        <f>F47/$C47*100</f>
        <v>9.0909090909090917</v>
      </c>
      <c r="G48" s="84">
        <f>G47/$C47*100</f>
        <v>0</v>
      </c>
      <c r="S48" s="114"/>
      <c r="T48" s="114"/>
    </row>
    <row r="49" spans="1:20" s="114" customFormat="1" ht="12" customHeight="1">
      <c r="A49" s="140"/>
      <c r="B49" s="96" t="s">
        <v>28</v>
      </c>
      <c r="C49" s="90">
        <f>[1]問6!D49</f>
        <v>3</v>
      </c>
      <c r="D49" s="97">
        <v>1</v>
      </c>
      <c r="E49" s="97">
        <v>1</v>
      </c>
      <c r="F49" s="98">
        <v>1</v>
      </c>
      <c r="G49" s="97">
        <v>0</v>
      </c>
    </row>
    <row r="50" spans="1:20" s="115" customFormat="1" ht="12" customHeight="1">
      <c r="A50" s="140"/>
      <c r="B50" s="77"/>
      <c r="C50" s="67">
        <f>[1]問6!C50</f>
        <v>100</v>
      </c>
      <c r="D50" s="107">
        <f>D49/$C49*100</f>
        <v>33.333333333333329</v>
      </c>
      <c r="E50" s="107">
        <f>E49/$C49*100</f>
        <v>33.333333333333329</v>
      </c>
      <c r="F50" s="107">
        <f>F49/$C49*100</f>
        <v>33.333333333333329</v>
      </c>
      <c r="G50" s="84">
        <f>G49/$C49*100</f>
        <v>0</v>
      </c>
      <c r="S50" s="114"/>
      <c r="T50" s="114"/>
    </row>
    <row r="51" spans="1:20" s="114" customFormat="1" ht="12" customHeight="1">
      <c r="A51" s="140"/>
      <c r="B51" s="96" t="s">
        <v>10</v>
      </c>
      <c r="C51" s="90">
        <f>[1]問6!D51</f>
        <v>1</v>
      </c>
      <c r="D51" s="97">
        <v>0</v>
      </c>
      <c r="E51" s="97">
        <v>1</v>
      </c>
      <c r="F51" s="98">
        <v>0</v>
      </c>
      <c r="G51" s="97">
        <v>0</v>
      </c>
    </row>
    <row r="52" spans="1:20" s="115" customFormat="1" ht="12" customHeight="1">
      <c r="A52" s="141"/>
      <c r="B52" s="79"/>
      <c r="C52" s="66">
        <f>[1]問6!C52</f>
        <v>100</v>
      </c>
      <c r="D52" s="50">
        <f>D51/$C51*100</f>
        <v>0</v>
      </c>
      <c r="E52" s="50">
        <f>E51/$C51*100</f>
        <v>100</v>
      </c>
      <c r="F52" s="50">
        <f>F51/$C51*100</f>
        <v>0</v>
      </c>
      <c r="G52" s="100">
        <f>G51/$C51*100</f>
        <v>0</v>
      </c>
      <c r="S52" s="114"/>
      <c r="T52" s="114"/>
    </row>
    <row r="53" spans="1:20" s="115" customFormat="1" ht="12" customHeight="1">
      <c r="A53" s="139" t="s">
        <v>39</v>
      </c>
      <c r="B53" s="81" t="s">
        <v>235</v>
      </c>
      <c r="C53" s="67">
        <f>[1]問6!D53</f>
        <v>17</v>
      </c>
      <c r="D53" s="109">
        <v>8</v>
      </c>
      <c r="E53" s="109">
        <v>7</v>
      </c>
      <c r="F53" s="116">
        <v>0</v>
      </c>
      <c r="G53" s="109">
        <v>2</v>
      </c>
      <c r="L53" s="114"/>
      <c r="N53" s="114"/>
      <c r="S53" s="114"/>
      <c r="T53" s="114"/>
    </row>
    <row r="54" spans="1:20" s="115" customFormat="1" ht="12" customHeight="1">
      <c r="A54" s="140"/>
      <c r="B54" s="80"/>
      <c r="C54" s="68">
        <f>[1]問6!C54</f>
        <v>100</v>
      </c>
      <c r="D54" s="107">
        <f>D53/$C53*100</f>
        <v>47.058823529411761</v>
      </c>
      <c r="E54" s="107">
        <f>E53/$C53*100</f>
        <v>41.17647058823529</v>
      </c>
      <c r="F54" s="107">
        <f>F53/$C53*100</f>
        <v>0</v>
      </c>
      <c r="G54" s="84">
        <f>G53/$C53*100</f>
        <v>11.76470588235294</v>
      </c>
      <c r="S54" s="114"/>
      <c r="T54" s="114"/>
    </row>
    <row r="55" spans="1:20" s="115" customFormat="1" ht="12" customHeight="1">
      <c r="A55" s="140"/>
      <c r="B55" s="81" t="s">
        <v>236</v>
      </c>
      <c r="C55" s="67">
        <f>[1]問6!D55</f>
        <v>2</v>
      </c>
      <c r="D55" s="97">
        <v>1</v>
      </c>
      <c r="E55" s="97">
        <v>1</v>
      </c>
      <c r="F55" s="98">
        <v>0</v>
      </c>
      <c r="G55" s="97">
        <v>0</v>
      </c>
      <c r="L55" s="114"/>
      <c r="N55" s="114"/>
      <c r="S55" s="114"/>
      <c r="T55" s="114"/>
    </row>
    <row r="56" spans="1:20" s="115" customFormat="1" ht="12" customHeight="1">
      <c r="A56" s="140"/>
      <c r="B56" s="80"/>
      <c r="C56" s="68">
        <f>[1]問6!C56</f>
        <v>100</v>
      </c>
      <c r="D56" s="107">
        <f>D55/$C55*100</f>
        <v>50</v>
      </c>
      <c r="E56" s="107">
        <f>E55/$C55*100</f>
        <v>50</v>
      </c>
      <c r="F56" s="107">
        <f>F55/$C55*100</f>
        <v>0</v>
      </c>
      <c r="G56" s="84">
        <f>G55/$C55*100</f>
        <v>0</v>
      </c>
      <c r="S56" s="114"/>
      <c r="T56" s="114"/>
    </row>
    <row r="57" spans="1:20" s="115" customFormat="1" ht="12" customHeight="1">
      <c r="A57" s="140"/>
      <c r="B57" s="81" t="s">
        <v>237</v>
      </c>
      <c r="C57" s="67">
        <f>[1]問6!D57</f>
        <v>14</v>
      </c>
      <c r="D57" s="97">
        <v>6</v>
      </c>
      <c r="E57" s="97">
        <v>8</v>
      </c>
      <c r="F57" s="98">
        <v>0</v>
      </c>
      <c r="G57" s="97">
        <v>2</v>
      </c>
      <c r="L57" s="114"/>
      <c r="N57" s="114"/>
      <c r="S57" s="114"/>
      <c r="T57" s="114"/>
    </row>
    <row r="58" spans="1:20" s="115" customFormat="1" ht="12" customHeight="1">
      <c r="A58" s="140"/>
      <c r="B58" s="80"/>
      <c r="C58" s="68">
        <f>[1]問6!C58</f>
        <v>100</v>
      </c>
      <c r="D58" s="107">
        <f>D57/$C57*100</f>
        <v>42.857142857142854</v>
      </c>
      <c r="E58" s="107">
        <f>E57/$C57*100</f>
        <v>57.142857142857139</v>
      </c>
      <c r="F58" s="107">
        <f>F57/$C57*100</f>
        <v>0</v>
      </c>
      <c r="G58" s="84">
        <f>G57/$C57*100</f>
        <v>14.285714285714285</v>
      </c>
      <c r="S58" s="114"/>
      <c r="T58" s="114"/>
    </row>
    <row r="59" spans="1:20" s="115" customFormat="1" ht="12" customHeight="1">
      <c r="A59" s="140"/>
      <c r="B59" s="81" t="s">
        <v>238</v>
      </c>
      <c r="C59" s="67">
        <f>[1]問6!D59</f>
        <v>10</v>
      </c>
      <c r="D59" s="97">
        <v>4</v>
      </c>
      <c r="E59" s="97">
        <v>5</v>
      </c>
      <c r="F59" s="98">
        <v>0</v>
      </c>
      <c r="G59" s="97">
        <v>1</v>
      </c>
      <c r="L59" s="114"/>
      <c r="N59" s="114"/>
      <c r="S59" s="114"/>
      <c r="T59" s="114"/>
    </row>
    <row r="60" spans="1:20" s="115" customFormat="1" ht="12" customHeight="1">
      <c r="A60" s="140"/>
      <c r="B60" s="80"/>
      <c r="C60" s="67">
        <f>[1]問6!C60</f>
        <v>100</v>
      </c>
      <c r="D60" s="107">
        <f>D59/$C59*100</f>
        <v>40</v>
      </c>
      <c r="E60" s="107">
        <f>E59/$C59*100</f>
        <v>50</v>
      </c>
      <c r="F60" s="107">
        <f>F59/$C59*100</f>
        <v>0</v>
      </c>
      <c r="G60" s="84">
        <f>G59/$C59*100</f>
        <v>10</v>
      </c>
      <c r="S60" s="114"/>
      <c r="T60" s="114"/>
    </row>
    <row r="61" spans="1:20" s="115" customFormat="1" ht="12" customHeight="1">
      <c r="A61" s="140"/>
      <c r="B61" s="81" t="s">
        <v>167</v>
      </c>
      <c r="C61" s="90">
        <f>[1]問6!D61</f>
        <v>18</v>
      </c>
      <c r="D61" s="97">
        <v>10</v>
      </c>
      <c r="E61" s="97">
        <v>7</v>
      </c>
      <c r="F61" s="98">
        <v>1</v>
      </c>
      <c r="G61" s="97">
        <v>1</v>
      </c>
      <c r="L61" s="114"/>
      <c r="N61" s="114"/>
      <c r="S61" s="114"/>
      <c r="T61" s="114"/>
    </row>
    <row r="62" spans="1:20" s="115" customFormat="1" ht="12" customHeight="1">
      <c r="A62" s="140"/>
      <c r="B62" s="80"/>
      <c r="C62" s="68">
        <f>[1]問6!C62</f>
        <v>100</v>
      </c>
      <c r="D62" s="107">
        <f>D61/$C61*100</f>
        <v>55.555555555555557</v>
      </c>
      <c r="E62" s="107">
        <f>E61/$C61*100</f>
        <v>38.888888888888893</v>
      </c>
      <c r="F62" s="107">
        <f>F61/$C61*100</f>
        <v>5.5555555555555554</v>
      </c>
      <c r="G62" s="84">
        <f>G61/$C61*100</f>
        <v>5.5555555555555554</v>
      </c>
      <c r="S62" s="114"/>
      <c r="T62" s="114"/>
    </row>
    <row r="63" spans="1:20" s="115" customFormat="1" ht="12" customHeight="1">
      <c r="A63" s="140"/>
      <c r="B63" s="83" t="s">
        <v>168</v>
      </c>
      <c r="C63" s="67">
        <f>[1]問6!D63</f>
        <v>1</v>
      </c>
      <c r="D63" s="97">
        <v>0</v>
      </c>
      <c r="E63" s="97">
        <v>1</v>
      </c>
      <c r="F63" s="98">
        <v>0</v>
      </c>
      <c r="G63" s="97">
        <v>0</v>
      </c>
      <c r="L63" s="114"/>
      <c r="N63" s="114"/>
      <c r="S63" s="114"/>
      <c r="T63" s="114"/>
    </row>
    <row r="64" spans="1:20" s="115" customFormat="1" ht="12" customHeight="1">
      <c r="A64" s="140"/>
      <c r="B64" s="80"/>
      <c r="C64" s="68">
        <f>[1]問6!C64</f>
        <v>100</v>
      </c>
      <c r="D64" s="107">
        <f>D63/$C63*100</f>
        <v>0</v>
      </c>
      <c r="E64" s="107">
        <f>E63/$C63*100</f>
        <v>100</v>
      </c>
      <c r="F64" s="107">
        <f>F63/$C63*100</f>
        <v>0</v>
      </c>
      <c r="G64" s="84">
        <f>G63/$C63*100</f>
        <v>0</v>
      </c>
      <c r="S64" s="114"/>
      <c r="T64" s="114"/>
    </row>
    <row r="65" spans="1:20" s="115" customFormat="1" ht="12" customHeight="1">
      <c r="A65" s="140"/>
      <c r="B65" s="81" t="s">
        <v>169</v>
      </c>
      <c r="C65" s="67">
        <f>[1]問6!D65</f>
        <v>25</v>
      </c>
      <c r="D65" s="97">
        <v>10</v>
      </c>
      <c r="E65" s="97">
        <v>12</v>
      </c>
      <c r="F65" s="98">
        <v>1</v>
      </c>
      <c r="G65" s="97">
        <v>2</v>
      </c>
      <c r="L65" s="114"/>
      <c r="N65" s="114"/>
      <c r="S65" s="114"/>
      <c r="T65" s="114"/>
    </row>
    <row r="66" spans="1:20" s="115" customFormat="1" ht="12" customHeight="1">
      <c r="A66" s="140"/>
      <c r="B66" s="80"/>
      <c r="C66" s="68">
        <f>[1]問6!C66</f>
        <v>100</v>
      </c>
      <c r="D66" s="84">
        <f>D65/$C65*100</f>
        <v>40</v>
      </c>
      <c r="E66" s="107">
        <f>E65/$C65*100</f>
        <v>48</v>
      </c>
      <c r="F66" s="107">
        <f>F65/$C65*100</f>
        <v>4</v>
      </c>
      <c r="G66" s="84">
        <f>G65/$C65*100</f>
        <v>8</v>
      </c>
      <c r="S66" s="114"/>
      <c r="T66" s="114"/>
    </row>
    <row r="67" spans="1:20" s="115" customFormat="1" ht="12" customHeight="1">
      <c r="A67" s="140"/>
      <c r="B67" s="81" t="s">
        <v>170</v>
      </c>
      <c r="C67" s="67">
        <f>[1]問6!D67</f>
        <v>4</v>
      </c>
      <c r="D67" s="97">
        <v>0</v>
      </c>
      <c r="E67" s="97">
        <v>4</v>
      </c>
      <c r="F67" s="98">
        <v>0</v>
      </c>
      <c r="G67" s="97">
        <v>0</v>
      </c>
      <c r="L67" s="114"/>
      <c r="N67" s="114"/>
      <c r="S67" s="114"/>
      <c r="T67" s="114"/>
    </row>
    <row r="68" spans="1:20" s="115" customFormat="1" ht="12" customHeight="1">
      <c r="A68" s="140"/>
      <c r="B68" s="80"/>
      <c r="C68" s="68">
        <f>[1]問6!C68</f>
        <v>100</v>
      </c>
      <c r="D68" s="107">
        <f>D67/$C67*100</f>
        <v>0</v>
      </c>
      <c r="E68" s="107">
        <f>E67/$C67*100</f>
        <v>100</v>
      </c>
      <c r="F68" s="107">
        <f>F67/$C67*100</f>
        <v>0</v>
      </c>
      <c r="G68" s="84">
        <f>G67/$C67*100</f>
        <v>0</v>
      </c>
      <c r="S68" s="114"/>
      <c r="T68" s="114"/>
    </row>
    <row r="69" spans="1:20" s="114" customFormat="1" ht="12" customHeight="1">
      <c r="A69" s="140"/>
      <c r="B69" s="81" t="s">
        <v>171</v>
      </c>
      <c r="C69" s="67">
        <f>[1]問6!D69</f>
        <v>2</v>
      </c>
      <c r="D69" s="97">
        <v>0</v>
      </c>
      <c r="E69" s="97">
        <v>1</v>
      </c>
      <c r="F69" s="98">
        <v>0</v>
      </c>
      <c r="G69" s="97">
        <v>1</v>
      </c>
    </row>
    <row r="70" spans="1:20" s="115" customFormat="1" ht="12" customHeight="1">
      <c r="A70" s="141"/>
      <c r="B70" s="82"/>
      <c r="C70" s="67">
        <f>[1]問6!C70</f>
        <v>100</v>
      </c>
      <c r="D70" s="50">
        <f>D69/$C69*100</f>
        <v>0</v>
      </c>
      <c r="E70" s="50">
        <f>E69/$C69*100</f>
        <v>50</v>
      </c>
      <c r="F70" s="50">
        <f>F69/$C69*100</f>
        <v>0</v>
      </c>
      <c r="G70" s="100">
        <f>G69/$C69*100</f>
        <v>50</v>
      </c>
      <c r="S70" s="114"/>
      <c r="T70" s="114"/>
    </row>
    <row r="71" spans="1:20" s="114" customFormat="1" ht="12" customHeight="1">
      <c r="A71" s="139" t="s">
        <v>60</v>
      </c>
      <c r="B71" s="96" t="s">
        <v>61</v>
      </c>
      <c r="C71" s="89">
        <f>[1]問6!D71</f>
        <v>57</v>
      </c>
      <c r="D71" s="94">
        <v>33</v>
      </c>
      <c r="E71" s="94">
        <v>21</v>
      </c>
      <c r="F71" s="95">
        <v>1</v>
      </c>
      <c r="G71" s="94">
        <v>4</v>
      </c>
    </row>
    <row r="72" spans="1:20" s="115" customFormat="1" ht="12" customHeight="1">
      <c r="A72" s="140"/>
      <c r="B72" s="77"/>
      <c r="C72" s="68">
        <f>[1]問6!C72</f>
        <v>100</v>
      </c>
      <c r="D72" s="107">
        <f>D71/$C71*100</f>
        <v>57.894736842105267</v>
      </c>
      <c r="E72" s="107">
        <f>E71/$C71*100</f>
        <v>36.84210526315789</v>
      </c>
      <c r="F72" s="107">
        <f>F71/$C71*100</f>
        <v>1.7543859649122806</v>
      </c>
      <c r="G72" s="84">
        <f>G71/$C71*100</f>
        <v>7.0175438596491224</v>
      </c>
      <c r="S72" s="114"/>
      <c r="T72" s="114"/>
    </row>
    <row r="73" spans="1:20" s="114" customFormat="1" ht="12" customHeight="1">
      <c r="A73" s="140"/>
      <c r="B73" s="96" t="s">
        <v>172</v>
      </c>
      <c r="C73" s="67">
        <f>[1]問6!D73</f>
        <v>4</v>
      </c>
      <c r="D73" s="97">
        <v>2</v>
      </c>
      <c r="E73" s="97">
        <v>3</v>
      </c>
      <c r="F73" s="98">
        <v>0</v>
      </c>
      <c r="G73" s="97">
        <v>0</v>
      </c>
    </row>
    <row r="74" spans="1:20" s="115" customFormat="1" ht="12" customHeight="1">
      <c r="A74" s="140"/>
      <c r="B74" s="77"/>
      <c r="C74" s="68">
        <f>[1]問6!C74</f>
        <v>100</v>
      </c>
      <c r="D74" s="107">
        <f>D73/$C73*100</f>
        <v>50</v>
      </c>
      <c r="E74" s="107">
        <f>E73/$C73*100</f>
        <v>75</v>
      </c>
      <c r="F74" s="107">
        <f>F73/$C73*100</f>
        <v>0</v>
      </c>
      <c r="G74" s="84">
        <f>G73/$C73*100</f>
        <v>0</v>
      </c>
      <c r="S74" s="114"/>
      <c r="T74" s="114"/>
    </row>
    <row r="75" spans="1:20" s="114" customFormat="1" ht="12" customHeight="1">
      <c r="A75" s="140"/>
      <c r="B75" s="96" t="s">
        <v>173</v>
      </c>
      <c r="C75" s="67">
        <f>[1]問6!D75</f>
        <v>4</v>
      </c>
      <c r="D75" s="97">
        <v>2</v>
      </c>
      <c r="E75" s="97">
        <v>3</v>
      </c>
      <c r="F75" s="98">
        <v>0</v>
      </c>
      <c r="G75" s="97">
        <v>0</v>
      </c>
    </row>
    <row r="76" spans="1:20" s="115" customFormat="1" ht="12" customHeight="1">
      <c r="A76" s="140"/>
      <c r="B76" s="77"/>
      <c r="C76" s="68">
        <f>[1]問6!C76</f>
        <v>100</v>
      </c>
      <c r="D76" s="107">
        <f>D75/$C75*100</f>
        <v>50</v>
      </c>
      <c r="E76" s="107">
        <f>E75/$C75*100</f>
        <v>75</v>
      </c>
      <c r="F76" s="107">
        <f>F75/$C75*100</f>
        <v>0</v>
      </c>
      <c r="G76" s="84">
        <f>G75/$C75*100</f>
        <v>0</v>
      </c>
      <c r="S76" s="114"/>
      <c r="T76" s="114"/>
    </row>
    <row r="77" spans="1:20" s="114" customFormat="1" ht="12" customHeight="1">
      <c r="A77" s="140"/>
      <c r="B77" s="96" t="s">
        <v>174</v>
      </c>
      <c r="C77" s="67">
        <f>[1]問6!D77</f>
        <v>5</v>
      </c>
      <c r="D77" s="97">
        <v>2</v>
      </c>
      <c r="E77" s="97">
        <v>3</v>
      </c>
      <c r="F77" s="98">
        <v>0</v>
      </c>
      <c r="G77" s="97">
        <v>0</v>
      </c>
    </row>
    <row r="78" spans="1:20" s="115" customFormat="1" ht="12" customHeight="1">
      <c r="A78" s="140"/>
      <c r="B78" s="77"/>
      <c r="C78" s="68">
        <f>[1]問6!C78</f>
        <v>100</v>
      </c>
      <c r="D78" s="107">
        <f>D77/$C77*100</f>
        <v>40</v>
      </c>
      <c r="E78" s="107">
        <f>E77/$C77*100</f>
        <v>60</v>
      </c>
      <c r="F78" s="107">
        <f>F77/$C77*100</f>
        <v>0</v>
      </c>
      <c r="G78" s="84">
        <f>G77/$C77*100</f>
        <v>0</v>
      </c>
      <c r="S78" s="114"/>
      <c r="T78" s="114"/>
    </row>
    <row r="79" spans="1:20" s="114" customFormat="1" ht="12" customHeight="1">
      <c r="A79" s="140"/>
      <c r="B79" s="96" t="s">
        <v>175</v>
      </c>
      <c r="C79" s="67">
        <f>[1]問6!D79</f>
        <v>3</v>
      </c>
      <c r="D79" s="97">
        <v>2</v>
      </c>
      <c r="E79" s="97">
        <v>1</v>
      </c>
      <c r="F79" s="98">
        <v>0</v>
      </c>
      <c r="G79" s="97">
        <v>0</v>
      </c>
    </row>
    <row r="80" spans="1:20" s="115" customFormat="1" ht="12" customHeight="1">
      <c r="A80" s="140"/>
      <c r="B80" s="77"/>
      <c r="C80" s="68">
        <f>[1]問6!C80</f>
        <v>100</v>
      </c>
      <c r="D80" s="107">
        <f>D79/$C79*100</f>
        <v>66.666666666666657</v>
      </c>
      <c r="E80" s="107">
        <f>E79/$C79*100</f>
        <v>33.333333333333329</v>
      </c>
      <c r="F80" s="107">
        <f>F79/$C79*100</f>
        <v>0</v>
      </c>
      <c r="G80" s="84">
        <f>G79/$C79*100</f>
        <v>0</v>
      </c>
      <c r="S80" s="114"/>
      <c r="T80" s="114"/>
    </row>
    <row r="81" spans="1:20" s="114" customFormat="1" ht="12" customHeight="1">
      <c r="A81" s="140"/>
      <c r="B81" s="96" t="s">
        <v>176</v>
      </c>
      <c r="C81" s="67">
        <f>[1]問6!D81</f>
        <v>5</v>
      </c>
      <c r="D81" s="97">
        <v>3</v>
      </c>
      <c r="E81" s="97">
        <v>2</v>
      </c>
      <c r="F81" s="98">
        <v>0</v>
      </c>
      <c r="G81" s="97">
        <v>0</v>
      </c>
    </row>
    <row r="82" spans="1:20" s="115" customFormat="1" ht="12" customHeight="1">
      <c r="A82" s="140"/>
      <c r="B82" s="77"/>
      <c r="C82" s="68">
        <f>[1]問6!C82</f>
        <v>100</v>
      </c>
      <c r="D82" s="107">
        <f>D81/$C81*100</f>
        <v>60</v>
      </c>
      <c r="E82" s="107">
        <f>E81/$C81*100</f>
        <v>40</v>
      </c>
      <c r="F82" s="107">
        <f>F81/$C81*100</f>
        <v>0</v>
      </c>
      <c r="G82" s="84">
        <f>G81/$C81*100</f>
        <v>0</v>
      </c>
      <c r="S82" s="114"/>
      <c r="T82" s="114"/>
    </row>
    <row r="83" spans="1:20" s="114" customFormat="1" ht="12" customHeight="1">
      <c r="A83" s="140"/>
      <c r="B83" s="96" t="s">
        <v>177</v>
      </c>
      <c r="C83" s="67">
        <f>[1]問6!D83</f>
        <v>2</v>
      </c>
      <c r="D83" s="97">
        <v>2</v>
      </c>
      <c r="E83" s="97">
        <v>0</v>
      </c>
      <c r="F83" s="98">
        <v>0</v>
      </c>
      <c r="G83" s="97">
        <v>0</v>
      </c>
    </row>
    <row r="84" spans="1:20" s="115" customFormat="1" ht="12" customHeight="1">
      <c r="A84" s="140"/>
      <c r="B84" s="77"/>
      <c r="C84" s="68">
        <f>[1]問6!C84</f>
        <v>100</v>
      </c>
      <c r="D84" s="107">
        <f>D83/$C83*100</f>
        <v>100</v>
      </c>
      <c r="E84" s="107">
        <f>E83/$C83*100</f>
        <v>0</v>
      </c>
      <c r="F84" s="107">
        <f>F83/$C83*100</f>
        <v>0</v>
      </c>
      <c r="G84" s="84">
        <f>G83/$C83*100</f>
        <v>0</v>
      </c>
      <c r="S84" s="114"/>
      <c r="T84" s="114"/>
    </row>
    <row r="85" spans="1:20" s="114" customFormat="1" ht="12" customHeight="1">
      <c r="A85" s="140"/>
      <c r="B85" s="96" t="s">
        <v>178</v>
      </c>
      <c r="C85" s="67">
        <f>[1]問6!D85</f>
        <v>11</v>
      </c>
      <c r="D85" s="97">
        <v>3</v>
      </c>
      <c r="E85" s="97">
        <v>6</v>
      </c>
      <c r="F85" s="98">
        <v>0</v>
      </c>
      <c r="G85" s="97">
        <v>2</v>
      </c>
    </row>
    <row r="86" spans="1:20" s="115" customFormat="1" ht="12" customHeight="1">
      <c r="A86" s="140"/>
      <c r="B86" s="77"/>
      <c r="C86" s="67">
        <f>[1]問6!C86</f>
        <v>100</v>
      </c>
      <c r="D86" s="107">
        <f>D85/$C85*100</f>
        <v>27.27272727272727</v>
      </c>
      <c r="E86" s="107">
        <f>E85/$C85*100</f>
        <v>54.54545454545454</v>
      </c>
      <c r="F86" s="107">
        <f>F85/$C85*100</f>
        <v>0</v>
      </c>
      <c r="G86" s="84">
        <f>G85/$C85*100</f>
        <v>18.181818181818183</v>
      </c>
      <c r="S86" s="114"/>
      <c r="T86" s="114"/>
    </row>
    <row r="87" spans="1:20" s="114" customFormat="1" ht="12" customHeight="1">
      <c r="A87" s="140"/>
      <c r="B87" s="96" t="s">
        <v>179</v>
      </c>
      <c r="C87" s="90">
        <f>[1]問6!D87</f>
        <v>21</v>
      </c>
      <c r="D87" s="97">
        <v>9</v>
      </c>
      <c r="E87" s="97">
        <v>12</v>
      </c>
      <c r="F87" s="98">
        <v>0</v>
      </c>
      <c r="G87" s="97">
        <v>1</v>
      </c>
    </row>
    <row r="88" spans="1:20" s="115" customFormat="1" ht="12" customHeight="1">
      <c r="A88" s="140"/>
      <c r="B88" s="77"/>
      <c r="C88" s="67">
        <f>[1]問6!C88</f>
        <v>100</v>
      </c>
      <c r="D88" s="107">
        <f>D87/$C87*100</f>
        <v>42.857142857142854</v>
      </c>
      <c r="E88" s="107">
        <f>E87/$C87*100</f>
        <v>57.142857142857139</v>
      </c>
      <c r="F88" s="107">
        <f>F87/$C87*100</f>
        <v>0</v>
      </c>
      <c r="G88" s="84">
        <f>G87/$C87*100</f>
        <v>4.7619047619047619</v>
      </c>
      <c r="S88" s="114"/>
      <c r="T88" s="114"/>
    </row>
    <row r="89" spans="1:20" s="114" customFormat="1" ht="12" customHeight="1">
      <c r="A89" s="140"/>
      <c r="B89" s="96" t="s">
        <v>180</v>
      </c>
      <c r="C89" s="90">
        <f>[1]問6!D89</f>
        <v>20</v>
      </c>
      <c r="D89" s="97">
        <v>2</v>
      </c>
      <c r="E89" s="97">
        <v>13</v>
      </c>
      <c r="F89" s="98">
        <v>1</v>
      </c>
      <c r="G89" s="97">
        <v>4</v>
      </c>
    </row>
    <row r="90" spans="1:20" s="115" customFormat="1" ht="12" customHeight="1">
      <c r="A90" s="140"/>
      <c r="B90" s="77"/>
      <c r="C90" s="67">
        <f>[1]問6!C90</f>
        <v>100</v>
      </c>
      <c r="D90" s="107">
        <f>D89/$C89*100</f>
        <v>10</v>
      </c>
      <c r="E90" s="107">
        <f>E89/$C89*100</f>
        <v>65</v>
      </c>
      <c r="F90" s="107">
        <f>F89/$C89*100</f>
        <v>5</v>
      </c>
      <c r="G90" s="84">
        <f>G89/$C89*100</f>
        <v>20</v>
      </c>
      <c r="S90" s="114"/>
      <c r="T90" s="114"/>
    </row>
    <row r="91" spans="1:20" s="114" customFormat="1" ht="12" customHeight="1">
      <c r="A91" s="140"/>
      <c r="B91" s="96" t="s">
        <v>171</v>
      </c>
      <c r="C91" s="90">
        <f>[1]問6!D91</f>
        <v>1</v>
      </c>
      <c r="D91" s="97">
        <v>0</v>
      </c>
      <c r="E91" s="97">
        <v>1</v>
      </c>
      <c r="F91" s="98">
        <v>0</v>
      </c>
      <c r="G91" s="97">
        <v>0</v>
      </c>
    </row>
    <row r="92" spans="1:20" s="115" customFormat="1" ht="12" customHeight="1">
      <c r="A92" s="140"/>
      <c r="B92" s="78"/>
      <c r="C92" s="67">
        <f>[1]問6!C92</f>
        <v>100</v>
      </c>
      <c r="D92" s="50">
        <f>D91/$C91*100</f>
        <v>0</v>
      </c>
      <c r="E92" s="50">
        <f>E91/$C91*100</f>
        <v>100</v>
      </c>
      <c r="F92" s="50">
        <f>F91/$C91*100</f>
        <v>0</v>
      </c>
      <c r="G92" s="100">
        <f>G91/$C91*100</f>
        <v>0</v>
      </c>
      <c r="S92" s="114"/>
      <c r="T92" s="114"/>
    </row>
    <row r="93" spans="1:20" s="1" customFormat="1" ht="13.5" customHeight="1">
      <c r="A93" s="144" t="s">
        <v>85</v>
      </c>
      <c r="B93" s="93" t="s">
        <v>65</v>
      </c>
      <c r="C93" s="89">
        <f>[1]問6!D93</f>
        <v>46</v>
      </c>
      <c r="D93" s="94">
        <v>22</v>
      </c>
      <c r="E93" s="94">
        <v>23</v>
      </c>
      <c r="F93" s="95">
        <v>1</v>
      </c>
      <c r="G93" s="95">
        <v>3</v>
      </c>
      <c r="L93" s="114"/>
      <c r="N93" s="114"/>
      <c r="S93" s="114"/>
      <c r="T93" s="114"/>
    </row>
    <row r="94" spans="1:20" s="1" customFormat="1" ht="11.25">
      <c r="A94" s="145"/>
      <c r="B94" s="78"/>
      <c r="C94" s="67">
        <f>[1]問6!C94</f>
        <v>100</v>
      </c>
      <c r="D94" s="107">
        <f>D93/$C93*100</f>
        <v>47.826086956521742</v>
      </c>
      <c r="E94" s="107">
        <f>E93/$C93*100</f>
        <v>50</v>
      </c>
      <c r="F94" s="107">
        <f>F93/$C93*100</f>
        <v>2.1739130434782608</v>
      </c>
      <c r="G94" s="84">
        <f>G93/$C93*100</f>
        <v>6.5217391304347823</v>
      </c>
      <c r="L94" s="115"/>
      <c r="N94" s="115"/>
      <c r="S94" s="114"/>
      <c r="T94" s="114"/>
    </row>
    <row r="95" spans="1:20" s="1" customFormat="1" ht="11.25">
      <c r="A95" s="145"/>
      <c r="B95" s="96" t="s">
        <v>66</v>
      </c>
      <c r="C95" s="90">
        <f>[1]問6!D95</f>
        <v>46</v>
      </c>
      <c r="D95" s="97">
        <v>17</v>
      </c>
      <c r="E95" s="97">
        <v>22</v>
      </c>
      <c r="F95" s="98">
        <v>1</v>
      </c>
      <c r="G95" s="98">
        <v>6</v>
      </c>
      <c r="L95" s="114"/>
      <c r="N95" s="114"/>
      <c r="S95" s="114"/>
      <c r="T95" s="114"/>
    </row>
    <row r="96" spans="1:20" s="1" customFormat="1" ht="11.25">
      <c r="A96" s="145"/>
      <c r="B96" s="77"/>
      <c r="C96" s="68">
        <f>[1]問6!C96</f>
        <v>100</v>
      </c>
      <c r="D96" s="107">
        <f>D95/$C95*100</f>
        <v>36.95652173913043</v>
      </c>
      <c r="E96" s="107">
        <f>E95/$C95*100</f>
        <v>47.826086956521742</v>
      </c>
      <c r="F96" s="107">
        <f>F95/$C95*100</f>
        <v>2.1739130434782608</v>
      </c>
      <c r="G96" s="84">
        <f>G95/$C95*100</f>
        <v>13.043478260869565</v>
      </c>
      <c r="L96" s="115"/>
      <c r="N96" s="115"/>
      <c r="S96" s="114"/>
      <c r="T96" s="114"/>
    </row>
    <row r="97" spans="1:20" s="1" customFormat="1" ht="11.25" customHeight="1">
      <c r="A97" s="145"/>
      <c r="B97" s="96" t="s">
        <v>10</v>
      </c>
      <c r="C97" s="67">
        <f>[1]問6!D97</f>
        <v>1</v>
      </c>
      <c r="D97" s="97">
        <v>0</v>
      </c>
      <c r="E97" s="97">
        <v>1</v>
      </c>
      <c r="F97" s="98">
        <v>0</v>
      </c>
      <c r="G97" s="98">
        <v>0</v>
      </c>
      <c r="L97" s="114"/>
      <c r="N97" s="114"/>
      <c r="S97" s="114"/>
      <c r="T97" s="114"/>
    </row>
    <row r="98" spans="1:20" s="1" customFormat="1" ht="11.25">
      <c r="A98" s="146"/>
      <c r="B98" s="79"/>
      <c r="C98" s="66">
        <f>[1]問6!C98</f>
        <v>100</v>
      </c>
      <c r="D98" s="50">
        <f>D97/$C97*100</f>
        <v>0</v>
      </c>
      <c r="E98" s="50">
        <f>E97/$C97*100</f>
        <v>100</v>
      </c>
      <c r="F98" s="50">
        <f>F97/$C97*100</f>
        <v>0</v>
      </c>
      <c r="G98" s="100">
        <f>G97/$C97*100</f>
        <v>0</v>
      </c>
      <c r="L98" s="115"/>
      <c r="N98" s="115"/>
      <c r="S98" s="114"/>
      <c r="T98" s="114"/>
    </row>
    <row r="99" spans="1:20" s="1" customFormat="1" ht="11.25">
      <c r="A99" s="145" t="s">
        <v>86</v>
      </c>
      <c r="B99" s="99" t="s">
        <v>67</v>
      </c>
      <c r="C99" s="89">
        <f>[1]問6!D99</f>
        <v>1</v>
      </c>
      <c r="D99" s="97">
        <v>0</v>
      </c>
      <c r="E99" s="97">
        <v>1</v>
      </c>
      <c r="F99" s="98">
        <v>0</v>
      </c>
      <c r="G99" s="98">
        <v>0</v>
      </c>
      <c r="L99" s="114"/>
      <c r="N99" s="114"/>
      <c r="S99" s="114"/>
      <c r="T99" s="114"/>
    </row>
    <row r="100" spans="1:20" s="1" customFormat="1" ht="11.25">
      <c r="A100" s="145"/>
      <c r="B100" s="78"/>
      <c r="C100" s="68">
        <f>[1]問6!C100</f>
        <v>100</v>
      </c>
      <c r="D100" s="107">
        <f>D99/$C99*100</f>
        <v>0</v>
      </c>
      <c r="E100" s="107">
        <f>E99/$C99*100</f>
        <v>100</v>
      </c>
      <c r="F100" s="107">
        <f>F99/$C99*100</f>
        <v>0</v>
      </c>
      <c r="G100" s="84">
        <f>G99/$C99*100</f>
        <v>0</v>
      </c>
      <c r="L100" s="115"/>
      <c r="N100" s="115"/>
      <c r="S100" s="114"/>
      <c r="T100" s="114"/>
    </row>
    <row r="101" spans="1:20" s="1" customFormat="1" ht="11.25">
      <c r="A101" s="145"/>
      <c r="B101" s="101" t="s">
        <v>68</v>
      </c>
      <c r="C101" s="67">
        <f>[1]問6!D101</f>
        <v>0</v>
      </c>
      <c r="D101" s="97">
        <v>0</v>
      </c>
      <c r="E101" s="97">
        <v>0</v>
      </c>
      <c r="F101" s="98">
        <v>0</v>
      </c>
      <c r="G101" s="98">
        <v>0</v>
      </c>
      <c r="L101" s="114"/>
      <c r="N101" s="114"/>
      <c r="S101" s="114"/>
      <c r="T101" s="114"/>
    </row>
    <row r="102" spans="1:20" s="1" customFormat="1" ht="11.25">
      <c r="A102" s="145"/>
      <c r="B102" s="80"/>
      <c r="C102" s="68">
        <f>[1]問6!C102</f>
        <v>100</v>
      </c>
      <c r="D102" s="107">
        <v>0</v>
      </c>
      <c r="E102" s="107">
        <v>0</v>
      </c>
      <c r="F102" s="107">
        <v>0</v>
      </c>
      <c r="G102" s="84">
        <v>0</v>
      </c>
      <c r="L102" s="115"/>
      <c r="N102" s="115"/>
      <c r="S102" s="114"/>
      <c r="T102" s="114"/>
    </row>
    <row r="103" spans="1:20" s="1" customFormat="1" ht="11.25">
      <c r="A103" s="145"/>
      <c r="B103" s="101" t="s">
        <v>181</v>
      </c>
      <c r="C103" s="67">
        <f>[1]問6!D103</f>
        <v>1</v>
      </c>
      <c r="D103" s="97">
        <v>0</v>
      </c>
      <c r="E103" s="97">
        <v>1</v>
      </c>
      <c r="F103" s="98">
        <v>0</v>
      </c>
      <c r="G103" s="98">
        <v>0</v>
      </c>
      <c r="L103" s="114"/>
      <c r="N103" s="114"/>
      <c r="S103" s="114"/>
      <c r="T103" s="114"/>
    </row>
    <row r="104" spans="1:20" s="1" customFormat="1" ht="11.25">
      <c r="A104" s="145"/>
      <c r="B104" s="80"/>
      <c r="C104" s="68">
        <f>[1]問6!C104</f>
        <v>100</v>
      </c>
      <c r="D104" s="107">
        <f>D103/$C103*100</f>
        <v>0</v>
      </c>
      <c r="E104" s="107">
        <f>E103/$C103*100</f>
        <v>100</v>
      </c>
      <c r="F104" s="107">
        <f>F103/$C103*100</f>
        <v>0</v>
      </c>
      <c r="G104" s="84">
        <f>G103/$C103*100</f>
        <v>0</v>
      </c>
      <c r="L104" s="115"/>
      <c r="N104" s="115"/>
      <c r="S104" s="114"/>
      <c r="T104" s="114"/>
    </row>
    <row r="105" spans="1:20" s="1" customFormat="1" ht="11.25">
      <c r="A105" s="145"/>
      <c r="B105" s="101" t="s">
        <v>70</v>
      </c>
      <c r="C105" s="67">
        <f>[1]問6!D105</f>
        <v>4</v>
      </c>
      <c r="D105" s="97">
        <v>2</v>
      </c>
      <c r="E105" s="97">
        <v>1</v>
      </c>
      <c r="F105" s="98">
        <v>0</v>
      </c>
      <c r="G105" s="98">
        <v>1</v>
      </c>
      <c r="L105" s="114"/>
      <c r="N105" s="114"/>
      <c r="S105" s="114"/>
      <c r="T105" s="114"/>
    </row>
    <row r="106" spans="1:20" s="1" customFormat="1" ht="11.25">
      <c r="A106" s="145"/>
      <c r="B106" s="80"/>
      <c r="C106" s="68">
        <f>[1]問6!C106</f>
        <v>100</v>
      </c>
      <c r="D106" s="107">
        <f>D105/$C105*100</f>
        <v>50</v>
      </c>
      <c r="E106" s="107">
        <f>E105/$C105*100</f>
        <v>25</v>
      </c>
      <c r="F106" s="107">
        <f>F105/$C105*100</f>
        <v>0</v>
      </c>
      <c r="G106" s="84">
        <f>G105/$C105*100</f>
        <v>25</v>
      </c>
      <c r="L106" s="115"/>
      <c r="N106" s="115"/>
      <c r="S106" s="114"/>
      <c r="T106" s="114"/>
    </row>
    <row r="107" spans="1:20" s="1" customFormat="1" ht="11.25">
      <c r="A107" s="145"/>
      <c r="B107" s="101" t="s">
        <v>182</v>
      </c>
      <c r="C107" s="67">
        <f>[1]問6!D107</f>
        <v>7</v>
      </c>
      <c r="D107" s="97">
        <v>2</v>
      </c>
      <c r="E107" s="97">
        <v>4</v>
      </c>
      <c r="F107" s="98">
        <v>0</v>
      </c>
      <c r="G107" s="98">
        <v>1</v>
      </c>
      <c r="L107" s="114"/>
      <c r="N107" s="114"/>
      <c r="S107" s="114"/>
      <c r="T107" s="114"/>
    </row>
    <row r="108" spans="1:20" s="1" customFormat="1" ht="11.25">
      <c r="A108" s="145"/>
      <c r="B108" s="80"/>
      <c r="C108" s="67">
        <f>[1]問6!C108</f>
        <v>100</v>
      </c>
      <c r="D108" s="107">
        <f>D107/$C107*100</f>
        <v>28.571428571428569</v>
      </c>
      <c r="E108" s="107">
        <f>E107/$C107*100</f>
        <v>57.142857142857139</v>
      </c>
      <c r="F108" s="107">
        <f>F107/$C107*100</f>
        <v>0</v>
      </c>
      <c r="G108" s="84">
        <f>G107/$C107*100</f>
        <v>14.285714285714285</v>
      </c>
      <c r="L108" s="115"/>
      <c r="N108" s="115"/>
      <c r="S108" s="114"/>
      <c r="T108" s="114"/>
    </row>
    <row r="109" spans="1:20" s="1" customFormat="1" ht="11.25">
      <c r="A109" s="145"/>
      <c r="B109" s="101" t="s">
        <v>72</v>
      </c>
      <c r="C109" s="90">
        <f>[1]問6!D109</f>
        <v>14</v>
      </c>
      <c r="D109" s="97">
        <v>4</v>
      </c>
      <c r="E109" s="97">
        <v>9</v>
      </c>
      <c r="F109" s="98">
        <v>0</v>
      </c>
      <c r="G109" s="98">
        <v>2</v>
      </c>
      <c r="L109" s="114"/>
      <c r="N109" s="114"/>
      <c r="S109" s="114"/>
      <c r="T109" s="114"/>
    </row>
    <row r="110" spans="1:20" s="1" customFormat="1" ht="11.25">
      <c r="A110" s="145"/>
      <c r="B110" s="80"/>
      <c r="C110" s="68">
        <f>[1]問6!C110</f>
        <v>100</v>
      </c>
      <c r="D110" s="107">
        <f>D109/$C109*100</f>
        <v>28.571428571428569</v>
      </c>
      <c r="E110" s="107">
        <f>E109/$C109*100</f>
        <v>64.285714285714292</v>
      </c>
      <c r="F110" s="107">
        <f>F109/$C109*100</f>
        <v>0</v>
      </c>
      <c r="G110" s="84">
        <f>G109/$C109*100</f>
        <v>14.285714285714285</v>
      </c>
      <c r="L110" s="115"/>
      <c r="N110" s="115"/>
      <c r="S110" s="114"/>
      <c r="T110" s="114"/>
    </row>
    <row r="111" spans="1:20" s="1" customFormat="1" ht="11.25">
      <c r="A111" s="145"/>
      <c r="B111" s="101" t="s">
        <v>183</v>
      </c>
      <c r="C111" s="67">
        <f>[1]問6!D111</f>
        <v>64</v>
      </c>
      <c r="D111" s="97">
        <v>31</v>
      </c>
      <c r="E111" s="97">
        <v>29</v>
      </c>
      <c r="F111" s="98">
        <v>1</v>
      </c>
      <c r="G111" s="98">
        <v>5</v>
      </c>
      <c r="L111" s="114"/>
      <c r="N111" s="114"/>
      <c r="S111" s="114"/>
      <c r="T111" s="114"/>
    </row>
    <row r="112" spans="1:20" s="1" customFormat="1" ht="11.25">
      <c r="A112" s="145"/>
      <c r="B112" s="80"/>
      <c r="C112" s="68">
        <f>[1]問6!C112</f>
        <v>100</v>
      </c>
      <c r="D112" s="107">
        <f>D111/$C111*100</f>
        <v>48.4375</v>
      </c>
      <c r="E112" s="107">
        <f>E111/$C111*100</f>
        <v>45.3125</v>
      </c>
      <c r="F112" s="107">
        <f>F111/$C111*100</f>
        <v>1.5625</v>
      </c>
      <c r="G112" s="84">
        <f>G111/$C111*100</f>
        <v>7.8125</v>
      </c>
      <c r="L112" s="115"/>
      <c r="N112" s="115"/>
      <c r="S112" s="114"/>
      <c r="T112" s="114"/>
    </row>
    <row r="113" spans="1:20" s="1" customFormat="1" ht="11.25">
      <c r="A113" s="145"/>
      <c r="B113" s="99" t="s">
        <v>10</v>
      </c>
      <c r="C113" s="67">
        <f>[1]問6!D113</f>
        <v>2</v>
      </c>
      <c r="D113" s="97">
        <v>0</v>
      </c>
      <c r="E113" s="97">
        <v>1</v>
      </c>
      <c r="F113" s="98">
        <v>1</v>
      </c>
      <c r="G113" s="98">
        <v>0</v>
      </c>
      <c r="L113" s="114"/>
      <c r="N113" s="114"/>
      <c r="S113" s="114"/>
      <c r="T113" s="114"/>
    </row>
    <row r="114" spans="1:20" s="1" customFormat="1" ht="11.25">
      <c r="A114" s="146"/>
      <c r="B114" s="79"/>
      <c r="C114" s="66">
        <f>[1]問6!C114</f>
        <v>100</v>
      </c>
      <c r="D114" s="50">
        <f>D113/$C113*100</f>
        <v>0</v>
      </c>
      <c r="E114" s="50">
        <f>E113/$C113*100</f>
        <v>50</v>
      </c>
      <c r="F114" s="50">
        <f>F113/$C113*100</f>
        <v>50</v>
      </c>
      <c r="G114" s="100">
        <f>G113/$C113*100</f>
        <v>0</v>
      </c>
      <c r="L114" s="115"/>
      <c r="N114" s="115"/>
      <c r="S114" s="114"/>
      <c r="T114" s="114"/>
    </row>
    <row r="115" spans="1:20" s="1" customFormat="1" ht="11.25">
      <c r="A115" s="145" t="s">
        <v>87</v>
      </c>
      <c r="B115" s="99" t="s">
        <v>67</v>
      </c>
      <c r="C115" s="89">
        <f>[1]問6!D115</f>
        <v>3</v>
      </c>
      <c r="D115" s="97">
        <v>2</v>
      </c>
      <c r="E115" s="97">
        <v>2</v>
      </c>
      <c r="F115" s="98">
        <v>0</v>
      </c>
      <c r="G115" s="98">
        <v>0</v>
      </c>
      <c r="L115" s="114"/>
      <c r="N115" s="114"/>
      <c r="S115" s="114"/>
      <c r="T115" s="114"/>
    </row>
    <row r="116" spans="1:20" s="1" customFormat="1" ht="11.25">
      <c r="A116" s="145"/>
      <c r="B116" s="78"/>
      <c r="C116" s="68">
        <f>[1]問6!C116</f>
        <v>100</v>
      </c>
      <c r="D116" s="107">
        <f>D115/$C115*100</f>
        <v>66.666666666666657</v>
      </c>
      <c r="E116" s="107">
        <f>E115/$C115*100</f>
        <v>66.666666666666657</v>
      </c>
      <c r="F116" s="107">
        <f>F115/$C115*100</f>
        <v>0</v>
      </c>
      <c r="G116" s="84">
        <f>G115/$C115*100</f>
        <v>0</v>
      </c>
      <c r="L116" s="115"/>
      <c r="N116" s="115"/>
      <c r="S116" s="114"/>
      <c r="T116" s="114"/>
    </row>
    <row r="117" spans="1:20" s="1" customFormat="1" ht="11.25">
      <c r="A117" s="145"/>
      <c r="B117" s="101" t="s">
        <v>68</v>
      </c>
      <c r="C117" s="67">
        <f>[1]問6!D117</f>
        <v>6</v>
      </c>
      <c r="D117" s="97">
        <v>1</v>
      </c>
      <c r="E117" s="97">
        <v>4</v>
      </c>
      <c r="F117" s="98">
        <v>0</v>
      </c>
      <c r="G117" s="98">
        <v>1</v>
      </c>
      <c r="L117" s="114"/>
      <c r="N117" s="114"/>
      <c r="S117" s="114"/>
      <c r="T117" s="114"/>
    </row>
    <row r="118" spans="1:20" s="1" customFormat="1" ht="11.25">
      <c r="A118" s="145"/>
      <c r="B118" s="80"/>
      <c r="C118" s="68">
        <f>[1]問6!C118</f>
        <v>100</v>
      </c>
      <c r="D118" s="107">
        <f>D117/$C117*100</f>
        <v>16.666666666666664</v>
      </c>
      <c r="E118" s="107">
        <f>E117/$C117*100</f>
        <v>66.666666666666657</v>
      </c>
      <c r="F118" s="107">
        <f>F117/$C117*100</f>
        <v>0</v>
      </c>
      <c r="G118" s="84">
        <f>G117/$C117*100</f>
        <v>16.666666666666664</v>
      </c>
      <c r="L118" s="115"/>
      <c r="N118" s="115"/>
      <c r="S118" s="114"/>
      <c r="T118" s="114"/>
    </row>
    <row r="119" spans="1:20" s="1" customFormat="1" ht="11.25">
      <c r="A119" s="145"/>
      <c r="B119" s="101" t="s">
        <v>181</v>
      </c>
      <c r="C119" s="67">
        <f>[1]問6!D119</f>
        <v>5</v>
      </c>
      <c r="D119" s="97">
        <v>2</v>
      </c>
      <c r="E119" s="97">
        <v>2</v>
      </c>
      <c r="F119" s="98">
        <v>0</v>
      </c>
      <c r="G119" s="98">
        <v>1</v>
      </c>
      <c r="L119" s="114"/>
      <c r="N119" s="114"/>
      <c r="S119" s="114"/>
      <c r="T119" s="114"/>
    </row>
    <row r="120" spans="1:20" s="1" customFormat="1" ht="11.25">
      <c r="A120" s="145"/>
      <c r="B120" s="80"/>
      <c r="C120" s="68">
        <f>[1]問6!C120</f>
        <v>100</v>
      </c>
      <c r="D120" s="107">
        <f>D119/$C119*100</f>
        <v>40</v>
      </c>
      <c r="E120" s="107">
        <f>E119/$C119*100</f>
        <v>40</v>
      </c>
      <c r="F120" s="107">
        <f>F119/$C119*100</f>
        <v>0</v>
      </c>
      <c r="G120" s="84">
        <f>G119/$C119*100</f>
        <v>20</v>
      </c>
      <c r="L120" s="115"/>
      <c r="N120" s="115"/>
      <c r="S120" s="114"/>
      <c r="T120" s="114"/>
    </row>
    <row r="121" spans="1:20" s="1" customFormat="1" ht="11.25">
      <c r="A121" s="145"/>
      <c r="B121" s="101" t="s">
        <v>70</v>
      </c>
      <c r="C121" s="67">
        <f>[1]問6!D121</f>
        <v>13</v>
      </c>
      <c r="D121" s="97">
        <v>4</v>
      </c>
      <c r="E121" s="97">
        <v>7</v>
      </c>
      <c r="F121" s="98">
        <v>0</v>
      </c>
      <c r="G121" s="98">
        <v>2</v>
      </c>
      <c r="L121" s="114"/>
      <c r="N121" s="114"/>
      <c r="S121" s="114"/>
      <c r="T121" s="114"/>
    </row>
    <row r="122" spans="1:20" s="1" customFormat="1" ht="11.25">
      <c r="A122" s="145"/>
      <c r="B122" s="80"/>
      <c r="C122" s="68">
        <f>[1]問6!C122</f>
        <v>100</v>
      </c>
      <c r="D122" s="107">
        <f>D121/$C121*100</f>
        <v>30.76923076923077</v>
      </c>
      <c r="E122" s="107">
        <f>E121/$C121*100</f>
        <v>53.846153846153847</v>
      </c>
      <c r="F122" s="107">
        <f>F121/$C121*100</f>
        <v>0</v>
      </c>
      <c r="G122" s="84">
        <f>G121/$C121*100</f>
        <v>15.384615384615385</v>
      </c>
      <c r="L122" s="115"/>
      <c r="N122" s="115"/>
      <c r="S122" s="114"/>
      <c r="T122" s="114"/>
    </row>
    <row r="123" spans="1:20" s="1" customFormat="1" ht="11.25">
      <c r="A123" s="145"/>
      <c r="B123" s="101" t="s">
        <v>182</v>
      </c>
      <c r="C123" s="67">
        <f>[1]問6!D123</f>
        <v>16</v>
      </c>
      <c r="D123" s="97">
        <v>10</v>
      </c>
      <c r="E123" s="97">
        <v>6</v>
      </c>
      <c r="F123" s="98">
        <v>0</v>
      </c>
      <c r="G123" s="98">
        <v>0</v>
      </c>
      <c r="L123" s="114"/>
      <c r="N123" s="114"/>
      <c r="S123" s="114"/>
      <c r="T123" s="114"/>
    </row>
    <row r="124" spans="1:20" s="1" customFormat="1" ht="11.25">
      <c r="A124" s="145"/>
      <c r="B124" s="80"/>
      <c r="C124" s="68">
        <f>[1]問6!C124</f>
        <v>100</v>
      </c>
      <c r="D124" s="107">
        <f>D123/$C123*100</f>
        <v>62.5</v>
      </c>
      <c r="E124" s="107">
        <f>E123/$C123*100</f>
        <v>37.5</v>
      </c>
      <c r="F124" s="107">
        <f>F123/$C123*100</f>
        <v>0</v>
      </c>
      <c r="G124" s="84">
        <f>G123/$C123*100</f>
        <v>0</v>
      </c>
      <c r="L124" s="115"/>
      <c r="N124" s="115"/>
      <c r="S124" s="114"/>
      <c r="T124" s="114"/>
    </row>
    <row r="125" spans="1:20" s="1" customFormat="1" ht="11.25">
      <c r="A125" s="145"/>
      <c r="B125" s="101" t="s">
        <v>72</v>
      </c>
      <c r="C125" s="67">
        <f>[1]問6!D125</f>
        <v>17</v>
      </c>
      <c r="D125" s="97">
        <v>8</v>
      </c>
      <c r="E125" s="97">
        <v>9</v>
      </c>
      <c r="F125" s="98">
        <v>0</v>
      </c>
      <c r="G125" s="98">
        <v>0</v>
      </c>
      <c r="L125" s="114"/>
      <c r="N125" s="114"/>
      <c r="S125" s="114"/>
      <c r="T125" s="114"/>
    </row>
    <row r="126" spans="1:20" s="1" customFormat="1" ht="11.25">
      <c r="A126" s="145"/>
      <c r="B126" s="80"/>
      <c r="C126" s="68">
        <f>[1]問6!C126</f>
        <v>100</v>
      </c>
      <c r="D126" s="107">
        <f>D125/$C125*100</f>
        <v>47.058823529411761</v>
      </c>
      <c r="E126" s="107">
        <f>E125/$C125*100</f>
        <v>52.941176470588239</v>
      </c>
      <c r="F126" s="107">
        <f>F125/$C125*100</f>
        <v>0</v>
      </c>
      <c r="G126" s="84">
        <f>G125/$C125*100</f>
        <v>0</v>
      </c>
      <c r="L126" s="115"/>
      <c r="N126" s="115"/>
      <c r="S126" s="114"/>
      <c r="T126" s="114"/>
    </row>
    <row r="127" spans="1:20" s="1" customFormat="1" ht="11.25">
      <c r="A127" s="145"/>
      <c r="B127" s="101" t="s">
        <v>183</v>
      </c>
      <c r="C127" s="67">
        <f>[1]問6!D127</f>
        <v>31</v>
      </c>
      <c r="D127" s="97">
        <v>11</v>
      </c>
      <c r="E127" s="97">
        <v>15</v>
      </c>
      <c r="F127" s="98">
        <v>2</v>
      </c>
      <c r="G127" s="98">
        <v>5</v>
      </c>
      <c r="L127" s="114"/>
      <c r="N127" s="114"/>
      <c r="S127" s="114"/>
      <c r="T127" s="114"/>
    </row>
    <row r="128" spans="1:20" s="1" customFormat="1" ht="11.25">
      <c r="A128" s="145"/>
      <c r="B128" s="80"/>
      <c r="C128" s="68">
        <f>[1]問6!C128</f>
        <v>100</v>
      </c>
      <c r="D128" s="107">
        <f>D127/$C127*100</f>
        <v>35.483870967741936</v>
      </c>
      <c r="E128" s="107">
        <f>E127/$C127*100</f>
        <v>48.387096774193552</v>
      </c>
      <c r="F128" s="107">
        <f>F127/$C127*100</f>
        <v>6.4516129032258061</v>
      </c>
      <c r="G128" s="84">
        <f>G127/$C127*100</f>
        <v>16.129032258064516</v>
      </c>
      <c r="L128" s="115"/>
      <c r="N128" s="115"/>
      <c r="S128" s="114"/>
      <c r="T128" s="114"/>
    </row>
    <row r="129" spans="1:20" s="1" customFormat="1" ht="11.25">
      <c r="A129" s="145"/>
      <c r="B129" s="99" t="s">
        <v>171</v>
      </c>
      <c r="C129" s="67">
        <f>[1]問6!D129</f>
        <v>2</v>
      </c>
      <c r="D129" s="97">
        <v>1</v>
      </c>
      <c r="E129" s="97">
        <v>1</v>
      </c>
      <c r="F129" s="98">
        <v>0</v>
      </c>
      <c r="G129" s="98">
        <v>0</v>
      </c>
      <c r="L129" s="114"/>
      <c r="N129" s="114"/>
      <c r="S129" s="114"/>
      <c r="T129" s="114"/>
    </row>
    <row r="130" spans="1:20" s="1" customFormat="1" ht="11.25">
      <c r="A130" s="146"/>
      <c r="B130" s="79"/>
      <c r="C130" s="66">
        <f>[1]問6!C130</f>
        <v>100</v>
      </c>
      <c r="D130" s="50">
        <f>D129/$C129*100</f>
        <v>50</v>
      </c>
      <c r="E130" s="50">
        <f>E129/$C129*100</f>
        <v>50</v>
      </c>
      <c r="F130" s="50">
        <f>F129/$C129*100</f>
        <v>0</v>
      </c>
      <c r="G130" s="100">
        <f>G129/$C129*100</f>
        <v>0</v>
      </c>
      <c r="L130" s="115"/>
      <c r="N130" s="115"/>
      <c r="S130" s="114"/>
      <c r="T130" s="114"/>
    </row>
    <row r="131" spans="1:20" s="1" customFormat="1" ht="11.25" customHeight="1">
      <c r="A131" s="144" t="s">
        <v>88</v>
      </c>
      <c r="B131" s="93" t="s">
        <v>74</v>
      </c>
      <c r="C131" s="89">
        <f>[1]問6!D131</f>
        <v>44</v>
      </c>
      <c r="D131" s="94">
        <v>23</v>
      </c>
      <c r="E131" s="94">
        <v>20</v>
      </c>
      <c r="F131" s="95">
        <v>1</v>
      </c>
      <c r="G131" s="95">
        <v>2</v>
      </c>
      <c r="L131" s="114"/>
      <c r="N131" s="114"/>
      <c r="S131" s="114"/>
      <c r="T131" s="114"/>
    </row>
    <row r="132" spans="1:20" s="1" customFormat="1" ht="11.25">
      <c r="A132" s="145"/>
      <c r="B132" s="78"/>
      <c r="C132" s="68">
        <f>[1]問6!C132</f>
        <v>100</v>
      </c>
      <c r="D132" s="107">
        <f>D131/$C131*100</f>
        <v>52.272727272727273</v>
      </c>
      <c r="E132" s="107">
        <f>E131/$C131*100</f>
        <v>45.454545454545453</v>
      </c>
      <c r="F132" s="107">
        <f>F131/$C131*100</f>
        <v>2.2727272727272729</v>
      </c>
      <c r="G132" s="84">
        <f>G131/$C131*100</f>
        <v>4.5454545454545459</v>
      </c>
      <c r="L132" s="115"/>
      <c r="N132" s="115"/>
      <c r="S132" s="114"/>
      <c r="T132" s="114"/>
    </row>
    <row r="133" spans="1:20" s="1" customFormat="1" ht="11.25">
      <c r="A133" s="145"/>
      <c r="B133" s="101" t="s">
        <v>184</v>
      </c>
      <c r="C133" s="67">
        <f>[1]問6!D133</f>
        <v>56</v>
      </c>
      <c r="D133" s="97">
        <v>21</v>
      </c>
      <c r="E133" s="97">
        <v>32</v>
      </c>
      <c r="F133" s="98">
        <v>1</v>
      </c>
      <c r="G133" s="98">
        <v>5</v>
      </c>
      <c r="L133" s="114"/>
      <c r="N133" s="114"/>
      <c r="S133" s="114"/>
      <c r="T133" s="114"/>
    </row>
    <row r="134" spans="1:20" s="1" customFormat="1" ht="11.25">
      <c r="A134" s="145"/>
      <c r="B134" s="80"/>
      <c r="C134" s="68">
        <f>[1]問6!C134</f>
        <v>100</v>
      </c>
      <c r="D134" s="107">
        <f>D133/$C133*100</f>
        <v>37.5</v>
      </c>
      <c r="E134" s="107">
        <f>E133/$C133*100</f>
        <v>57.142857142857139</v>
      </c>
      <c r="F134" s="107">
        <f>F133/$C133*100</f>
        <v>1.7857142857142856</v>
      </c>
      <c r="G134" s="84">
        <f>G133/$C133*100</f>
        <v>8.9285714285714288</v>
      </c>
      <c r="L134" s="115"/>
      <c r="N134" s="115"/>
      <c r="S134" s="114"/>
      <c r="T134" s="114"/>
    </row>
    <row r="135" spans="1:20" s="1" customFormat="1" ht="11.25">
      <c r="A135" s="145"/>
      <c r="B135" s="101" t="s">
        <v>185</v>
      </c>
      <c r="C135" s="67">
        <f>[1]問6!D135</f>
        <v>19</v>
      </c>
      <c r="D135" s="97">
        <v>10</v>
      </c>
      <c r="E135" s="97">
        <v>11</v>
      </c>
      <c r="F135" s="98">
        <v>0</v>
      </c>
      <c r="G135" s="98">
        <v>1</v>
      </c>
      <c r="L135" s="114"/>
      <c r="N135" s="114"/>
      <c r="S135" s="114"/>
      <c r="T135" s="114"/>
    </row>
    <row r="136" spans="1:20" s="1" customFormat="1" ht="11.25">
      <c r="A136" s="145"/>
      <c r="B136" s="80"/>
      <c r="C136" s="67">
        <f>[1]問6!C136</f>
        <v>100</v>
      </c>
      <c r="D136" s="107">
        <f>D135/$C135*100</f>
        <v>52.631578947368418</v>
      </c>
      <c r="E136" s="107">
        <f>E135/$C135*100</f>
        <v>57.894736842105267</v>
      </c>
      <c r="F136" s="107">
        <f>F135/$C135*100</f>
        <v>0</v>
      </c>
      <c r="G136" s="84">
        <f>G135/$C135*100</f>
        <v>5.2631578947368416</v>
      </c>
      <c r="L136" s="115"/>
      <c r="N136" s="115"/>
      <c r="S136" s="114"/>
      <c r="T136" s="114"/>
    </row>
    <row r="137" spans="1:20" s="1" customFormat="1" ht="11.25">
      <c r="A137" s="145"/>
      <c r="B137" s="101" t="s">
        <v>186</v>
      </c>
      <c r="C137" s="90">
        <f>[1]問6!D137</f>
        <v>31</v>
      </c>
      <c r="D137" s="97">
        <v>13</v>
      </c>
      <c r="E137" s="97">
        <v>16</v>
      </c>
      <c r="F137" s="98">
        <v>0</v>
      </c>
      <c r="G137" s="98">
        <v>3</v>
      </c>
      <c r="L137" s="114"/>
      <c r="N137" s="114"/>
      <c r="S137" s="114"/>
      <c r="T137" s="114"/>
    </row>
    <row r="138" spans="1:20" s="1" customFormat="1" ht="11.25">
      <c r="A138" s="145"/>
      <c r="B138" s="80"/>
      <c r="C138" s="67">
        <f>[1]問6!C138</f>
        <v>100</v>
      </c>
      <c r="D138" s="107">
        <f>D137/$C137*100</f>
        <v>41.935483870967744</v>
      </c>
      <c r="E138" s="107">
        <f>E137/$C137*100</f>
        <v>51.612903225806448</v>
      </c>
      <c r="F138" s="107">
        <f>F137/$C137*100</f>
        <v>0</v>
      </c>
      <c r="G138" s="84">
        <f>G137/$C137*100</f>
        <v>9.67741935483871</v>
      </c>
      <c r="L138" s="115"/>
      <c r="N138" s="115"/>
      <c r="S138" s="114"/>
      <c r="T138" s="114"/>
    </row>
    <row r="139" spans="1:20" s="1" customFormat="1" ht="11.25">
      <c r="A139" s="145"/>
      <c r="B139" s="101" t="s">
        <v>187</v>
      </c>
      <c r="C139" s="90">
        <f>[1]問6!D139</f>
        <v>7</v>
      </c>
      <c r="D139" s="97">
        <v>2</v>
      </c>
      <c r="E139" s="97">
        <v>5</v>
      </c>
      <c r="F139" s="98">
        <v>0</v>
      </c>
      <c r="G139" s="98">
        <v>1</v>
      </c>
      <c r="L139" s="114"/>
      <c r="N139" s="114"/>
      <c r="S139" s="114"/>
      <c r="T139" s="114"/>
    </row>
    <row r="140" spans="1:20" s="1" customFormat="1" ht="11.25">
      <c r="A140" s="145"/>
      <c r="B140" s="80"/>
      <c r="C140" s="67">
        <f>[1]問6!C140</f>
        <v>100</v>
      </c>
      <c r="D140" s="107">
        <f>D139/$C139*100</f>
        <v>28.571428571428569</v>
      </c>
      <c r="E140" s="107">
        <f>E139/$C139*100</f>
        <v>71.428571428571431</v>
      </c>
      <c r="F140" s="107">
        <f>F139/$C139*100</f>
        <v>0</v>
      </c>
      <c r="G140" s="84">
        <f>G139/$C139*100</f>
        <v>14.285714285714285</v>
      </c>
      <c r="L140" s="115"/>
      <c r="N140" s="115"/>
      <c r="S140" s="114"/>
      <c r="T140" s="114"/>
    </row>
    <row r="141" spans="1:20" s="1" customFormat="1" ht="11.25">
      <c r="A141" s="145"/>
      <c r="B141" s="101" t="s">
        <v>79</v>
      </c>
      <c r="C141" s="90">
        <f>[1]問6!D141</f>
        <v>66</v>
      </c>
      <c r="D141" s="97">
        <v>34</v>
      </c>
      <c r="E141" s="97">
        <v>29</v>
      </c>
      <c r="F141" s="98">
        <v>0</v>
      </c>
      <c r="G141" s="98">
        <v>6</v>
      </c>
      <c r="L141" s="114"/>
      <c r="N141" s="114"/>
      <c r="S141" s="114"/>
      <c r="T141" s="114"/>
    </row>
    <row r="142" spans="1:20" s="1" customFormat="1" ht="11.25">
      <c r="A142" s="145"/>
      <c r="B142" s="80"/>
      <c r="C142" s="67">
        <f>[1]問6!C142</f>
        <v>100</v>
      </c>
      <c r="D142" s="107">
        <f>D141/$C141*100</f>
        <v>51.515151515151516</v>
      </c>
      <c r="E142" s="107">
        <f>E141/$C141*100</f>
        <v>43.939393939393938</v>
      </c>
      <c r="F142" s="107">
        <f>F141/$C141*100</f>
        <v>0</v>
      </c>
      <c r="G142" s="84">
        <f>G141/$C141*100</f>
        <v>9.0909090909090917</v>
      </c>
      <c r="L142" s="115"/>
      <c r="N142" s="115"/>
      <c r="S142" s="114"/>
      <c r="T142" s="114"/>
    </row>
    <row r="143" spans="1:20" s="1" customFormat="1" ht="11.25">
      <c r="A143" s="145"/>
      <c r="B143" s="101" t="s">
        <v>188</v>
      </c>
      <c r="C143" s="90">
        <f>[1]問6!D143</f>
        <v>21</v>
      </c>
      <c r="D143" s="97">
        <v>11</v>
      </c>
      <c r="E143" s="97">
        <v>9</v>
      </c>
      <c r="F143" s="98">
        <v>0</v>
      </c>
      <c r="G143" s="98">
        <v>2</v>
      </c>
      <c r="L143" s="114"/>
      <c r="N143" s="114"/>
      <c r="S143" s="114"/>
      <c r="T143" s="114"/>
    </row>
    <row r="144" spans="1:20" s="1" customFormat="1" ht="11.25">
      <c r="A144" s="145"/>
      <c r="B144" s="80"/>
      <c r="C144" s="67">
        <f>[1]問6!C144</f>
        <v>100</v>
      </c>
      <c r="D144" s="107">
        <f>D143/$C143*100</f>
        <v>52.380952380952387</v>
      </c>
      <c r="E144" s="107">
        <f>E143/$C143*100</f>
        <v>42.857142857142854</v>
      </c>
      <c r="F144" s="107">
        <f>F143/$C143*100</f>
        <v>0</v>
      </c>
      <c r="G144" s="84">
        <f>G143/$C143*100</f>
        <v>9.5238095238095237</v>
      </c>
      <c r="L144" s="115"/>
      <c r="N144" s="115"/>
      <c r="S144" s="114"/>
      <c r="T144" s="114"/>
    </row>
    <row r="145" spans="1:20" s="1" customFormat="1" ht="11.25">
      <c r="A145" s="145"/>
      <c r="B145" s="99" t="s">
        <v>189</v>
      </c>
      <c r="C145" s="90">
        <f>[1]問6!D145</f>
        <v>35</v>
      </c>
      <c r="D145" s="97">
        <v>17</v>
      </c>
      <c r="E145" s="97">
        <v>16</v>
      </c>
      <c r="F145" s="98">
        <v>0</v>
      </c>
      <c r="G145" s="98">
        <v>3</v>
      </c>
      <c r="L145" s="114"/>
      <c r="N145" s="114"/>
      <c r="S145" s="114"/>
      <c r="T145" s="114"/>
    </row>
    <row r="146" spans="1:20" s="1" customFormat="1" ht="11.25">
      <c r="A146" s="145"/>
      <c r="B146" s="80"/>
      <c r="C146" s="67">
        <f>[1]問6!C146</f>
        <v>100</v>
      </c>
      <c r="D146" s="107">
        <f>D145/$C145*100</f>
        <v>48.571428571428569</v>
      </c>
      <c r="E146" s="107">
        <f>E145/$C145*100</f>
        <v>45.714285714285715</v>
      </c>
      <c r="F146" s="107">
        <f>F145/$C145*100</f>
        <v>0</v>
      </c>
      <c r="G146" s="84">
        <f>G145/$C145*100</f>
        <v>8.5714285714285712</v>
      </c>
      <c r="L146" s="115"/>
      <c r="N146" s="115"/>
      <c r="S146" s="114"/>
      <c r="T146" s="114"/>
    </row>
    <row r="147" spans="1:20" s="1" customFormat="1" ht="11.25">
      <c r="A147" s="145"/>
      <c r="B147" s="108" t="s">
        <v>190</v>
      </c>
      <c r="C147" s="90">
        <f>[1]問6!D147</f>
        <v>23</v>
      </c>
      <c r="D147" s="97">
        <v>11</v>
      </c>
      <c r="E147" s="97">
        <v>11</v>
      </c>
      <c r="F147" s="97">
        <v>1</v>
      </c>
      <c r="G147" s="97">
        <v>1</v>
      </c>
      <c r="L147" s="114"/>
      <c r="N147" s="114"/>
      <c r="S147" s="114"/>
      <c r="T147" s="114"/>
    </row>
    <row r="148" spans="1:20" s="1" customFormat="1" ht="11.25">
      <c r="A148" s="145"/>
      <c r="B148" s="80"/>
      <c r="C148" s="68">
        <f>[1]問6!C148</f>
        <v>100</v>
      </c>
      <c r="D148" s="107">
        <f>D147/$C147*100</f>
        <v>47.826086956521742</v>
      </c>
      <c r="E148" s="107">
        <f>E147/$C147*100</f>
        <v>47.826086956521742</v>
      </c>
      <c r="F148" s="107">
        <f>F147/$C147*100</f>
        <v>4.3478260869565215</v>
      </c>
      <c r="G148" s="84">
        <f>G147/$C147*100</f>
        <v>4.3478260869565215</v>
      </c>
      <c r="L148" s="115"/>
      <c r="N148" s="115"/>
      <c r="S148" s="114"/>
      <c r="T148" s="114"/>
    </row>
    <row r="149" spans="1:20" s="1" customFormat="1" ht="11.25">
      <c r="A149" s="145"/>
      <c r="B149" s="101" t="s">
        <v>170</v>
      </c>
      <c r="C149" s="67">
        <f>[1]問6!D149</f>
        <v>1</v>
      </c>
      <c r="D149" s="97">
        <v>0</v>
      </c>
      <c r="E149" s="97">
        <v>0</v>
      </c>
      <c r="F149" s="98">
        <v>0</v>
      </c>
      <c r="G149" s="98">
        <v>1</v>
      </c>
      <c r="L149" s="114"/>
      <c r="N149" s="114"/>
      <c r="S149" s="114"/>
      <c r="T149" s="114"/>
    </row>
    <row r="150" spans="1:20" s="1" customFormat="1" ht="11.25">
      <c r="A150" s="145"/>
      <c r="B150" s="80"/>
      <c r="C150" s="68">
        <f>[1]問6!C150</f>
        <v>100</v>
      </c>
      <c r="D150" s="107">
        <f>D149/$C149*100</f>
        <v>0</v>
      </c>
      <c r="E150" s="107">
        <f>E149/$C149*100</f>
        <v>0</v>
      </c>
      <c r="F150" s="107">
        <f>F149/$C149*100</f>
        <v>0</v>
      </c>
      <c r="G150" s="84">
        <f>G149/$C149*100</f>
        <v>100</v>
      </c>
      <c r="L150" s="115"/>
      <c r="N150" s="115"/>
      <c r="S150" s="114"/>
      <c r="T150" s="114"/>
    </row>
    <row r="151" spans="1:20" s="1" customFormat="1" ht="11.25">
      <c r="A151" s="145"/>
      <c r="B151" s="101" t="s">
        <v>191</v>
      </c>
      <c r="C151" s="67">
        <f>[1]問6!D151</f>
        <v>5</v>
      </c>
      <c r="D151" s="97">
        <v>0</v>
      </c>
      <c r="E151" s="97">
        <v>4</v>
      </c>
      <c r="F151" s="98">
        <v>0</v>
      </c>
      <c r="G151" s="98">
        <v>1</v>
      </c>
      <c r="L151" s="114"/>
      <c r="N151" s="114"/>
      <c r="S151" s="114"/>
      <c r="T151" s="114"/>
    </row>
    <row r="152" spans="1:20" s="1" customFormat="1" ht="11.25">
      <c r="A152" s="145"/>
      <c r="B152" s="80"/>
      <c r="C152" s="68">
        <f>[1]問6!C152</f>
        <v>100</v>
      </c>
      <c r="D152" s="107">
        <f>D151/$C151*100</f>
        <v>0</v>
      </c>
      <c r="E152" s="107">
        <f>E151/$C151*100</f>
        <v>80</v>
      </c>
      <c r="F152" s="107">
        <f>F151/$C151*100</f>
        <v>0</v>
      </c>
      <c r="G152" s="84">
        <f>G151/$C151*100</f>
        <v>20</v>
      </c>
      <c r="L152" s="115"/>
      <c r="N152" s="115"/>
      <c r="S152" s="114"/>
      <c r="T152" s="114"/>
    </row>
    <row r="153" spans="1:20" s="1" customFormat="1" ht="11.25">
      <c r="A153" s="145"/>
      <c r="B153" s="101" t="s">
        <v>84</v>
      </c>
      <c r="C153" s="67">
        <f>[1]問6!D153</f>
        <v>2</v>
      </c>
      <c r="D153" s="97">
        <v>1</v>
      </c>
      <c r="E153" s="97">
        <v>1</v>
      </c>
      <c r="F153" s="98">
        <v>0</v>
      </c>
      <c r="G153" s="98">
        <v>0</v>
      </c>
      <c r="L153" s="114"/>
      <c r="N153" s="114"/>
      <c r="S153" s="114"/>
      <c r="T153" s="114"/>
    </row>
    <row r="154" spans="1:20" s="1" customFormat="1" ht="11.25">
      <c r="A154" s="146"/>
      <c r="B154" s="82"/>
      <c r="C154" s="66">
        <f>[1]問6!C154</f>
        <v>100</v>
      </c>
      <c r="D154" s="50">
        <f>D153/$C153*100</f>
        <v>50</v>
      </c>
      <c r="E154" s="50">
        <f>E153/$C153*100</f>
        <v>50</v>
      </c>
      <c r="F154" s="50">
        <f>F153/$C153*100</f>
        <v>0</v>
      </c>
      <c r="G154" s="100">
        <f>G153/$C153*100</f>
        <v>0</v>
      </c>
      <c r="L154" s="115"/>
      <c r="N154" s="115"/>
      <c r="S154" s="114"/>
      <c r="T154" s="114"/>
    </row>
  </sheetData>
  <mergeCells count="9">
    <mergeCell ref="A99:A114"/>
    <mergeCell ref="A115:A130"/>
    <mergeCell ref="A131:A154"/>
    <mergeCell ref="A11:A16"/>
    <mergeCell ref="A17:A30"/>
    <mergeCell ref="A31:A52"/>
    <mergeCell ref="A53:A70"/>
    <mergeCell ref="A71:A92"/>
    <mergeCell ref="A93:A98"/>
  </mergeCells>
  <phoneticPr fontId="4"/>
  <pageMargins left="1.5748031496062993" right="0.19685039370078741" top="0.19685039370078741" bottom="0.27559055118110237" header="0.31496062992125984" footer="0.23622047244094491"/>
  <pageSetup paperSize="9" scale="75" orientation="portrait" useFirstPageNumber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5"/>
  <sheetViews>
    <sheetView showGridLines="0" zoomScale="85" zoomScaleNormal="85" zoomScaleSheetLayoutView="90" workbookViewId="0">
      <selection activeCell="M1" sqref="M1:O1048576"/>
    </sheetView>
  </sheetViews>
  <sheetFormatPr defaultRowHeight="10.5"/>
  <cols>
    <col min="1" max="1" width="4.25" style="1" customWidth="1"/>
    <col min="2" max="2" width="22.625" style="1" customWidth="1"/>
    <col min="3" max="3" width="5" style="33" customWidth="1"/>
    <col min="4" max="9" width="6.625" style="1" customWidth="1"/>
    <col min="10" max="58" width="4.625" style="2" customWidth="1"/>
    <col min="59" max="16384" width="9" style="2"/>
  </cols>
  <sheetData>
    <row r="1" spans="1:15" ht="22.5" customHeight="1" thickBot="1">
      <c r="A1" s="6" t="s">
        <v>89</v>
      </c>
      <c r="B1" s="5"/>
      <c r="C1" s="32"/>
      <c r="D1" s="5"/>
      <c r="E1" s="2"/>
      <c r="F1" s="2"/>
      <c r="G1" s="2"/>
      <c r="H1" s="2"/>
      <c r="I1" s="2"/>
    </row>
    <row r="2" spans="1:15" ht="11.25" customHeight="1">
      <c r="E2" s="70"/>
      <c r="F2" s="70"/>
      <c r="G2" s="70"/>
      <c r="H2" s="70"/>
      <c r="I2" s="70"/>
    </row>
    <row r="3" spans="1:15" ht="11.25" customHeight="1">
      <c r="A3" s="76"/>
      <c r="B3" s="2"/>
      <c r="C3" s="75"/>
      <c r="D3" s="2"/>
      <c r="E3" s="2"/>
      <c r="F3" s="2"/>
      <c r="G3" s="2"/>
      <c r="H3" s="2"/>
      <c r="I3" s="2"/>
    </row>
    <row r="4" spans="1:15" ht="11.25">
      <c r="A4" s="85" t="s">
        <v>120</v>
      </c>
      <c r="B4" s="74"/>
      <c r="C4" s="75"/>
      <c r="D4" s="69"/>
      <c r="E4" s="2"/>
      <c r="F4" s="2"/>
      <c r="G4" s="2"/>
      <c r="H4" s="2"/>
      <c r="I4" s="2"/>
    </row>
    <row r="5" spans="1:15" ht="11.25">
      <c r="A5" s="85" t="s">
        <v>121</v>
      </c>
      <c r="B5" s="74"/>
      <c r="C5" s="75"/>
      <c r="D5" s="69"/>
      <c r="E5" s="2"/>
      <c r="F5" s="2"/>
      <c r="G5" s="2"/>
      <c r="H5" s="2"/>
      <c r="I5" s="2"/>
    </row>
    <row r="6" spans="1:15" ht="11.25">
      <c r="A6" s="92" t="s">
        <v>113</v>
      </c>
      <c r="B6" s="74"/>
      <c r="C6" s="75"/>
      <c r="D6" s="69"/>
      <c r="E6" s="2"/>
      <c r="F6" s="2"/>
      <c r="G6" s="2"/>
      <c r="H6" s="2"/>
      <c r="I6" s="2"/>
    </row>
    <row r="7" spans="1:15" ht="11.25">
      <c r="A7" s="2"/>
      <c r="B7" s="74"/>
      <c r="C7" s="75"/>
      <c r="D7" s="71"/>
      <c r="E7" s="72"/>
      <c r="F7" s="72"/>
      <c r="G7" s="72"/>
      <c r="H7" s="72"/>
      <c r="I7" s="72"/>
    </row>
    <row r="8" spans="1:15" ht="24" customHeight="1">
      <c r="A8" s="2"/>
      <c r="B8" s="53"/>
      <c r="D8" s="147"/>
      <c r="E8" s="148"/>
      <c r="F8" s="148"/>
      <c r="G8" s="148"/>
      <c r="H8" s="148"/>
      <c r="I8" s="128"/>
    </row>
    <row r="9" spans="1:15" s="4" customFormat="1" ht="204.75" customHeight="1">
      <c r="A9" s="65" t="s">
        <v>9</v>
      </c>
      <c r="B9" s="3"/>
      <c r="C9" s="54" t="s">
        <v>203</v>
      </c>
      <c r="D9" s="91" t="s">
        <v>122</v>
      </c>
      <c r="E9" s="91" t="s">
        <v>123</v>
      </c>
      <c r="F9" s="91" t="s">
        <v>124</v>
      </c>
      <c r="G9" s="91" t="s">
        <v>125</v>
      </c>
      <c r="H9" s="86" t="s">
        <v>126</v>
      </c>
      <c r="I9" s="91" t="s">
        <v>59</v>
      </c>
    </row>
    <row r="10" spans="1:15" s="114" customFormat="1" ht="12" customHeight="1">
      <c r="A10" s="111"/>
      <c r="B10" s="112" t="s">
        <v>6</v>
      </c>
      <c r="C10" s="89">
        <v>93</v>
      </c>
      <c r="D10" s="113">
        <v>19</v>
      </c>
      <c r="E10" s="113">
        <v>19</v>
      </c>
      <c r="F10" s="94">
        <v>13</v>
      </c>
      <c r="G10" s="94">
        <v>13</v>
      </c>
      <c r="H10" s="94">
        <v>13</v>
      </c>
      <c r="I10" s="94">
        <v>16</v>
      </c>
    </row>
    <row r="11" spans="1:15" s="115" customFormat="1" ht="12" customHeight="1">
      <c r="A11" s="34"/>
      <c r="B11" s="73"/>
      <c r="C11" s="66">
        <v>100</v>
      </c>
      <c r="D11" s="50">
        <f t="shared" ref="D11:I11" si="0">D10/$C10*100</f>
        <v>20.43010752688172</v>
      </c>
      <c r="E11" s="50">
        <f t="shared" si="0"/>
        <v>20.43010752688172</v>
      </c>
      <c r="F11" s="50">
        <f t="shared" si="0"/>
        <v>13.978494623655912</v>
      </c>
      <c r="G11" s="50">
        <f t="shared" si="0"/>
        <v>13.978494623655912</v>
      </c>
      <c r="H11" s="100">
        <f t="shared" si="0"/>
        <v>13.978494623655912</v>
      </c>
      <c r="I11" s="100">
        <f t="shared" si="0"/>
        <v>17.20430107526882</v>
      </c>
      <c r="N11" s="114"/>
      <c r="O11" s="114"/>
    </row>
    <row r="12" spans="1:15" s="114" customFormat="1" ht="12" customHeight="1">
      <c r="A12" s="139" t="s">
        <v>16</v>
      </c>
      <c r="B12" s="93" t="s">
        <v>7</v>
      </c>
      <c r="C12" s="89">
        <v>43</v>
      </c>
      <c r="D12" s="94">
        <v>6</v>
      </c>
      <c r="E12" s="94">
        <v>9</v>
      </c>
      <c r="F12" s="95">
        <v>5</v>
      </c>
      <c r="G12" s="94">
        <v>9</v>
      </c>
      <c r="H12" s="95">
        <v>8</v>
      </c>
      <c r="I12" s="94">
        <v>6</v>
      </c>
    </row>
    <row r="13" spans="1:15" s="115" customFormat="1" ht="12" customHeight="1">
      <c r="A13" s="140"/>
      <c r="B13" s="77"/>
      <c r="C13" s="67">
        <v>100</v>
      </c>
      <c r="D13" s="105">
        <f t="shared" ref="D13:I13" si="1">D12/$C12*100</f>
        <v>13.953488372093023</v>
      </c>
      <c r="E13" s="105">
        <f t="shared" si="1"/>
        <v>20.930232558139537</v>
      </c>
      <c r="F13" s="105">
        <f t="shared" si="1"/>
        <v>11.627906976744185</v>
      </c>
      <c r="G13" s="105">
        <f t="shared" si="1"/>
        <v>20.930232558139537</v>
      </c>
      <c r="H13" s="106">
        <f t="shared" si="1"/>
        <v>18.604651162790699</v>
      </c>
      <c r="I13" s="106">
        <f t="shared" si="1"/>
        <v>13.953488372093023</v>
      </c>
      <c r="N13" s="114"/>
      <c r="O13" s="114"/>
    </row>
    <row r="14" spans="1:15" s="114" customFormat="1" ht="12" customHeight="1">
      <c r="A14" s="140"/>
      <c r="B14" s="96" t="s">
        <v>8</v>
      </c>
      <c r="C14" s="90">
        <v>48</v>
      </c>
      <c r="D14" s="109">
        <v>12</v>
      </c>
      <c r="E14" s="109">
        <v>10</v>
      </c>
      <c r="F14" s="116">
        <v>8</v>
      </c>
      <c r="G14" s="109">
        <v>3</v>
      </c>
      <c r="H14" s="116">
        <v>5</v>
      </c>
      <c r="I14" s="109">
        <v>10</v>
      </c>
    </row>
    <row r="15" spans="1:15" s="115" customFormat="1" ht="12" customHeight="1">
      <c r="A15" s="140"/>
      <c r="B15" s="78"/>
      <c r="C15" s="68">
        <v>100</v>
      </c>
      <c r="D15" s="107">
        <f t="shared" ref="D15:I15" si="2">D14/$C14*100</f>
        <v>25</v>
      </c>
      <c r="E15" s="107">
        <f t="shared" si="2"/>
        <v>20.833333333333336</v>
      </c>
      <c r="F15" s="107">
        <f t="shared" si="2"/>
        <v>16.666666666666664</v>
      </c>
      <c r="G15" s="107">
        <f t="shared" si="2"/>
        <v>6.25</v>
      </c>
      <c r="H15" s="84">
        <f t="shared" si="2"/>
        <v>10.416666666666668</v>
      </c>
      <c r="I15" s="84">
        <f t="shared" si="2"/>
        <v>20.833333333333336</v>
      </c>
      <c r="N15" s="114"/>
      <c r="O15" s="114"/>
    </row>
    <row r="16" spans="1:15" s="114" customFormat="1" ht="12" customHeight="1">
      <c r="A16" s="140"/>
      <c r="B16" s="96" t="s">
        <v>11</v>
      </c>
      <c r="C16" s="67">
        <v>2</v>
      </c>
      <c r="D16" s="97">
        <v>1</v>
      </c>
      <c r="E16" s="97">
        <v>0</v>
      </c>
      <c r="F16" s="98">
        <v>0</v>
      </c>
      <c r="G16" s="97">
        <v>1</v>
      </c>
      <c r="H16" s="98">
        <v>0</v>
      </c>
      <c r="I16" s="97">
        <v>0</v>
      </c>
    </row>
    <row r="17" spans="1:15" s="115" customFormat="1" ht="12" customHeight="1">
      <c r="A17" s="141"/>
      <c r="B17" s="79"/>
      <c r="C17" s="67">
        <v>100</v>
      </c>
      <c r="D17" s="50">
        <f t="shared" ref="D17:I17" si="3">D16/$C16*100</f>
        <v>50</v>
      </c>
      <c r="E17" s="50">
        <f t="shared" si="3"/>
        <v>0</v>
      </c>
      <c r="F17" s="50">
        <f t="shared" si="3"/>
        <v>0</v>
      </c>
      <c r="G17" s="50">
        <f t="shared" si="3"/>
        <v>50</v>
      </c>
      <c r="H17" s="100">
        <f t="shared" si="3"/>
        <v>0</v>
      </c>
      <c r="I17" s="100">
        <f t="shared" si="3"/>
        <v>0</v>
      </c>
      <c r="N17" s="114"/>
      <c r="O17" s="114"/>
    </row>
    <row r="18" spans="1:15" s="114" customFormat="1" ht="12" customHeight="1">
      <c r="A18" s="140" t="s">
        <v>17</v>
      </c>
      <c r="B18" s="96" t="s">
        <v>55</v>
      </c>
      <c r="C18" s="89">
        <v>5</v>
      </c>
      <c r="D18" s="97">
        <v>2</v>
      </c>
      <c r="E18" s="97">
        <v>0</v>
      </c>
      <c r="F18" s="98">
        <v>0</v>
      </c>
      <c r="G18" s="97">
        <v>1</v>
      </c>
      <c r="H18" s="98">
        <v>0</v>
      </c>
      <c r="I18" s="97">
        <v>2</v>
      </c>
      <c r="J18" s="122"/>
    </row>
    <row r="19" spans="1:15" s="115" customFormat="1" ht="12" customHeight="1">
      <c r="A19" s="140"/>
      <c r="B19" s="77"/>
      <c r="C19" s="67">
        <v>100</v>
      </c>
      <c r="D19" s="105">
        <f t="shared" ref="D19:I19" si="4">D18/$C18*100</f>
        <v>40</v>
      </c>
      <c r="E19" s="105">
        <f t="shared" si="4"/>
        <v>0</v>
      </c>
      <c r="F19" s="105">
        <f t="shared" si="4"/>
        <v>0</v>
      </c>
      <c r="G19" s="105">
        <f t="shared" si="4"/>
        <v>20</v>
      </c>
      <c r="H19" s="106">
        <f t="shared" si="4"/>
        <v>0</v>
      </c>
      <c r="I19" s="106">
        <f t="shared" si="4"/>
        <v>40</v>
      </c>
      <c r="J19" s="123"/>
      <c r="N19" s="114"/>
      <c r="O19" s="114"/>
    </row>
    <row r="20" spans="1:15" s="114" customFormat="1" ht="12" customHeight="1">
      <c r="A20" s="140"/>
      <c r="B20" s="96" t="s">
        <v>12</v>
      </c>
      <c r="C20" s="90">
        <v>9</v>
      </c>
      <c r="D20" s="109">
        <v>3</v>
      </c>
      <c r="E20" s="109">
        <v>0</v>
      </c>
      <c r="F20" s="116">
        <v>3</v>
      </c>
      <c r="G20" s="109">
        <v>1</v>
      </c>
      <c r="H20" s="116">
        <v>1</v>
      </c>
      <c r="I20" s="109">
        <v>1</v>
      </c>
      <c r="J20" s="122"/>
    </row>
    <row r="21" spans="1:15" s="115" customFormat="1" ht="12" customHeight="1">
      <c r="A21" s="140"/>
      <c r="B21" s="77"/>
      <c r="C21" s="67">
        <v>100</v>
      </c>
      <c r="D21" s="105">
        <f t="shared" ref="D21:I21" si="5">D20/$C20*100</f>
        <v>33.333333333333329</v>
      </c>
      <c r="E21" s="105">
        <f t="shared" si="5"/>
        <v>0</v>
      </c>
      <c r="F21" s="105">
        <f t="shared" si="5"/>
        <v>33.333333333333329</v>
      </c>
      <c r="G21" s="105">
        <f t="shared" si="5"/>
        <v>11.111111111111111</v>
      </c>
      <c r="H21" s="106">
        <f t="shared" si="5"/>
        <v>11.111111111111111</v>
      </c>
      <c r="I21" s="106">
        <f t="shared" si="5"/>
        <v>11.111111111111111</v>
      </c>
      <c r="J21" s="123"/>
      <c r="N21" s="114"/>
      <c r="O21" s="114"/>
    </row>
    <row r="22" spans="1:15" s="114" customFormat="1" ht="12" customHeight="1">
      <c r="A22" s="140"/>
      <c r="B22" s="99" t="s">
        <v>13</v>
      </c>
      <c r="C22" s="90">
        <v>7</v>
      </c>
      <c r="D22" s="109">
        <v>2</v>
      </c>
      <c r="E22" s="109">
        <v>2</v>
      </c>
      <c r="F22" s="116">
        <v>0</v>
      </c>
      <c r="G22" s="109">
        <v>0</v>
      </c>
      <c r="H22" s="116">
        <v>2</v>
      </c>
      <c r="I22" s="109">
        <v>1</v>
      </c>
      <c r="J22" s="122"/>
    </row>
    <row r="23" spans="1:15" s="115" customFormat="1" ht="12" customHeight="1">
      <c r="A23" s="140"/>
      <c r="B23" s="77"/>
      <c r="C23" s="68">
        <v>100</v>
      </c>
      <c r="D23" s="107">
        <f t="shared" ref="D23:I23" si="6">D22/$C22*100</f>
        <v>28.571428571428569</v>
      </c>
      <c r="E23" s="107">
        <f t="shared" si="6"/>
        <v>28.571428571428569</v>
      </c>
      <c r="F23" s="107">
        <f t="shared" si="6"/>
        <v>0</v>
      </c>
      <c r="G23" s="107">
        <f t="shared" si="6"/>
        <v>0</v>
      </c>
      <c r="H23" s="84">
        <f t="shared" si="6"/>
        <v>28.571428571428569</v>
      </c>
      <c r="I23" s="84">
        <f t="shared" si="6"/>
        <v>14.285714285714285</v>
      </c>
      <c r="J23" s="123"/>
      <c r="N23" s="114"/>
      <c r="O23" s="114"/>
    </row>
    <row r="24" spans="1:15" s="114" customFormat="1" ht="12" customHeight="1">
      <c r="A24" s="140"/>
      <c r="B24" s="96" t="s">
        <v>14</v>
      </c>
      <c r="C24" s="67">
        <v>22</v>
      </c>
      <c r="D24" s="97">
        <v>1</v>
      </c>
      <c r="E24" s="97">
        <v>7</v>
      </c>
      <c r="F24" s="98">
        <v>4</v>
      </c>
      <c r="G24" s="97">
        <v>1</v>
      </c>
      <c r="H24" s="98">
        <v>6</v>
      </c>
      <c r="I24" s="97">
        <v>3</v>
      </c>
      <c r="J24" s="122"/>
    </row>
    <row r="25" spans="1:15" s="115" customFormat="1" ht="12" customHeight="1">
      <c r="A25" s="140"/>
      <c r="B25" s="77"/>
      <c r="C25" s="67">
        <v>100</v>
      </c>
      <c r="D25" s="105">
        <f t="shared" ref="D25:I25" si="7">D24/$C24*100</f>
        <v>4.5454545454545459</v>
      </c>
      <c r="E25" s="105">
        <f t="shared" si="7"/>
        <v>31.818181818181817</v>
      </c>
      <c r="F25" s="105">
        <f t="shared" si="7"/>
        <v>18.181818181818183</v>
      </c>
      <c r="G25" s="105">
        <f t="shared" si="7"/>
        <v>4.5454545454545459</v>
      </c>
      <c r="H25" s="106">
        <f t="shared" si="7"/>
        <v>27.27272727272727</v>
      </c>
      <c r="I25" s="106">
        <f t="shared" si="7"/>
        <v>13.636363636363635</v>
      </c>
      <c r="J25" s="123"/>
      <c r="N25" s="114"/>
      <c r="O25" s="114"/>
    </row>
    <row r="26" spans="1:15" s="114" customFormat="1" ht="12" customHeight="1">
      <c r="A26" s="140"/>
      <c r="B26" s="96" t="s">
        <v>15</v>
      </c>
      <c r="C26" s="90">
        <v>20</v>
      </c>
      <c r="D26" s="109">
        <v>6</v>
      </c>
      <c r="E26" s="109">
        <v>3</v>
      </c>
      <c r="F26" s="116">
        <v>2</v>
      </c>
      <c r="G26" s="109">
        <v>5</v>
      </c>
      <c r="H26" s="116">
        <v>1</v>
      </c>
      <c r="I26" s="109">
        <v>3</v>
      </c>
      <c r="J26" s="122"/>
    </row>
    <row r="27" spans="1:15" s="115" customFormat="1" ht="12" customHeight="1">
      <c r="A27" s="140"/>
      <c r="B27" s="77"/>
      <c r="C27" s="68">
        <v>100</v>
      </c>
      <c r="D27" s="107">
        <f t="shared" ref="D27:I27" si="8">D26/$C26*100</f>
        <v>30</v>
      </c>
      <c r="E27" s="107">
        <f t="shared" si="8"/>
        <v>15</v>
      </c>
      <c r="F27" s="107">
        <f t="shared" si="8"/>
        <v>10</v>
      </c>
      <c r="G27" s="107">
        <f t="shared" si="8"/>
        <v>25</v>
      </c>
      <c r="H27" s="84">
        <f t="shared" si="8"/>
        <v>5</v>
      </c>
      <c r="I27" s="84">
        <f t="shared" si="8"/>
        <v>15</v>
      </c>
      <c r="J27" s="123"/>
      <c r="N27" s="114"/>
      <c r="O27" s="114"/>
    </row>
    <row r="28" spans="1:15" s="114" customFormat="1" ht="12" customHeight="1">
      <c r="A28" s="140"/>
      <c r="B28" s="99" t="s">
        <v>56</v>
      </c>
      <c r="C28" s="67">
        <v>29</v>
      </c>
      <c r="D28" s="97">
        <v>4</v>
      </c>
      <c r="E28" s="97">
        <v>7</v>
      </c>
      <c r="F28" s="98">
        <v>4</v>
      </c>
      <c r="G28" s="97">
        <v>5</v>
      </c>
      <c r="H28" s="98">
        <v>3</v>
      </c>
      <c r="I28" s="97">
        <v>6</v>
      </c>
      <c r="J28" s="122"/>
    </row>
    <row r="29" spans="1:15" s="115" customFormat="1" ht="12" customHeight="1">
      <c r="A29" s="140"/>
      <c r="B29" s="77"/>
      <c r="C29" s="68">
        <v>100</v>
      </c>
      <c r="D29" s="107">
        <f t="shared" ref="D29:I29" si="9">D28/$C28*100</f>
        <v>13.793103448275861</v>
      </c>
      <c r="E29" s="107">
        <f t="shared" si="9"/>
        <v>24.137931034482758</v>
      </c>
      <c r="F29" s="107">
        <f t="shared" si="9"/>
        <v>13.793103448275861</v>
      </c>
      <c r="G29" s="107">
        <f t="shared" si="9"/>
        <v>17.241379310344829</v>
      </c>
      <c r="H29" s="84">
        <f t="shared" si="9"/>
        <v>10.344827586206897</v>
      </c>
      <c r="I29" s="84">
        <f t="shared" si="9"/>
        <v>20.689655172413794</v>
      </c>
      <c r="J29" s="123"/>
      <c r="N29" s="114"/>
      <c r="O29" s="114"/>
    </row>
    <row r="30" spans="1:15" s="114" customFormat="1" ht="12" customHeight="1">
      <c r="A30" s="140"/>
      <c r="B30" s="96" t="s">
        <v>10</v>
      </c>
      <c r="C30" s="67">
        <v>1</v>
      </c>
      <c r="D30" s="97">
        <v>1</v>
      </c>
      <c r="E30" s="97">
        <v>0</v>
      </c>
      <c r="F30" s="98">
        <v>0</v>
      </c>
      <c r="G30" s="97">
        <v>0</v>
      </c>
      <c r="H30" s="98">
        <v>0</v>
      </c>
      <c r="I30" s="97">
        <v>0</v>
      </c>
      <c r="J30" s="122"/>
    </row>
    <row r="31" spans="1:15" s="115" customFormat="1" ht="12" customHeight="1">
      <c r="A31" s="141"/>
      <c r="B31" s="79"/>
      <c r="C31" s="67">
        <v>100</v>
      </c>
      <c r="D31" s="50">
        <f t="shared" ref="D31:I31" si="10">D30/$C30*100</f>
        <v>100</v>
      </c>
      <c r="E31" s="50">
        <f t="shared" si="10"/>
        <v>0</v>
      </c>
      <c r="F31" s="50">
        <f t="shared" si="10"/>
        <v>0</v>
      </c>
      <c r="G31" s="50">
        <f t="shared" si="10"/>
        <v>0</v>
      </c>
      <c r="H31" s="100">
        <f t="shared" si="10"/>
        <v>0</v>
      </c>
      <c r="I31" s="100">
        <f t="shared" si="10"/>
        <v>0</v>
      </c>
      <c r="J31" s="123"/>
      <c r="N31" s="114"/>
      <c r="O31" s="114"/>
    </row>
    <row r="32" spans="1:15" s="114" customFormat="1" ht="12" customHeight="1">
      <c r="A32" s="139" t="s">
        <v>18</v>
      </c>
      <c r="B32" s="99" t="s">
        <v>19</v>
      </c>
      <c r="C32" s="89">
        <v>15</v>
      </c>
      <c r="D32" s="97">
        <v>2</v>
      </c>
      <c r="E32" s="97">
        <v>5</v>
      </c>
      <c r="F32" s="98">
        <v>4</v>
      </c>
      <c r="G32" s="97">
        <v>1</v>
      </c>
      <c r="H32" s="98">
        <v>1</v>
      </c>
      <c r="I32" s="97">
        <v>2</v>
      </c>
    </row>
    <row r="33" spans="1:15" s="115" customFormat="1" ht="12" customHeight="1">
      <c r="A33" s="140"/>
      <c r="B33" s="77"/>
      <c r="C33" s="67">
        <v>100</v>
      </c>
      <c r="D33" s="105">
        <f t="shared" ref="D33:I33" si="11">D32/$C32*100</f>
        <v>13.333333333333334</v>
      </c>
      <c r="E33" s="105">
        <f t="shared" si="11"/>
        <v>33.333333333333329</v>
      </c>
      <c r="F33" s="105">
        <f t="shared" si="11"/>
        <v>26.666666666666668</v>
      </c>
      <c r="G33" s="105">
        <f t="shared" si="11"/>
        <v>6.666666666666667</v>
      </c>
      <c r="H33" s="106">
        <f t="shared" si="11"/>
        <v>6.666666666666667</v>
      </c>
      <c r="I33" s="106">
        <f t="shared" si="11"/>
        <v>13.333333333333334</v>
      </c>
      <c r="N33" s="114"/>
      <c r="O33" s="114"/>
    </row>
    <row r="34" spans="1:15" s="114" customFormat="1" ht="12" customHeight="1">
      <c r="A34" s="140"/>
      <c r="B34" s="99" t="s">
        <v>20</v>
      </c>
      <c r="C34" s="90">
        <v>17</v>
      </c>
      <c r="D34" s="109">
        <v>6</v>
      </c>
      <c r="E34" s="109">
        <v>4</v>
      </c>
      <c r="F34" s="116">
        <v>2</v>
      </c>
      <c r="G34" s="109">
        <v>1</v>
      </c>
      <c r="H34" s="116">
        <v>2</v>
      </c>
      <c r="I34" s="109">
        <v>2</v>
      </c>
    </row>
    <row r="35" spans="1:15" s="115" customFormat="1" ht="12" customHeight="1">
      <c r="A35" s="140"/>
      <c r="B35" s="77"/>
      <c r="C35" s="67">
        <v>100</v>
      </c>
      <c r="D35" s="105">
        <f t="shared" ref="D35:I35" si="12">D34/$C34*100</f>
        <v>35.294117647058826</v>
      </c>
      <c r="E35" s="105">
        <f t="shared" si="12"/>
        <v>23.52941176470588</v>
      </c>
      <c r="F35" s="105">
        <f t="shared" si="12"/>
        <v>11.76470588235294</v>
      </c>
      <c r="G35" s="105">
        <f t="shared" si="12"/>
        <v>5.8823529411764701</v>
      </c>
      <c r="H35" s="106">
        <f t="shared" si="12"/>
        <v>11.76470588235294</v>
      </c>
      <c r="I35" s="106">
        <f t="shared" si="12"/>
        <v>11.76470588235294</v>
      </c>
      <c r="N35" s="114"/>
      <c r="O35" s="114"/>
    </row>
    <row r="36" spans="1:15" s="114" customFormat="1" ht="12" customHeight="1">
      <c r="A36" s="140"/>
      <c r="B36" s="96" t="s">
        <v>21</v>
      </c>
      <c r="C36" s="90">
        <v>9</v>
      </c>
      <c r="D36" s="109">
        <v>0</v>
      </c>
      <c r="E36" s="109">
        <v>1</v>
      </c>
      <c r="F36" s="116">
        <v>2</v>
      </c>
      <c r="G36" s="109">
        <v>2</v>
      </c>
      <c r="H36" s="116">
        <v>1</v>
      </c>
      <c r="I36" s="109">
        <v>3</v>
      </c>
    </row>
    <row r="37" spans="1:15" s="115" customFormat="1" ht="12" customHeight="1">
      <c r="A37" s="140"/>
      <c r="B37" s="77"/>
      <c r="C37" s="68">
        <v>100</v>
      </c>
      <c r="D37" s="107">
        <f t="shared" ref="D37:I37" si="13">D36/$C36*100</f>
        <v>0</v>
      </c>
      <c r="E37" s="107">
        <f t="shared" si="13"/>
        <v>11.111111111111111</v>
      </c>
      <c r="F37" s="107">
        <f t="shared" si="13"/>
        <v>22.222222222222221</v>
      </c>
      <c r="G37" s="107">
        <f t="shared" si="13"/>
        <v>22.222222222222221</v>
      </c>
      <c r="H37" s="84">
        <f t="shared" si="13"/>
        <v>11.111111111111111</v>
      </c>
      <c r="I37" s="84">
        <f t="shared" si="13"/>
        <v>33.333333333333329</v>
      </c>
      <c r="N37" s="114"/>
      <c r="O37" s="114"/>
    </row>
    <row r="38" spans="1:15" s="114" customFormat="1" ht="12" customHeight="1">
      <c r="A38" s="140"/>
      <c r="B38" s="96" t="s">
        <v>22</v>
      </c>
      <c r="C38" s="67">
        <v>11</v>
      </c>
      <c r="D38" s="97">
        <v>1</v>
      </c>
      <c r="E38" s="97">
        <v>2</v>
      </c>
      <c r="F38" s="98">
        <v>1</v>
      </c>
      <c r="G38" s="97">
        <v>1</v>
      </c>
      <c r="H38" s="98">
        <v>2</v>
      </c>
      <c r="I38" s="97">
        <v>4</v>
      </c>
    </row>
    <row r="39" spans="1:15" s="115" customFormat="1" ht="12" customHeight="1">
      <c r="A39" s="140"/>
      <c r="B39" s="77"/>
      <c r="C39" s="67">
        <v>100</v>
      </c>
      <c r="D39" s="105">
        <f t="shared" ref="D39:I39" si="14">D38/$C38*100</f>
        <v>9.0909090909090917</v>
      </c>
      <c r="E39" s="105">
        <f t="shared" si="14"/>
        <v>18.181818181818183</v>
      </c>
      <c r="F39" s="105">
        <f t="shared" si="14"/>
        <v>9.0909090909090917</v>
      </c>
      <c r="G39" s="105">
        <f t="shared" si="14"/>
        <v>9.0909090909090917</v>
      </c>
      <c r="H39" s="106">
        <f t="shared" si="14"/>
        <v>18.181818181818183</v>
      </c>
      <c r="I39" s="106">
        <f t="shared" si="14"/>
        <v>36.363636363636367</v>
      </c>
      <c r="N39" s="114"/>
      <c r="O39" s="114"/>
    </row>
    <row r="40" spans="1:15" s="114" customFormat="1" ht="12" customHeight="1">
      <c r="A40" s="140"/>
      <c r="B40" s="96" t="s">
        <v>23</v>
      </c>
      <c r="C40" s="90">
        <v>3</v>
      </c>
      <c r="D40" s="109">
        <v>1</v>
      </c>
      <c r="E40" s="109">
        <v>0</v>
      </c>
      <c r="F40" s="116">
        <v>0</v>
      </c>
      <c r="G40" s="109">
        <v>0</v>
      </c>
      <c r="H40" s="116">
        <v>1</v>
      </c>
      <c r="I40" s="109">
        <v>1</v>
      </c>
    </row>
    <row r="41" spans="1:15" s="115" customFormat="1" ht="12" customHeight="1">
      <c r="A41" s="140"/>
      <c r="B41" s="77"/>
      <c r="C41" s="68">
        <v>100</v>
      </c>
      <c r="D41" s="107">
        <f t="shared" ref="D41:I41" si="15">D40/$C40*100</f>
        <v>33.333333333333329</v>
      </c>
      <c r="E41" s="107">
        <f t="shared" si="15"/>
        <v>0</v>
      </c>
      <c r="F41" s="107">
        <f t="shared" si="15"/>
        <v>0</v>
      </c>
      <c r="G41" s="107">
        <f t="shared" si="15"/>
        <v>0</v>
      </c>
      <c r="H41" s="84">
        <f t="shared" si="15"/>
        <v>33.333333333333329</v>
      </c>
      <c r="I41" s="84">
        <f t="shared" si="15"/>
        <v>33.333333333333329</v>
      </c>
      <c r="N41" s="114"/>
      <c r="O41" s="114"/>
    </row>
    <row r="42" spans="1:15" s="114" customFormat="1" ht="12" customHeight="1">
      <c r="A42" s="140"/>
      <c r="B42" s="99" t="s">
        <v>24</v>
      </c>
      <c r="C42" s="67">
        <v>14</v>
      </c>
      <c r="D42" s="97">
        <v>3</v>
      </c>
      <c r="E42" s="97">
        <v>2</v>
      </c>
      <c r="F42" s="98">
        <v>2</v>
      </c>
      <c r="G42" s="97">
        <v>3</v>
      </c>
      <c r="H42" s="98">
        <v>2</v>
      </c>
      <c r="I42" s="97">
        <v>2</v>
      </c>
    </row>
    <row r="43" spans="1:15" s="115" customFormat="1" ht="12" customHeight="1">
      <c r="A43" s="140"/>
      <c r="B43" s="77"/>
      <c r="C43" s="68">
        <v>100</v>
      </c>
      <c r="D43" s="107">
        <f t="shared" ref="D43:I43" si="16">D42/$C42*100</f>
        <v>21.428571428571427</v>
      </c>
      <c r="E43" s="107">
        <f t="shared" si="16"/>
        <v>14.285714285714285</v>
      </c>
      <c r="F43" s="107">
        <f t="shared" si="16"/>
        <v>14.285714285714285</v>
      </c>
      <c r="G43" s="107">
        <f t="shared" si="16"/>
        <v>21.428571428571427</v>
      </c>
      <c r="H43" s="84">
        <f t="shared" si="16"/>
        <v>14.285714285714285</v>
      </c>
      <c r="I43" s="84">
        <f t="shared" si="16"/>
        <v>14.285714285714285</v>
      </c>
      <c r="N43" s="114"/>
      <c r="O43" s="114"/>
    </row>
    <row r="44" spans="1:15" s="114" customFormat="1" ht="12" customHeight="1">
      <c r="A44" s="140"/>
      <c r="B44" s="96" t="s">
        <v>25</v>
      </c>
      <c r="C44" s="90">
        <v>2</v>
      </c>
      <c r="D44" s="109">
        <v>0</v>
      </c>
      <c r="E44" s="109">
        <v>0</v>
      </c>
      <c r="F44" s="116">
        <v>1</v>
      </c>
      <c r="G44" s="109">
        <v>0</v>
      </c>
      <c r="H44" s="116">
        <v>1</v>
      </c>
      <c r="I44" s="109">
        <v>0</v>
      </c>
    </row>
    <row r="45" spans="1:15" s="115" customFormat="1" ht="12" customHeight="1">
      <c r="A45" s="140"/>
      <c r="B45" s="77"/>
      <c r="C45" s="67">
        <v>100</v>
      </c>
      <c r="D45" s="105">
        <f t="shared" ref="D45:I45" si="17">D44/$C44*100</f>
        <v>0</v>
      </c>
      <c r="E45" s="105">
        <f t="shared" si="17"/>
        <v>0</v>
      </c>
      <c r="F45" s="105">
        <f t="shared" si="17"/>
        <v>50</v>
      </c>
      <c r="G45" s="105">
        <f t="shared" si="17"/>
        <v>0</v>
      </c>
      <c r="H45" s="106">
        <f t="shared" si="17"/>
        <v>50</v>
      </c>
      <c r="I45" s="106">
        <f t="shared" si="17"/>
        <v>0</v>
      </c>
      <c r="N45" s="114"/>
      <c r="O45" s="114"/>
    </row>
    <row r="46" spans="1:15" s="114" customFormat="1" ht="12" customHeight="1">
      <c r="A46" s="140"/>
      <c r="B46" s="99" t="s">
        <v>26</v>
      </c>
      <c r="C46" s="90">
        <v>7</v>
      </c>
      <c r="D46" s="109">
        <v>2</v>
      </c>
      <c r="E46" s="109">
        <v>2</v>
      </c>
      <c r="F46" s="116">
        <v>0</v>
      </c>
      <c r="G46" s="109">
        <v>2</v>
      </c>
      <c r="H46" s="116">
        <v>1</v>
      </c>
      <c r="I46" s="109">
        <v>0</v>
      </c>
    </row>
    <row r="47" spans="1:15" s="115" customFormat="1" ht="12" customHeight="1">
      <c r="A47" s="140"/>
      <c r="B47" s="77"/>
      <c r="C47" s="68">
        <v>100</v>
      </c>
      <c r="D47" s="107">
        <f t="shared" ref="D47:I47" si="18">D46/$C46*100</f>
        <v>28.571428571428569</v>
      </c>
      <c r="E47" s="107">
        <f t="shared" si="18"/>
        <v>28.571428571428569</v>
      </c>
      <c r="F47" s="107">
        <f t="shared" si="18"/>
        <v>0</v>
      </c>
      <c r="G47" s="107">
        <f t="shared" si="18"/>
        <v>28.571428571428569</v>
      </c>
      <c r="H47" s="84">
        <f t="shared" si="18"/>
        <v>14.285714285714285</v>
      </c>
      <c r="I47" s="84">
        <f t="shared" si="18"/>
        <v>0</v>
      </c>
      <c r="N47" s="114"/>
      <c r="O47" s="114"/>
    </row>
    <row r="48" spans="1:15" s="114" customFormat="1" ht="12" customHeight="1">
      <c r="A48" s="140"/>
      <c r="B48" s="96" t="s">
        <v>27</v>
      </c>
      <c r="C48" s="67">
        <v>11</v>
      </c>
      <c r="D48" s="97">
        <v>3</v>
      </c>
      <c r="E48" s="97">
        <v>3</v>
      </c>
      <c r="F48" s="98">
        <v>1</v>
      </c>
      <c r="G48" s="97">
        <v>2</v>
      </c>
      <c r="H48" s="98">
        <v>2</v>
      </c>
      <c r="I48" s="97">
        <v>0</v>
      </c>
    </row>
    <row r="49" spans="1:15" s="115" customFormat="1" ht="12" customHeight="1">
      <c r="A49" s="140"/>
      <c r="B49" s="77"/>
      <c r="C49" s="67">
        <v>100</v>
      </c>
      <c r="D49" s="105">
        <f t="shared" ref="D49:I49" si="19">D48/$C48*100</f>
        <v>27.27272727272727</v>
      </c>
      <c r="E49" s="105">
        <f t="shared" si="19"/>
        <v>27.27272727272727</v>
      </c>
      <c r="F49" s="105">
        <f t="shared" si="19"/>
        <v>9.0909090909090917</v>
      </c>
      <c r="G49" s="105">
        <f t="shared" si="19"/>
        <v>18.181818181818183</v>
      </c>
      <c r="H49" s="106">
        <f t="shared" si="19"/>
        <v>18.181818181818183</v>
      </c>
      <c r="I49" s="106">
        <f t="shared" si="19"/>
        <v>0</v>
      </c>
      <c r="N49" s="114"/>
      <c r="O49" s="114"/>
    </row>
    <row r="50" spans="1:15" s="114" customFormat="1" ht="12" customHeight="1">
      <c r="A50" s="140"/>
      <c r="B50" s="96" t="s">
        <v>28</v>
      </c>
      <c r="C50" s="90">
        <v>3</v>
      </c>
      <c r="D50" s="109">
        <v>0</v>
      </c>
      <c r="E50" s="109">
        <v>0</v>
      </c>
      <c r="F50" s="116">
        <v>0</v>
      </c>
      <c r="G50" s="109">
        <v>1</v>
      </c>
      <c r="H50" s="116">
        <v>0</v>
      </c>
      <c r="I50" s="109">
        <v>2</v>
      </c>
    </row>
    <row r="51" spans="1:15" s="115" customFormat="1" ht="12" customHeight="1">
      <c r="A51" s="140"/>
      <c r="B51" s="77"/>
      <c r="C51" s="68">
        <v>100</v>
      </c>
      <c r="D51" s="107">
        <f t="shared" ref="D51:I51" si="20">D50/$C50*100</f>
        <v>0</v>
      </c>
      <c r="E51" s="107">
        <f t="shared" si="20"/>
        <v>0</v>
      </c>
      <c r="F51" s="107">
        <f t="shared" si="20"/>
        <v>0</v>
      </c>
      <c r="G51" s="107">
        <f t="shared" si="20"/>
        <v>33.333333333333329</v>
      </c>
      <c r="H51" s="84">
        <f t="shared" si="20"/>
        <v>0</v>
      </c>
      <c r="I51" s="84">
        <f t="shared" si="20"/>
        <v>66.666666666666657</v>
      </c>
      <c r="N51" s="114"/>
      <c r="O51" s="114"/>
    </row>
    <row r="52" spans="1:15" s="114" customFormat="1" ht="12" customHeight="1">
      <c r="A52" s="140"/>
      <c r="B52" s="96" t="s">
        <v>10</v>
      </c>
      <c r="C52" s="67">
        <v>1</v>
      </c>
      <c r="D52" s="97">
        <v>1</v>
      </c>
      <c r="E52" s="97">
        <v>0</v>
      </c>
      <c r="F52" s="98">
        <v>0</v>
      </c>
      <c r="G52" s="97">
        <v>0</v>
      </c>
      <c r="H52" s="98">
        <v>0</v>
      </c>
      <c r="I52" s="97">
        <v>0</v>
      </c>
    </row>
    <row r="53" spans="1:15" s="115" customFormat="1" ht="12" customHeight="1">
      <c r="A53" s="141"/>
      <c r="B53" s="79"/>
      <c r="C53" s="67">
        <v>100</v>
      </c>
      <c r="D53" s="50">
        <f t="shared" ref="D53:I53" si="21">D52/$C52*100</f>
        <v>100</v>
      </c>
      <c r="E53" s="50">
        <f t="shared" si="21"/>
        <v>0</v>
      </c>
      <c r="F53" s="50">
        <f t="shared" si="21"/>
        <v>0</v>
      </c>
      <c r="G53" s="50">
        <f t="shared" si="21"/>
        <v>0</v>
      </c>
      <c r="H53" s="100">
        <f t="shared" si="21"/>
        <v>0</v>
      </c>
      <c r="I53" s="100">
        <f t="shared" si="21"/>
        <v>0</v>
      </c>
      <c r="N53" s="114"/>
      <c r="O53" s="114"/>
    </row>
    <row r="54" spans="1:15" s="115" customFormat="1" ht="12" customHeight="1">
      <c r="A54" s="139" t="s">
        <v>39</v>
      </c>
      <c r="B54" s="81" t="s">
        <v>163</v>
      </c>
      <c r="C54" s="89">
        <v>17</v>
      </c>
      <c r="D54" s="97">
        <v>3</v>
      </c>
      <c r="E54" s="97">
        <v>4</v>
      </c>
      <c r="F54" s="98">
        <v>2</v>
      </c>
      <c r="G54" s="97">
        <v>2</v>
      </c>
      <c r="H54" s="98">
        <v>2</v>
      </c>
      <c r="I54" s="97">
        <v>4</v>
      </c>
      <c r="M54" s="114"/>
      <c r="N54" s="114"/>
      <c r="O54" s="114"/>
    </row>
    <row r="55" spans="1:15" s="115" customFormat="1" ht="12" customHeight="1">
      <c r="A55" s="140"/>
      <c r="B55" s="80"/>
      <c r="C55" s="67">
        <v>100</v>
      </c>
      <c r="D55" s="105">
        <f t="shared" ref="D55:I55" si="22">D54/$C54*100</f>
        <v>17.647058823529413</v>
      </c>
      <c r="E55" s="105">
        <f t="shared" si="22"/>
        <v>23.52941176470588</v>
      </c>
      <c r="F55" s="105">
        <f t="shared" si="22"/>
        <v>11.76470588235294</v>
      </c>
      <c r="G55" s="105">
        <f t="shared" si="22"/>
        <v>11.76470588235294</v>
      </c>
      <c r="H55" s="106">
        <f t="shared" si="22"/>
        <v>11.76470588235294</v>
      </c>
      <c r="I55" s="106">
        <f t="shared" si="22"/>
        <v>23.52941176470588</v>
      </c>
      <c r="N55" s="114"/>
      <c r="O55" s="114"/>
    </row>
    <row r="56" spans="1:15" s="115" customFormat="1" ht="12" customHeight="1">
      <c r="A56" s="140"/>
      <c r="B56" s="81" t="s">
        <v>164</v>
      </c>
      <c r="C56" s="90">
        <v>2</v>
      </c>
      <c r="D56" s="109">
        <v>0</v>
      </c>
      <c r="E56" s="109">
        <v>1</v>
      </c>
      <c r="F56" s="116">
        <v>1</v>
      </c>
      <c r="G56" s="109">
        <v>0</v>
      </c>
      <c r="H56" s="116">
        <v>0</v>
      </c>
      <c r="I56" s="109">
        <v>0</v>
      </c>
      <c r="M56" s="114"/>
      <c r="N56" s="114"/>
      <c r="O56" s="114"/>
    </row>
    <row r="57" spans="1:15" s="115" customFormat="1" ht="12" customHeight="1">
      <c r="A57" s="140"/>
      <c r="B57" s="80"/>
      <c r="C57" s="67">
        <v>100</v>
      </c>
      <c r="D57" s="105">
        <f t="shared" ref="D57:I57" si="23">D56/$C56*100</f>
        <v>0</v>
      </c>
      <c r="E57" s="105">
        <f t="shared" si="23"/>
        <v>50</v>
      </c>
      <c r="F57" s="105">
        <f t="shared" si="23"/>
        <v>50</v>
      </c>
      <c r="G57" s="105">
        <f t="shared" si="23"/>
        <v>0</v>
      </c>
      <c r="H57" s="106">
        <f t="shared" si="23"/>
        <v>0</v>
      </c>
      <c r="I57" s="106">
        <f t="shared" si="23"/>
        <v>0</v>
      </c>
      <c r="N57" s="114"/>
      <c r="O57" s="114"/>
    </row>
    <row r="58" spans="1:15" s="115" customFormat="1" ht="12" customHeight="1">
      <c r="A58" s="140"/>
      <c r="B58" s="81" t="s">
        <v>220</v>
      </c>
      <c r="C58" s="90">
        <v>14</v>
      </c>
      <c r="D58" s="109">
        <v>2</v>
      </c>
      <c r="E58" s="109">
        <v>3</v>
      </c>
      <c r="F58" s="116">
        <v>2</v>
      </c>
      <c r="G58" s="109">
        <v>0</v>
      </c>
      <c r="H58" s="116">
        <v>4</v>
      </c>
      <c r="I58" s="109">
        <v>3</v>
      </c>
      <c r="M58" s="114"/>
      <c r="N58" s="114"/>
      <c r="O58" s="114"/>
    </row>
    <row r="59" spans="1:15" s="115" customFormat="1" ht="12" customHeight="1">
      <c r="A59" s="140"/>
      <c r="B59" s="80"/>
      <c r="C59" s="68">
        <v>100</v>
      </c>
      <c r="D59" s="107">
        <f t="shared" ref="D59:I59" si="24">D58/$C58*100</f>
        <v>14.285714285714285</v>
      </c>
      <c r="E59" s="107">
        <f t="shared" si="24"/>
        <v>21.428571428571427</v>
      </c>
      <c r="F59" s="107">
        <f t="shared" si="24"/>
        <v>14.285714285714285</v>
      </c>
      <c r="G59" s="107">
        <f t="shared" si="24"/>
        <v>0</v>
      </c>
      <c r="H59" s="84">
        <f t="shared" si="24"/>
        <v>28.571428571428569</v>
      </c>
      <c r="I59" s="84">
        <f t="shared" si="24"/>
        <v>21.428571428571427</v>
      </c>
      <c r="N59" s="114"/>
      <c r="O59" s="114"/>
    </row>
    <row r="60" spans="1:15" s="115" customFormat="1" ht="12" customHeight="1">
      <c r="A60" s="140"/>
      <c r="B60" s="81" t="s">
        <v>166</v>
      </c>
      <c r="C60" s="67">
        <v>10</v>
      </c>
      <c r="D60" s="97">
        <v>4</v>
      </c>
      <c r="E60" s="97">
        <v>3</v>
      </c>
      <c r="F60" s="98">
        <v>1</v>
      </c>
      <c r="G60" s="97">
        <v>0</v>
      </c>
      <c r="H60" s="98">
        <v>2</v>
      </c>
      <c r="I60" s="97">
        <v>0</v>
      </c>
      <c r="M60" s="114"/>
      <c r="N60" s="114"/>
      <c r="O60" s="114"/>
    </row>
    <row r="61" spans="1:15" s="115" customFormat="1" ht="12" customHeight="1">
      <c r="A61" s="140"/>
      <c r="B61" s="80"/>
      <c r="C61" s="67">
        <v>100</v>
      </c>
      <c r="D61" s="105">
        <f t="shared" ref="D61:I61" si="25">D60/$C60*100</f>
        <v>40</v>
      </c>
      <c r="E61" s="105">
        <f t="shared" si="25"/>
        <v>30</v>
      </c>
      <c r="F61" s="105">
        <f t="shared" si="25"/>
        <v>10</v>
      </c>
      <c r="G61" s="105">
        <f t="shared" si="25"/>
        <v>0</v>
      </c>
      <c r="H61" s="106">
        <f t="shared" si="25"/>
        <v>20</v>
      </c>
      <c r="I61" s="106">
        <f t="shared" si="25"/>
        <v>0</v>
      </c>
      <c r="N61" s="114"/>
      <c r="O61" s="114"/>
    </row>
    <row r="62" spans="1:15" s="115" customFormat="1" ht="12" customHeight="1">
      <c r="A62" s="140"/>
      <c r="B62" s="81" t="s">
        <v>167</v>
      </c>
      <c r="C62" s="90">
        <v>18</v>
      </c>
      <c r="D62" s="109">
        <v>3</v>
      </c>
      <c r="E62" s="109">
        <v>3</v>
      </c>
      <c r="F62" s="116">
        <v>4</v>
      </c>
      <c r="G62" s="109">
        <v>3</v>
      </c>
      <c r="H62" s="116">
        <v>2</v>
      </c>
      <c r="I62" s="109">
        <v>3</v>
      </c>
      <c r="M62" s="114"/>
      <c r="N62" s="114"/>
      <c r="O62" s="114"/>
    </row>
    <row r="63" spans="1:15" s="115" customFormat="1" ht="12" customHeight="1">
      <c r="A63" s="140"/>
      <c r="B63" s="80"/>
      <c r="C63" s="68">
        <v>100</v>
      </c>
      <c r="D63" s="107">
        <f t="shared" ref="D63:I63" si="26">D62/$C62*100</f>
        <v>16.666666666666664</v>
      </c>
      <c r="E63" s="107">
        <f t="shared" si="26"/>
        <v>16.666666666666664</v>
      </c>
      <c r="F63" s="107">
        <f t="shared" si="26"/>
        <v>22.222222222222221</v>
      </c>
      <c r="G63" s="107">
        <f t="shared" si="26"/>
        <v>16.666666666666664</v>
      </c>
      <c r="H63" s="84">
        <f t="shared" si="26"/>
        <v>11.111111111111111</v>
      </c>
      <c r="I63" s="84">
        <f t="shared" si="26"/>
        <v>16.666666666666664</v>
      </c>
      <c r="N63" s="114"/>
      <c r="O63" s="114"/>
    </row>
    <row r="64" spans="1:15" s="115" customFormat="1" ht="12" customHeight="1">
      <c r="A64" s="140"/>
      <c r="B64" s="83" t="s">
        <v>168</v>
      </c>
      <c r="C64" s="67">
        <v>1</v>
      </c>
      <c r="D64" s="97">
        <v>1</v>
      </c>
      <c r="E64" s="97">
        <v>0</v>
      </c>
      <c r="F64" s="98">
        <v>0</v>
      </c>
      <c r="G64" s="97">
        <v>0</v>
      </c>
      <c r="H64" s="98">
        <v>0</v>
      </c>
      <c r="I64" s="97">
        <v>0</v>
      </c>
      <c r="M64" s="114"/>
      <c r="N64" s="114"/>
      <c r="O64" s="114"/>
    </row>
    <row r="65" spans="1:15" s="115" customFormat="1" ht="12" customHeight="1">
      <c r="A65" s="140"/>
      <c r="B65" s="80"/>
      <c r="C65" s="68">
        <v>100</v>
      </c>
      <c r="D65" s="107">
        <f t="shared" ref="D65:I65" si="27">D64/$C64*100</f>
        <v>100</v>
      </c>
      <c r="E65" s="107">
        <f t="shared" si="27"/>
        <v>0</v>
      </c>
      <c r="F65" s="107">
        <f t="shared" si="27"/>
        <v>0</v>
      </c>
      <c r="G65" s="107">
        <f t="shared" si="27"/>
        <v>0</v>
      </c>
      <c r="H65" s="84">
        <f t="shared" si="27"/>
        <v>0</v>
      </c>
      <c r="I65" s="84">
        <f t="shared" si="27"/>
        <v>0</v>
      </c>
      <c r="N65" s="114"/>
      <c r="O65" s="114"/>
    </row>
    <row r="66" spans="1:15" s="115" customFormat="1" ht="12" customHeight="1">
      <c r="A66" s="140"/>
      <c r="B66" s="81" t="s">
        <v>169</v>
      </c>
      <c r="C66" s="90">
        <v>25</v>
      </c>
      <c r="D66" s="109">
        <v>3</v>
      </c>
      <c r="E66" s="109">
        <v>5</v>
      </c>
      <c r="F66" s="116">
        <v>3</v>
      </c>
      <c r="G66" s="109">
        <v>6</v>
      </c>
      <c r="H66" s="116">
        <v>3</v>
      </c>
      <c r="I66" s="109">
        <v>5</v>
      </c>
      <c r="M66" s="114"/>
      <c r="N66" s="114"/>
      <c r="O66" s="114"/>
    </row>
    <row r="67" spans="1:15" s="115" customFormat="1" ht="12" customHeight="1">
      <c r="A67" s="140"/>
      <c r="B67" s="80"/>
      <c r="C67" s="67">
        <v>100</v>
      </c>
      <c r="D67" s="105">
        <f t="shared" ref="D67:I67" si="28">D66/$C66*100</f>
        <v>12</v>
      </c>
      <c r="E67" s="105">
        <f t="shared" si="28"/>
        <v>20</v>
      </c>
      <c r="F67" s="105">
        <f t="shared" si="28"/>
        <v>12</v>
      </c>
      <c r="G67" s="105">
        <f t="shared" si="28"/>
        <v>24</v>
      </c>
      <c r="H67" s="106">
        <f t="shared" si="28"/>
        <v>12</v>
      </c>
      <c r="I67" s="106">
        <f t="shared" si="28"/>
        <v>20</v>
      </c>
      <c r="N67" s="114"/>
      <c r="O67" s="114"/>
    </row>
    <row r="68" spans="1:15" s="115" customFormat="1" ht="12" customHeight="1">
      <c r="A68" s="140"/>
      <c r="B68" s="81" t="s">
        <v>170</v>
      </c>
      <c r="C68" s="90">
        <v>4</v>
      </c>
      <c r="D68" s="109">
        <v>2</v>
      </c>
      <c r="E68" s="109">
        <v>0</v>
      </c>
      <c r="F68" s="116">
        <v>0</v>
      </c>
      <c r="G68" s="109">
        <v>2</v>
      </c>
      <c r="H68" s="116">
        <v>0</v>
      </c>
      <c r="I68" s="109">
        <v>0</v>
      </c>
      <c r="M68" s="114"/>
      <c r="N68" s="114"/>
      <c r="O68" s="114"/>
    </row>
    <row r="69" spans="1:15" s="115" customFormat="1" ht="12" customHeight="1">
      <c r="A69" s="140"/>
      <c r="B69" s="80"/>
      <c r="C69" s="68">
        <v>100</v>
      </c>
      <c r="D69" s="107">
        <f t="shared" ref="D69:I69" si="29">D68/$C68*100</f>
        <v>50</v>
      </c>
      <c r="E69" s="107">
        <f t="shared" si="29"/>
        <v>0</v>
      </c>
      <c r="F69" s="107">
        <f t="shared" si="29"/>
        <v>0</v>
      </c>
      <c r="G69" s="107">
        <f t="shared" si="29"/>
        <v>50</v>
      </c>
      <c r="H69" s="84">
        <f t="shared" si="29"/>
        <v>0</v>
      </c>
      <c r="I69" s="84">
        <f t="shared" si="29"/>
        <v>0</v>
      </c>
      <c r="N69" s="114"/>
      <c r="O69" s="114"/>
    </row>
    <row r="70" spans="1:15" s="114" customFormat="1" ht="12" customHeight="1">
      <c r="A70" s="140"/>
      <c r="B70" s="81" t="s">
        <v>171</v>
      </c>
      <c r="C70" s="67">
        <v>2</v>
      </c>
      <c r="D70" s="97">
        <v>1</v>
      </c>
      <c r="E70" s="97">
        <v>0</v>
      </c>
      <c r="F70" s="98">
        <v>0</v>
      </c>
      <c r="G70" s="97">
        <v>0</v>
      </c>
      <c r="H70" s="98">
        <v>0</v>
      </c>
      <c r="I70" s="97">
        <v>1</v>
      </c>
    </row>
    <row r="71" spans="1:15" s="115" customFormat="1" ht="12" customHeight="1">
      <c r="A71" s="140"/>
      <c r="B71" s="81"/>
      <c r="C71" s="67">
        <v>100</v>
      </c>
      <c r="D71" s="105">
        <f t="shared" ref="D71:I71" si="30">D70/$C70*100</f>
        <v>50</v>
      </c>
      <c r="E71" s="105">
        <f t="shared" si="30"/>
        <v>0</v>
      </c>
      <c r="F71" s="105">
        <f t="shared" si="30"/>
        <v>0</v>
      </c>
      <c r="G71" s="105">
        <f t="shared" si="30"/>
        <v>0</v>
      </c>
      <c r="H71" s="106">
        <f t="shared" si="30"/>
        <v>0</v>
      </c>
      <c r="I71" s="106">
        <f t="shared" si="30"/>
        <v>50</v>
      </c>
      <c r="N71" s="114"/>
      <c r="O71" s="114"/>
    </row>
    <row r="72" spans="1:15" s="114" customFormat="1" ht="12" customHeight="1">
      <c r="A72" s="139" t="s">
        <v>60</v>
      </c>
      <c r="B72" s="93" t="s">
        <v>61</v>
      </c>
      <c r="C72" s="89">
        <v>57</v>
      </c>
      <c r="D72" s="94">
        <v>12</v>
      </c>
      <c r="E72" s="94">
        <v>14</v>
      </c>
      <c r="F72" s="95">
        <v>9</v>
      </c>
      <c r="G72" s="94">
        <v>8</v>
      </c>
      <c r="H72" s="95">
        <v>7</v>
      </c>
      <c r="I72" s="94">
        <v>7</v>
      </c>
    </row>
    <row r="73" spans="1:15" s="115" customFormat="1" ht="12" customHeight="1">
      <c r="A73" s="140"/>
      <c r="B73" s="77"/>
      <c r="C73" s="67">
        <v>100</v>
      </c>
      <c r="D73" s="105">
        <f t="shared" ref="D73:I73" si="31">D72/$C72*100</f>
        <v>21.052631578947366</v>
      </c>
      <c r="E73" s="105">
        <f t="shared" si="31"/>
        <v>24.561403508771928</v>
      </c>
      <c r="F73" s="105">
        <f t="shared" si="31"/>
        <v>15.789473684210526</v>
      </c>
      <c r="G73" s="105">
        <f t="shared" si="31"/>
        <v>14.035087719298245</v>
      </c>
      <c r="H73" s="106">
        <f t="shared" si="31"/>
        <v>12.280701754385964</v>
      </c>
      <c r="I73" s="106">
        <f t="shared" si="31"/>
        <v>12.280701754385964</v>
      </c>
      <c r="N73" s="114"/>
      <c r="O73" s="114"/>
    </row>
    <row r="74" spans="1:15" s="114" customFormat="1" ht="12" customHeight="1">
      <c r="A74" s="140"/>
      <c r="B74" s="96" t="s">
        <v>172</v>
      </c>
      <c r="C74" s="90">
        <v>4</v>
      </c>
      <c r="D74" s="109">
        <v>2</v>
      </c>
      <c r="E74" s="109">
        <v>0</v>
      </c>
      <c r="F74" s="116">
        <v>0</v>
      </c>
      <c r="G74" s="109">
        <v>1</v>
      </c>
      <c r="H74" s="116">
        <v>0</v>
      </c>
      <c r="I74" s="109">
        <v>1</v>
      </c>
    </row>
    <row r="75" spans="1:15" s="115" customFormat="1" ht="12" customHeight="1">
      <c r="A75" s="140"/>
      <c r="B75" s="77"/>
      <c r="C75" s="67">
        <v>100</v>
      </c>
      <c r="D75" s="105">
        <f t="shared" ref="D75:I75" si="32">D74/$C74*100</f>
        <v>50</v>
      </c>
      <c r="E75" s="105">
        <f t="shared" si="32"/>
        <v>0</v>
      </c>
      <c r="F75" s="105">
        <f t="shared" si="32"/>
        <v>0</v>
      </c>
      <c r="G75" s="105">
        <f t="shared" si="32"/>
        <v>25</v>
      </c>
      <c r="H75" s="106">
        <f t="shared" si="32"/>
        <v>0</v>
      </c>
      <c r="I75" s="106">
        <f t="shared" si="32"/>
        <v>25</v>
      </c>
      <c r="N75" s="114"/>
      <c r="O75" s="114"/>
    </row>
    <row r="76" spans="1:15" s="114" customFormat="1" ht="12" customHeight="1">
      <c r="A76" s="140"/>
      <c r="B76" s="96" t="s">
        <v>173</v>
      </c>
      <c r="C76" s="90">
        <v>4</v>
      </c>
      <c r="D76" s="109">
        <v>2</v>
      </c>
      <c r="E76" s="109">
        <v>0</v>
      </c>
      <c r="F76" s="116">
        <v>1</v>
      </c>
      <c r="G76" s="109">
        <v>0</v>
      </c>
      <c r="H76" s="116">
        <v>0</v>
      </c>
      <c r="I76" s="109">
        <v>1</v>
      </c>
    </row>
    <row r="77" spans="1:15" s="115" customFormat="1" ht="12" customHeight="1">
      <c r="A77" s="140"/>
      <c r="B77" s="77"/>
      <c r="C77" s="68">
        <v>100</v>
      </c>
      <c r="D77" s="107">
        <f t="shared" ref="D77:I77" si="33">D76/$C76*100</f>
        <v>50</v>
      </c>
      <c r="E77" s="107">
        <f t="shared" si="33"/>
        <v>0</v>
      </c>
      <c r="F77" s="107">
        <f t="shared" si="33"/>
        <v>25</v>
      </c>
      <c r="G77" s="107">
        <f t="shared" si="33"/>
        <v>0</v>
      </c>
      <c r="H77" s="84">
        <f t="shared" si="33"/>
        <v>0</v>
      </c>
      <c r="I77" s="84">
        <f t="shared" si="33"/>
        <v>25</v>
      </c>
      <c r="N77" s="114"/>
      <c r="O77" s="114"/>
    </row>
    <row r="78" spans="1:15" s="114" customFormat="1" ht="12" customHeight="1">
      <c r="A78" s="140"/>
      <c r="B78" s="96" t="s">
        <v>174</v>
      </c>
      <c r="C78" s="67">
        <v>5</v>
      </c>
      <c r="D78" s="97">
        <v>1</v>
      </c>
      <c r="E78" s="97">
        <v>1</v>
      </c>
      <c r="F78" s="98">
        <v>1</v>
      </c>
      <c r="G78" s="97">
        <v>0</v>
      </c>
      <c r="H78" s="98">
        <v>2</v>
      </c>
      <c r="I78" s="97">
        <v>0</v>
      </c>
    </row>
    <row r="79" spans="1:15" s="115" customFormat="1" ht="12" customHeight="1">
      <c r="A79" s="140"/>
      <c r="B79" s="77"/>
      <c r="C79" s="67">
        <v>100</v>
      </c>
      <c r="D79" s="105">
        <f t="shared" ref="D79:I79" si="34">D78/$C78*100</f>
        <v>20</v>
      </c>
      <c r="E79" s="105">
        <f t="shared" si="34"/>
        <v>20</v>
      </c>
      <c r="F79" s="105">
        <f t="shared" si="34"/>
        <v>20</v>
      </c>
      <c r="G79" s="105">
        <f t="shared" si="34"/>
        <v>0</v>
      </c>
      <c r="H79" s="106">
        <f t="shared" si="34"/>
        <v>40</v>
      </c>
      <c r="I79" s="106">
        <f t="shared" si="34"/>
        <v>0</v>
      </c>
      <c r="N79" s="114"/>
      <c r="O79" s="114"/>
    </row>
    <row r="80" spans="1:15" s="114" customFormat="1" ht="12" customHeight="1">
      <c r="A80" s="140"/>
      <c r="B80" s="96" t="s">
        <v>175</v>
      </c>
      <c r="C80" s="90">
        <v>3</v>
      </c>
      <c r="D80" s="109">
        <v>0</v>
      </c>
      <c r="E80" s="109">
        <v>1</v>
      </c>
      <c r="F80" s="116">
        <v>0</v>
      </c>
      <c r="G80" s="109">
        <v>1</v>
      </c>
      <c r="H80" s="116">
        <v>1</v>
      </c>
      <c r="I80" s="109">
        <v>0</v>
      </c>
    </row>
    <row r="81" spans="1:15" s="115" customFormat="1" ht="12" customHeight="1">
      <c r="A81" s="140"/>
      <c r="B81" s="77"/>
      <c r="C81" s="68">
        <v>100</v>
      </c>
      <c r="D81" s="107">
        <f t="shared" ref="D81:I81" si="35">D80/$C80*100</f>
        <v>0</v>
      </c>
      <c r="E81" s="107">
        <f t="shared" si="35"/>
        <v>33.333333333333329</v>
      </c>
      <c r="F81" s="107">
        <f t="shared" si="35"/>
        <v>0</v>
      </c>
      <c r="G81" s="107">
        <f t="shared" si="35"/>
        <v>33.333333333333329</v>
      </c>
      <c r="H81" s="84">
        <f t="shared" si="35"/>
        <v>33.333333333333329</v>
      </c>
      <c r="I81" s="84">
        <f t="shared" si="35"/>
        <v>0</v>
      </c>
      <c r="N81" s="114"/>
      <c r="O81" s="114"/>
    </row>
    <row r="82" spans="1:15" s="114" customFormat="1" ht="12" customHeight="1">
      <c r="A82" s="140"/>
      <c r="B82" s="96" t="s">
        <v>176</v>
      </c>
      <c r="C82" s="67">
        <v>5</v>
      </c>
      <c r="D82" s="97">
        <v>2</v>
      </c>
      <c r="E82" s="97">
        <v>0</v>
      </c>
      <c r="F82" s="98">
        <v>0</v>
      </c>
      <c r="G82" s="97">
        <v>1</v>
      </c>
      <c r="H82" s="98">
        <v>1</v>
      </c>
      <c r="I82" s="97">
        <v>1</v>
      </c>
    </row>
    <row r="83" spans="1:15" s="115" customFormat="1" ht="12" customHeight="1">
      <c r="A83" s="140"/>
      <c r="B83" s="77"/>
      <c r="C83" s="68">
        <v>100</v>
      </c>
      <c r="D83" s="107">
        <f t="shared" ref="D83:I83" si="36">D82/$C82*100</f>
        <v>40</v>
      </c>
      <c r="E83" s="107">
        <f t="shared" si="36"/>
        <v>0</v>
      </c>
      <c r="F83" s="107">
        <f t="shared" si="36"/>
        <v>0</v>
      </c>
      <c r="G83" s="107">
        <f t="shared" si="36"/>
        <v>20</v>
      </c>
      <c r="H83" s="84">
        <f t="shared" si="36"/>
        <v>20</v>
      </c>
      <c r="I83" s="84">
        <f t="shared" si="36"/>
        <v>20</v>
      </c>
      <c r="N83" s="114"/>
      <c r="O83" s="114"/>
    </row>
    <row r="84" spans="1:15" s="114" customFormat="1" ht="12" customHeight="1">
      <c r="A84" s="140"/>
      <c r="B84" s="96" t="s">
        <v>177</v>
      </c>
      <c r="C84" s="90">
        <v>2</v>
      </c>
      <c r="D84" s="109">
        <v>0</v>
      </c>
      <c r="E84" s="109">
        <v>1</v>
      </c>
      <c r="F84" s="116">
        <v>0</v>
      </c>
      <c r="G84" s="109">
        <v>0</v>
      </c>
      <c r="H84" s="116">
        <v>0</v>
      </c>
      <c r="I84" s="109">
        <v>1</v>
      </c>
    </row>
    <row r="85" spans="1:15" s="115" customFormat="1" ht="12" customHeight="1">
      <c r="A85" s="140"/>
      <c r="B85" s="77"/>
      <c r="C85" s="67">
        <v>100</v>
      </c>
      <c r="D85" s="105">
        <f t="shared" ref="D85:I85" si="37">D84/$C84*100</f>
        <v>0</v>
      </c>
      <c r="E85" s="105">
        <f t="shared" si="37"/>
        <v>50</v>
      </c>
      <c r="F85" s="105">
        <f t="shared" si="37"/>
        <v>0</v>
      </c>
      <c r="G85" s="105">
        <f t="shared" si="37"/>
        <v>0</v>
      </c>
      <c r="H85" s="106">
        <f t="shared" si="37"/>
        <v>0</v>
      </c>
      <c r="I85" s="106">
        <f t="shared" si="37"/>
        <v>50</v>
      </c>
      <c r="N85" s="114"/>
      <c r="O85" s="114"/>
    </row>
    <row r="86" spans="1:15" s="114" customFormat="1" ht="12" customHeight="1">
      <c r="A86" s="140"/>
      <c r="B86" s="96" t="s">
        <v>178</v>
      </c>
      <c r="C86" s="90">
        <v>11</v>
      </c>
      <c r="D86" s="109">
        <v>1</v>
      </c>
      <c r="E86" s="109">
        <v>1</v>
      </c>
      <c r="F86" s="116">
        <v>0</v>
      </c>
      <c r="G86" s="109">
        <v>3</v>
      </c>
      <c r="H86" s="116">
        <v>3</v>
      </c>
      <c r="I86" s="109">
        <v>3</v>
      </c>
    </row>
    <row r="87" spans="1:15" s="115" customFormat="1" ht="12" customHeight="1">
      <c r="A87" s="140"/>
      <c r="B87" s="77"/>
      <c r="C87" s="68">
        <v>100</v>
      </c>
      <c r="D87" s="107">
        <f t="shared" ref="D87:I87" si="38">D86/$C86*100</f>
        <v>9.0909090909090917</v>
      </c>
      <c r="E87" s="107">
        <f t="shared" si="38"/>
        <v>9.0909090909090917</v>
      </c>
      <c r="F87" s="107">
        <f t="shared" si="38"/>
        <v>0</v>
      </c>
      <c r="G87" s="107">
        <f t="shared" si="38"/>
        <v>27.27272727272727</v>
      </c>
      <c r="H87" s="84">
        <f t="shared" si="38"/>
        <v>27.27272727272727</v>
      </c>
      <c r="I87" s="84">
        <f t="shared" si="38"/>
        <v>27.27272727272727</v>
      </c>
      <c r="N87" s="114"/>
      <c r="O87" s="114"/>
    </row>
    <row r="88" spans="1:15" s="114" customFormat="1" ht="12" customHeight="1">
      <c r="A88" s="140"/>
      <c r="B88" s="96" t="s">
        <v>179</v>
      </c>
      <c r="C88" s="67">
        <v>21</v>
      </c>
      <c r="D88" s="97">
        <v>4</v>
      </c>
      <c r="E88" s="97">
        <v>5</v>
      </c>
      <c r="F88" s="98">
        <v>2</v>
      </c>
      <c r="G88" s="97">
        <v>5</v>
      </c>
      <c r="H88" s="98">
        <v>3</v>
      </c>
      <c r="I88" s="97">
        <v>2</v>
      </c>
    </row>
    <row r="89" spans="1:15" s="115" customFormat="1" ht="12" customHeight="1">
      <c r="A89" s="140"/>
      <c r="B89" s="77"/>
      <c r="C89" s="67">
        <v>100</v>
      </c>
      <c r="D89" s="105">
        <f t="shared" ref="D89:I89" si="39">D88/$C88*100</f>
        <v>19.047619047619047</v>
      </c>
      <c r="E89" s="105">
        <f t="shared" si="39"/>
        <v>23.809523809523807</v>
      </c>
      <c r="F89" s="105">
        <f t="shared" si="39"/>
        <v>9.5238095238095237</v>
      </c>
      <c r="G89" s="105">
        <f t="shared" si="39"/>
        <v>23.809523809523807</v>
      </c>
      <c r="H89" s="106">
        <f t="shared" si="39"/>
        <v>14.285714285714285</v>
      </c>
      <c r="I89" s="106">
        <f t="shared" si="39"/>
        <v>9.5238095238095237</v>
      </c>
      <c r="N89" s="114"/>
      <c r="O89" s="114"/>
    </row>
    <row r="90" spans="1:15" s="114" customFormat="1" ht="12" customHeight="1">
      <c r="A90" s="140"/>
      <c r="B90" s="96" t="s">
        <v>180</v>
      </c>
      <c r="C90" s="90">
        <v>20</v>
      </c>
      <c r="D90" s="109">
        <v>4</v>
      </c>
      <c r="E90" s="109">
        <v>4</v>
      </c>
      <c r="F90" s="116">
        <v>3</v>
      </c>
      <c r="G90" s="109">
        <v>1</v>
      </c>
      <c r="H90" s="116">
        <v>2</v>
      </c>
      <c r="I90" s="109">
        <v>6</v>
      </c>
    </row>
    <row r="91" spans="1:15" s="115" customFormat="1" ht="12" customHeight="1">
      <c r="A91" s="140"/>
      <c r="B91" s="77"/>
      <c r="C91" s="68">
        <v>100</v>
      </c>
      <c r="D91" s="107">
        <f t="shared" ref="D91:I91" si="40">D90/$C90*100</f>
        <v>20</v>
      </c>
      <c r="E91" s="107">
        <f t="shared" si="40"/>
        <v>20</v>
      </c>
      <c r="F91" s="107">
        <f t="shared" si="40"/>
        <v>15</v>
      </c>
      <c r="G91" s="107">
        <f t="shared" si="40"/>
        <v>5</v>
      </c>
      <c r="H91" s="84">
        <f t="shared" si="40"/>
        <v>10</v>
      </c>
      <c r="I91" s="84">
        <f t="shared" si="40"/>
        <v>30</v>
      </c>
      <c r="N91" s="114"/>
      <c r="O91" s="114"/>
    </row>
    <row r="92" spans="1:15" s="114" customFormat="1" ht="12" customHeight="1">
      <c r="A92" s="140"/>
      <c r="B92" s="96" t="s">
        <v>171</v>
      </c>
      <c r="C92" s="67">
        <v>1</v>
      </c>
      <c r="D92" s="97">
        <v>1</v>
      </c>
      <c r="E92" s="97">
        <v>0</v>
      </c>
      <c r="F92" s="98">
        <v>0</v>
      </c>
      <c r="G92" s="97">
        <v>0</v>
      </c>
      <c r="H92" s="98">
        <v>0</v>
      </c>
      <c r="I92" s="97">
        <v>0</v>
      </c>
    </row>
    <row r="93" spans="1:15" s="115" customFormat="1" ht="12" customHeight="1">
      <c r="A93" s="141"/>
      <c r="B93" s="79"/>
      <c r="C93" s="66">
        <v>100</v>
      </c>
      <c r="D93" s="105">
        <f t="shared" ref="D93:I93" si="41">D92/$C92*100</f>
        <v>100</v>
      </c>
      <c r="E93" s="105">
        <f t="shared" si="41"/>
        <v>0</v>
      </c>
      <c r="F93" s="105">
        <f t="shared" si="41"/>
        <v>0</v>
      </c>
      <c r="G93" s="105">
        <f t="shared" si="41"/>
        <v>0</v>
      </c>
      <c r="H93" s="106">
        <f t="shared" si="41"/>
        <v>0</v>
      </c>
      <c r="I93" s="106">
        <f t="shared" si="41"/>
        <v>0</v>
      </c>
      <c r="N93" s="114"/>
      <c r="O93" s="114"/>
    </row>
    <row r="94" spans="1:15" s="1" customFormat="1" ht="13.5" customHeight="1">
      <c r="A94" s="144" t="s">
        <v>85</v>
      </c>
      <c r="B94" s="93" t="s">
        <v>65</v>
      </c>
      <c r="C94" s="89">
        <v>46</v>
      </c>
      <c r="D94" s="94">
        <v>11</v>
      </c>
      <c r="E94" s="94">
        <v>10</v>
      </c>
      <c r="F94" s="95">
        <v>9</v>
      </c>
      <c r="G94" s="94">
        <v>6</v>
      </c>
      <c r="H94" s="95">
        <v>6</v>
      </c>
      <c r="I94" s="94">
        <v>4</v>
      </c>
      <c r="M94" s="114"/>
      <c r="N94" s="114"/>
      <c r="O94" s="114"/>
    </row>
    <row r="95" spans="1:15" s="1" customFormat="1" ht="11.25">
      <c r="A95" s="145"/>
      <c r="B95" s="78"/>
      <c r="C95" s="67">
        <v>100</v>
      </c>
      <c r="D95" s="105">
        <f t="shared" ref="D95:I95" si="42">D94/$C94*100</f>
        <v>23.913043478260871</v>
      </c>
      <c r="E95" s="105">
        <f t="shared" si="42"/>
        <v>21.739130434782609</v>
      </c>
      <c r="F95" s="105">
        <f t="shared" si="42"/>
        <v>19.565217391304348</v>
      </c>
      <c r="G95" s="105">
        <f t="shared" si="42"/>
        <v>13.043478260869565</v>
      </c>
      <c r="H95" s="106">
        <f t="shared" si="42"/>
        <v>13.043478260869565</v>
      </c>
      <c r="I95" s="106">
        <f t="shared" si="42"/>
        <v>8.695652173913043</v>
      </c>
      <c r="M95" s="115"/>
      <c r="N95" s="114"/>
      <c r="O95" s="114"/>
    </row>
    <row r="96" spans="1:15" s="1" customFormat="1" ht="11.25">
      <c r="A96" s="145"/>
      <c r="B96" s="96" t="s">
        <v>66</v>
      </c>
      <c r="C96" s="90">
        <v>46</v>
      </c>
      <c r="D96" s="109">
        <v>7</v>
      </c>
      <c r="E96" s="109">
        <v>9</v>
      </c>
      <c r="F96" s="116">
        <v>4</v>
      </c>
      <c r="G96" s="109">
        <v>7</v>
      </c>
      <c r="H96" s="116">
        <v>7</v>
      </c>
      <c r="I96" s="109">
        <v>12</v>
      </c>
      <c r="M96" s="114"/>
      <c r="N96" s="114"/>
      <c r="O96" s="114"/>
    </row>
    <row r="97" spans="1:15" s="1" customFormat="1" ht="11.25">
      <c r="A97" s="145"/>
      <c r="B97" s="77"/>
      <c r="C97" s="67">
        <v>100</v>
      </c>
      <c r="D97" s="105">
        <f t="shared" ref="D97:I97" si="43">D96/$C96*100</f>
        <v>15.217391304347828</v>
      </c>
      <c r="E97" s="105">
        <f t="shared" si="43"/>
        <v>19.565217391304348</v>
      </c>
      <c r="F97" s="105">
        <f t="shared" si="43"/>
        <v>8.695652173913043</v>
      </c>
      <c r="G97" s="105">
        <f t="shared" si="43"/>
        <v>15.217391304347828</v>
      </c>
      <c r="H97" s="106">
        <f t="shared" si="43"/>
        <v>15.217391304347828</v>
      </c>
      <c r="I97" s="106">
        <f t="shared" si="43"/>
        <v>26.086956521739129</v>
      </c>
      <c r="M97" s="115"/>
      <c r="N97" s="114"/>
      <c r="O97" s="114"/>
    </row>
    <row r="98" spans="1:15" s="1" customFormat="1" ht="11.25" customHeight="1">
      <c r="A98" s="145"/>
      <c r="B98" s="96" t="s">
        <v>10</v>
      </c>
      <c r="C98" s="90">
        <v>1</v>
      </c>
      <c r="D98" s="109">
        <v>1</v>
      </c>
      <c r="E98" s="109">
        <v>0</v>
      </c>
      <c r="F98" s="116">
        <v>0</v>
      </c>
      <c r="G98" s="109">
        <v>0</v>
      </c>
      <c r="H98" s="116">
        <v>0</v>
      </c>
      <c r="I98" s="109">
        <v>0</v>
      </c>
      <c r="M98" s="114"/>
      <c r="N98" s="114"/>
      <c r="O98" s="114"/>
    </row>
    <row r="99" spans="1:15" s="1" customFormat="1" ht="11.25">
      <c r="A99" s="145"/>
      <c r="B99" s="78"/>
      <c r="C99" s="67">
        <v>100</v>
      </c>
      <c r="D99" s="105">
        <f t="shared" ref="D99:I99" si="44">D98/$C98*100</f>
        <v>100</v>
      </c>
      <c r="E99" s="105">
        <f t="shared" si="44"/>
        <v>0</v>
      </c>
      <c r="F99" s="105">
        <f t="shared" si="44"/>
        <v>0</v>
      </c>
      <c r="G99" s="105">
        <f t="shared" si="44"/>
        <v>0</v>
      </c>
      <c r="H99" s="106">
        <f t="shared" si="44"/>
        <v>0</v>
      </c>
      <c r="I99" s="106">
        <f t="shared" si="44"/>
        <v>0</v>
      </c>
      <c r="M99" s="115"/>
      <c r="N99" s="114"/>
      <c r="O99" s="114"/>
    </row>
    <row r="100" spans="1:15" s="1" customFormat="1" ht="11.25" customHeight="1">
      <c r="A100" s="144" t="s">
        <v>86</v>
      </c>
      <c r="B100" s="93" t="s">
        <v>67</v>
      </c>
      <c r="C100" s="89">
        <v>1</v>
      </c>
      <c r="D100" s="94">
        <v>1</v>
      </c>
      <c r="E100" s="94">
        <v>0</v>
      </c>
      <c r="F100" s="95">
        <v>0</v>
      </c>
      <c r="G100" s="94">
        <v>0</v>
      </c>
      <c r="H100" s="95">
        <v>0</v>
      </c>
      <c r="I100" s="94"/>
      <c r="M100" s="114"/>
      <c r="N100" s="114"/>
      <c r="O100" s="114"/>
    </row>
    <row r="101" spans="1:15" s="1" customFormat="1" ht="11.25">
      <c r="A101" s="145"/>
      <c r="B101" s="78"/>
      <c r="C101" s="67">
        <v>100</v>
      </c>
      <c r="D101" s="105">
        <f t="shared" ref="D101:I101" si="45">D100/$C100*100</f>
        <v>100</v>
      </c>
      <c r="E101" s="105">
        <f t="shared" si="45"/>
        <v>0</v>
      </c>
      <c r="F101" s="105">
        <f t="shared" si="45"/>
        <v>0</v>
      </c>
      <c r="G101" s="105">
        <f t="shared" si="45"/>
        <v>0</v>
      </c>
      <c r="H101" s="106">
        <f t="shared" si="45"/>
        <v>0</v>
      </c>
      <c r="I101" s="106">
        <f t="shared" si="45"/>
        <v>0</v>
      </c>
      <c r="M101" s="115"/>
      <c r="N101" s="114"/>
      <c r="O101" s="114"/>
    </row>
    <row r="102" spans="1:15" s="1" customFormat="1" ht="11.25">
      <c r="A102" s="145"/>
      <c r="B102" s="101" t="s">
        <v>68</v>
      </c>
      <c r="C102" s="90">
        <v>0</v>
      </c>
      <c r="D102" s="109">
        <v>0</v>
      </c>
      <c r="E102" s="109">
        <v>0</v>
      </c>
      <c r="F102" s="116">
        <v>0</v>
      </c>
      <c r="G102" s="109">
        <v>0</v>
      </c>
      <c r="H102" s="116">
        <v>0</v>
      </c>
      <c r="I102" s="109"/>
      <c r="M102" s="114"/>
      <c r="N102" s="114"/>
      <c r="O102" s="114"/>
    </row>
    <row r="103" spans="1:15" s="1" customFormat="1" ht="11.25">
      <c r="A103" s="145"/>
      <c r="B103" s="80"/>
      <c r="C103" s="68">
        <v>100</v>
      </c>
      <c r="D103" s="107">
        <v>0</v>
      </c>
      <c r="E103" s="107">
        <v>0</v>
      </c>
      <c r="F103" s="107">
        <v>0</v>
      </c>
      <c r="G103" s="107">
        <v>0</v>
      </c>
      <c r="H103" s="84">
        <v>0</v>
      </c>
      <c r="I103" s="84">
        <v>0</v>
      </c>
      <c r="M103" s="115"/>
      <c r="N103" s="114"/>
      <c r="O103" s="114"/>
    </row>
    <row r="104" spans="1:15" s="1" customFormat="1" ht="11.25">
      <c r="A104" s="145"/>
      <c r="B104" s="101" t="s">
        <v>181</v>
      </c>
      <c r="C104" s="67">
        <v>1</v>
      </c>
      <c r="D104" s="97">
        <v>0</v>
      </c>
      <c r="E104" s="97">
        <v>0</v>
      </c>
      <c r="F104" s="98">
        <v>0</v>
      </c>
      <c r="G104" s="97">
        <v>0</v>
      </c>
      <c r="H104" s="98">
        <v>1</v>
      </c>
      <c r="I104" s="97"/>
      <c r="M104" s="114"/>
      <c r="N104" s="114"/>
      <c r="O104" s="114"/>
    </row>
    <row r="105" spans="1:15" s="1" customFormat="1" ht="11.25">
      <c r="A105" s="145"/>
      <c r="B105" s="80"/>
      <c r="C105" s="68">
        <v>100</v>
      </c>
      <c r="D105" s="107">
        <f t="shared" ref="D105:I105" si="46">D104/$C104*100</f>
        <v>0</v>
      </c>
      <c r="E105" s="107">
        <f t="shared" si="46"/>
        <v>0</v>
      </c>
      <c r="F105" s="107">
        <f t="shared" si="46"/>
        <v>0</v>
      </c>
      <c r="G105" s="107">
        <f t="shared" si="46"/>
        <v>0</v>
      </c>
      <c r="H105" s="84">
        <f t="shared" si="46"/>
        <v>100</v>
      </c>
      <c r="I105" s="84">
        <f t="shared" si="46"/>
        <v>0</v>
      </c>
      <c r="M105" s="115"/>
      <c r="N105" s="114"/>
      <c r="O105" s="114"/>
    </row>
    <row r="106" spans="1:15" s="1" customFormat="1" ht="11.25">
      <c r="A106" s="145"/>
      <c r="B106" s="101" t="s">
        <v>70</v>
      </c>
      <c r="C106" s="90">
        <v>4</v>
      </c>
      <c r="D106" s="109">
        <v>1</v>
      </c>
      <c r="E106" s="109">
        <v>1</v>
      </c>
      <c r="F106" s="116">
        <v>0</v>
      </c>
      <c r="G106" s="109">
        <v>1</v>
      </c>
      <c r="H106" s="116">
        <v>0</v>
      </c>
      <c r="I106" s="109">
        <v>1</v>
      </c>
      <c r="M106" s="114"/>
      <c r="N106" s="114"/>
      <c r="O106" s="114"/>
    </row>
    <row r="107" spans="1:15" s="1" customFormat="1" ht="11.25">
      <c r="A107" s="145"/>
      <c r="B107" s="80"/>
      <c r="C107" s="67">
        <v>100</v>
      </c>
      <c r="D107" s="105">
        <f t="shared" ref="D107:I107" si="47">D106/$C106*100</f>
        <v>25</v>
      </c>
      <c r="E107" s="105">
        <f t="shared" si="47"/>
        <v>25</v>
      </c>
      <c r="F107" s="105">
        <f t="shared" si="47"/>
        <v>0</v>
      </c>
      <c r="G107" s="105">
        <f t="shared" si="47"/>
        <v>25</v>
      </c>
      <c r="H107" s="106">
        <f t="shared" si="47"/>
        <v>0</v>
      </c>
      <c r="I107" s="106">
        <f t="shared" si="47"/>
        <v>25</v>
      </c>
      <c r="M107" s="115"/>
      <c r="N107" s="114"/>
      <c r="O107" s="114"/>
    </row>
    <row r="108" spans="1:15" s="1" customFormat="1" ht="11.25">
      <c r="A108" s="145"/>
      <c r="B108" s="101" t="s">
        <v>182</v>
      </c>
      <c r="C108" s="90">
        <v>7</v>
      </c>
      <c r="D108" s="109">
        <v>1</v>
      </c>
      <c r="E108" s="109">
        <v>1</v>
      </c>
      <c r="F108" s="116">
        <v>1</v>
      </c>
      <c r="G108" s="109">
        <v>1</v>
      </c>
      <c r="H108" s="116">
        <v>1</v>
      </c>
      <c r="I108" s="109">
        <v>2</v>
      </c>
      <c r="M108" s="114"/>
      <c r="N108" s="114"/>
      <c r="O108" s="114"/>
    </row>
    <row r="109" spans="1:15" s="1" customFormat="1" ht="11.25">
      <c r="A109" s="145"/>
      <c r="B109" s="80"/>
      <c r="C109" s="68">
        <v>100</v>
      </c>
      <c r="D109" s="107">
        <f t="shared" ref="D109:I109" si="48">D108/$C108*100</f>
        <v>14.285714285714285</v>
      </c>
      <c r="E109" s="107">
        <f t="shared" si="48"/>
        <v>14.285714285714285</v>
      </c>
      <c r="F109" s="107">
        <f t="shared" si="48"/>
        <v>14.285714285714285</v>
      </c>
      <c r="G109" s="107">
        <f t="shared" si="48"/>
        <v>14.285714285714285</v>
      </c>
      <c r="H109" s="84">
        <f t="shared" si="48"/>
        <v>14.285714285714285</v>
      </c>
      <c r="I109" s="84">
        <f t="shared" si="48"/>
        <v>28.571428571428569</v>
      </c>
      <c r="M109" s="115"/>
      <c r="N109" s="114"/>
      <c r="O109" s="114"/>
    </row>
    <row r="110" spans="1:15" s="1" customFormat="1" ht="11.25">
      <c r="A110" s="145"/>
      <c r="B110" s="101" t="s">
        <v>72</v>
      </c>
      <c r="C110" s="67">
        <v>14</v>
      </c>
      <c r="D110" s="97">
        <v>2</v>
      </c>
      <c r="E110" s="97">
        <v>4</v>
      </c>
      <c r="F110" s="98">
        <v>1</v>
      </c>
      <c r="G110" s="97">
        <v>1</v>
      </c>
      <c r="H110" s="98">
        <v>1</v>
      </c>
      <c r="I110" s="97">
        <v>5</v>
      </c>
      <c r="M110" s="114"/>
      <c r="N110" s="114"/>
      <c r="O110" s="114"/>
    </row>
    <row r="111" spans="1:15" s="1" customFormat="1" ht="11.25">
      <c r="A111" s="145"/>
      <c r="B111" s="80"/>
      <c r="C111" s="67">
        <v>100</v>
      </c>
      <c r="D111" s="105">
        <f t="shared" ref="D111:I111" si="49">D110/$C110*100</f>
        <v>14.285714285714285</v>
      </c>
      <c r="E111" s="105">
        <f t="shared" si="49"/>
        <v>28.571428571428569</v>
      </c>
      <c r="F111" s="105">
        <f t="shared" si="49"/>
        <v>7.1428571428571423</v>
      </c>
      <c r="G111" s="105">
        <f t="shared" si="49"/>
        <v>7.1428571428571423</v>
      </c>
      <c r="H111" s="106">
        <f t="shared" si="49"/>
        <v>7.1428571428571423</v>
      </c>
      <c r="I111" s="106">
        <f t="shared" si="49"/>
        <v>35.714285714285715</v>
      </c>
      <c r="M111" s="115"/>
      <c r="N111" s="114"/>
      <c r="O111" s="114"/>
    </row>
    <row r="112" spans="1:15" s="1" customFormat="1" ht="11.25">
      <c r="A112" s="145"/>
      <c r="B112" s="101" t="s">
        <v>183</v>
      </c>
      <c r="C112" s="90">
        <v>64</v>
      </c>
      <c r="D112" s="109">
        <v>13</v>
      </c>
      <c r="E112" s="109">
        <v>13</v>
      </c>
      <c r="F112" s="116">
        <v>10</v>
      </c>
      <c r="G112" s="109">
        <v>10</v>
      </c>
      <c r="H112" s="116">
        <v>10</v>
      </c>
      <c r="I112" s="109">
        <v>8</v>
      </c>
      <c r="M112" s="114"/>
      <c r="N112" s="114"/>
      <c r="O112" s="114"/>
    </row>
    <row r="113" spans="1:15" s="1" customFormat="1" ht="11.25">
      <c r="A113" s="145"/>
      <c r="B113" s="80"/>
      <c r="C113" s="68">
        <v>100</v>
      </c>
      <c r="D113" s="107">
        <f t="shared" ref="D113:I113" si="50">D112/$C112*100</f>
        <v>20.3125</v>
      </c>
      <c r="E113" s="107">
        <f t="shared" si="50"/>
        <v>20.3125</v>
      </c>
      <c r="F113" s="107">
        <f t="shared" si="50"/>
        <v>15.625</v>
      </c>
      <c r="G113" s="107">
        <f t="shared" si="50"/>
        <v>15.625</v>
      </c>
      <c r="H113" s="84">
        <f t="shared" si="50"/>
        <v>15.625</v>
      </c>
      <c r="I113" s="84">
        <f t="shared" si="50"/>
        <v>12.5</v>
      </c>
      <c r="M113" s="115"/>
      <c r="N113" s="114"/>
      <c r="O113" s="114"/>
    </row>
    <row r="114" spans="1:15" s="1" customFormat="1" ht="11.25">
      <c r="A114" s="145"/>
      <c r="B114" s="99" t="s">
        <v>10</v>
      </c>
      <c r="C114" s="67">
        <v>2</v>
      </c>
      <c r="D114" s="97">
        <v>1</v>
      </c>
      <c r="E114" s="97">
        <v>0</v>
      </c>
      <c r="F114" s="98">
        <v>1</v>
      </c>
      <c r="G114" s="97">
        <v>0</v>
      </c>
      <c r="H114" s="98">
        <v>0</v>
      </c>
      <c r="I114" s="97">
        <v>0</v>
      </c>
      <c r="M114" s="114"/>
      <c r="N114" s="114"/>
      <c r="O114" s="114"/>
    </row>
    <row r="115" spans="1:15" s="1" customFormat="1" ht="11.25">
      <c r="A115" s="146"/>
      <c r="B115" s="79"/>
      <c r="C115" s="66">
        <v>100</v>
      </c>
      <c r="D115" s="50">
        <f t="shared" ref="D115:I115" si="51">D114/$C114*100</f>
        <v>50</v>
      </c>
      <c r="E115" s="50">
        <f t="shared" si="51"/>
        <v>0</v>
      </c>
      <c r="F115" s="50">
        <f t="shared" si="51"/>
        <v>50</v>
      </c>
      <c r="G115" s="50">
        <f t="shared" si="51"/>
        <v>0</v>
      </c>
      <c r="H115" s="100">
        <f t="shared" si="51"/>
        <v>0</v>
      </c>
      <c r="I115" s="100">
        <f t="shared" si="51"/>
        <v>0</v>
      </c>
      <c r="M115" s="115"/>
      <c r="N115" s="114"/>
      <c r="O115" s="114"/>
    </row>
    <row r="116" spans="1:15" s="1" customFormat="1" ht="11.25" customHeight="1">
      <c r="A116" s="145" t="s">
        <v>87</v>
      </c>
      <c r="B116" s="99" t="s">
        <v>67</v>
      </c>
      <c r="C116" s="89">
        <v>3</v>
      </c>
      <c r="D116" s="94">
        <v>1</v>
      </c>
      <c r="E116" s="94">
        <v>0</v>
      </c>
      <c r="F116" s="95">
        <v>0</v>
      </c>
      <c r="G116" s="94">
        <v>0</v>
      </c>
      <c r="H116" s="95">
        <v>0</v>
      </c>
      <c r="I116" s="94">
        <v>2</v>
      </c>
      <c r="M116" s="114"/>
      <c r="N116" s="114"/>
      <c r="O116" s="114"/>
    </row>
    <row r="117" spans="1:15" s="1" customFormat="1" ht="11.25">
      <c r="A117" s="145"/>
      <c r="B117" s="78"/>
      <c r="C117" s="67">
        <v>100</v>
      </c>
      <c r="D117" s="105">
        <f t="shared" ref="D117:I117" si="52">D116/$C116*100</f>
        <v>33.333333333333329</v>
      </c>
      <c r="E117" s="105">
        <f t="shared" si="52"/>
        <v>0</v>
      </c>
      <c r="F117" s="105">
        <f t="shared" si="52"/>
        <v>0</v>
      </c>
      <c r="G117" s="105">
        <f t="shared" si="52"/>
        <v>0</v>
      </c>
      <c r="H117" s="106">
        <f t="shared" si="52"/>
        <v>0</v>
      </c>
      <c r="I117" s="106">
        <f t="shared" si="52"/>
        <v>66.666666666666657</v>
      </c>
      <c r="M117" s="115"/>
      <c r="N117" s="114"/>
      <c r="O117" s="114"/>
    </row>
    <row r="118" spans="1:15" s="1" customFormat="1" ht="11.25">
      <c r="A118" s="145"/>
      <c r="B118" s="101" t="s">
        <v>68</v>
      </c>
      <c r="C118" s="90">
        <v>6</v>
      </c>
      <c r="D118" s="109">
        <v>2</v>
      </c>
      <c r="E118" s="109">
        <v>1</v>
      </c>
      <c r="F118" s="116">
        <v>0</v>
      </c>
      <c r="G118" s="109">
        <v>1</v>
      </c>
      <c r="H118" s="116">
        <v>1</v>
      </c>
      <c r="I118" s="109">
        <v>1</v>
      </c>
      <c r="M118" s="114"/>
      <c r="N118" s="114"/>
      <c r="O118" s="114"/>
    </row>
    <row r="119" spans="1:15" s="1" customFormat="1" ht="11.25">
      <c r="A119" s="145"/>
      <c r="B119" s="80"/>
      <c r="C119" s="67">
        <v>100</v>
      </c>
      <c r="D119" s="105">
        <f t="shared" ref="D119:I119" si="53">D118/$C118*100</f>
        <v>33.333333333333329</v>
      </c>
      <c r="E119" s="105">
        <f t="shared" si="53"/>
        <v>16.666666666666664</v>
      </c>
      <c r="F119" s="105">
        <f t="shared" si="53"/>
        <v>0</v>
      </c>
      <c r="G119" s="105">
        <f t="shared" si="53"/>
        <v>16.666666666666664</v>
      </c>
      <c r="H119" s="106">
        <f t="shared" si="53"/>
        <v>16.666666666666664</v>
      </c>
      <c r="I119" s="106">
        <f t="shared" si="53"/>
        <v>16.666666666666664</v>
      </c>
      <c r="M119" s="115"/>
      <c r="N119" s="114"/>
      <c r="O119" s="114"/>
    </row>
    <row r="120" spans="1:15" s="1" customFormat="1" ht="11.25">
      <c r="A120" s="145"/>
      <c r="B120" s="101" t="s">
        <v>221</v>
      </c>
      <c r="C120" s="90">
        <v>5</v>
      </c>
      <c r="D120" s="109">
        <v>1</v>
      </c>
      <c r="E120" s="109">
        <v>0</v>
      </c>
      <c r="F120" s="116">
        <v>1</v>
      </c>
      <c r="G120" s="109">
        <v>1</v>
      </c>
      <c r="H120" s="116">
        <v>1</v>
      </c>
      <c r="I120" s="109">
        <v>1</v>
      </c>
      <c r="M120" s="114"/>
      <c r="N120" s="114"/>
      <c r="O120" s="114"/>
    </row>
    <row r="121" spans="1:15" s="1" customFormat="1" ht="11.25">
      <c r="A121" s="145"/>
      <c r="B121" s="80"/>
      <c r="C121" s="68">
        <v>100</v>
      </c>
      <c r="D121" s="107">
        <f t="shared" ref="D121:I121" si="54">D120/$C120*100</f>
        <v>20</v>
      </c>
      <c r="E121" s="107">
        <f t="shared" si="54"/>
        <v>0</v>
      </c>
      <c r="F121" s="107">
        <f t="shared" si="54"/>
        <v>20</v>
      </c>
      <c r="G121" s="107">
        <f t="shared" si="54"/>
        <v>20</v>
      </c>
      <c r="H121" s="84">
        <f t="shared" si="54"/>
        <v>20</v>
      </c>
      <c r="I121" s="84">
        <f t="shared" si="54"/>
        <v>20</v>
      </c>
      <c r="M121" s="115"/>
      <c r="N121" s="114"/>
      <c r="O121" s="114"/>
    </row>
    <row r="122" spans="1:15" s="1" customFormat="1" ht="11.25">
      <c r="A122" s="145"/>
      <c r="B122" s="101" t="s">
        <v>70</v>
      </c>
      <c r="C122" s="67">
        <v>13</v>
      </c>
      <c r="D122" s="97">
        <v>3</v>
      </c>
      <c r="E122" s="97">
        <v>1</v>
      </c>
      <c r="F122" s="98">
        <v>2</v>
      </c>
      <c r="G122" s="97">
        <v>2</v>
      </c>
      <c r="H122" s="98">
        <v>2</v>
      </c>
      <c r="I122" s="97">
        <v>3</v>
      </c>
      <c r="M122" s="114"/>
      <c r="N122" s="114"/>
      <c r="O122" s="114"/>
    </row>
    <row r="123" spans="1:15" s="1" customFormat="1" ht="11.25">
      <c r="A123" s="145"/>
      <c r="B123" s="80"/>
      <c r="C123" s="67">
        <v>100</v>
      </c>
      <c r="D123" s="105">
        <f t="shared" ref="D123:I123" si="55">D122/$C122*100</f>
        <v>23.076923076923077</v>
      </c>
      <c r="E123" s="105">
        <f t="shared" si="55"/>
        <v>7.6923076923076925</v>
      </c>
      <c r="F123" s="105">
        <f t="shared" si="55"/>
        <v>15.384615384615385</v>
      </c>
      <c r="G123" s="105">
        <f t="shared" si="55"/>
        <v>15.384615384615385</v>
      </c>
      <c r="H123" s="106">
        <f t="shared" si="55"/>
        <v>15.384615384615385</v>
      </c>
      <c r="I123" s="106">
        <f t="shared" si="55"/>
        <v>23.076923076923077</v>
      </c>
      <c r="M123" s="115"/>
      <c r="N123" s="114"/>
      <c r="O123" s="114"/>
    </row>
    <row r="124" spans="1:15" s="1" customFormat="1" ht="11.25">
      <c r="A124" s="145"/>
      <c r="B124" s="101" t="s">
        <v>222</v>
      </c>
      <c r="C124" s="90">
        <v>16</v>
      </c>
      <c r="D124" s="109">
        <v>3</v>
      </c>
      <c r="E124" s="109">
        <v>4</v>
      </c>
      <c r="F124" s="116">
        <v>4</v>
      </c>
      <c r="G124" s="109">
        <v>1</v>
      </c>
      <c r="H124" s="116">
        <v>2</v>
      </c>
      <c r="I124" s="109">
        <v>2</v>
      </c>
      <c r="M124" s="114"/>
      <c r="N124" s="114"/>
      <c r="O124" s="114"/>
    </row>
    <row r="125" spans="1:15" s="1" customFormat="1" ht="11.25">
      <c r="A125" s="145"/>
      <c r="B125" s="80"/>
      <c r="C125" s="68">
        <v>100</v>
      </c>
      <c r="D125" s="107">
        <f t="shared" ref="D125:I125" si="56">D124/$C124*100</f>
        <v>18.75</v>
      </c>
      <c r="E125" s="107">
        <f t="shared" si="56"/>
        <v>25</v>
      </c>
      <c r="F125" s="107">
        <f t="shared" si="56"/>
        <v>25</v>
      </c>
      <c r="G125" s="107">
        <f t="shared" si="56"/>
        <v>6.25</v>
      </c>
      <c r="H125" s="84">
        <f t="shared" si="56"/>
        <v>12.5</v>
      </c>
      <c r="I125" s="84">
        <f t="shared" si="56"/>
        <v>12.5</v>
      </c>
      <c r="M125" s="115"/>
      <c r="N125" s="114"/>
      <c r="O125" s="114"/>
    </row>
    <row r="126" spans="1:15" s="1" customFormat="1" ht="11.25">
      <c r="A126" s="145"/>
      <c r="B126" s="101" t="s">
        <v>72</v>
      </c>
      <c r="C126" s="67">
        <v>17</v>
      </c>
      <c r="D126" s="97">
        <v>3</v>
      </c>
      <c r="E126" s="97">
        <v>4</v>
      </c>
      <c r="F126" s="98">
        <v>2</v>
      </c>
      <c r="G126" s="97">
        <v>3</v>
      </c>
      <c r="H126" s="98">
        <v>3</v>
      </c>
      <c r="I126" s="97">
        <v>2</v>
      </c>
      <c r="M126" s="114"/>
      <c r="N126" s="114"/>
      <c r="O126" s="114"/>
    </row>
    <row r="127" spans="1:15" s="1" customFormat="1" ht="11.25">
      <c r="A127" s="145"/>
      <c r="B127" s="80"/>
      <c r="C127" s="68">
        <v>100</v>
      </c>
      <c r="D127" s="107">
        <f t="shared" ref="D127:I127" si="57">D126/$C126*100</f>
        <v>17.647058823529413</v>
      </c>
      <c r="E127" s="107">
        <f t="shared" si="57"/>
        <v>23.52941176470588</v>
      </c>
      <c r="F127" s="107">
        <f t="shared" si="57"/>
        <v>11.76470588235294</v>
      </c>
      <c r="G127" s="107">
        <f t="shared" si="57"/>
        <v>17.647058823529413</v>
      </c>
      <c r="H127" s="84">
        <f t="shared" si="57"/>
        <v>17.647058823529413</v>
      </c>
      <c r="I127" s="84">
        <f t="shared" si="57"/>
        <v>11.76470588235294</v>
      </c>
      <c r="M127" s="115"/>
      <c r="N127" s="114"/>
      <c r="O127" s="114"/>
    </row>
    <row r="128" spans="1:15" s="1" customFormat="1" ht="11.25">
      <c r="A128" s="145"/>
      <c r="B128" s="101" t="s">
        <v>223</v>
      </c>
      <c r="C128" s="90">
        <v>31</v>
      </c>
      <c r="D128" s="109">
        <v>5</v>
      </c>
      <c r="E128" s="109">
        <v>8</v>
      </c>
      <c r="F128" s="116">
        <v>4</v>
      </c>
      <c r="G128" s="109">
        <v>5</v>
      </c>
      <c r="H128" s="116">
        <v>4</v>
      </c>
      <c r="I128" s="109">
        <v>5</v>
      </c>
      <c r="M128" s="114"/>
      <c r="N128" s="114"/>
      <c r="O128" s="114"/>
    </row>
    <row r="129" spans="1:15" s="1" customFormat="1" ht="11.25">
      <c r="A129" s="145"/>
      <c r="B129" s="80"/>
      <c r="C129" s="67">
        <v>100</v>
      </c>
      <c r="D129" s="105">
        <f t="shared" ref="D129:I129" si="58">D128/$C128*100</f>
        <v>16.129032258064516</v>
      </c>
      <c r="E129" s="105">
        <f t="shared" si="58"/>
        <v>25.806451612903224</v>
      </c>
      <c r="F129" s="105">
        <f t="shared" si="58"/>
        <v>12.903225806451612</v>
      </c>
      <c r="G129" s="105">
        <f t="shared" si="58"/>
        <v>16.129032258064516</v>
      </c>
      <c r="H129" s="106">
        <f t="shared" si="58"/>
        <v>12.903225806451612</v>
      </c>
      <c r="I129" s="106">
        <f t="shared" si="58"/>
        <v>16.129032258064516</v>
      </c>
      <c r="M129" s="115"/>
      <c r="N129" s="114"/>
      <c r="O129" s="114"/>
    </row>
    <row r="130" spans="1:15" s="1" customFormat="1" ht="11.25">
      <c r="A130" s="145"/>
      <c r="B130" s="99" t="s">
        <v>224</v>
      </c>
      <c r="C130" s="90">
        <v>2</v>
      </c>
      <c r="D130" s="109">
        <v>1</v>
      </c>
      <c r="E130" s="109">
        <v>1</v>
      </c>
      <c r="F130" s="116">
        <v>0</v>
      </c>
      <c r="G130" s="109">
        <v>0</v>
      </c>
      <c r="H130" s="116">
        <v>0</v>
      </c>
      <c r="I130" s="109">
        <v>0</v>
      </c>
      <c r="M130" s="114"/>
      <c r="N130" s="114"/>
      <c r="O130" s="114"/>
    </row>
    <row r="131" spans="1:15" s="1" customFormat="1" ht="11.25">
      <c r="A131" s="146"/>
      <c r="B131" s="79"/>
      <c r="C131" s="68">
        <v>100</v>
      </c>
      <c r="D131" s="107">
        <f t="shared" ref="D131:I131" si="59">D130/$C130*100</f>
        <v>50</v>
      </c>
      <c r="E131" s="107">
        <f t="shared" si="59"/>
        <v>50</v>
      </c>
      <c r="F131" s="107">
        <f t="shared" si="59"/>
        <v>0</v>
      </c>
      <c r="G131" s="107">
        <f t="shared" si="59"/>
        <v>0</v>
      </c>
      <c r="H131" s="84">
        <f t="shared" si="59"/>
        <v>0</v>
      </c>
      <c r="I131" s="84">
        <f t="shared" si="59"/>
        <v>0</v>
      </c>
      <c r="M131" s="115"/>
      <c r="N131" s="114"/>
      <c r="O131" s="114"/>
    </row>
    <row r="132" spans="1:15" s="1" customFormat="1" ht="11.25" customHeight="1">
      <c r="A132" s="144" t="s">
        <v>88</v>
      </c>
      <c r="B132" s="93" t="s">
        <v>74</v>
      </c>
      <c r="C132" s="89">
        <v>44</v>
      </c>
      <c r="D132" s="94">
        <v>9</v>
      </c>
      <c r="E132" s="94">
        <v>12</v>
      </c>
      <c r="F132" s="95">
        <v>9</v>
      </c>
      <c r="G132" s="94">
        <v>6</v>
      </c>
      <c r="H132" s="95">
        <v>4</v>
      </c>
      <c r="I132" s="94">
        <v>4</v>
      </c>
      <c r="M132" s="114"/>
      <c r="N132" s="114"/>
      <c r="O132" s="114"/>
    </row>
    <row r="133" spans="1:15" s="1" customFormat="1" ht="11.25">
      <c r="A133" s="145"/>
      <c r="B133" s="78"/>
      <c r="C133" s="67">
        <v>100</v>
      </c>
      <c r="D133" s="105">
        <f t="shared" ref="D133:I133" si="60">D132/$C132*100</f>
        <v>20.454545454545457</v>
      </c>
      <c r="E133" s="105">
        <f t="shared" si="60"/>
        <v>27.27272727272727</v>
      </c>
      <c r="F133" s="105">
        <f t="shared" si="60"/>
        <v>20.454545454545457</v>
      </c>
      <c r="G133" s="105">
        <f t="shared" si="60"/>
        <v>13.636363636363635</v>
      </c>
      <c r="H133" s="106">
        <f t="shared" si="60"/>
        <v>9.0909090909090917</v>
      </c>
      <c r="I133" s="106">
        <f t="shared" si="60"/>
        <v>9.0909090909090917</v>
      </c>
      <c r="M133" s="115"/>
      <c r="N133" s="114"/>
      <c r="O133" s="114"/>
    </row>
    <row r="134" spans="1:15" s="1" customFormat="1" ht="11.25">
      <c r="A134" s="145"/>
      <c r="B134" s="101" t="s">
        <v>225</v>
      </c>
      <c r="C134" s="90">
        <v>56</v>
      </c>
      <c r="D134" s="109">
        <v>13</v>
      </c>
      <c r="E134" s="109">
        <v>9</v>
      </c>
      <c r="F134" s="116">
        <v>10</v>
      </c>
      <c r="G134" s="109">
        <v>10</v>
      </c>
      <c r="H134" s="116">
        <v>4</v>
      </c>
      <c r="I134" s="109">
        <v>10</v>
      </c>
      <c r="M134" s="114"/>
      <c r="N134" s="114"/>
      <c r="O134" s="114"/>
    </row>
    <row r="135" spans="1:15" s="1" customFormat="1" ht="11.25">
      <c r="A135" s="145"/>
      <c r="B135" s="80"/>
      <c r="C135" s="67">
        <v>100</v>
      </c>
      <c r="D135" s="105">
        <f t="shared" ref="D135:I135" si="61">D134/$C134*100</f>
        <v>23.214285714285715</v>
      </c>
      <c r="E135" s="105">
        <f t="shared" si="61"/>
        <v>16.071428571428573</v>
      </c>
      <c r="F135" s="105">
        <f t="shared" si="61"/>
        <v>17.857142857142858</v>
      </c>
      <c r="G135" s="105">
        <f t="shared" si="61"/>
        <v>17.857142857142858</v>
      </c>
      <c r="H135" s="106">
        <f t="shared" si="61"/>
        <v>7.1428571428571423</v>
      </c>
      <c r="I135" s="106">
        <f t="shared" si="61"/>
        <v>17.857142857142858</v>
      </c>
      <c r="M135" s="115"/>
      <c r="N135" s="114"/>
      <c r="O135" s="114"/>
    </row>
    <row r="136" spans="1:15" s="1" customFormat="1" ht="11.25">
      <c r="A136" s="145"/>
      <c r="B136" s="101" t="s">
        <v>226</v>
      </c>
      <c r="C136" s="90">
        <v>19</v>
      </c>
      <c r="D136" s="109">
        <v>4</v>
      </c>
      <c r="E136" s="109">
        <v>5</v>
      </c>
      <c r="F136" s="116">
        <v>3</v>
      </c>
      <c r="G136" s="109">
        <v>1</v>
      </c>
      <c r="H136" s="116">
        <v>3</v>
      </c>
      <c r="I136" s="109">
        <v>3</v>
      </c>
      <c r="M136" s="114"/>
      <c r="N136" s="114"/>
      <c r="O136" s="114"/>
    </row>
    <row r="137" spans="1:15" s="1" customFormat="1" ht="11.25">
      <c r="A137" s="145"/>
      <c r="B137" s="80"/>
      <c r="C137" s="68">
        <v>100</v>
      </c>
      <c r="D137" s="107">
        <f t="shared" ref="D137:I137" si="62">D136/$C136*100</f>
        <v>21.052631578947366</v>
      </c>
      <c r="E137" s="107">
        <f t="shared" si="62"/>
        <v>26.315789473684209</v>
      </c>
      <c r="F137" s="107">
        <f t="shared" si="62"/>
        <v>15.789473684210526</v>
      </c>
      <c r="G137" s="107">
        <f t="shared" si="62"/>
        <v>5.2631578947368416</v>
      </c>
      <c r="H137" s="107">
        <f t="shared" si="62"/>
        <v>15.789473684210526</v>
      </c>
      <c r="I137" s="84">
        <f t="shared" si="62"/>
        <v>15.789473684210526</v>
      </c>
      <c r="M137" s="115"/>
      <c r="N137" s="114"/>
      <c r="O137" s="114"/>
    </row>
    <row r="138" spans="1:15" s="1" customFormat="1" ht="11.25">
      <c r="A138" s="145"/>
      <c r="B138" s="101" t="s">
        <v>227</v>
      </c>
      <c r="C138" s="67">
        <v>31</v>
      </c>
      <c r="D138" s="97">
        <v>7</v>
      </c>
      <c r="E138" s="97">
        <v>7</v>
      </c>
      <c r="F138" s="98">
        <v>5</v>
      </c>
      <c r="G138" s="97">
        <v>3</v>
      </c>
      <c r="H138" s="98">
        <v>4</v>
      </c>
      <c r="I138" s="97">
        <v>5</v>
      </c>
      <c r="M138" s="114"/>
      <c r="N138" s="114"/>
      <c r="O138" s="114"/>
    </row>
    <row r="139" spans="1:15" s="1" customFormat="1" ht="11.25">
      <c r="A139" s="145"/>
      <c r="B139" s="80"/>
      <c r="C139" s="67">
        <v>100</v>
      </c>
      <c r="D139" s="105">
        <f t="shared" ref="D139:I139" si="63">D138/$C138*100</f>
        <v>22.58064516129032</v>
      </c>
      <c r="E139" s="105">
        <f t="shared" si="63"/>
        <v>22.58064516129032</v>
      </c>
      <c r="F139" s="105">
        <f t="shared" si="63"/>
        <v>16.129032258064516</v>
      </c>
      <c r="G139" s="105">
        <f t="shared" si="63"/>
        <v>9.67741935483871</v>
      </c>
      <c r="H139" s="105">
        <f t="shared" si="63"/>
        <v>12.903225806451612</v>
      </c>
      <c r="I139" s="106">
        <f t="shared" si="63"/>
        <v>16.129032258064516</v>
      </c>
      <c r="M139" s="115"/>
      <c r="N139" s="114"/>
      <c r="O139" s="114"/>
    </row>
    <row r="140" spans="1:15" s="1" customFormat="1" ht="11.25">
      <c r="A140" s="145"/>
      <c r="B140" s="101" t="s">
        <v>228</v>
      </c>
      <c r="C140" s="90">
        <v>7</v>
      </c>
      <c r="D140" s="109">
        <v>1</v>
      </c>
      <c r="E140" s="109">
        <v>1</v>
      </c>
      <c r="F140" s="116">
        <v>0</v>
      </c>
      <c r="G140" s="109">
        <v>2</v>
      </c>
      <c r="H140" s="116">
        <v>1</v>
      </c>
      <c r="I140" s="109">
        <v>2</v>
      </c>
      <c r="M140" s="114"/>
      <c r="N140" s="114"/>
      <c r="O140" s="114"/>
    </row>
    <row r="141" spans="1:15" s="1" customFormat="1" ht="11.25">
      <c r="A141" s="145"/>
      <c r="B141" s="80"/>
      <c r="C141" s="68">
        <v>100</v>
      </c>
      <c r="D141" s="107">
        <f t="shared" ref="D141:I141" si="64">D140/$C140*100</f>
        <v>14.285714285714285</v>
      </c>
      <c r="E141" s="107">
        <f t="shared" si="64"/>
        <v>14.285714285714285</v>
      </c>
      <c r="F141" s="107">
        <f t="shared" si="64"/>
        <v>0</v>
      </c>
      <c r="G141" s="107">
        <f t="shared" si="64"/>
        <v>28.571428571428569</v>
      </c>
      <c r="H141" s="84">
        <f t="shared" si="64"/>
        <v>14.285714285714285</v>
      </c>
      <c r="I141" s="84">
        <f t="shared" si="64"/>
        <v>28.571428571428569</v>
      </c>
      <c r="M141" s="115"/>
      <c r="N141" s="114"/>
      <c r="O141" s="114"/>
    </row>
    <row r="142" spans="1:15" s="1" customFormat="1" ht="11.25">
      <c r="A142" s="145"/>
      <c r="B142" s="101" t="s">
        <v>79</v>
      </c>
      <c r="C142" s="67">
        <v>66</v>
      </c>
      <c r="D142" s="97">
        <v>15</v>
      </c>
      <c r="E142" s="97">
        <v>12</v>
      </c>
      <c r="F142" s="98">
        <v>10</v>
      </c>
      <c r="G142" s="97">
        <v>10</v>
      </c>
      <c r="H142" s="98">
        <v>9</v>
      </c>
      <c r="I142" s="97">
        <v>10</v>
      </c>
      <c r="M142" s="114"/>
      <c r="N142" s="114"/>
      <c r="O142" s="114"/>
    </row>
    <row r="143" spans="1:15" s="1" customFormat="1" ht="11.25">
      <c r="A143" s="145"/>
      <c r="B143" s="80"/>
      <c r="C143" s="68">
        <v>100</v>
      </c>
      <c r="D143" s="107">
        <f t="shared" ref="D143:I143" si="65">D142/$C142*100</f>
        <v>22.727272727272727</v>
      </c>
      <c r="E143" s="107">
        <f t="shared" si="65"/>
        <v>18.181818181818183</v>
      </c>
      <c r="F143" s="107">
        <f t="shared" si="65"/>
        <v>15.151515151515152</v>
      </c>
      <c r="G143" s="107">
        <f t="shared" si="65"/>
        <v>15.151515151515152</v>
      </c>
      <c r="H143" s="84">
        <f t="shared" si="65"/>
        <v>13.636363636363635</v>
      </c>
      <c r="I143" s="84">
        <f t="shared" si="65"/>
        <v>15.151515151515152</v>
      </c>
      <c r="M143" s="115"/>
      <c r="N143" s="114"/>
      <c r="O143" s="114"/>
    </row>
    <row r="144" spans="1:15" s="1" customFormat="1" ht="11.25">
      <c r="A144" s="145"/>
      <c r="B144" s="101" t="s">
        <v>80</v>
      </c>
      <c r="C144" s="90">
        <v>21</v>
      </c>
      <c r="D144" s="109">
        <v>4</v>
      </c>
      <c r="E144" s="109">
        <v>4</v>
      </c>
      <c r="F144" s="116">
        <v>2</v>
      </c>
      <c r="G144" s="109">
        <v>4</v>
      </c>
      <c r="H144" s="116">
        <v>3</v>
      </c>
      <c r="I144" s="109">
        <v>4</v>
      </c>
      <c r="M144" s="114"/>
      <c r="N144" s="114"/>
      <c r="O144" s="114"/>
    </row>
    <row r="145" spans="1:15" s="1" customFormat="1" ht="11.25">
      <c r="A145" s="145"/>
      <c r="B145" s="80"/>
      <c r="C145" s="67">
        <v>100</v>
      </c>
      <c r="D145" s="105">
        <f t="shared" ref="D145:I145" si="66">D144/$C144*100</f>
        <v>19.047619047619047</v>
      </c>
      <c r="E145" s="105">
        <f t="shared" si="66"/>
        <v>19.047619047619047</v>
      </c>
      <c r="F145" s="105">
        <f t="shared" si="66"/>
        <v>9.5238095238095237</v>
      </c>
      <c r="G145" s="105">
        <f t="shared" si="66"/>
        <v>19.047619047619047</v>
      </c>
      <c r="H145" s="106">
        <f t="shared" si="66"/>
        <v>14.285714285714285</v>
      </c>
      <c r="I145" s="106">
        <f t="shared" si="66"/>
        <v>19.047619047619047</v>
      </c>
      <c r="M145" s="115"/>
      <c r="N145" s="114"/>
      <c r="O145" s="114"/>
    </row>
    <row r="146" spans="1:15" s="1" customFormat="1" ht="11.25">
      <c r="A146" s="145"/>
      <c r="B146" s="99" t="s">
        <v>229</v>
      </c>
      <c r="C146" s="90">
        <v>35</v>
      </c>
      <c r="D146" s="109">
        <v>8</v>
      </c>
      <c r="E146" s="109">
        <v>8</v>
      </c>
      <c r="F146" s="116">
        <v>5</v>
      </c>
      <c r="G146" s="109">
        <v>7</v>
      </c>
      <c r="H146" s="116">
        <v>3</v>
      </c>
      <c r="I146" s="109">
        <v>4</v>
      </c>
      <c r="M146" s="114"/>
      <c r="N146" s="114"/>
      <c r="O146" s="114"/>
    </row>
    <row r="147" spans="1:15" s="1" customFormat="1" ht="11.25">
      <c r="A147" s="145"/>
      <c r="B147" s="80"/>
      <c r="C147" s="68">
        <v>100</v>
      </c>
      <c r="D147" s="107">
        <f t="shared" ref="D147:I147" si="67">D146/$C146*100</f>
        <v>22.857142857142858</v>
      </c>
      <c r="E147" s="107">
        <f t="shared" si="67"/>
        <v>22.857142857142858</v>
      </c>
      <c r="F147" s="107">
        <f t="shared" si="67"/>
        <v>14.285714285714285</v>
      </c>
      <c r="G147" s="107">
        <f t="shared" si="67"/>
        <v>20</v>
      </c>
      <c r="H147" s="84">
        <f t="shared" si="67"/>
        <v>8.5714285714285712</v>
      </c>
      <c r="I147" s="84">
        <f t="shared" si="67"/>
        <v>11.428571428571429</v>
      </c>
      <c r="M147" s="115"/>
      <c r="N147" s="114"/>
      <c r="O147" s="114"/>
    </row>
    <row r="148" spans="1:15" s="1" customFormat="1" ht="11.25">
      <c r="A148" s="145"/>
      <c r="B148" s="108" t="s">
        <v>230</v>
      </c>
      <c r="C148" s="67">
        <v>23</v>
      </c>
      <c r="D148" s="97">
        <v>7</v>
      </c>
      <c r="E148" s="97">
        <v>3</v>
      </c>
      <c r="F148" s="98">
        <v>3</v>
      </c>
      <c r="G148" s="97">
        <v>5</v>
      </c>
      <c r="H148" s="98">
        <v>3</v>
      </c>
      <c r="I148" s="97">
        <v>2</v>
      </c>
      <c r="M148" s="114"/>
      <c r="N148" s="114"/>
      <c r="O148" s="114"/>
    </row>
    <row r="149" spans="1:15" s="1" customFormat="1" ht="11.25">
      <c r="A149" s="145"/>
      <c r="B149" s="80"/>
      <c r="C149" s="67">
        <v>100</v>
      </c>
      <c r="D149" s="105">
        <f t="shared" ref="D149:I149" si="68">D148/$C148*100</f>
        <v>30.434782608695656</v>
      </c>
      <c r="E149" s="105">
        <f t="shared" si="68"/>
        <v>13.043478260869565</v>
      </c>
      <c r="F149" s="105">
        <f t="shared" si="68"/>
        <v>13.043478260869565</v>
      </c>
      <c r="G149" s="105">
        <f t="shared" si="68"/>
        <v>21.739130434782609</v>
      </c>
      <c r="H149" s="106">
        <f t="shared" si="68"/>
        <v>13.043478260869565</v>
      </c>
      <c r="I149" s="106">
        <f t="shared" si="68"/>
        <v>8.695652173913043</v>
      </c>
      <c r="M149" s="115"/>
      <c r="N149" s="114"/>
      <c r="O149" s="114"/>
    </row>
    <row r="150" spans="1:15" s="1" customFormat="1" ht="11.25">
      <c r="A150" s="145"/>
      <c r="B150" s="101" t="s">
        <v>231</v>
      </c>
      <c r="C150" s="90">
        <v>1</v>
      </c>
      <c r="D150" s="109">
        <v>0</v>
      </c>
      <c r="E150" s="109">
        <v>0</v>
      </c>
      <c r="F150" s="116">
        <v>0</v>
      </c>
      <c r="G150" s="109">
        <v>0</v>
      </c>
      <c r="H150" s="116">
        <v>0</v>
      </c>
      <c r="I150" s="109">
        <v>1</v>
      </c>
      <c r="M150" s="114"/>
      <c r="N150" s="114"/>
      <c r="O150" s="114"/>
    </row>
    <row r="151" spans="1:15" s="1" customFormat="1" ht="11.25">
      <c r="A151" s="145"/>
      <c r="B151" s="80"/>
      <c r="C151" s="68">
        <v>100</v>
      </c>
      <c r="D151" s="107">
        <f t="shared" ref="D151:I151" si="69">D150/$C150*100</f>
        <v>0</v>
      </c>
      <c r="E151" s="107">
        <f t="shared" si="69"/>
        <v>0</v>
      </c>
      <c r="F151" s="107">
        <f t="shared" si="69"/>
        <v>0</v>
      </c>
      <c r="G151" s="107">
        <f t="shared" si="69"/>
        <v>0</v>
      </c>
      <c r="H151" s="84">
        <f t="shared" si="69"/>
        <v>0</v>
      </c>
      <c r="I151" s="84">
        <f t="shared" si="69"/>
        <v>100</v>
      </c>
      <c r="M151" s="115"/>
      <c r="N151" s="114"/>
      <c r="O151" s="114"/>
    </row>
    <row r="152" spans="1:15" s="1" customFormat="1" ht="11.25">
      <c r="A152" s="145"/>
      <c r="B152" s="101" t="s">
        <v>232</v>
      </c>
      <c r="C152" s="67">
        <v>5</v>
      </c>
      <c r="D152" s="97">
        <v>0</v>
      </c>
      <c r="E152" s="97">
        <v>2</v>
      </c>
      <c r="F152" s="98">
        <v>0</v>
      </c>
      <c r="G152" s="97">
        <v>0</v>
      </c>
      <c r="H152" s="98">
        <v>1</v>
      </c>
      <c r="I152" s="97">
        <v>2</v>
      </c>
      <c r="M152" s="114"/>
      <c r="N152" s="114"/>
      <c r="O152" s="114"/>
    </row>
    <row r="153" spans="1:15" s="1" customFormat="1" ht="11.25">
      <c r="A153" s="145"/>
      <c r="B153" s="80"/>
      <c r="C153" s="67">
        <v>100</v>
      </c>
      <c r="D153" s="105">
        <f t="shared" ref="D153:I153" si="70">D152/$C152*100</f>
        <v>0</v>
      </c>
      <c r="E153" s="105">
        <f t="shared" si="70"/>
        <v>40</v>
      </c>
      <c r="F153" s="105">
        <f t="shared" si="70"/>
        <v>0</v>
      </c>
      <c r="G153" s="105">
        <f t="shared" si="70"/>
        <v>0</v>
      </c>
      <c r="H153" s="106">
        <f t="shared" si="70"/>
        <v>20</v>
      </c>
      <c r="I153" s="106">
        <f t="shared" si="70"/>
        <v>40</v>
      </c>
      <c r="M153" s="115"/>
      <c r="N153" s="114"/>
      <c r="O153" s="114"/>
    </row>
    <row r="154" spans="1:15" s="1" customFormat="1" ht="11.25">
      <c r="A154" s="145"/>
      <c r="B154" s="101" t="s">
        <v>84</v>
      </c>
      <c r="C154" s="90">
        <v>2</v>
      </c>
      <c r="D154" s="109">
        <v>1</v>
      </c>
      <c r="E154" s="109">
        <v>1</v>
      </c>
      <c r="F154" s="116">
        <v>0</v>
      </c>
      <c r="G154" s="116">
        <v>0</v>
      </c>
      <c r="H154" s="116">
        <v>0</v>
      </c>
      <c r="I154" s="109">
        <v>0</v>
      </c>
      <c r="M154" s="114"/>
      <c r="N154" s="114"/>
      <c r="O154" s="114"/>
    </row>
    <row r="155" spans="1:15" s="1" customFormat="1" ht="11.25">
      <c r="A155" s="146"/>
      <c r="B155" s="82"/>
      <c r="C155" s="66">
        <v>100</v>
      </c>
      <c r="D155" s="50">
        <f t="shared" ref="D155:I155" si="71">D154/$C154*100</f>
        <v>50</v>
      </c>
      <c r="E155" s="50">
        <f t="shared" si="71"/>
        <v>50</v>
      </c>
      <c r="F155" s="50">
        <f t="shared" si="71"/>
        <v>0</v>
      </c>
      <c r="G155" s="50">
        <f t="shared" si="71"/>
        <v>0</v>
      </c>
      <c r="H155" s="100">
        <f t="shared" si="71"/>
        <v>0</v>
      </c>
      <c r="I155" s="100">
        <f t="shared" si="71"/>
        <v>0</v>
      </c>
      <c r="M155" s="115"/>
      <c r="N155" s="114"/>
      <c r="O155" s="114"/>
    </row>
  </sheetData>
  <mergeCells count="10">
    <mergeCell ref="D8:H8"/>
    <mergeCell ref="A132:A155"/>
    <mergeCell ref="A12:A17"/>
    <mergeCell ref="A18:A31"/>
    <mergeCell ref="A32:A53"/>
    <mergeCell ref="A54:A71"/>
    <mergeCell ref="A72:A93"/>
    <mergeCell ref="A94:A99"/>
    <mergeCell ref="A100:A115"/>
    <mergeCell ref="A116:A131"/>
  </mergeCells>
  <phoneticPr fontId="4"/>
  <pageMargins left="1.5748031496062993" right="0.19685039370078741" top="0.19685039370078741" bottom="0.27559055118110237" header="0.31496062992125984" footer="0.23622047244094491"/>
  <pageSetup paperSize="9" scale="48" orientation="portrait" useFirstPageNumber="1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5"/>
  <sheetViews>
    <sheetView showGridLines="0" topLeftCell="A103" zoomScale="85" zoomScaleNormal="85" zoomScaleSheetLayoutView="90" workbookViewId="0">
      <selection activeCell="S103" sqref="S1:V1048576"/>
    </sheetView>
  </sheetViews>
  <sheetFormatPr defaultRowHeight="10.5"/>
  <cols>
    <col min="1" max="1" width="4.25" style="1" customWidth="1"/>
    <col min="2" max="2" width="22.625" style="1" customWidth="1"/>
    <col min="3" max="3" width="5" style="33" customWidth="1"/>
    <col min="4" max="12" width="6.625" style="1" customWidth="1"/>
    <col min="13" max="13" width="6.625" style="120" customWidth="1"/>
    <col min="14" max="14" width="4.625" style="117" customWidth="1"/>
    <col min="15" max="68" width="4.625" style="2" customWidth="1"/>
    <col min="69" max="16384" width="9" style="2"/>
  </cols>
  <sheetData>
    <row r="1" spans="1:14" ht="22.5" customHeight="1" thickBot="1">
      <c r="A1" s="6" t="s">
        <v>89</v>
      </c>
      <c r="B1" s="5"/>
      <c r="C1" s="32"/>
      <c r="D1" s="5"/>
      <c r="E1" s="2"/>
      <c r="F1" s="2"/>
      <c r="G1" s="2"/>
      <c r="H1" s="2"/>
      <c r="I1" s="2"/>
      <c r="J1" s="2"/>
      <c r="K1" s="2"/>
      <c r="L1" s="2"/>
      <c r="M1" s="117"/>
    </row>
    <row r="2" spans="1:14" ht="11.25" customHeight="1">
      <c r="E2" s="70"/>
      <c r="F2" s="70"/>
      <c r="G2" s="70"/>
      <c r="H2" s="70"/>
      <c r="I2" s="70"/>
      <c r="J2" s="70"/>
      <c r="K2" s="70"/>
      <c r="L2" s="70"/>
      <c r="M2" s="118"/>
    </row>
    <row r="3" spans="1:14" ht="11.25" customHeight="1">
      <c r="A3" s="76"/>
      <c r="B3" s="2"/>
      <c r="C3" s="75"/>
      <c r="D3" s="2"/>
      <c r="E3" s="2"/>
      <c r="F3" s="2"/>
      <c r="G3" s="2"/>
      <c r="H3" s="2"/>
      <c r="I3" s="2"/>
      <c r="J3" s="2"/>
      <c r="K3" s="2"/>
      <c r="L3" s="2"/>
      <c r="M3" s="117"/>
    </row>
    <row r="4" spans="1:14" ht="11.25">
      <c r="A4" s="92" t="s">
        <v>127</v>
      </c>
      <c r="B4" s="74"/>
      <c r="C4" s="75"/>
      <c r="D4" s="69"/>
      <c r="E4" s="2"/>
      <c r="F4" s="2"/>
      <c r="G4" s="2"/>
      <c r="H4" s="2"/>
      <c r="I4" s="2"/>
      <c r="J4" s="2"/>
      <c r="K4" s="2"/>
      <c r="L4" s="2"/>
      <c r="M4" s="117"/>
    </row>
    <row r="5" spans="1:14" ht="11.25">
      <c r="A5" s="85" t="s">
        <v>128</v>
      </c>
      <c r="B5" s="74"/>
      <c r="C5" s="75"/>
      <c r="D5" s="69"/>
      <c r="E5" s="2"/>
      <c r="F5" s="2"/>
      <c r="G5" s="2"/>
      <c r="H5" s="2"/>
      <c r="I5" s="2"/>
      <c r="J5" s="2"/>
      <c r="K5" s="2"/>
      <c r="L5" s="2"/>
      <c r="M5" s="117"/>
    </row>
    <row r="6" spans="1:14" ht="11.25">
      <c r="A6" s="85" t="s">
        <v>129</v>
      </c>
      <c r="B6" s="74"/>
      <c r="C6" s="75"/>
      <c r="D6" s="69"/>
      <c r="E6" s="2"/>
      <c r="F6" s="2"/>
      <c r="G6" s="2"/>
      <c r="H6" s="2"/>
      <c r="I6" s="2"/>
      <c r="J6" s="2"/>
      <c r="K6" s="2"/>
      <c r="L6" s="2"/>
      <c r="M6" s="117"/>
    </row>
    <row r="7" spans="1:14" ht="11.25">
      <c r="A7" s="2"/>
      <c r="B7" s="74"/>
      <c r="C7" s="75"/>
      <c r="D7" s="71"/>
      <c r="E7" s="72"/>
      <c r="F7" s="72"/>
      <c r="G7" s="72"/>
      <c r="H7" s="72"/>
      <c r="I7" s="72"/>
      <c r="J7" s="72"/>
      <c r="K7" s="72"/>
      <c r="L7" s="72"/>
      <c r="M7" s="119"/>
    </row>
    <row r="8" spans="1:14" ht="24" customHeight="1">
      <c r="A8" s="2"/>
      <c r="B8" s="53"/>
      <c r="D8" s="147"/>
      <c r="E8" s="148"/>
      <c r="F8" s="148"/>
      <c r="G8" s="148"/>
      <c r="H8" s="148"/>
      <c r="I8" s="110"/>
      <c r="J8" s="110"/>
      <c r="K8" s="110"/>
      <c r="L8" s="110"/>
      <c r="M8" s="110"/>
    </row>
    <row r="9" spans="1:14" s="4" customFormat="1" ht="180" customHeight="1">
      <c r="A9" s="65" t="s">
        <v>9</v>
      </c>
      <c r="B9" s="3"/>
      <c r="C9" s="54" t="s">
        <v>203</v>
      </c>
      <c r="D9" s="91" t="s">
        <v>130</v>
      </c>
      <c r="E9" s="91" t="s">
        <v>131</v>
      </c>
      <c r="F9" s="91" t="s">
        <v>132</v>
      </c>
      <c r="G9" s="91" t="s">
        <v>133</v>
      </c>
      <c r="H9" s="86" t="s">
        <v>134</v>
      </c>
      <c r="I9" s="91" t="s">
        <v>135</v>
      </c>
      <c r="J9" s="91" t="s">
        <v>136</v>
      </c>
      <c r="K9" s="91" t="s">
        <v>58</v>
      </c>
      <c r="L9" s="91" t="s">
        <v>137</v>
      </c>
      <c r="M9" s="86" t="s">
        <v>59</v>
      </c>
      <c r="N9" s="124"/>
    </row>
    <row r="10" spans="1:14" s="114" customFormat="1" ht="12" customHeight="1">
      <c r="A10" s="111"/>
      <c r="B10" s="112" t="s">
        <v>6</v>
      </c>
      <c r="C10" s="89">
        <f>問6!D9</f>
        <v>93</v>
      </c>
      <c r="D10" s="113">
        <v>7</v>
      </c>
      <c r="E10" s="113">
        <v>7</v>
      </c>
      <c r="F10" s="94">
        <v>6</v>
      </c>
      <c r="G10" s="94">
        <v>15</v>
      </c>
      <c r="H10" s="94">
        <v>18</v>
      </c>
      <c r="I10" s="113">
        <v>5</v>
      </c>
      <c r="J10" s="113">
        <v>8</v>
      </c>
      <c r="K10" s="94">
        <v>7</v>
      </c>
      <c r="L10" s="94">
        <v>40</v>
      </c>
      <c r="M10" s="94">
        <v>11</v>
      </c>
      <c r="N10" s="122"/>
    </row>
    <row r="11" spans="1:14" s="115" customFormat="1" ht="12" customHeight="1">
      <c r="A11" s="34"/>
      <c r="B11" s="73"/>
      <c r="C11" s="66">
        <f>問6!C10</f>
        <v>100</v>
      </c>
      <c r="D11" s="50">
        <f t="shared" ref="D11:M11" si="0">D10/$C10*100</f>
        <v>7.5268817204301079</v>
      </c>
      <c r="E11" s="50">
        <f t="shared" si="0"/>
        <v>7.5268817204301079</v>
      </c>
      <c r="F11" s="50">
        <f t="shared" si="0"/>
        <v>6.4516129032258061</v>
      </c>
      <c r="G11" s="50">
        <f t="shared" si="0"/>
        <v>16.129032258064516</v>
      </c>
      <c r="H11" s="100">
        <f t="shared" si="0"/>
        <v>19.35483870967742</v>
      </c>
      <c r="I11" s="50">
        <f t="shared" si="0"/>
        <v>5.376344086021505</v>
      </c>
      <c r="J11" s="50">
        <f t="shared" si="0"/>
        <v>8.6021505376344098</v>
      </c>
      <c r="K11" s="50">
        <f t="shared" si="0"/>
        <v>7.5268817204301079</v>
      </c>
      <c r="L11" s="50">
        <f t="shared" si="0"/>
        <v>43.01075268817204</v>
      </c>
      <c r="M11" s="100">
        <f t="shared" si="0"/>
        <v>11.827956989247312</v>
      </c>
      <c r="N11" s="123"/>
    </row>
    <row r="12" spans="1:14" s="114" customFormat="1" ht="12" customHeight="1">
      <c r="A12" s="139" t="s">
        <v>16</v>
      </c>
      <c r="B12" s="93" t="s">
        <v>7</v>
      </c>
      <c r="C12" s="89">
        <f>問6!D11</f>
        <v>43</v>
      </c>
      <c r="D12" s="94">
        <v>3</v>
      </c>
      <c r="E12" s="94">
        <v>2</v>
      </c>
      <c r="F12" s="95">
        <v>4</v>
      </c>
      <c r="G12" s="94">
        <v>7</v>
      </c>
      <c r="H12" s="95">
        <v>7</v>
      </c>
      <c r="I12" s="94">
        <v>2</v>
      </c>
      <c r="J12" s="94">
        <v>5</v>
      </c>
      <c r="K12" s="95">
        <v>1</v>
      </c>
      <c r="L12" s="94">
        <v>18</v>
      </c>
      <c r="M12" s="95">
        <v>6</v>
      </c>
      <c r="N12" s="122"/>
    </row>
    <row r="13" spans="1:14" s="115" customFormat="1" ht="12" customHeight="1">
      <c r="A13" s="140"/>
      <c r="B13" s="77"/>
      <c r="C13" s="67">
        <f>問6!C12</f>
        <v>100</v>
      </c>
      <c r="D13" s="105">
        <f t="shared" ref="D13:M13" si="1">D12/$C12*100</f>
        <v>6.9767441860465116</v>
      </c>
      <c r="E13" s="105">
        <f t="shared" si="1"/>
        <v>4.6511627906976747</v>
      </c>
      <c r="F13" s="105">
        <f t="shared" si="1"/>
        <v>9.3023255813953494</v>
      </c>
      <c r="G13" s="105">
        <f t="shared" si="1"/>
        <v>16.279069767441861</v>
      </c>
      <c r="H13" s="106">
        <f t="shared" si="1"/>
        <v>16.279069767441861</v>
      </c>
      <c r="I13" s="105">
        <f t="shared" si="1"/>
        <v>4.6511627906976747</v>
      </c>
      <c r="J13" s="105">
        <f t="shared" si="1"/>
        <v>11.627906976744185</v>
      </c>
      <c r="K13" s="105">
        <f t="shared" si="1"/>
        <v>2.3255813953488373</v>
      </c>
      <c r="L13" s="105">
        <f t="shared" si="1"/>
        <v>41.860465116279073</v>
      </c>
      <c r="M13" s="106">
        <f t="shared" si="1"/>
        <v>13.953488372093023</v>
      </c>
      <c r="N13" s="123"/>
    </row>
    <row r="14" spans="1:14" s="114" customFormat="1" ht="12" customHeight="1">
      <c r="A14" s="140"/>
      <c r="B14" s="96" t="s">
        <v>8</v>
      </c>
      <c r="C14" s="90">
        <f>問6!D13</f>
        <v>48</v>
      </c>
      <c r="D14" s="109">
        <v>4</v>
      </c>
      <c r="E14" s="109">
        <v>5</v>
      </c>
      <c r="F14" s="116">
        <v>2</v>
      </c>
      <c r="G14" s="109">
        <v>8</v>
      </c>
      <c r="H14" s="116">
        <v>11</v>
      </c>
      <c r="I14" s="109">
        <v>3</v>
      </c>
      <c r="J14" s="109">
        <v>3</v>
      </c>
      <c r="K14" s="116">
        <v>6</v>
      </c>
      <c r="L14" s="109">
        <v>21</v>
      </c>
      <c r="M14" s="116">
        <v>4</v>
      </c>
      <c r="N14" s="122"/>
    </row>
    <row r="15" spans="1:14" s="115" customFormat="1" ht="12" customHeight="1">
      <c r="A15" s="140"/>
      <c r="B15" s="78"/>
      <c r="C15" s="68">
        <f>問6!C14</f>
        <v>100</v>
      </c>
      <c r="D15" s="107">
        <f t="shared" ref="D15:M15" si="2">D14/$C14*100</f>
        <v>8.3333333333333321</v>
      </c>
      <c r="E15" s="107">
        <f t="shared" si="2"/>
        <v>10.416666666666668</v>
      </c>
      <c r="F15" s="107">
        <f t="shared" si="2"/>
        <v>4.1666666666666661</v>
      </c>
      <c r="G15" s="107">
        <f t="shared" si="2"/>
        <v>16.666666666666664</v>
      </c>
      <c r="H15" s="84">
        <f t="shared" si="2"/>
        <v>22.916666666666664</v>
      </c>
      <c r="I15" s="107">
        <f t="shared" si="2"/>
        <v>6.25</v>
      </c>
      <c r="J15" s="107">
        <f t="shared" si="2"/>
        <v>6.25</v>
      </c>
      <c r="K15" s="107">
        <f t="shared" si="2"/>
        <v>12.5</v>
      </c>
      <c r="L15" s="107">
        <f t="shared" si="2"/>
        <v>43.75</v>
      </c>
      <c r="M15" s="84">
        <f t="shared" si="2"/>
        <v>8.3333333333333321</v>
      </c>
      <c r="N15" s="123"/>
    </row>
    <row r="16" spans="1:14" s="114" customFormat="1" ht="12" customHeight="1">
      <c r="A16" s="140"/>
      <c r="B16" s="96" t="s">
        <v>11</v>
      </c>
      <c r="C16" s="67">
        <f>問6!D15</f>
        <v>2</v>
      </c>
      <c r="D16" s="97">
        <v>0</v>
      </c>
      <c r="E16" s="97">
        <v>0</v>
      </c>
      <c r="F16" s="98">
        <v>0</v>
      </c>
      <c r="G16" s="97">
        <v>0</v>
      </c>
      <c r="H16" s="98">
        <v>0</v>
      </c>
      <c r="I16" s="97">
        <v>0</v>
      </c>
      <c r="J16" s="97">
        <v>0</v>
      </c>
      <c r="K16" s="98">
        <v>0</v>
      </c>
      <c r="L16" s="97">
        <v>1</v>
      </c>
      <c r="M16" s="98">
        <v>1</v>
      </c>
      <c r="N16" s="122"/>
    </row>
    <row r="17" spans="1:14" s="115" customFormat="1" ht="12" customHeight="1">
      <c r="A17" s="141"/>
      <c r="B17" s="79"/>
      <c r="C17" s="67">
        <f>問6!C16</f>
        <v>100</v>
      </c>
      <c r="D17" s="50">
        <f t="shared" ref="D17" si="3">D16/$C16*100</f>
        <v>0</v>
      </c>
      <c r="E17" s="50">
        <f t="shared" ref="E17" si="4">E16/$C16*100</f>
        <v>0</v>
      </c>
      <c r="F17" s="50">
        <f t="shared" ref="F17" si="5">F16/$C16*100</f>
        <v>0</v>
      </c>
      <c r="G17" s="50">
        <f t="shared" ref="G17" si="6">G16/$C16*100</f>
        <v>0</v>
      </c>
      <c r="H17" s="100">
        <f t="shared" ref="H17" si="7">H16/$C16*100</f>
        <v>0</v>
      </c>
      <c r="I17" s="50">
        <f t="shared" ref="I17" si="8">I16/$C16*100</f>
        <v>0</v>
      </c>
      <c r="J17" s="50">
        <f t="shared" ref="J17" si="9">J16/$C16*100</f>
        <v>0</v>
      </c>
      <c r="K17" s="50">
        <f t="shared" ref="K17" si="10">K16/$C16*100</f>
        <v>0</v>
      </c>
      <c r="L17" s="50">
        <f t="shared" ref="L17" si="11">L16/$C16*100</f>
        <v>50</v>
      </c>
      <c r="M17" s="100">
        <f t="shared" ref="M17" si="12">M16/$C16*100</f>
        <v>50</v>
      </c>
      <c r="N17" s="123"/>
    </row>
    <row r="18" spans="1:14" s="114" customFormat="1" ht="12" customHeight="1">
      <c r="A18" s="140" t="s">
        <v>17</v>
      </c>
      <c r="B18" s="96" t="s">
        <v>55</v>
      </c>
      <c r="C18" s="89">
        <f>問6!D17</f>
        <v>5</v>
      </c>
      <c r="D18" s="97">
        <v>0</v>
      </c>
      <c r="E18" s="97">
        <v>0</v>
      </c>
      <c r="F18" s="98">
        <v>1</v>
      </c>
      <c r="G18" s="97">
        <v>0</v>
      </c>
      <c r="H18" s="98">
        <v>0</v>
      </c>
      <c r="I18" s="97">
        <v>0</v>
      </c>
      <c r="J18" s="97">
        <v>0</v>
      </c>
      <c r="K18" s="98">
        <v>1</v>
      </c>
      <c r="L18" s="97">
        <v>2</v>
      </c>
      <c r="M18" s="98">
        <v>1</v>
      </c>
      <c r="N18" s="122"/>
    </row>
    <row r="19" spans="1:14" s="115" customFormat="1" ht="12" customHeight="1">
      <c r="A19" s="140"/>
      <c r="B19" s="77"/>
      <c r="C19" s="67">
        <f>問6!C18</f>
        <v>100</v>
      </c>
      <c r="D19" s="105">
        <f t="shared" ref="D19" si="13">D18/$C18*100</f>
        <v>0</v>
      </c>
      <c r="E19" s="105">
        <f t="shared" ref="E19" si="14">E18/$C18*100</f>
        <v>0</v>
      </c>
      <c r="F19" s="105">
        <f t="shared" ref="F19" si="15">F18/$C18*100</f>
        <v>20</v>
      </c>
      <c r="G19" s="105">
        <f t="shared" ref="G19" si="16">G18/$C18*100</f>
        <v>0</v>
      </c>
      <c r="H19" s="106">
        <f t="shared" ref="H19" si="17">H18/$C18*100</f>
        <v>0</v>
      </c>
      <c r="I19" s="105">
        <f t="shared" ref="I19" si="18">I18/$C18*100</f>
        <v>0</v>
      </c>
      <c r="J19" s="105">
        <f t="shared" ref="J19" si="19">J18/$C18*100</f>
        <v>0</v>
      </c>
      <c r="K19" s="105">
        <f t="shared" ref="K19" si="20">K18/$C18*100</f>
        <v>20</v>
      </c>
      <c r="L19" s="105">
        <f t="shared" ref="L19" si="21">L18/$C18*100</f>
        <v>40</v>
      </c>
      <c r="M19" s="106">
        <f t="shared" ref="M19" si="22">M18/$C18*100</f>
        <v>20</v>
      </c>
      <c r="N19" s="123"/>
    </row>
    <row r="20" spans="1:14" s="114" customFormat="1" ht="12" customHeight="1">
      <c r="A20" s="140"/>
      <c r="B20" s="96" t="s">
        <v>12</v>
      </c>
      <c r="C20" s="90">
        <f>問6!D19</f>
        <v>9</v>
      </c>
      <c r="D20" s="109">
        <v>2</v>
      </c>
      <c r="E20" s="109">
        <v>1</v>
      </c>
      <c r="F20" s="116">
        <v>0</v>
      </c>
      <c r="G20" s="109">
        <v>3</v>
      </c>
      <c r="H20" s="116">
        <v>1</v>
      </c>
      <c r="I20" s="109">
        <v>1</v>
      </c>
      <c r="J20" s="109">
        <v>1</v>
      </c>
      <c r="K20" s="116">
        <v>0</v>
      </c>
      <c r="L20" s="109">
        <v>4</v>
      </c>
      <c r="M20" s="116">
        <v>0</v>
      </c>
      <c r="N20" s="122"/>
    </row>
    <row r="21" spans="1:14" s="115" customFormat="1" ht="12" customHeight="1">
      <c r="A21" s="140"/>
      <c r="B21" s="77"/>
      <c r="C21" s="67">
        <f>問6!C20</f>
        <v>100</v>
      </c>
      <c r="D21" s="105">
        <f t="shared" ref="D21" si="23">D20/$C20*100</f>
        <v>22.222222222222221</v>
      </c>
      <c r="E21" s="105">
        <f t="shared" ref="E21" si="24">E20/$C20*100</f>
        <v>11.111111111111111</v>
      </c>
      <c r="F21" s="105">
        <f t="shared" ref="F21" si="25">F20/$C20*100</f>
        <v>0</v>
      </c>
      <c r="G21" s="105">
        <f t="shared" ref="G21" si="26">G20/$C20*100</f>
        <v>33.333333333333329</v>
      </c>
      <c r="H21" s="106">
        <f t="shared" ref="H21" si="27">H20/$C20*100</f>
        <v>11.111111111111111</v>
      </c>
      <c r="I21" s="105">
        <f t="shared" ref="I21" si="28">I20/$C20*100</f>
        <v>11.111111111111111</v>
      </c>
      <c r="J21" s="105">
        <f t="shared" ref="J21" si="29">J20/$C20*100</f>
        <v>11.111111111111111</v>
      </c>
      <c r="K21" s="105">
        <f t="shared" ref="K21" si="30">K20/$C20*100</f>
        <v>0</v>
      </c>
      <c r="L21" s="105">
        <f t="shared" ref="L21" si="31">L20/$C20*100</f>
        <v>44.444444444444443</v>
      </c>
      <c r="M21" s="106">
        <f t="shared" ref="M21" si="32">M20/$C20*100</f>
        <v>0</v>
      </c>
      <c r="N21" s="123"/>
    </row>
    <row r="22" spans="1:14" s="114" customFormat="1" ht="12" customHeight="1">
      <c r="A22" s="140"/>
      <c r="B22" s="99" t="s">
        <v>13</v>
      </c>
      <c r="C22" s="90">
        <f>問6!D21</f>
        <v>7</v>
      </c>
      <c r="D22" s="109">
        <v>0</v>
      </c>
      <c r="E22" s="109">
        <v>0</v>
      </c>
      <c r="F22" s="116">
        <v>0</v>
      </c>
      <c r="G22" s="109">
        <v>1</v>
      </c>
      <c r="H22" s="116">
        <v>1</v>
      </c>
      <c r="I22" s="109">
        <v>0</v>
      </c>
      <c r="J22" s="109">
        <v>0</v>
      </c>
      <c r="K22" s="116">
        <v>0</v>
      </c>
      <c r="L22" s="109">
        <v>5</v>
      </c>
      <c r="M22" s="116">
        <v>1</v>
      </c>
      <c r="N22" s="122"/>
    </row>
    <row r="23" spans="1:14" s="115" customFormat="1" ht="12" customHeight="1">
      <c r="A23" s="140"/>
      <c r="B23" s="77"/>
      <c r="C23" s="68">
        <f>問6!C22</f>
        <v>100</v>
      </c>
      <c r="D23" s="107">
        <f t="shared" ref="D23" si="33">D22/$C22*100</f>
        <v>0</v>
      </c>
      <c r="E23" s="107">
        <f t="shared" ref="E23" si="34">E22/$C22*100</f>
        <v>0</v>
      </c>
      <c r="F23" s="107">
        <f t="shared" ref="F23" si="35">F22/$C22*100</f>
        <v>0</v>
      </c>
      <c r="G23" s="107">
        <f t="shared" ref="G23" si="36">G22/$C22*100</f>
        <v>14.285714285714285</v>
      </c>
      <c r="H23" s="84">
        <f t="shared" ref="H23" si="37">H22/$C22*100</f>
        <v>14.285714285714285</v>
      </c>
      <c r="I23" s="107">
        <f t="shared" ref="I23" si="38">I22/$C22*100</f>
        <v>0</v>
      </c>
      <c r="J23" s="107">
        <f t="shared" ref="J23" si="39">J22/$C22*100</f>
        <v>0</v>
      </c>
      <c r="K23" s="107">
        <f t="shared" ref="K23" si="40">K22/$C22*100</f>
        <v>0</v>
      </c>
      <c r="L23" s="107">
        <f t="shared" ref="L23" si="41">L22/$C22*100</f>
        <v>71.428571428571431</v>
      </c>
      <c r="M23" s="84">
        <f t="shared" ref="M23" si="42">M22/$C22*100</f>
        <v>14.285714285714285</v>
      </c>
      <c r="N23" s="123"/>
    </row>
    <row r="24" spans="1:14" s="114" customFormat="1" ht="12" customHeight="1">
      <c r="A24" s="140"/>
      <c r="B24" s="96" t="s">
        <v>14</v>
      </c>
      <c r="C24" s="67">
        <f>問6!D23</f>
        <v>22</v>
      </c>
      <c r="D24" s="97">
        <v>0</v>
      </c>
      <c r="E24" s="97">
        <v>2</v>
      </c>
      <c r="F24" s="98">
        <v>1</v>
      </c>
      <c r="G24" s="97">
        <v>4</v>
      </c>
      <c r="H24" s="98">
        <v>3</v>
      </c>
      <c r="I24" s="97">
        <v>1</v>
      </c>
      <c r="J24" s="97">
        <v>2</v>
      </c>
      <c r="K24" s="98">
        <v>1</v>
      </c>
      <c r="L24" s="97">
        <v>11</v>
      </c>
      <c r="M24" s="98">
        <v>2</v>
      </c>
      <c r="N24" s="122"/>
    </row>
    <row r="25" spans="1:14" s="115" customFormat="1" ht="12" customHeight="1">
      <c r="A25" s="140"/>
      <c r="B25" s="77"/>
      <c r="C25" s="67">
        <f>問6!C24</f>
        <v>100</v>
      </c>
      <c r="D25" s="105">
        <f t="shared" ref="D25" si="43">D24/$C24*100</f>
        <v>0</v>
      </c>
      <c r="E25" s="105">
        <f t="shared" ref="E25" si="44">E24/$C24*100</f>
        <v>9.0909090909090917</v>
      </c>
      <c r="F25" s="105">
        <f t="shared" ref="F25" si="45">F24/$C24*100</f>
        <v>4.5454545454545459</v>
      </c>
      <c r="G25" s="105">
        <f t="shared" ref="G25" si="46">G24/$C24*100</f>
        <v>18.181818181818183</v>
      </c>
      <c r="H25" s="106">
        <f t="shared" ref="H25" si="47">H24/$C24*100</f>
        <v>13.636363636363635</v>
      </c>
      <c r="I25" s="105">
        <f t="shared" ref="I25" si="48">I24/$C24*100</f>
        <v>4.5454545454545459</v>
      </c>
      <c r="J25" s="105">
        <f t="shared" ref="J25" si="49">J24/$C24*100</f>
        <v>9.0909090909090917</v>
      </c>
      <c r="K25" s="105">
        <f t="shared" ref="K25" si="50">K24/$C24*100</f>
        <v>4.5454545454545459</v>
      </c>
      <c r="L25" s="105">
        <f t="shared" ref="L25" si="51">L24/$C24*100</f>
        <v>50</v>
      </c>
      <c r="M25" s="106">
        <f t="shared" ref="M25" si="52">M24/$C24*100</f>
        <v>9.0909090909090917</v>
      </c>
      <c r="N25" s="123"/>
    </row>
    <row r="26" spans="1:14" s="114" customFormat="1" ht="12" customHeight="1">
      <c r="A26" s="140"/>
      <c r="B26" s="96" t="s">
        <v>15</v>
      </c>
      <c r="C26" s="90">
        <f>問6!D25</f>
        <v>20</v>
      </c>
      <c r="D26" s="109">
        <v>2</v>
      </c>
      <c r="E26" s="109">
        <v>2</v>
      </c>
      <c r="F26" s="116">
        <v>2</v>
      </c>
      <c r="G26" s="109">
        <v>3</v>
      </c>
      <c r="H26" s="116">
        <v>6</v>
      </c>
      <c r="I26" s="109">
        <v>0</v>
      </c>
      <c r="J26" s="109">
        <v>2</v>
      </c>
      <c r="K26" s="116">
        <v>2</v>
      </c>
      <c r="L26" s="109">
        <v>7</v>
      </c>
      <c r="M26" s="116">
        <v>3</v>
      </c>
      <c r="N26" s="122"/>
    </row>
    <row r="27" spans="1:14" s="115" customFormat="1" ht="12" customHeight="1">
      <c r="A27" s="140"/>
      <c r="B27" s="77"/>
      <c r="C27" s="68">
        <f>問6!C26</f>
        <v>100</v>
      </c>
      <c r="D27" s="107">
        <f t="shared" ref="D27" si="53">D26/$C26*100</f>
        <v>10</v>
      </c>
      <c r="E27" s="107">
        <f t="shared" ref="E27" si="54">E26/$C26*100</f>
        <v>10</v>
      </c>
      <c r="F27" s="107">
        <f t="shared" ref="F27" si="55">F26/$C26*100</f>
        <v>10</v>
      </c>
      <c r="G27" s="107">
        <f t="shared" ref="G27" si="56">G26/$C26*100</f>
        <v>15</v>
      </c>
      <c r="H27" s="84">
        <f t="shared" ref="H27" si="57">H26/$C26*100</f>
        <v>30</v>
      </c>
      <c r="I27" s="107">
        <f t="shared" ref="I27" si="58">I26/$C26*100</f>
        <v>0</v>
      </c>
      <c r="J27" s="107">
        <f t="shared" ref="J27" si="59">J26/$C26*100</f>
        <v>10</v>
      </c>
      <c r="K27" s="107">
        <f t="shared" ref="K27" si="60">K26/$C26*100</f>
        <v>10</v>
      </c>
      <c r="L27" s="107">
        <f t="shared" ref="L27" si="61">L26/$C26*100</f>
        <v>35</v>
      </c>
      <c r="M27" s="84">
        <f t="shared" ref="M27" si="62">M26/$C26*100</f>
        <v>15</v>
      </c>
      <c r="N27" s="123"/>
    </row>
    <row r="28" spans="1:14" s="114" customFormat="1" ht="12" customHeight="1">
      <c r="A28" s="140"/>
      <c r="B28" s="99" t="s">
        <v>56</v>
      </c>
      <c r="C28" s="67">
        <f>問6!D27</f>
        <v>29</v>
      </c>
      <c r="D28" s="97">
        <v>3</v>
      </c>
      <c r="E28" s="97">
        <v>2</v>
      </c>
      <c r="F28" s="98">
        <v>2</v>
      </c>
      <c r="G28" s="97">
        <v>4</v>
      </c>
      <c r="H28" s="98">
        <v>7</v>
      </c>
      <c r="I28" s="97">
        <v>3</v>
      </c>
      <c r="J28" s="97">
        <v>3</v>
      </c>
      <c r="K28" s="98">
        <v>3</v>
      </c>
      <c r="L28" s="97">
        <v>11</v>
      </c>
      <c r="M28" s="98">
        <v>3</v>
      </c>
      <c r="N28" s="122"/>
    </row>
    <row r="29" spans="1:14" s="115" customFormat="1" ht="12" customHeight="1">
      <c r="A29" s="140"/>
      <c r="B29" s="77"/>
      <c r="C29" s="68">
        <f>問6!C28</f>
        <v>100</v>
      </c>
      <c r="D29" s="107">
        <f t="shared" ref="D29" si="63">D28/$C28*100</f>
        <v>10.344827586206897</v>
      </c>
      <c r="E29" s="107">
        <f t="shared" ref="E29" si="64">E28/$C28*100</f>
        <v>6.8965517241379306</v>
      </c>
      <c r="F29" s="107">
        <f t="shared" ref="F29" si="65">F28/$C28*100</f>
        <v>6.8965517241379306</v>
      </c>
      <c r="G29" s="107">
        <f t="shared" ref="G29" si="66">G28/$C28*100</f>
        <v>13.793103448275861</v>
      </c>
      <c r="H29" s="84">
        <f t="shared" ref="H29" si="67">H28/$C28*100</f>
        <v>24.137931034482758</v>
      </c>
      <c r="I29" s="107">
        <f t="shared" ref="I29" si="68">I28/$C28*100</f>
        <v>10.344827586206897</v>
      </c>
      <c r="J29" s="107">
        <f t="shared" ref="J29" si="69">J28/$C28*100</f>
        <v>10.344827586206897</v>
      </c>
      <c r="K29" s="107">
        <f t="shared" ref="K29" si="70">K28/$C28*100</f>
        <v>10.344827586206897</v>
      </c>
      <c r="L29" s="107">
        <f t="shared" ref="L29" si="71">L28/$C28*100</f>
        <v>37.931034482758619</v>
      </c>
      <c r="M29" s="84">
        <f t="shared" ref="M29" si="72">M28/$C28*100</f>
        <v>10.344827586206897</v>
      </c>
      <c r="N29" s="123"/>
    </row>
    <row r="30" spans="1:14" s="114" customFormat="1" ht="12" customHeight="1">
      <c r="A30" s="140"/>
      <c r="B30" s="96" t="s">
        <v>10</v>
      </c>
      <c r="C30" s="67">
        <f>問6!D29</f>
        <v>1</v>
      </c>
      <c r="D30" s="97">
        <v>0</v>
      </c>
      <c r="E30" s="97">
        <v>0</v>
      </c>
      <c r="F30" s="98">
        <v>0</v>
      </c>
      <c r="G30" s="97">
        <v>0</v>
      </c>
      <c r="H30" s="98">
        <v>0</v>
      </c>
      <c r="I30" s="97">
        <v>0</v>
      </c>
      <c r="J30" s="97">
        <v>0</v>
      </c>
      <c r="K30" s="98">
        <v>0</v>
      </c>
      <c r="L30" s="97">
        <v>0</v>
      </c>
      <c r="M30" s="98">
        <v>1</v>
      </c>
      <c r="N30" s="122"/>
    </row>
    <row r="31" spans="1:14" s="115" customFormat="1" ht="12" customHeight="1">
      <c r="A31" s="141"/>
      <c r="B31" s="79"/>
      <c r="C31" s="67">
        <f>問6!C30</f>
        <v>100</v>
      </c>
      <c r="D31" s="50">
        <f t="shared" ref="D31" si="73">D30/$C30*100</f>
        <v>0</v>
      </c>
      <c r="E31" s="50">
        <f t="shared" ref="E31" si="74">E30/$C30*100</f>
        <v>0</v>
      </c>
      <c r="F31" s="50">
        <f t="shared" ref="F31" si="75">F30/$C30*100</f>
        <v>0</v>
      </c>
      <c r="G31" s="50">
        <f t="shared" ref="G31" si="76">G30/$C30*100</f>
        <v>0</v>
      </c>
      <c r="H31" s="100">
        <f t="shared" ref="H31" si="77">H30/$C30*100</f>
        <v>0</v>
      </c>
      <c r="I31" s="50">
        <f t="shared" ref="I31" si="78">I30/$C30*100</f>
        <v>0</v>
      </c>
      <c r="J31" s="50">
        <f t="shared" ref="J31" si="79">J30/$C30*100</f>
        <v>0</v>
      </c>
      <c r="K31" s="50">
        <f t="shared" ref="K31" si="80">K30/$C30*100</f>
        <v>0</v>
      </c>
      <c r="L31" s="50">
        <f t="shared" ref="L31" si="81">L30/$C30*100</f>
        <v>0</v>
      </c>
      <c r="M31" s="100">
        <f t="shared" ref="M31" si="82">M30/$C30*100</f>
        <v>100</v>
      </c>
      <c r="N31" s="123"/>
    </row>
    <row r="32" spans="1:14" s="114" customFormat="1" ht="12" customHeight="1">
      <c r="A32" s="139" t="s">
        <v>18</v>
      </c>
      <c r="B32" s="99" t="s">
        <v>19</v>
      </c>
      <c r="C32" s="89">
        <f>問6!D31</f>
        <v>15</v>
      </c>
      <c r="D32" s="97">
        <v>3</v>
      </c>
      <c r="E32" s="97">
        <v>2</v>
      </c>
      <c r="F32" s="98">
        <v>0</v>
      </c>
      <c r="G32" s="97">
        <v>2</v>
      </c>
      <c r="H32" s="98">
        <v>3</v>
      </c>
      <c r="I32" s="97">
        <v>2</v>
      </c>
      <c r="J32" s="97">
        <v>2</v>
      </c>
      <c r="K32" s="98">
        <v>2</v>
      </c>
      <c r="L32" s="97">
        <v>4</v>
      </c>
      <c r="M32" s="98">
        <v>2</v>
      </c>
      <c r="N32" s="122"/>
    </row>
    <row r="33" spans="1:14" s="115" customFormat="1" ht="12" customHeight="1">
      <c r="A33" s="140"/>
      <c r="B33" s="77"/>
      <c r="C33" s="67">
        <f>問6!C32</f>
        <v>100</v>
      </c>
      <c r="D33" s="105">
        <f t="shared" ref="D33" si="83">D32/$C32*100</f>
        <v>20</v>
      </c>
      <c r="E33" s="105">
        <f t="shared" ref="E33" si="84">E32/$C32*100</f>
        <v>13.333333333333334</v>
      </c>
      <c r="F33" s="105">
        <f t="shared" ref="F33" si="85">F32/$C32*100</f>
        <v>0</v>
      </c>
      <c r="G33" s="105">
        <f t="shared" ref="G33" si="86">G32/$C32*100</f>
        <v>13.333333333333334</v>
      </c>
      <c r="H33" s="106">
        <f t="shared" ref="H33" si="87">H32/$C32*100</f>
        <v>20</v>
      </c>
      <c r="I33" s="105">
        <f t="shared" ref="I33" si="88">I32/$C32*100</f>
        <v>13.333333333333334</v>
      </c>
      <c r="J33" s="105">
        <f t="shared" ref="J33" si="89">J32/$C32*100</f>
        <v>13.333333333333334</v>
      </c>
      <c r="K33" s="105">
        <f t="shared" ref="K33" si="90">K32/$C32*100</f>
        <v>13.333333333333334</v>
      </c>
      <c r="L33" s="105">
        <f t="shared" ref="L33" si="91">L32/$C32*100</f>
        <v>26.666666666666668</v>
      </c>
      <c r="M33" s="106">
        <f t="shared" ref="M33" si="92">M32/$C32*100</f>
        <v>13.333333333333334</v>
      </c>
      <c r="N33" s="123"/>
    </row>
    <row r="34" spans="1:14" s="114" customFormat="1" ht="12" customHeight="1">
      <c r="A34" s="140"/>
      <c r="B34" s="99" t="s">
        <v>20</v>
      </c>
      <c r="C34" s="90">
        <f>問6!D33</f>
        <v>17</v>
      </c>
      <c r="D34" s="109">
        <v>1</v>
      </c>
      <c r="E34" s="109">
        <v>0</v>
      </c>
      <c r="F34" s="116">
        <v>1</v>
      </c>
      <c r="G34" s="109">
        <v>1</v>
      </c>
      <c r="H34" s="116">
        <v>4</v>
      </c>
      <c r="I34" s="109">
        <v>1</v>
      </c>
      <c r="J34" s="109">
        <v>1</v>
      </c>
      <c r="K34" s="116">
        <v>2</v>
      </c>
      <c r="L34" s="109">
        <v>10</v>
      </c>
      <c r="M34" s="116">
        <v>1</v>
      </c>
      <c r="N34" s="122"/>
    </row>
    <row r="35" spans="1:14" s="115" customFormat="1" ht="12" customHeight="1">
      <c r="A35" s="140"/>
      <c r="B35" s="77"/>
      <c r="C35" s="67">
        <f>問6!C34</f>
        <v>100</v>
      </c>
      <c r="D35" s="105">
        <f t="shared" ref="D35" si="93">D34/$C34*100</f>
        <v>5.8823529411764701</v>
      </c>
      <c r="E35" s="105">
        <f t="shared" ref="E35" si="94">E34/$C34*100</f>
        <v>0</v>
      </c>
      <c r="F35" s="105">
        <f t="shared" ref="F35" si="95">F34/$C34*100</f>
        <v>5.8823529411764701</v>
      </c>
      <c r="G35" s="105">
        <f t="shared" ref="G35" si="96">G34/$C34*100</f>
        <v>5.8823529411764701</v>
      </c>
      <c r="H35" s="106">
        <f t="shared" ref="H35" si="97">H34/$C34*100</f>
        <v>23.52941176470588</v>
      </c>
      <c r="I35" s="105">
        <f t="shared" ref="I35" si="98">I34/$C34*100</f>
        <v>5.8823529411764701</v>
      </c>
      <c r="J35" s="105">
        <f t="shared" ref="J35" si="99">J34/$C34*100</f>
        <v>5.8823529411764701</v>
      </c>
      <c r="K35" s="105">
        <f t="shared" ref="K35" si="100">K34/$C34*100</f>
        <v>11.76470588235294</v>
      </c>
      <c r="L35" s="105">
        <f t="shared" ref="L35" si="101">L34/$C34*100</f>
        <v>58.82352941176471</v>
      </c>
      <c r="M35" s="106">
        <f t="shared" ref="M35" si="102">M34/$C34*100</f>
        <v>5.8823529411764701</v>
      </c>
      <c r="N35" s="123"/>
    </row>
    <row r="36" spans="1:14" s="114" customFormat="1" ht="12" customHeight="1">
      <c r="A36" s="140"/>
      <c r="B36" s="96" t="s">
        <v>21</v>
      </c>
      <c r="C36" s="90">
        <f>問6!D35</f>
        <v>9</v>
      </c>
      <c r="D36" s="109">
        <v>1</v>
      </c>
      <c r="E36" s="109">
        <v>1</v>
      </c>
      <c r="F36" s="116">
        <v>0</v>
      </c>
      <c r="G36" s="109">
        <v>3</v>
      </c>
      <c r="H36" s="116">
        <v>3</v>
      </c>
      <c r="I36" s="109">
        <v>0</v>
      </c>
      <c r="J36" s="109">
        <v>1</v>
      </c>
      <c r="K36" s="116">
        <v>0</v>
      </c>
      <c r="L36" s="109">
        <v>3</v>
      </c>
      <c r="M36" s="116">
        <v>2</v>
      </c>
      <c r="N36" s="122"/>
    </row>
    <row r="37" spans="1:14" s="115" customFormat="1" ht="12" customHeight="1">
      <c r="A37" s="140"/>
      <c r="B37" s="77"/>
      <c r="C37" s="68">
        <f>問6!C36</f>
        <v>100</v>
      </c>
      <c r="D37" s="107">
        <f t="shared" ref="D37" si="103">D36/$C36*100</f>
        <v>11.111111111111111</v>
      </c>
      <c r="E37" s="107">
        <f t="shared" ref="E37" si="104">E36/$C36*100</f>
        <v>11.111111111111111</v>
      </c>
      <c r="F37" s="107">
        <f t="shared" ref="F37" si="105">F36/$C36*100</f>
        <v>0</v>
      </c>
      <c r="G37" s="107">
        <f t="shared" ref="G37" si="106">G36/$C36*100</f>
        <v>33.333333333333329</v>
      </c>
      <c r="H37" s="84">
        <f t="shared" ref="H37" si="107">H36/$C36*100</f>
        <v>33.333333333333329</v>
      </c>
      <c r="I37" s="107">
        <f t="shared" ref="I37" si="108">I36/$C36*100</f>
        <v>0</v>
      </c>
      <c r="J37" s="107">
        <f t="shared" ref="J37" si="109">J36/$C36*100</f>
        <v>11.111111111111111</v>
      </c>
      <c r="K37" s="107">
        <f t="shared" ref="K37" si="110">K36/$C36*100</f>
        <v>0</v>
      </c>
      <c r="L37" s="107">
        <f t="shared" ref="L37" si="111">L36/$C36*100</f>
        <v>33.333333333333329</v>
      </c>
      <c r="M37" s="84">
        <f t="shared" ref="M37" si="112">M36/$C36*100</f>
        <v>22.222222222222221</v>
      </c>
      <c r="N37" s="123"/>
    </row>
    <row r="38" spans="1:14" s="114" customFormat="1" ht="12" customHeight="1">
      <c r="A38" s="140"/>
      <c r="B38" s="96" t="s">
        <v>22</v>
      </c>
      <c r="C38" s="67">
        <f>問6!D37</f>
        <v>11</v>
      </c>
      <c r="D38" s="97">
        <v>0</v>
      </c>
      <c r="E38" s="97">
        <v>0</v>
      </c>
      <c r="F38" s="98">
        <v>0</v>
      </c>
      <c r="G38" s="97">
        <v>1</v>
      </c>
      <c r="H38" s="98">
        <v>1</v>
      </c>
      <c r="I38" s="97">
        <v>1</v>
      </c>
      <c r="J38" s="97">
        <v>1</v>
      </c>
      <c r="K38" s="98">
        <v>1</v>
      </c>
      <c r="L38" s="97">
        <v>6</v>
      </c>
      <c r="M38" s="98">
        <v>2</v>
      </c>
      <c r="N38" s="122"/>
    </row>
    <row r="39" spans="1:14" s="115" customFormat="1" ht="12" customHeight="1">
      <c r="A39" s="140"/>
      <c r="B39" s="77"/>
      <c r="C39" s="67">
        <f>問6!C38</f>
        <v>100</v>
      </c>
      <c r="D39" s="105">
        <f t="shared" ref="D39" si="113">D38/$C38*100</f>
        <v>0</v>
      </c>
      <c r="E39" s="105">
        <f t="shared" ref="E39" si="114">E38/$C38*100</f>
        <v>0</v>
      </c>
      <c r="F39" s="105">
        <f t="shared" ref="F39" si="115">F38/$C38*100</f>
        <v>0</v>
      </c>
      <c r="G39" s="105">
        <f t="shared" ref="G39" si="116">G38/$C38*100</f>
        <v>9.0909090909090917</v>
      </c>
      <c r="H39" s="106">
        <f t="shared" ref="H39" si="117">H38/$C38*100</f>
        <v>9.0909090909090917</v>
      </c>
      <c r="I39" s="105">
        <f t="shared" ref="I39" si="118">I38/$C38*100</f>
        <v>9.0909090909090917</v>
      </c>
      <c r="J39" s="105">
        <f t="shared" ref="J39" si="119">J38/$C38*100</f>
        <v>9.0909090909090917</v>
      </c>
      <c r="K39" s="105">
        <f t="shared" ref="K39" si="120">K38/$C38*100</f>
        <v>9.0909090909090917</v>
      </c>
      <c r="L39" s="105">
        <f t="shared" ref="L39" si="121">L38/$C38*100</f>
        <v>54.54545454545454</v>
      </c>
      <c r="M39" s="106">
        <f t="shared" ref="M39" si="122">M38/$C38*100</f>
        <v>18.181818181818183</v>
      </c>
      <c r="N39" s="123"/>
    </row>
    <row r="40" spans="1:14" s="114" customFormat="1" ht="12" customHeight="1">
      <c r="A40" s="140"/>
      <c r="B40" s="96" t="s">
        <v>23</v>
      </c>
      <c r="C40" s="90">
        <f>問6!D39</f>
        <v>3</v>
      </c>
      <c r="D40" s="109">
        <v>0</v>
      </c>
      <c r="E40" s="109">
        <v>0</v>
      </c>
      <c r="F40" s="116">
        <v>0</v>
      </c>
      <c r="G40" s="109">
        <v>0</v>
      </c>
      <c r="H40" s="116">
        <v>1</v>
      </c>
      <c r="I40" s="109">
        <v>0</v>
      </c>
      <c r="J40" s="109">
        <v>0</v>
      </c>
      <c r="K40" s="116">
        <v>0</v>
      </c>
      <c r="L40" s="109">
        <v>2</v>
      </c>
      <c r="M40" s="116">
        <v>0</v>
      </c>
      <c r="N40" s="122"/>
    </row>
    <row r="41" spans="1:14" s="115" customFormat="1" ht="12" customHeight="1">
      <c r="A41" s="140"/>
      <c r="B41" s="77"/>
      <c r="C41" s="68">
        <f>問6!C40</f>
        <v>100</v>
      </c>
      <c r="D41" s="107">
        <f t="shared" ref="D41" si="123">D40/$C40*100</f>
        <v>0</v>
      </c>
      <c r="E41" s="107">
        <f t="shared" ref="E41" si="124">E40/$C40*100</f>
        <v>0</v>
      </c>
      <c r="F41" s="107">
        <f t="shared" ref="F41" si="125">F40/$C40*100</f>
        <v>0</v>
      </c>
      <c r="G41" s="107">
        <f t="shared" ref="G41" si="126">G40/$C40*100</f>
        <v>0</v>
      </c>
      <c r="H41" s="84">
        <f t="shared" ref="H41" si="127">H40/$C40*100</f>
        <v>33.333333333333329</v>
      </c>
      <c r="I41" s="107">
        <f t="shared" ref="I41" si="128">I40/$C40*100</f>
        <v>0</v>
      </c>
      <c r="J41" s="107">
        <f t="shared" ref="J41" si="129">J40/$C40*100</f>
        <v>0</v>
      </c>
      <c r="K41" s="107">
        <f t="shared" ref="K41" si="130">K40/$C40*100</f>
        <v>0</v>
      </c>
      <c r="L41" s="107">
        <f t="shared" ref="L41" si="131">L40/$C40*100</f>
        <v>66.666666666666657</v>
      </c>
      <c r="M41" s="84">
        <f t="shared" ref="M41" si="132">M40/$C40*100</f>
        <v>0</v>
      </c>
      <c r="N41" s="123"/>
    </row>
    <row r="42" spans="1:14" s="114" customFormat="1" ht="12" customHeight="1">
      <c r="A42" s="140"/>
      <c r="B42" s="99" t="s">
        <v>24</v>
      </c>
      <c r="C42" s="67">
        <f>問6!D41</f>
        <v>14</v>
      </c>
      <c r="D42" s="97">
        <v>0</v>
      </c>
      <c r="E42" s="97">
        <v>1</v>
      </c>
      <c r="F42" s="98">
        <v>2</v>
      </c>
      <c r="G42" s="97">
        <v>2</v>
      </c>
      <c r="H42" s="98">
        <v>1</v>
      </c>
      <c r="I42" s="97">
        <v>0</v>
      </c>
      <c r="J42" s="97">
        <v>1</v>
      </c>
      <c r="K42" s="98">
        <v>1</v>
      </c>
      <c r="L42" s="97">
        <v>5</v>
      </c>
      <c r="M42" s="98">
        <v>2</v>
      </c>
      <c r="N42" s="122"/>
    </row>
    <row r="43" spans="1:14" s="115" customFormat="1" ht="12" customHeight="1">
      <c r="A43" s="140"/>
      <c r="B43" s="77"/>
      <c r="C43" s="68">
        <f>問6!C42</f>
        <v>100</v>
      </c>
      <c r="D43" s="107">
        <f t="shared" ref="D43" si="133">D42/$C42*100</f>
        <v>0</v>
      </c>
      <c r="E43" s="107">
        <f t="shared" ref="E43" si="134">E42/$C42*100</f>
        <v>7.1428571428571423</v>
      </c>
      <c r="F43" s="107">
        <f t="shared" ref="F43" si="135">F42/$C42*100</f>
        <v>14.285714285714285</v>
      </c>
      <c r="G43" s="107">
        <f t="shared" ref="G43" si="136">G42/$C42*100</f>
        <v>14.285714285714285</v>
      </c>
      <c r="H43" s="84">
        <f t="shared" ref="H43" si="137">H42/$C42*100</f>
        <v>7.1428571428571423</v>
      </c>
      <c r="I43" s="107">
        <f t="shared" ref="I43" si="138">I42/$C42*100</f>
        <v>0</v>
      </c>
      <c r="J43" s="107">
        <f t="shared" ref="J43" si="139">J42/$C42*100</f>
        <v>7.1428571428571423</v>
      </c>
      <c r="K43" s="107">
        <f t="shared" ref="K43" si="140">K42/$C42*100</f>
        <v>7.1428571428571423</v>
      </c>
      <c r="L43" s="107">
        <f t="shared" ref="L43" si="141">L42/$C42*100</f>
        <v>35.714285714285715</v>
      </c>
      <c r="M43" s="84">
        <f t="shared" ref="M43" si="142">M42/$C42*100</f>
        <v>14.285714285714285</v>
      </c>
      <c r="N43" s="123"/>
    </row>
    <row r="44" spans="1:14" s="114" customFormat="1" ht="12" customHeight="1">
      <c r="A44" s="140"/>
      <c r="B44" s="96" t="s">
        <v>25</v>
      </c>
      <c r="C44" s="90">
        <f>問6!D43</f>
        <v>2</v>
      </c>
      <c r="D44" s="109">
        <v>0</v>
      </c>
      <c r="E44" s="109">
        <v>0</v>
      </c>
      <c r="F44" s="116">
        <v>0</v>
      </c>
      <c r="G44" s="109">
        <v>0</v>
      </c>
      <c r="H44" s="116">
        <v>0</v>
      </c>
      <c r="I44" s="109">
        <v>0</v>
      </c>
      <c r="J44" s="109">
        <v>0</v>
      </c>
      <c r="K44" s="116">
        <v>1</v>
      </c>
      <c r="L44" s="109">
        <v>1</v>
      </c>
      <c r="M44" s="116">
        <v>0</v>
      </c>
      <c r="N44" s="122"/>
    </row>
    <row r="45" spans="1:14" s="115" customFormat="1" ht="12" customHeight="1">
      <c r="A45" s="140"/>
      <c r="B45" s="77"/>
      <c r="C45" s="67">
        <f>問6!C44</f>
        <v>100</v>
      </c>
      <c r="D45" s="105">
        <f t="shared" ref="D45" si="143">D44/$C44*100</f>
        <v>0</v>
      </c>
      <c r="E45" s="105">
        <f t="shared" ref="E45" si="144">E44/$C44*100</f>
        <v>0</v>
      </c>
      <c r="F45" s="105">
        <f t="shared" ref="F45" si="145">F44/$C44*100</f>
        <v>0</v>
      </c>
      <c r="G45" s="105">
        <f t="shared" ref="G45" si="146">G44/$C44*100</f>
        <v>0</v>
      </c>
      <c r="H45" s="106">
        <f t="shared" ref="H45" si="147">H44/$C44*100</f>
        <v>0</v>
      </c>
      <c r="I45" s="105">
        <f t="shared" ref="I45" si="148">I44/$C44*100</f>
        <v>0</v>
      </c>
      <c r="J45" s="105">
        <f t="shared" ref="J45" si="149">J44/$C44*100</f>
        <v>0</v>
      </c>
      <c r="K45" s="105">
        <f t="shared" ref="K45" si="150">K44/$C44*100</f>
        <v>50</v>
      </c>
      <c r="L45" s="105">
        <f t="shared" ref="L45" si="151">L44/$C44*100</f>
        <v>50</v>
      </c>
      <c r="M45" s="106">
        <f t="shared" ref="M45" si="152">M44/$C44*100</f>
        <v>0</v>
      </c>
      <c r="N45" s="123"/>
    </row>
    <row r="46" spans="1:14" s="114" customFormat="1" ht="12" customHeight="1">
      <c r="A46" s="140"/>
      <c r="B46" s="99" t="s">
        <v>26</v>
      </c>
      <c r="C46" s="90">
        <f>問6!D45</f>
        <v>7</v>
      </c>
      <c r="D46" s="109">
        <v>2</v>
      </c>
      <c r="E46" s="109">
        <v>1</v>
      </c>
      <c r="F46" s="116">
        <v>1</v>
      </c>
      <c r="G46" s="109">
        <v>3</v>
      </c>
      <c r="H46" s="116">
        <v>2</v>
      </c>
      <c r="I46" s="109">
        <v>1</v>
      </c>
      <c r="J46" s="109">
        <v>2</v>
      </c>
      <c r="K46" s="116">
        <v>0</v>
      </c>
      <c r="L46" s="109">
        <v>1</v>
      </c>
      <c r="M46" s="116">
        <v>1</v>
      </c>
      <c r="N46" s="122"/>
    </row>
    <row r="47" spans="1:14" s="115" customFormat="1" ht="12" customHeight="1">
      <c r="A47" s="140"/>
      <c r="B47" s="77"/>
      <c r="C47" s="68">
        <f>問6!C46</f>
        <v>100</v>
      </c>
      <c r="D47" s="107">
        <f t="shared" ref="D47" si="153">D46/$C46*100</f>
        <v>28.571428571428569</v>
      </c>
      <c r="E47" s="107">
        <f t="shared" ref="E47" si="154">E46/$C46*100</f>
        <v>14.285714285714285</v>
      </c>
      <c r="F47" s="107">
        <f t="shared" ref="F47" si="155">F46/$C46*100</f>
        <v>14.285714285714285</v>
      </c>
      <c r="G47" s="107">
        <f t="shared" ref="G47" si="156">G46/$C46*100</f>
        <v>42.857142857142854</v>
      </c>
      <c r="H47" s="84">
        <f t="shared" ref="H47" si="157">H46/$C46*100</f>
        <v>28.571428571428569</v>
      </c>
      <c r="I47" s="107">
        <f t="shared" ref="I47" si="158">I46/$C46*100</f>
        <v>14.285714285714285</v>
      </c>
      <c r="J47" s="107">
        <f t="shared" ref="J47" si="159">J46/$C46*100</f>
        <v>28.571428571428569</v>
      </c>
      <c r="K47" s="107">
        <f t="shared" ref="K47" si="160">K46/$C46*100</f>
        <v>0</v>
      </c>
      <c r="L47" s="107">
        <f t="shared" ref="L47" si="161">L46/$C46*100</f>
        <v>14.285714285714285</v>
      </c>
      <c r="M47" s="84">
        <f t="shared" ref="M47" si="162">M46/$C46*100</f>
        <v>14.285714285714285</v>
      </c>
      <c r="N47" s="123"/>
    </row>
    <row r="48" spans="1:14" s="114" customFormat="1" ht="12" customHeight="1">
      <c r="A48" s="140"/>
      <c r="B48" s="96" t="s">
        <v>27</v>
      </c>
      <c r="C48" s="67">
        <f>問6!D47</f>
        <v>11</v>
      </c>
      <c r="D48" s="97">
        <v>0</v>
      </c>
      <c r="E48" s="97">
        <v>2</v>
      </c>
      <c r="F48" s="98">
        <v>2</v>
      </c>
      <c r="G48" s="97">
        <v>2</v>
      </c>
      <c r="H48" s="98">
        <v>2</v>
      </c>
      <c r="I48" s="97">
        <v>0</v>
      </c>
      <c r="J48" s="97">
        <v>0</v>
      </c>
      <c r="K48" s="98">
        <v>0</v>
      </c>
      <c r="L48" s="97">
        <v>6</v>
      </c>
      <c r="M48" s="98">
        <v>0</v>
      </c>
      <c r="N48" s="122"/>
    </row>
    <row r="49" spans="1:21" s="115" customFormat="1" ht="12" customHeight="1">
      <c r="A49" s="140"/>
      <c r="B49" s="77"/>
      <c r="C49" s="67">
        <f>問6!C48</f>
        <v>100</v>
      </c>
      <c r="D49" s="105">
        <f t="shared" ref="D49" si="163">D48/$C48*100</f>
        <v>0</v>
      </c>
      <c r="E49" s="105">
        <f t="shared" ref="E49" si="164">E48/$C48*100</f>
        <v>18.181818181818183</v>
      </c>
      <c r="F49" s="105">
        <f t="shared" ref="F49" si="165">F48/$C48*100</f>
        <v>18.181818181818183</v>
      </c>
      <c r="G49" s="105">
        <f t="shared" ref="G49" si="166">G48/$C48*100</f>
        <v>18.181818181818183</v>
      </c>
      <c r="H49" s="106">
        <f t="shared" ref="H49" si="167">H48/$C48*100</f>
        <v>18.181818181818183</v>
      </c>
      <c r="I49" s="105">
        <f t="shared" ref="I49" si="168">I48/$C48*100</f>
        <v>0</v>
      </c>
      <c r="J49" s="105">
        <f t="shared" ref="J49" si="169">J48/$C48*100</f>
        <v>0</v>
      </c>
      <c r="K49" s="105">
        <f t="shared" ref="K49" si="170">K48/$C48*100</f>
        <v>0</v>
      </c>
      <c r="L49" s="105">
        <f t="shared" ref="L49" si="171">L48/$C48*100</f>
        <v>54.54545454545454</v>
      </c>
      <c r="M49" s="106">
        <f t="shared" ref="M49" si="172">M48/$C48*100</f>
        <v>0</v>
      </c>
      <c r="N49" s="123"/>
    </row>
    <row r="50" spans="1:21" s="114" customFormat="1" ht="12" customHeight="1">
      <c r="A50" s="140"/>
      <c r="B50" s="96" t="s">
        <v>28</v>
      </c>
      <c r="C50" s="90">
        <f>問6!D49</f>
        <v>3</v>
      </c>
      <c r="D50" s="109">
        <v>0</v>
      </c>
      <c r="E50" s="109">
        <v>0</v>
      </c>
      <c r="F50" s="116">
        <v>0</v>
      </c>
      <c r="G50" s="109">
        <v>1</v>
      </c>
      <c r="H50" s="116">
        <v>1</v>
      </c>
      <c r="I50" s="109">
        <v>0</v>
      </c>
      <c r="J50" s="109">
        <v>0</v>
      </c>
      <c r="K50" s="116">
        <v>0</v>
      </c>
      <c r="L50" s="109">
        <v>2</v>
      </c>
      <c r="M50" s="116">
        <v>0</v>
      </c>
      <c r="N50" s="122"/>
    </row>
    <row r="51" spans="1:21" s="115" customFormat="1" ht="12" customHeight="1">
      <c r="A51" s="140"/>
      <c r="B51" s="77"/>
      <c r="C51" s="68">
        <f>問6!C50</f>
        <v>100</v>
      </c>
      <c r="D51" s="107">
        <f t="shared" ref="D51" si="173">D50/$C50*100</f>
        <v>0</v>
      </c>
      <c r="E51" s="107">
        <f t="shared" ref="E51" si="174">E50/$C50*100</f>
        <v>0</v>
      </c>
      <c r="F51" s="107">
        <f t="shared" ref="F51" si="175">F50/$C50*100</f>
        <v>0</v>
      </c>
      <c r="G51" s="107">
        <f t="shared" ref="G51" si="176">G50/$C50*100</f>
        <v>33.333333333333329</v>
      </c>
      <c r="H51" s="84">
        <f t="shared" ref="H51" si="177">H50/$C50*100</f>
        <v>33.333333333333329</v>
      </c>
      <c r="I51" s="107">
        <f t="shared" ref="I51" si="178">I50/$C50*100</f>
        <v>0</v>
      </c>
      <c r="J51" s="107">
        <f t="shared" ref="J51" si="179">J50/$C50*100</f>
        <v>0</v>
      </c>
      <c r="K51" s="107">
        <f t="shared" ref="K51" si="180">K50/$C50*100</f>
        <v>0</v>
      </c>
      <c r="L51" s="107">
        <f t="shared" ref="L51" si="181">L50/$C50*100</f>
        <v>66.666666666666657</v>
      </c>
      <c r="M51" s="84">
        <f t="shared" ref="M51" si="182">M50/$C50*100</f>
        <v>0</v>
      </c>
      <c r="N51" s="123"/>
    </row>
    <row r="52" spans="1:21" s="114" customFormat="1" ht="12" customHeight="1">
      <c r="A52" s="140"/>
      <c r="B52" s="96" t="s">
        <v>10</v>
      </c>
      <c r="C52" s="67">
        <f>問6!D51</f>
        <v>1</v>
      </c>
      <c r="D52" s="97">
        <v>0</v>
      </c>
      <c r="E52" s="97">
        <v>0</v>
      </c>
      <c r="F52" s="98">
        <v>0</v>
      </c>
      <c r="G52" s="97">
        <v>0</v>
      </c>
      <c r="H52" s="98">
        <v>0</v>
      </c>
      <c r="I52" s="97">
        <v>0</v>
      </c>
      <c r="J52" s="97">
        <v>0</v>
      </c>
      <c r="K52" s="98">
        <v>0</v>
      </c>
      <c r="L52" s="97">
        <v>0</v>
      </c>
      <c r="M52" s="98">
        <v>1</v>
      </c>
      <c r="N52" s="122"/>
    </row>
    <row r="53" spans="1:21" s="115" customFormat="1" ht="12" customHeight="1">
      <c r="A53" s="141"/>
      <c r="B53" s="79"/>
      <c r="C53" s="67">
        <f>問6!C52</f>
        <v>100</v>
      </c>
      <c r="D53" s="50">
        <f t="shared" ref="D53" si="183">D52/$C52*100</f>
        <v>0</v>
      </c>
      <c r="E53" s="50">
        <f t="shared" ref="E53" si="184">E52/$C52*100</f>
        <v>0</v>
      </c>
      <c r="F53" s="50">
        <f t="shared" ref="F53" si="185">F52/$C52*100</f>
        <v>0</v>
      </c>
      <c r="G53" s="50">
        <f t="shared" ref="G53" si="186">G52/$C52*100</f>
        <v>0</v>
      </c>
      <c r="H53" s="100">
        <f t="shared" ref="H53" si="187">H52/$C52*100</f>
        <v>0</v>
      </c>
      <c r="I53" s="50">
        <f t="shared" ref="I53" si="188">I52/$C52*100</f>
        <v>0</v>
      </c>
      <c r="J53" s="50">
        <f t="shared" ref="J53" si="189">J52/$C52*100</f>
        <v>0</v>
      </c>
      <c r="K53" s="50">
        <f t="shared" ref="K53" si="190">K52/$C52*100</f>
        <v>0</v>
      </c>
      <c r="L53" s="50">
        <f t="shared" ref="L53" si="191">L52/$C52*100</f>
        <v>0</v>
      </c>
      <c r="M53" s="100">
        <f t="shared" ref="M53" si="192">M52/$C52*100</f>
        <v>100</v>
      </c>
      <c r="N53" s="123"/>
    </row>
    <row r="54" spans="1:21" s="115" customFormat="1" ht="12" customHeight="1">
      <c r="A54" s="139" t="s">
        <v>39</v>
      </c>
      <c r="B54" s="81" t="s">
        <v>163</v>
      </c>
      <c r="C54" s="89">
        <f>問6!D53</f>
        <v>17</v>
      </c>
      <c r="D54" s="97">
        <v>0</v>
      </c>
      <c r="E54" s="97">
        <v>1</v>
      </c>
      <c r="F54" s="98">
        <v>1</v>
      </c>
      <c r="G54" s="97">
        <v>5</v>
      </c>
      <c r="H54" s="98">
        <v>3</v>
      </c>
      <c r="I54" s="97">
        <v>1</v>
      </c>
      <c r="J54" s="97">
        <v>1</v>
      </c>
      <c r="K54" s="98">
        <v>1</v>
      </c>
      <c r="L54" s="97">
        <v>7</v>
      </c>
      <c r="M54" s="98">
        <v>2</v>
      </c>
      <c r="N54" s="123"/>
      <c r="S54" s="114"/>
      <c r="U54" s="114"/>
    </row>
    <row r="55" spans="1:21" s="115" customFormat="1" ht="12" customHeight="1">
      <c r="A55" s="140"/>
      <c r="B55" s="80"/>
      <c r="C55" s="67">
        <f>問6!C54</f>
        <v>100</v>
      </c>
      <c r="D55" s="105">
        <f t="shared" ref="D55" si="193">D54/$C54*100</f>
        <v>0</v>
      </c>
      <c r="E55" s="105">
        <f t="shared" ref="E55" si="194">E54/$C54*100</f>
        <v>5.8823529411764701</v>
      </c>
      <c r="F55" s="105">
        <f t="shared" ref="F55" si="195">F54/$C54*100</f>
        <v>5.8823529411764701</v>
      </c>
      <c r="G55" s="105">
        <f t="shared" ref="G55" si="196">G54/$C54*100</f>
        <v>29.411764705882355</v>
      </c>
      <c r="H55" s="106">
        <f t="shared" ref="H55" si="197">H54/$C54*100</f>
        <v>17.647058823529413</v>
      </c>
      <c r="I55" s="105">
        <f t="shared" ref="I55" si="198">I54/$C54*100</f>
        <v>5.8823529411764701</v>
      </c>
      <c r="J55" s="105">
        <f t="shared" ref="J55" si="199">J54/$C54*100</f>
        <v>5.8823529411764701</v>
      </c>
      <c r="K55" s="105">
        <f t="shared" ref="K55" si="200">K54/$C54*100</f>
        <v>5.8823529411764701</v>
      </c>
      <c r="L55" s="105">
        <f t="shared" ref="L55" si="201">L54/$C54*100</f>
        <v>41.17647058823529</v>
      </c>
      <c r="M55" s="106">
        <f t="shared" ref="M55" si="202">M54/$C54*100</f>
        <v>11.76470588235294</v>
      </c>
      <c r="N55" s="123"/>
    </row>
    <row r="56" spans="1:21" s="115" customFormat="1" ht="12" customHeight="1">
      <c r="A56" s="140"/>
      <c r="B56" s="81" t="s">
        <v>164</v>
      </c>
      <c r="C56" s="90">
        <f>問6!D55</f>
        <v>2</v>
      </c>
      <c r="D56" s="109">
        <v>1</v>
      </c>
      <c r="E56" s="109">
        <v>0</v>
      </c>
      <c r="F56" s="116">
        <v>0</v>
      </c>
      <c r="G56" s="109">
        <v>0</v>
      </c>
      <c r="H56" s="116">
        <v>1</v>
      </c>
      <c r="I56" s="109">
        <v>0</v>
      </c>
      <c r="J56" s="109">
        <v>1</v>
      </c>
      <c r="K56" s="116">
        <v>0</v>
      </c>
      <c r="L56" s="109">
        <v>0</v>
      </c>
      <c r="M56" s="116">
        <v>0</v>
      </c>
      <c r="N56" s="123"/>
      <c r="S56" s="114"/>
      <c r="U56" s="114"/>
    </row>
    <row r="57" spans="1:21" s="115" customFormat="1" ht="12" customHeight="1">
      <c r="A57" s="140"/>
      <c r="B57" s="80"/>
      <c r="C57" s="67">
        <f>問6!C56</f>
        <v>100</v>
      </c>
      <c r="D57" s="105">
        <f t="shared" ref="D57" si="203">D56/$C56*100</f>
        <v>50</v>
      </c>
      <c r="E57" s="105">
        <f t="shared" ref="E57" si="204">E56/$C56*100</f>
        <v>0</v>
      </c>
      <c r="F57" s="105">
        <f t="shared" ref="F57" si="205">F56/$C56*100</f>
        <v>0</v>
      </c>
      <c r="G57" s="105">
        <f t="shared" ref="G57" si="206">G56/$C56*100</f>
        <v>0</v>
      </c>
      <c r="H57" s="106">
        <f t="shared" ref="H57" si="207">H56/$C56*100</f>
        <v>50</v>
      </c>
      <c r="I57" s="105">
        <f t="shared" ref="I57" si="208">I56/$C56*100</f>
        <v>0</v>
      </c>
      <c r="J57" s="105">
        <f t="shared" ref="J57" si="209">J56/$C56*100</f>
        <v>50</v>
      </c>
      <c r="K57" s="105">
        <f t="shared" ref="K57" si="210">K56/$C56*100</f>
        <v>0</v>
      </c>
      <c r="L57" s="105">
        <f t="shared" ref="L57" si="211">L56/$C56*100</f>
        <v>0</v>
      </c>
      <c r="M57" s="106">
        <f t="shared" ref="M57" si="212">M56/$C56*100</f>
        <v>0</v>
      </c>
      <c r="N57" s="123"/>
    </row>
    <row r="58" spans="1:21" s="115" customFormat="1" ht="12" customHeight="1">
      <c r="A58" s="140"/>
      <c r="B58" s="81" t="s">
        <v>165</v>
      </c>
      <c r="C58" s="90">
        <f>問6!D57</f>
        <v>14</v>
      </c>
      <c r="D58" s="109">
        <v>1</v>
      </c>
      <c r="E58" s="109">
        <v>1</v>
      </c>
      <c r="F58" s="116">
        <v>1</v>
      </c>
      <c r="G58" s="109">
        <v>0</v>
      </c>
      <c r="H58" s="116">
        <v>0</v>
      </c>
      <c r="I58" s="109">
        <v>0</v>
      </c>
      <c r="J58" s="109">
        <v>1</v>
      </c>
      <c r="K58" s="116">
        <v>1</v>
      </c>
      <c r="L58" s="109">
        <v>6</v>
      </c>
      <c r="M58" s="116">
        <v>4</v>
      </c>
      <c r="N58" s="123"/>
      <c r="S58" s="114"/>
      <c r="U58" s="114"/>
    </row>
    <row r="59" spans="1:21" s="115" customFormat="1" ht="12" customHeight="1">
      <c r="A59" s="140"/>
      <c r="B59" s="80"/>
      <c r="C59" s="68">
        <f>問6!C58</f>
        <v>100</v>
      </c>
      <c r="D59" s="107">
        <f t="shared" ref="D59" si="213">D58/$C58*100</f>
        <v>7.1428571428571423</v>
      </c>
      <c r="E59" s="107">
        <f t="shared" ref="E59" si="214">E58/$C58*100</f>
        <v>7.1428571428571423</v>
      </c>
      <c r="F59" s="107">
        <f t="shared" ref="F59" si="215">F58/$C58*100</f>
        <v>7.1428571428571423</v>
      </c>
      <c r="G59" s="107">
        <f t="shared" ref="G59" si="216">G58/$C58*100</f>
        <v>0</v>
      </c>
      <c r="H59" s="84">
        <f t="shared" ref="H59" si="217">H58/$C58*100</f>
        <v>0</v>
      </c>
      <c r="I59" s="107">
        <f t="shared" ref="I59" si="218">I58/$C58*100</f>
        <v>0</v>
      </c>
      <c r="J59" s="107">
        <f t="shared" ref="J59" si="219">J58/$C58*100</f>
        <v>7.1428571428571423</v>
      </c>
      <c r="K59" s="107">
        <f t="shared" ref="K59" si="220">K58/$C58*100</f>
        <v>7.1428571428571423</v>
      </c>
      <c r="L59" s="107">
        <f t="shared" ref="L59" si="221">L58/$C58*100</f>
        <v>42.857142857142854</v>
      </c>
      <c r="M59" s="84">
        <f t="shared" ref="M59" si="222">M58/$C58*100</f>
        <v>28.571428571428569</v>
      </c>
      <c r="N59" s="123"/>
    </row>
    <row r="60" spans="1:21" s="115" customFormat="1" ht="12" customHeight="1">
      <c r="A60" s="140"/>
      <c r="B60" s="81" t="s">
        <v>166</v>
      </c>
      <c r="C60" s="67">
        <f>問6!D59</f>
        <v>10</v>
      </c>
      <c r="D60" s="97">
        <v>1</v>
      </c>
      <c r="E60" s="97">
        <v>2</v>
      </c>
      <c r="F60" s="98">
        <v>0</v>
      </c>
      <c r="G60" s="97">
        <v>3</v>
      </c>
      <c r="H60" s="98">
        <v>2</v>
      </c>
      <c r="I60" s="97">
        <v>1</v>
      </c>
      <c r="J60" s="97">
        <v>1</v>
      </c>
      <c r="K60" s="98">
        <v>1</v>
      </c>
      <c r="L60" s="97">
        <v>4</v>
      </c>
      <c r="M60" s="98">
        <v>0</v>
      </c>
      <c r="N60" s="123"/>
      <c r="S60" s="114"/>
      <c r="U60" s="114"/>
    </row>
    <row r="61" spans="1:21" s="115" customFormat="1" ht="12" customHeight="1">
      <c r="A61" s="140"/>
      <c r="B61" s="80"/>
      <c r="C61" s="67">
        <f>問6!C60</f>
        <v>100</v>
      </c>
      <c r="D61" s="105">
        <f t="shared" ref="D61" si="223">D60/$C60*100</f>
        <v>10</v>
      </c>
      <c r="E61" s="105">
        <f t="shared" ref="E61" si="224">E60/$C60*100</f>
        <v>20</v>
      </c>
      <c r="F61" s="105">
        <f t="shared" ref="F61" si="225">F60/$C60*100</f>
        <v>0</v>
      </c>
      <c r="G61" s="105">
        <f t="shared" ref="G61" si="226">G60/$C60*100</f>
        <v>30</v>
      </c>
      <c r="H61" s="106">
        <f t="shared" ref="H61" si="227">H60/$C60*100</f>
        <v>20</v>
      </c>
      <c r="I61" s="105">
        <f t="shared" ref="I61" si="228">I60/$C60*100</f>
        <v>10</v>
      </c>
      <c r="J61" s="105">
        <f t="shared" ref="J61" si="229">J60/$C60*100</f>
        <v>10</v>
      </c>
      <c r="K61" s="105">
        <f t="shared" ref="K61" si="230">K60/$C60*100</f>
        <v>10</v>
      </c>
      <c r="L61" s="105">
        <f t="shared" ref="L61" si="231">L60/$C60*100</f>
        <v>40</v>
      </c>
      <c r="M61" s="106">
        <f t="shared" ref="M61" si="232">M60/$C60*100</f>
        <v>0</v>
      </c>
      <c r="N61" s="123"/>
    </row>
    <row r="62" spans="1:21" s="115" customFormat="1" ht="12" customHeight="1">
      <c r="A62" s="140"/>
      <c r="B62" s="81" t="s">
        <v>167</v>
      </c>
      <c r="C62" s="90">
        <f>問6!D61</f>
        <v>18</v>
      </c>
      <c r="D62" s="109">
        <v>2</v>
      </c>
      <c r="E62" s="109">
        <v>2</v>
      </c>
      <c r="F62" s="116">
        <v>0</v>
      </c>
      <c r="G62" s="109">
        <v>3</v>
      </c>
      <c r="H62" s="116">
        <v>6</v>
      </c>
      <c r="I62" s="109">
        <v>1</v>
      </c>
      <c r="J62" s="109">
        <v>1</v>
      </c>
      <c r="K62" s="116">
        <v>3</v>
      </c>
      <c r="L62" s="109">
        <v>9</v>
      </c>
      <c r="M62" s="116">
        <v>1</v>
      </c>
      <c r="N62" s="123"/>
      <c r="S62" s="114"/>
      <c r="U62" s="114"/>
    </row>
    <row r="63" spans="1:21" s="115" customFormat="1" ht="12" customHeight="1">
      <c r="A63" s="140"/>
      <c r="B63" s="80"/>
      <c r="C63" s="68">
        <f>問6!C62</f>
        <v>100</v>
      </c>
      <c r="D63" s="107">
        <f t="shared" ref="D63" si="233">D62/$C62*100</f>
        <v>11.111111111111111</v>
      </c>
      <c r="E63" s="107">
        <f t="shared" ref="E63" si="234">E62/$C62*100</f>
        <v>11.111111111111111</v>
      </c>
      <c r="F63" s="107">
        <f t="shared" ref="F63" si="235">F62/$C62*100</f>
        <v>0</v>
      </c>
      <c r="G63" s="107">
        <f t="shared" ref="G63" si="236">G62/$C62*100</f>
        <v>16.666666666666664</v>
      </c>
      <c r="H63" s="84">
        <f t="shared" ref="H63" si="237">H62/$C62*100</f>
        <v>33.333333333333329</v>
      </c>
      <c r="I63" s="107">
        <f t="shared" ref="I63" si="238">I62/$C62*100</f>
        <v>5.5555555555555554</v>
      </c>
      <c r="J63" s="107">
        <f t="shared" ref="J63" si="239">J62/$C62*100</f>
        <v>5.5555555555555554</v>
      </c>
      <c r="K63" s="107">
        <f t="shared" ref="K63" si="240">K62/$C62*100</f>
        <v>16.666666666666664</v>
      </c>
      <c r="L63" s="107">
        <f t="shared" ref="L63" si="241">L62/$C62*100</f>
        <v>50</v>
      </c>
      <c r="M63" s="84">
        <f t="shared" ref="M63" si="242">M62/$C62*100</f>
        <v>5.5555555555555554</v>
      </c>
      <c r="N63" s="123"/>
    </row>
    <row r="64" spans="1:21" s="115" customFormat="1" ht="12" customHeight="1">
      <c r="A64" s="140"/>
      <c r="B64" s="83" t="s">
        <v>168</v>
      </c>
      <c r="C64" s="67">
        <f>問6!D63</f>
        <v>1</v>
      </c>
      <c r="D64" s="97">
        <v>0</v>
      </c>
      <c r="E64" s="97">
        <v>0</v>
      </c>
      <c r="F64" s="98">
        <v>0</v>
      </c>
      <c r="G64" s="97">
        <v>0</v>
      </c>
      <c r="H64" s="98">
        <v>0</v>
      </c>
      <c r="I64" s="97">
        <v>0</v>
      </c>
      <c r="J64" s="97">
        <v>0</v>
      </c>
      <c r="K64" s="98">
        <v>0</v>
      </c>
      <c r="L64" s="97">
        <v>1</v>
      </c>
      <c r="M64" s="98">
        <v>0</v>
      </c>
      <c r="N64" s="123"/>
      <c r="S64" s="114"/>
      <c r="U64" s="114"/>
    </row>
    <row r="65" spans="1:21" s="115" customFormat="1" ht="12" customHeight="1">
      <c r="A65" s="140"/>
      <c r="B65" s="80"/>
      <c r="C65" s="68">
        <f>問6!C64</f>
        <v>100</v>
      </c>
      <c r="D65" s="107">
        <f t="shared" ref="D65" si="243">D64/$C64*100</f>
        <v>0</v>
      </c>
      <c r="E65" s="107">
        <f t="shared" ref="E65" si="244">E64/$C64*100</f>
        <v>0</v>
      </c>
      <c r="F65" s="107">
        <f t="shared" ref="F65" si="245">F64/$C64*100</f>
        <v>0</v>
      </c>
      <c r="G65" s="107">
        <f t="shared" ref="G65" si="246">G64/$C64*100</f>
        <v>0</v>
      </c>
      <c r="H65" s="84">
        <f t="shared" ref="H65" si="247">H64/$C64*100</f>
        <v>0</v>
      </c>
      <c r="I65" s="107">
        <f t="shared" ref="I65" si="248">I64/$C64*100</f>
        <v>0</v>
      </c>
      <c r="J65" s="107">
        <f t="shared" ref="J65" si="249">J64/$C64*100</f>
        <v>0</v>
      </c>
      <c r="K65" s="107">
        <f t="shared" ref="K65" si="250">K64/$C64*100</f>
        <v>0</v>
      </c>
      <c r="L65" s="107">
        <f t="shared" ref="L65" si="251">L64/$C64*100</f>
        <v>100</v>
      </c>
      <c r="M65" s="84">
        <f t="shared" ref="M65" si="252">M64/$C64*100</f>
        <v>0</v>
      </c>
      <c r="N65" s="123"/>
    </row>
    <row r="66" spans="1:21" s="115" customFormat="1" ht="12" customHeight="1">
      <c r="A66" s="140"/>
      <c r="B66" s="81" t="s">
        <v>169</v>
      </c>
      <c r="C66" s="90">
        <f>問6!D65</f>
        <v>25</v>
      </c>
      <c r="D66" s="109">
        <v>2</v>
      </c>
      <c r="E66" s="109">
        <v>1</v>
      </c>
      <c r="F66" s="116">
        <v>3</v>
      </c>
      <c r="G66" s="109">
        <v>4</v>
      </c>
      <c r="H66" s="116">
        <v>5</v>
      </c>
      <c r="I66" s="109">
        <v>2</v>
      </c>
      <c r="J66" s="109">
        <v>2</v>
      </c>
      <c r="K66" s="116">
        <v>1</v>
      </c>
      <c r="L66" s="109">
        <v>11</v>
      </c>
      <c r="M66" s="116">
        <v>2</v>
      </c>
      <c r="N66" s="123"/>
      <c r="S66" s="114"/>
      <c r="U66" s="114"/>
    </row>
    <row r="67" spans="1:21" s="115" customFormat="1" ht="12" customHeight="1">
      <c r="A67" s="140"/>
      <c r="B67" s="80"/>
      <c r="C67" s="67">
        <f>問6!C66</f>
        <v>100</v>
      </c>
      <c r="D67" s="105">
        <f t="shared" ref="D67" si="253">D66/$C66*100</f>
        <v>8</v>
      </c>
      <c r="E67" s="105">
        <f t="shared" ref="E67" si="254">E66/$C66*100</f>
        <v>4</v>
      </c>
      <c r="F67" s="105">
        <f t="shared" ref="F67" si="255">F66/$C66*100</f>
        <v>12</v>
      </c>
      <c r="G67" s="105">
        <f t="shared" ref="G67" si="256">G66/$C66*100</f>
        <v>16</v>
      </c>
      <c r="H67" s="106">
        <f t="shared" ref="H67" si="257">H66/$C66*100</f>
        <v>20</v>
      </c>
      <c r="I67" s="105">
        <f t="shared" ref="I67" si="258">I66/$C66*100</f>
        <v>8</v>
      </c>
      <c r="J67" s="105">
        <f t="shared" ref="J67" si="259">J66/$C66*100</f>
        <v>8</v>
      </c>
      <c r="K67" s="105">
        <f t="shared" ref="K67" si="260">K66/$C66*100</f>
        <v>4</v>
      </c>
      <c r="L67" s="105">
        <f t="shared" ref="L67" si="261">L66/$C66*100</f>
        <v>44</v>
      </c>
      <c r="M67" s="106">
        <f t="shared" ref="M67" si="262">M66/$C66*100</f>
        <v>8</v>
      </c>
      <c r="N67" s="123"/>
    </row>
    <row r="68" spans="1:21" s="115" customFormat="1" ht="12" customHeight="1">
      <c r="A68" s="140"/>
      <c r="B68" s="81" t="s">
        <v>170</v>
      </c>
      <c r="C68" s="90">
        <f>問6!D67</f>
        <v>4</v>
      </c>
      <c r="D68" s="109">
        <v>0</v>
      </c>
      <c r="E68" s="109">
        <v>0</v>
      </c>
      <c r="F68" s="116">
        <v>1</v>
      </c>
      <c r="G68" s="109">
        <v>0</v>
      </c>
      <c r="H68" s="116">
        <v>1</v>
      </c>
      <c r="I68" s="109">
        <v>0</v>
      </c>
      <c r="J68" s="109">
        <v>1</v>
      </c>
      <c r="K68" s="116">
        <v>0</v>
      </c>
      <c r="L68" s="109">
        <v>2</v>
      </c>
      <c r="M68" s="116">
        <v>0</v>
      </c>
      <c r="N68" s="123"/>
      <c r="S68" s="114"/>
      <c r="U68" s="114"/>
    </row>
    <row r="69" spans="1:21" s="115" customFormat="1" ht="12" customHeight="1">
      <c r="A69" s="140"/>
      <c r="B69" s="80"/>
      <c r="C69" s="68">
        <f>問6!C68</f>
        <v>100</v>
      </c>
      <c r="D69" s="107">
        <f t="shared" ref="D69" si="263">D68/$C68*100</f>
        <v>0</v>
      </c>
      <c r="E69" s="107">
        <f t="shared" ref="E69" si="264">E68/$C68*100</f>
        <v>0</v>
      </c>
      <c r="F69" s="107">
        <f t="shared" ref="F69" si="265">F68/$C68*100</f>
        <v>25</v>
      </c>
      <c r="G69" s="107">
        <f t="shared" ref="G69" si="266">G68/$C68*100</f>
        <v>0</v>
      </c>
      <c r="H69" s="84">
        <f t="shared" ref="H69" si="267">H68/$C68*100</f>
        <v>25</v>
      </c>
      <c r="I69" s="107">
        <f t="shared" ref="I69" si="268">I68/$C68*100</f>
        <v>0</v>
      </c>
      <c r="J69" s="107">
        <f t="shared" ref="J69" si="269">J68/$C68*100</f>
        <v>25</v>
      </c>
      <c r="K69" s="107">
        <f t="shared" ref="K69" si="270">K68/$C68*100</f>
        <v>0</v>
      </c>
      <c r="L69" s="107">
        <f t="shared" ref="L69" si="271">L68/$C68*100</f>
        <v>50</v>
      </c>
      <c r="M69" s="84">
        <f t="shared" ref="M69" si="272">M68/$C68*100</f>
        <v>0</v>
      </c>
      <c r="N69" s="123"/>
    </row>
    <row r="70" spans="1:21" s="114" customFormat="1" ht="12" customHeight="1">
      <c r="A70" s="140"/>
      <c r="B70" s="81" t="s">
        <v>171</v>
      </c>
      <c r="C70" s="67">
        <f>問6!D69</f>
        <v>2</v>
      </c>
      <c r="D70" s="97">
        <v>0</v>
      </c>
      <c r="E70" s="97">
        <v>0</v>
      </c>
      <c r="F70" s="98">
        <v>0</v>
      </c>
      <c r="G70" s="97">
        <v>0</v>
      </c>
      <c r="H70" s="98">
        <v>0</v>
      </c>
      <c r="I70" s="97">
        <v>0</v>
      </c>
      <c r="J70" s="97">
        <v>0</v>
      </c>
      <c r="K70" s="98">
        <v>0</v>
      </c>
      <c r="L70" s="97">
        <v>0</v>
      </c>
      <c r="M70" s="98">
        <v>2</v>
      </c>
      <c r="N70" s="122"/>
    </row>
    <row r="71" spans="1:21" s="115" customFormat="1" ht="12" customHeight="1">
      <c r="A71" s="140"/>
      <c r="B71" s="81"/>
      <c r="C71" s="67">
        <f>問6!C70</f>
        <v>100</v>
      </c>
      <c r="D71" s="105">
        <f t="shared" ref="D71" si="273">D70/$C70*100</f>
        <v>0</v>
      </c>
      <c r="E71" s="105">
        <f t="shared" ref="E71" si="274">E70/$C70*100</f>
        <v>0</v>
      </c>
      <c r="F71" s="105">
        <f t="shared" ref="F71" si="275">F70/$C70*100</f>
        <v>0</v>
      </c>
      <c r="G71" s="105">
        <f t="shared" ref="G71" si="276">G70/$C70*100</f>
        <v>0</v>
      </c>
      <c r="H71" s="106">
        <f t="shared" ref="H71" si="277">H70/$C70*100</f>
        <v>0</v>
      </c>
      <c r="I71" s="105">
        <f t="shared" ref="I71" si="278">I70/$C70*100</f>
        <v>0</v>
      </c>
      <c r="J71" s="105">
        <f t="shared" ref="J71" si="279">J70/$C70*100</f>
        <v>0</v>
      </c>
      <c r="K71" s="105">
        <f t="shared" ref="K71" si="280">K70/$C70*100</f>
        <v>0</v>
      </c>
      <c r="L71" s="105">
        <f t="shared" ref="L71" si="281">L70/$C70*100</f>
        <v>0</v>
      </c>
      <c r="M71" s="106">
        <f t="shared" ref="M71" si="282">M70/$C70*100</f>
        <v>100</v>
      </c>
      <c r="N71" s="123"/>
    </row>
    <row r="72" spans="1:21" s="114" customFormat="1" ht="12" customHeight="1">
      <c r="A72" s="139" t="s">
        <v>60</v>
      </c>
      <c r="B72" s="93" t="s">
        <v>61</v>
      </c>
      <c r="C72" s="89">
        <f>問6!D71</f>
        <v>57</v>
      </c>
      <c r="D72" s="94">
        <v>5</v>
      </c>
      <c r="E72" s="94">
        <v>5</v>
      </c>
      <c r="F72" s="95">
        <v>5</v>
      </c>
      <c r="G72" s="94">
        <v>13</v>
      </c>
      <c r="H72" s="95">
        <v>17</v>
      </c>
      <c r="I72" s="94">
        <v>2</v>
      </c>
      <c r="J72" s="94">
        <v>7</v>
      </c>
      <c r="K72" s="95">
        <v>3</v>
      </c>
      <c r="L72" s="94">
        <v>20</v>
      </c>
      <c r="M72" s="95">
        <v>6</v>
      </c>
      <c r="N72" s="122"/>
    </row>
    <row r="73" spans="1:21" s="115" customFormat="1" ht="12" customHeight="1">
      <c r="A73" s="140"/>
      <c r="B73" s="77"/>
      <c r="C73" s="67">
        <f>問6!C72</f>
        <v>100</v>
      </c>
      <c r="D73" s="105">
        <f t="shared" ref="D73" si="283">D72/$C72*100</f>
        <v>8.7719298245614024</v>
      </c>
      <c r="E73" s="105">
        <f t="shared" ref="E73" si="284">E72/$C72*100</f>
        <v>8.7719298245614024</v>
      </c>
      <c r="F73" s="105">
        <f t="shared" ref="F73" si="285">F72/$C72*100</f>
        <v>8.7719298245614024</v>
      </c>
      <c r="G73" s="105">
        <f t="shared" ref="G73" si="286">G72/$C72*100</f>
        <v>22.807017543859647</v>
      </c>
      <c r="H73" s="106">
        <f t="shared" ref="H73" si="287">H72/$C72*100</f>
        <v>29.82456140350877</v>
      </c>
      <c r="I73" s="105">
        <f t="shared" ref="I73" si="288">I72/$C72*100</f>
        <v>3.5087719298245612</v>
      </c>
      <c r="J73" s="105">
        <f t="shared" ref="J73" si="289">J72/$C72*100</f>
        <v>12.280701754385964</v>
      </c>
      <c r="K73" s="105">
        <f t="shared" ref="K73" si="290">K72/$C72*100</f>
        <v>5.2631578947368416</v>
      </c>
      <c r="L73" s="105">
        <f t="shared" ref="L73" si="291">L72/$C72*100</f>
        <v>35.087719298245609</v>
      </c>
      <c r="M73" s="106">
        <f t="shared" ref="M73" si="292">M72/$C72*100</f>
        <v>10.526315789473683</v>
      </c>
      <c r="N73" s="123"/>
    </row>
    <row r="74" spans="1:21" s="114" customFormat="1" ht="12" customHeight="1">
      <c r="A74" s="140"/>
      <c r="B74" s="96" t="s">
        <v>172</v>
      </c>
      <c r="C74" s="90">
        <f>問6!D73</f>
        <v>4</v>
      </c>
      <c r="D74" s="109">
        <v>1</v>
      </c>
      <c r="E74" s="109">
        <v>0</v>
      </c>
      <c r="F74" s="116">
        <v>0</v>
      </c>
      <c r="G74" s="109">
        <v>2</v>
      </c>
      <c r="H74" s="116">
        <v>1</v>
      </c>
      <c r="I74" s="109">
        <v>0</v>
      </c>
      <c r="J74" s="109">
        <v>1</v>
      </c>
      <c r="K74" s="116">
        <v>0</v>
      </c>
      <c r="L74" s="109">
        <v>2</v>
      </c>
      <c r="M74" s="116">
        <v>0</v>
      </c>
      <c r="N74" s="122"/>
    </row>
    <row r="75" spans="1:21" s="115" customFormat="1" ht="12" customHeight="1">
      <c r="A75" s="140"/>
      <c r="B75" s="77"/>
      <c r="C75" s="67">
        <f>問6!C74</f>
        <v>100</v>
      </c>
      <c r="D75" s="105">
        <f t="shared" ref="D75" si="293">D74/$C74*100</f>
        <v>25</v>
      </c>
      <c r="E75" s="105">
        <f t="shared" ref="E75" si="294">E74/$C74*100</f>
        <v>0</v>
      </c>
      <c r="F75" s="105">
        <f t="shared" ref="F75" si="295">F74/$C74*100</f>
        <v>0</v>
      </c>
      <c r="G75" s="105">
        <f t="shared" ref="G75" si="296">G74/$C74*100</f>
        <v>50</v>
      </c>
      <c r="H75" s="106">
        <f t="shared" ref="H75" si="297">H74/$C74*100</f>
        <v>25</v>
      </c>
      <c r="I75" s="105">
        <f t="shared" ref="I75" si="298">I74/$C74*100</f>
        <v>0</v>
      </c>
      <c r="J75" s="105">
        <f t="shared" ref="J75" si="299">J74/$C74*100</f>
        <v>25</v>
      </c>
      <c r="K75" s="105">
        <f t="shared" ref="K75" si="300">K74/$C74*100</f>
        <v>0</v>
      </c>
      <c r="L75" s="105">
        <f t="shared" ref="L75" si="301">L74/$C74*100</f>
        <v>50</v>
      </c>
      <c r="M75" s="106">
        <f t="shared" ref="M75" si="302">M74/$C74*100</f>
        <v>0</v>
      </c>
      <c r="N75" s="123"/>
    </row>
    <row r="76" spans="1:21" s="114" customFormat="1" ht="12" customHeight="1">
      <c r="A76" s="140"/>
      <c r="B76" s="96" t="s">
        <v>173</v>
      </c>
      <c r="C76" s="90">
        <f>問6!D75</f>
        <v>4</v>
      </c>
      <c r="D76" s="109">
        <v>1</v>
      </c>
      <c r="E76" s="109">
        <v>0</v>
      </c>
      <c r="F76" s="116">
        <v>0</v>
      </c>
      <c r="G76" s="109">
        <v>1</v>
      </c>
      <c r="H76" s="116">
        <v>1</v>
      </c>
      <c r="I76" s="109">
        <v>1</v>
      </c>
      <c r="J76" s="109">
        <v>1</v>
      </c>
      <c r="K76" s="116">
        <v>0</v>
      </c>
      <c r="L76" s="109">
        <v>2</v>
      </c>
      <c r="M76" s="116">
        <v>0</v>
      </c>
      <c r="N76" s="122"/>
    </row>
    <row r="77" spans="1:21" s="115" customFormat="1" ht="12" customHeight="1">
      <c r="A77" s="140"/>
      <c r="B77" s="77"/>
      <c r="C77" s="68">
        <f>問6!C76</f>
        <v>100</v>
      </c>
      <c r="D77" s="107">
        <f t="shared" ref="D77" si="303">D76/$C76*100</f>
        <v>25</v>
      </c>
      <c r="E77" s="107">
        <f t="shared" ref="E77" si="304">E76/$C76*100</f>
        <v>0</v>
      </c>
      <c r="F77" s="107">
        <f t="shared" ref="F77" si="305">F76/$C76*100</f>
        <v>0</v>
      </c>
      <c r="G77" s="107">
        <f t="shared" ref="G77" si="306">G76/$C76*100</f>
        <v>25</v>
      </c>
      <c r="H77" s="84">
        <f t="shared" ref="H77" si="307">H76/$C76*100</f>
        <v>25</v>
      </c>
      <c r="I77" s="107">
        <f t="shared" ref="I77" si="308">I76/$C76*100</f>
        <v>25</v>
      </c>
      <c r="J77" s="107">
        <f t="shared" ref="J77" si="309">J76/$C76*100</f>
        <v>25</v>
      </c>
      <c r="K77" s="107">
        <f t="shared" ref="K77" si="310">K76/$C76*100</f>
        <v>0</v>
      </c>
      <c r="L77" s="107">
        <f t="shared" ref="L77" si="311">L76/$C76*100</f>
        <v>50</v>
      </c>
      <c r="M77" s="84">
        <f t="shared" ref="M77" si="312">M76/$C76*100</f>
        <v>0</v>
      </c>
      <c r="N77" s="123"/>
    </row>
    <row r="78" spans="1:21" s="114" customFormat="1" ht="12" customHeight="1">
      <c r="A78" s="140"/>
      <c r="B78" s="96" t="s">
        <v>174</v>
      </c>
      <c r="C78" s="67">
        <f>問6!D77</f>
        <v>5</v>
      </c>
      <c r="D78" s="97">
        <v>0</v>
      </c>
      <c r="E78" s="97">
        <v>0</v>
      </c>
      <c r="F78" s="98">
        <v>0</v>
      </c>
      <c r="G78" s="97">
        <v>0</v>
      </c>
      <c r="H78" s="98">
        <v>0</v>
      </c>
      <c r="I78" s="97">
        <v>1</v>
      </c>
      <c r="J78" s="97">
        <v>0</v>
      </c>
      <c r="K78" s="98">
        <v>0</v>
      </c>
      <c r="L78" s="97">
        <v>4</v>
      </c>
      <c r="M78" s="98">
        <v>0</v>
      </c>
      <c r="N78" s="122"/>
    </row>
    <row r="79" spans="1:21" s="115" customFormat="1" ht="12" customHeight="1">
      <c r="A79" s="140"/>
      <c r="B79" s="77"/>
      <c r="C79" s="67">
        <f>問6!C78</f>
        <v>100</v>
      </c>
      <c r="D79" s="105">
        <f t="shared" ref="D79" si="313">D78/$C78*100</f>
        <v>0</v>
      </c>
      <c r="E79" s="105">
        <f t="shared" ref="E79" si="314">E78/$C78*100</f>
        <v>0</v>
      </c>
      <c r="F79" s="105">
        <f t="shared" ref="F79" si="315">F78/$C78*100</f>
        <v>0</v>
      </c>
      <c r="G79" s="105">
        <f t="shared" ref="G79" si="316">G78/$C78*100</f>
        <v>0</v>
      </c>
      <c r="H79" s="106">
        <f t="shared" ref="H79" si="317">H78/$C78*100</f>
        <v>0</v>
      </c>
      <c r="I79" s="105">
        <f t="shared" ref="I79" si="318">I78/$C78*100</f>
        <v>20</v>
      </c>
      <c r="J79" s="105">
        <f t="shared" ref="J79" si="319">J78/$C78*100</f>
        <v>0</v>
      </c>
      <c r="K79" s="105">
        <f t="shared" ref="K79" si="320">K78/$C78*100</f>
        <v>0</v>
      </c>
      <c r="L79" s="105">
        <f t="shared" ref="L79" si="321">L78/$C78*100</f>
        <v>80</v>
      </c>
      <c r="M79" s="106">
        <f t="shared" ref="M79" si="322">M78/$C78*100</f>
        <v>0</v>
      </c>
      <c r="N79" s="123"/>
    </row>
    <row r="80" spans="1:21" s="114" customFormat="1" ht="12" customHeight="1">
      <c r="A80" s="140"/>
      <c r="B80" s="96" t="s">
        <v>175</v>
      </c>
      <c r="C80" s="90">
        <f>問6!D79</f>
        <v>3</v>
      </c>
      <c r="D80" s="109">
        <v>1</v>
      </c>
      <c r="E80" s="109">
        <v>0</v>
      </c>
      <c r="F80" s="116">
        <v>0</v>
      </c>
      <c r="G80" s="109">
        <v>1</v>
      </c>
      <c r="H80" s="116">
        <v>0</v>
      </c>
      <c r="I80" s="109">
        <v>0</v>
      </c>
      <c r="J80" s="109">
        <v>1</v>
      </c>
      <c r="K80" s="116">
        <v>0</v>
      </c>
      <c r="L80" s="109">
        <v>2</v>
      </c>
      <c r="M80" s="116">
        <v>0</v>
      </c>
      <c r="N80" s="122"/>
    </row>
    <row r="81" spans="1:21" s="115" customFormat="1" ht="12" customHeight="1">
      <c r="A81" s="140"/>
      <c r="B81" s="77"/>
      <c r="C81" s="68">
        <f>問6!C80</f>
        <v>100</v>
      </c>
      <c r="D81" s="107">
        <f t="shared" ref="D81" si="323">D80/$C80*100</f>
        <v>33.333333333333329</v>
      </c>
      <c r="E81" s="107">
        <f t="shared" ref="E81" si="324">E80/$C80*100</f>
        <v>0</v>
      </c>
      <c r="F81" s="107">
        <f t="shared" ref="F81" si="325">F80/$C80*100</f>
        <v>0</v>
      </c>
      <c r="G81" s="107">
        <f t="shared" ref="G81" si="326">G80/$C80*100</f>
        <v>33.333333333333329</v>
      </c>
      <c r="H81" s="84">
        <f t="shared" ref="H81" si="327">H80/$C80*100</f>
        <v>0</v>
      </c>
      <c r="I81" s="107">
        <f t="shared" ref="I81" si="328">I80/$C80*100</f>
        <v>0</v>
      </c>
      <c r="J81" s="107">
        <f t="shared" ref="J81" si="329">J80/$C80*100</f>
        <v>33.333333333333329</v>
      </c>
      <c r="K81" s="107">
        <f t="shared" ref="K81" si="330">K80/$C80*100</f>
        <v>0</v>
      </c>
      <c r="L81" s="107">
        <f t="shared" ref="L81" si="331">L80/$C80*100</f>
        <v>66.666666666666657</v>
      </c>
      <c r="M81" s="84">
        <f t="shared" ref="M81" si="332">M80/$C80*100</f>
        <v>0</v>
      </c>
      <c r="N81" s="123"/>
    </row>
    <row r="82" spans="1:21" s="114" customFormat="1" ht="12" customHeight="1">
      <c r="A82" s="140"/>
      <c r="B82" s="96" t="s">
        <v>176</v>
      </c>
      <c r="C82" s="67">
        <f>問6!D81</f>
        <v>5</v>
      </c>
      <c r="D82" s="97">
        <v>1</v>
      </c>
      <c r="E82" s="97">
        <v>0</v>
      </c>
      <c r="F82" s="98">
        <v>0</v>
      </c>
      <c r="G82" s="97">
        <v>1</v>
      </c>
      <c r="H82" s="98">
        <v>0</v>
      </c>
      <c r="I82" s="97">
        <v>0</v>
      </c>
      <c r="J82" s="97">
        <v>1</v>
      </c>
      <c r="K82" s="98">
        <v>0</v>
      </c>
      <c r="L82" s="97">
        <v>4</v>
      </c>
      <c r="M82" s="98">
        <v>0</v>
      </c>
      <c r="N82" s="122"/>
    </row>
    <row r="83" spans="1:21" s="115" customFormat="1" ht="12" customHeight="1">
      <c r="A83" s="140"/>
      <c r="B83" s="77"/>
      <c r="C83" s="68">
        <f>問6!C82</f>
        <v>100</v>
      </c>
      <c r="D83" s="107">
        <f t="shared" ref="D83" si="333">D82/$C82*100</f>
        <v>20</v>
      </c>
      <c r="E83" s="107">
        <f t="shared" ref="E83" si="334">E82/$C82*100</f>
        <v>0</v>
      </c>
      <c r="F83" s="107">
        <f t="shared" ref="F83" si="335">F82/$C82*100</f>
        <v>0</v>
      </c>
      <c r="G83" s="107">
        <f t="shared" ref="G83" si="336">G82/$C82*100</f>
        <v>20</v>
      </c>
      <c r="H83" s="84">
        <f t="shared" ref="H83" si="337">H82/$C82*100</f>
        <v>0</v>
      </c>
      <c r="I83" s="107">
        <f t="shared" ref="I83" si="338">I82/$C82*100</f>
        <v>0</v>
      </c>
      <c r="J83" s="107">
        <f t="shared" ref="J83" si="339">J82/$C82*100</f>
        <v>20</v>
      </c>
      <c r="K83" s="107">
        <f t="shared" ref="K83" si="340">K82/$C82*100</f>
        <v>0</v>
      </c>
      <c r="L83" s="107">
        <f t="shared" ref="L83" si="341">L82/$C82*100</f>
        <v>80</v>
      </c>
      <c r="M83" s="84">
        <f t="shared" ref="M83" si="342">M82/$C82*100</f>
        <v>0</v>
      </c>
      <c r="N83" s="123"/>
    </row>
    <row r="84" spans="1:21" s="114" customFormat="1" ht="12" customHeight="1">
      <c r="A84" s="140"/>
      <c r="B84" s="96" t="s">
        <v>177</v>
      </c>
      <c r="C84" s="90">
        <f>問6!D83</f>
        <v>2</v>
      </c>
      <c r="D84" s="109">
        <v>0</v>
      </c>
      <c r="E84" s="109">
        <v>0</v>
      </c>
      <c r="F84" s="116">
        <v>0</v>
      </c>
      <c r="G84" s="109">
        <v>0</v>
      </c>
      <c r="H84" s="116">
        <v>0</v>
      </c>
      <c r="I84" s="109">
        <v>0</v>
      </c>
      <c r="J84" s="109">
        <v>0</v>
      </c>
      <c r="K84" s="116">
        <v>0</v>
      </c>
      <c r="L84" s="109">
        <v>2</v>
      </c>
      <c r="M84" s="116">
        <v>0</v>
      </c>
      <c r="N84" s="122"/>
    </row>
    <row r="85" spans="1:21" s="115" customFormat="1" ht="12" customHeight="1">
      <c r="A85" s="140"/>
      <c r="B85" s="77"/>
      <c r="C85" s="67">
        <f>問6!C84</f>
        <v>100</v>
      </c>
      <c r="D85" s="105">
        <f t="shared" ref="D85" si="343">D84/$C84*100</f>
        <v>0</v>
      </c>
      <c r="E85" s="105">
        <f t="shared" ref="E85" si="344">E84/$C84*100</f>
        <v>0</v>
      </c>
      <c r="F85" s="105">
        <f t="shared" ref="F85" si="345">F84/$C84*100</f>
        <v>0</v>
      </c>
      <c r="G85" s="105">
        <f t="shared" ref="G85" si="346">G84/$C84*100</f>
        <v>0</v>
      </c>
      <c r="H85" s="106">
        <f t="shared" ref="H85" si="347">H84/$C84*100</f>
        <v>0</v>
      </c>
      <c r="I85" s="105">
        <f t="shared" ref="I85" si="348">I84/$C84*100</f>
        <v>0</v>
      </c>
      <c r="J85" s="105">
        <f t="shared" ref="J85" si="349">J84/$C84*100</f>
        <v>0</v>
      </c>
      <c r="K85" s="105">
        <f t="shared" ref="K85" si="350">K84/$C84*100</f>
        <v>0</v>
      </c>
      <c r="L85" s="105">
        <f t="shared" ref="L85" si="351">L84/$C84*100</f>
        <v>100</v>
      </c>
      <c r="M85" s="106">
        <f t="shared" ref="M85" si="352">M84/$C84*100</f>
        <v>0</v>
      </c>
      <c r="N85" s="123"/>
    </row>
    <row r="86" spans="1:21" s="114" customFormat="1" ht="12" customHeight="1">
      <c r="A86" s="140"/>
      <c r="B86" s="96" t="s">
        <v>178</v>
      </c>
      <c r="C86" s="90">
        <f>問6!D85</f>
        <v>11</v>
      </c>
      <c r="D86" s="109">
        <v>0</v>
      </c>
      <c r="E86" s="109">
        <v>0</v>
      </c>
      <c r="F86" s="116">
        <v>1</v>
      </c>
      <c r="G86" s="109">
        <v>0</v>
      </c>
      <c r="H86" s="116">
        <v>1</v>
      </c>
      <c r="I86" s="109">
        <v>0</v>
      </c>
      <c r="J86" s="109">
        <v>1</v>
      </c>
      <c r="K86" s="116">
        <v>1</v>
      </c>
      <c r="L86" s="109">
        <v>5</v>
      </c>
      <c r="M86" s="116">
        <v>2</v>
      </c>
      <c r="N86" s="122"/>
    </row>
    <row r="87" spans="1:21" s="115" customFormat="1" ht="12" customHeight="1">
      <c r="A87" s="140"/>
      <c r="B87" s="77"/>
      <c r="C87" s="68">
        <f>問6!C86</f>
        <v>100</v>
      </c>
      <c r="D87" s="107">
        <f t="shared" ref="D87" si="353">D86/$C86*100</f>
        <v>0</v>
      </c>
      <c r="E87" s="107">
        <f t="shared" ref="E87" si="354">E86/$C86*100</f>
        <v>0</v>
      </c>
      <c r="F87" s="107">
        <f t="shared" ref="F87" si="355">F86/$C86*100</f>
        <v>9.0909090909090917</v>
      </c>
      <c r="G87" s="107">
        <f t="shared" ref="G87" si="356">G86/$C86*100</f>
        <v>0</v>
      </c>
      <c r="H87" s="84">
        <f t="shared" ref="H87" si="357">H86/$C86*100</f>
        <v>9.0909090909090917</v>
      </c>
      <c r="I87" s="107">
        <f t="shared" ref="I87" si="358">I86/$C86*100</f>
        <v>0</v>
      </c>
      <c r="J87" s="107">
        <f t="shared" ref="J87" si="359">J86/$C86*100</f>
        <v>9.0909090909090917</v>
      </c>
      <c r="K87" s="107">
        <f t="shared" ref="K87" si="360">K86/$C86*100</f>
        <v>9.0909090909090917</v>
      </c>
      <c r="L87" s="107">
        <f t="shared" ref="L87" si="361">L86/$C86*100</f>
        <v>45.454545454545453</v>
      </c>
      <c r="M87" s="84">
        <f t="shared" ref="M87" si="362">M86/$C86*100</f>
        <v>18.181818181818183</v>
      </c>
      <c r="N87" s="123"/>
    </row>
    <row r="88" spans="1:21" s="114" customFormat="1" ht="12" customHeight="1">
      <c r="A88" s="140"/>
      <c r="B88" s="96" t="s">
        <v>179</v>
      </c>
      <c r="C88" s="67">
        <f>問6!D87</f>
        <v>21</v>
      </c>
      <c r="D88" s="97">
        <v>3</v>
      </c>
      <c r="E88" s="97">
        <v>1</v>
      </c>
      <c r="F88" s="98">
        <v>2</v>
      </c>
      <c r="G88" s="97">
        <v>2</v>
      </c>
      <c r="H88" s="98">
        <v>4</v>
      </c>
      <c r="I88" s="97">
        <v>1</v>
      </c>
      <c r="J88" s="97">
        <v>1</v>
      </c>
      <c r="K88" s="98">
        <v>2</v>
      </c>
      <c r="L88" s="97">
        <v>11</v>
      </c>
      <c r="M88" s="98">
        <v>0</v>
      </c>
      <c r="N88" s="122"/>
    </row>
    <row r="89" spans="1:21" s="115" customFormat="1" ht="12" customHeight="1">
      <c r="A89" s="140"/>
      <c r="B89" s="77"/>
      <c r="C89" s="67">
        <f>問6!C88</f>
        <v>100</v>
      </c>
      <c r="D89" s="105">
        <f t="shared" ref="D89" si="363">D88/$C88*100</f>
        <v>14.285714285714285</v>
      </c>
      <c r="E89" s="105">
        <f t="shared" ref="E89" si="364">E88/$C88*100</f>
        <v>4.7619047619047619</v>
      </c>
      <c r="F89" s="105">
        <f t="shared" ref="F89" si="365">F88/$C88*100</f>
        <v>9.5238095238095237</v>
      </c>
      <c r="G89" s="105">
        <f t="shared" ref="G89" si="366">G88/$C88*100</f>
        <v>9.5238095238095237</v>
      </c>
      <c r="H89" s="106">
        <f t="shared" ref="H89" si="367">H88/$C88*100</f>
        <v>19.047619047619047</v>
      </c>
      <c r="I89" s="105">
        <f t="shared" ref="I89" si="368">I88/$C88*100</f>
        <v>4.7619047619047619</v>
      </c>
      <c r="J89" s="105">
        <f t="shared" ref="J89" si="369">J88/$C88*100</f>
        <v>4.7619047619047619</v>
      </c>
      <c r="K89" s="105">
        <f t="shared" ref="K89" si="370">K88/$C88*100</f>
        <v>9.5238095238095237</v>
      </c>
      <c r="L89" s="105">
        <f t="shared" ref="L89" si="371">L88/$C88*100</f>
        <v>52.380952380952387</v>
      </c>
      <c r="M89" s="106">
        <f t="shared" ref="M89" si="372">M88/$C88*100</f>
        <v>0</v>
      </c>
      <c r="N89" s="123"/>
    </row>
    <row r="90" spans="1:21" s="114" customFormat="1" ht="12" customHeight="1">
      <c r="A90" s="140"/>
      <c r="B90" s="96" t="s">
        <v>180</v>
      </c>
      <c r="C90" s="90">
        <f>問6!D89</f>
        <v>20</v>
      </c>
      <c r="D90" s="109">
        <v>1</v>
      </c>
      <c r="E90" s="109">
        <v>2</v>
      </c>
      <c r="F90" s="116">
        <v>0</v>
      </c>
      <c r="G90" s="109">
        <v>2</v>
      </c>
      <c r="H90" s="116">
        <v>1</v>
      </c>
      <c r="I90" s="109">
        <v>2</v>
      </c>
      <c r="J90" s="109">
        <v>1</v>
      </c>
      <c r="K90" s="116">
        <v>2</v>
      </c>
      <c r="L90" s="109">
        <v>10</v>
      </c>
      <c r="M90" s="116">
        <v>3</v>
      </c>
      <c r="N90" s="122"/>
    </row>
    <row r="91" spans="1:21" s="115" customFormat="1" ht="12" customHeight="1">
      <c r="A91" s="140"/>
      <c r="B91" s="77"/>
      <c r="C91" s="68">
        <f>問6!C90</f>
        <v>100</v>
      </c>
      <c r="D91" s="107">
        <f t="shared" ref="D91" si="373">D90/$C90*100</f>
        <v>5</v>
      </c>
      <c r="E91" s="107">
        <f t="shared" ref="E91" si="374">E90/$C90*100</f>
        <v>10</v>
      </c>
      <c r="F91" s="107">
        <f t="shared" ref="F91" si="375">F90/$C90*100</f>
        <v>0</v>
      </c>
      <c r="G91" s="107">
        <f t="shared" ref="G91" si="376">G90/$C90*100</f>
        <v>10</v>
      </c>
      <c r="H91" s="84">
        <f t="shared" ref="H91" si="377">H90/$C90*100</f>
        <v>5</v>
      </c>
      <c r="I91" s="107">
        <f t="shared" ref="I91" si="378">I90/$C90*100</f>
        <v>10</v>
      </c>
      <c r="J91" s="107">
        <f t="shared" ref="J91" si="379">J90/$C90*100</f>
        <v>5</v>
      </c>
      <c r="K91" s="107">
        <f t="shared" ref="K91" si="380">K90/$C90*100</f>
        <v>10</v>
      </c>
      <c r="L91" s="107">
        <f t="shared" ref="L91" si="381">L90/$C90*100</f>
        <v>50</v>
      </c>
      <c r="M91" s="84">
        <f t="shared" ref="M91" si="382">M90/$C90*100</f>
        <v>15</v>
      </c>
      <c r="N91" s="123"/>
    </row>
    <row r="92" spans="1:21" s="114" customFormat="1" ht="12" customHeight="1">
      <c r="A92" s="140"/>
      <c r="B92" s="96" t="s">
        <v>171</v>
      </c>
      <c r="C92" s="67">
        <f>問6!D91</f>
        <v>1</v>
      </c>
      <c r="D92" s="97">
        <v>0</v>
      </c>
      <c r="E92" s="97">
        <v>0</v>
      </c>
      <c r="F92" s="98">
        <v>0</v>
      </c>
      <c r="G92" s="97">
        <v>0</v>
      </c>
      <c r="H92" s="98">
        <v>0</v>
      </c>
      <c r="I92" s="97">
        <v>0</v>
      </c>
      <c r="J92" s="97">
        <v>0</v>
      </c>
      <c r="K92" s="98">
        <v>0</v>
      </c>
      <c r="L92" s="97">
        <v>0</v>
      </c>
      <c r="M92" s="98">
        <v>1</v>
      </c>
      <c r="N92" s="122"/>
    </row>
    <row r="93" spans="1:21" s="115" customFormat="1" ht="12" customHeight="1">
      <c r="A93" s="141"/>
      <c r="B93" s="79"/>
      <c r="C93" s="66">
        <f>問6!C92</f>
        <v>100</v>
      </c>
      <c r="D93" s="105">
        <f t="shared" ref="D93" si="383">D92/$C92*100</f>
        <v>0</v>
      </c>
      <c r="E93" s="105">
        <f t="shared" ref="E93" si="384">E92/$C92*100</f>
        <v>0</v>
      </c>
      <c r="F93" s="105">
        <f t="shared" ref="F93" si="385">F92/$C92*100</f>
        <v>0</v>
      </c>
      <c r="G93" s="105">
        <f t="shared" ref="G93" si="386">G92/$C92*100</f>
        <v>0</v>
      </c>
      <c r="H93" s="106">
        <f t="shared" ref="H93" si="387">H92/$C92*100</f>
        <v>0</v>
      </c>
      <c r="I93" s="105">
        <f t="shared" ref="I93" si="388">I92/$C92*100</f>
        <v>0</v>
      </c>
      <c r="J93" s="105">
        <f t="shared" ref="J93" si="389">J92/$C92*100</f>
        <v>0</v>
      </c>
      <c r="K93" s="105">
        <f t="shared" ref="K93" si="390">K92/$C92*100</f>
        <v>0</v>
      </c>
      <c r="L93" s="105">
        <f t="shared" ref="L93" si="391">L92/$C92*100</f>
        <v>0</v>
      </c>
      <c r="M93" s="106">
        <f t="shared" ref="M93" si="392">M92/$C92*100</f>
        <v>100</v>
      </c>
      <c r="N93" s="123"/>
    </row>
    <row r="94" spans="1:21" s="1" customFormat="1" ht="13.5" customHeight="1">
      <c r="A94" s="144" t="s">
        <v>85</v>
      </c>
      <c r="B94" s="93" t="s">
        <v>65</v>
      </c>
      <c r="C94" s="89">
        <f>問6!D93</f>
        <v>46</v>
      </c>
      <c r="D94" s="94">
        <v>3</v>
      </c>
      <c r="E94" s="94">
        <v>3</v>
      </c>
      <c r="F94" s="95">
        <v>3</v>
      </c>
      <c r="G94" s="94">
        <v>8</v>
      </c>
      <c r="H94" s="95">
        <v>8</v>
      </c>
      <c r="I94" s="94">
        <v>3</v>
      </c>
      <c r="J94" s="94">
        <v>7</v>
      </c>
      <c r="K94" s="95">
        <v>2</v>
      </c>
      <c r="L94" s="94">
        <v>22</v>
      </c>
      <c r="M94" s="95">
        <v>3</v>
      </c>
      <c r="N94" s="120"/>
      <c r="S94" s="114"/>
      <c r="U94" s="114"/>
    </row>
    <row r="95" spans="1:21" s="1" customFormat="1" ht="11.25">
      <c r="A95" s="145"/>
      <c r="B95" s="78"/>
      <c r="C95" s="67">
        <f>問6!C94</f>
        <v>100</v>
      </c>
      <c r="D95" s="105">
        <f t="shared" ref="D95" si="393">D94/$C94*100</f>
        <v>6.5217391304347823</v>
      </c>
      <c r="E95" s="105">
        <f t="shared" ref="E95" si="394">E94/$C94*100</f>
        <v>6.5217391304347823</v>
      </c>
      <c r="F95" s="105">
        <f t="shared" ref="F95" si="395">F94/$C94*100</f>
        <v>6.5217391304347823</v>
      </c>
      <c r="G95" s="105">
        <f t="shared" ref="G95" si="396">G94/$C94*100</f>
        <v>17.391304347826086</v>
      </c>
      <c r="H95" s="106">
        <f t="shared" ref="H95" si="397">H94/$C94*100</f>
        <v>17.391304347826086</v>
      </c>
      <c r="I95" s="105">
        <f t="shared" ref="I95" si="398">I94/$C94*100</f>
        <v>6.5217391304347823</v>
      </c>
      <c r="J95" s="105">
        <f t="shared" ref="J95" si="399">J94/$C94*100</f>
        <v>15.217391304347828</v>
      </c>
      <c r="K95" s="105">
        <f t="shared" ref="K95" si="400">K94/$C94*100</f>
        <v>4.3478260869565215</v>
      </c>
      <c r="L95" s="105">
        <f t="shared" ref="L95" si="401">L94/$C94*100</f>
        <v>47.826086956521742</v>
      </c>
      <c r="M95" s="106">
        <f t="shared" ref="M95" si="402">M94/$C94*100</f>
        <v>6.5217391304347823</v>
      </c>
      <c r="N95" s="120"/>
      <c r="S95" s="115"/>
      <c r="U95" s="115"/>
    </row>
    <row r="96" spans="1:21" s="1" customFormat="1" ht="11.25">
      <c r="A96" s="145"/>
      <c r="B96" s="96" t="s">
        <v>66</v>
      </c>
      <c r="C96" s="90">
        <f>問6!D95</f>
        <v>46</v>
      </c>
      <c r="D96" s="109">
        <v>4</v>
      </c>
      <c r="E96" s="109">
        <v>4</v>
      </c>
      <c r="F96" s="116">
        <v>3</v>
      </c>
      <c r="G96" s="109">
        <v>7</v>
      </c>
      <c r="H96" s="116">
        <v>10</v>
      </c>
      <c r="I96" s="109">
        <v>2</v>
      </c>
      <c r="J96" s="109">
        <v>1</v>
      </c>
      <c r="K96" s="116">
        <v>5</v>
      </c>
      <c r="L96" s="109">
        <v>18</v>
      </c>
      <c r="M96" s="116">
        <v>7</v>
      </c>
      <c r="N96" s="120"/>
      <c r="S96" s="114"/>
      <c r="U96" s="114"/>
    </row>
    <row r="97" spans="1:21" s="1" customFormat="1" ht="11.25">
      <c r="A97" s="145"/>
      <c r="B97" s="77"/>
      <c r="C97" s="67">
        <f>問6!C96</f>
        <v>100</v>
      </c>
      <c r="D97" s="105">
        <f t="shared" ref="D97" si="403">D96/$C96*100</f>
        <v>8.695652173913043</v>
      </c>
      <c r="E97" s="105">
        <f t="shared" ref="E97" si="404">E96/$C96*100</f>
        <v>8.695652173913043</v>
      </c>
      <c r="F97" s="105">
        <f t="shared" ref="F97" si="405">F96/$C96*100</f>
        <v>6.5217391304347823</v>
      </c>
      <c r="G97" s="105">
        <f t="shared" ref="G97" si="406">G96/$C96*100</f>
        <v>15.217391304347828</v>
      </c>
      <c r="H97" s="106">
        <f t="shared" ref="H97" si="407">H96/$C96*100</f>
        <v>21.739130434782609</v>
      </c>
      <c r="I97" s="105">
        <f t="shared" ref="I97" si="408">I96/$C96*100</f>
        <v>4.3478260869565215</v>
      </c>
      <c r="J97" s="105">
        <f t="shared" ref="J97" si="409">J96/$C96*100</f>
        <v>2.1739130434782608</v>
      </c>
      <c r="K97" s="105">
        <f t="shared" ref="K97" si="410">K96/$C96*100</f>
        <v>10.869565217391305</v>
      </c>
      <c r="L97" s="105">
        <f t="shared" ref="L97" si="411">L96/$C96*100</f>
        <v>39.130434782608695</v>
      </c>
      <c r="M97" s="106">
        <f t="shared" ref="M97" si="412">M96/$C96*100</f>
        <v>15.217391304347828</v>
      </c>
      <c r="N97" s="120"/>
      <c r="S97" s="115"/>
      <c r="U97" s="115"/>
    </row>
    <row r="98" spans="1:21" s="1" customFormat="1" ht="11.25" customHeight="1">
      <c r="A98" s="145"/>
      <c r="B98" s="96" t="s">
        <v>10</v>
      </c>
      <c r="C98" s="90">
        <f>問6!D97</f>
        <v>1</v>
      </c>
      <c r="D98" s="109">
        <v>0</v>
      </c>
      <c r="E98" s="109">
        <v>0</v>
      </c>
      <c r="F98" s="116">
        <v>0</v>
      </c>
      <c r="G98" s="109">
        <v>0</v>
      </c>
      <c r="H98" s="116">
        <v>0</v>
      </c>
      <c r="I98" s="109">
        <v>0</v>
      </c>
      <c r="J98" s="109">
        <v>0</v>
      </c>
      <c r="K98" s="116">
        <v>0</v>
      </c>
      <c r="L98" s="109">
        <v>0</v>
      </c>
      <c r="M98" s="116">
        <v>1</v>
      </c>
      <c r="N98" s="120"/>
      <c r="S98" s="114"/>
      <c r="U98" s="114"/>
    </row>
    <row r="99" spans="1:21" s="1" customFormat="1" ht="11.25">
      <c r="A99" s="145"/>
      <c r="B99" s="78"/>
      <c r="C99" s="67">
        <f>問6!C98</f>
        <v>100</v>
      </c>
      <c r="D99" s="105">
        <f t="shared" ref="D99" si="413">D98/$C98*100</f>
        <v>0</v>
      </c>
      <c r="E99" s="105">
        <f t="shared" ref="E99" si="414">E98/$C98*100</f>
        <v>0</v>
      </c>
      <c r="F99" s="105">
        <f t="shared" ref="F99" si="415">F98/$C98*100</f>
        <v>0</v>
      </c>
      <c r="G99" s="105">
        <f t="shared" ref="G99" si="416">G98/$C98*100</f>
        <v>0</v>
      </c>
      <c r="H99" s="106">
        <f t="shared" ref="H99" si="417">H98/$C98*100</f>
        <v>0</v>
      </c>
      <c r="I99" s="105">
        <f t="shared" ref="I99" si="418">I98/$C98*100</f>
        <v>0</v>
      </c>
      <c r="J99" s="105">
        <f t="shared" ref="J99" si="419">J98/$C98*100</f>
        <v>0</v>
      </c>
      <c r="K99" s="105">
        <f t="shared" ref="K99" si="420">K98/$C98*100</f>
        <v>0</v>
      </c>
      <c r="L99" s="105">
        <f t="shared" ref="L99" si="421">L98/$C98*100</f>
        <v>0</v>
      </c>
      <c r="M99" s="106">
        <f t="shared" ref="M99" si="422">M98/$C98*100</f>
        <v>100</v>
      </c>
      <c r="N99" s="120"/>
      <c r="S99" s="115"/>
      <c r="U99" s="115"/>
    </row>
    <row r="100" spans="1:21" s="1" customFormat="1" ht="11.25" customHeight="1">
      <c r="A100" s="144" t="s">
        <v>86</v>
      </c>
      <c r="B100" s="93" t="s">
        <v>67</v>
      </c>
      <c r="C100" s="89">
        <f>問6!D99</f>
        <v>1</v>
      </c>
      <c r="D100" s="94">
        <v>0</v>
      </c>
      <c r="E100" s="94">
        <v>0</v>
      </c>
      <c r="F100" s="95">
        <v>0</v>
      </c>
      <c r="G100" s="94">
        <v>0</v>
      </c>
      <c r="H100" s="95">
        <v>0</v>
      </c>
      <c r="I100" s="94">
        <v>0</v>
      </c>
      <c r="J100" s="94">
        <v>0</v>
      </c>
      <c r="K100" s="95">
        <v>0</v>
      </c>
      <c r="L100" s="94">
        <v>1</v>
      </c>
      <c r="M100" s="95">
        <v>0</v>
      </c>
      <c r="N100" s="120"/>
      <c r="S100" s="114"/>
      <c r="U100" s="114"/>
    </row>
    <row r="101" spans="1:21" s="1" customFormat="1" ht="11.25">
      <c r="A101" s="145"/>
      <c r="B101" s="78"/>
      <c r="C101" s="67">
        <f>問6!C100</f>
        <v>100</v>
      </c>
      <c r="D101" s="105">
        <f t="shared" ref="D101" si="423">D100/$C100*100</f>
        <v>0</v>
      </c>
      <c r="E101" s="105">
        <f t="shared" ref="E101" si="424">E100/$C100*100</f>
        <v>0</v>
      </c>
      <c r="F101" s="105">
        <f t="shared" ref="F101" si="425">F100/$C100*100</f>
        <v>0</v>
      </c>
      <c r="G101" s="105">
        <f t="shared" ref="G101" si="426">G100/$C100*100</f>
        <v>0</v>
      </c>
      <c r="H101" s="106">
        <f t="shared" ref="H101" si="427">H100/$C100*100</f>
        <v>0</v>
      </c>
      <c r="I101" s="105">
        <f t="shared" ref="I101" si="428">I100/$C100*100</f>
        <v>0</v>
      </c>
      <c r="J101" s="105">
        <f t="shared" ref="J101" si="429">J100/$C100*100</f>
        <v>0</v>
      </c>
      <c r="K101" s="105">
        <f t="shared" ref="K101" si="430">K100/$C100*100</f>
        <v>0</v>
      </c>
      <c r="L101" s="105">
        <f t="shared" ref="L101" si="431">L100/$C100*100</f>
        <v>100</v>
      </c>
      <c r="M101" s="106">
        <f t="shared" ref="M101" si="432">M100/$C100*100</f>
        <v>0</v>
      </c>
      <c r="N101" s="120"/>
      <c r="S101" s="115"/>
      <c r="U101" s="115"/>
    </row>
    <row r="102" spans="1:21" s="1" customFormat="1" ht="11.25">
      <c r="A102" s="145"/>
      <c r="B102" s="101" t="s">
        <v>68</v>
      </c>
      <c r="C102" s="90">
        <f>問6!D101</f>
        <v>0</v>
      </c>
      <c r="D102" s="109">
        <v>0</v>
      </c>
      <c r="E102" s="109">
        <v>0</v>
      </c>
      <c r="F102" s="116">
        <v>0</v>
      </c>
      <c r="G102" s="109">
        <v>0</v>
      </c>
      <c r="H102" s="116">
        <v>0</v>
      </c>
      <c r="I102" s="109">
        <v>0</v>
      </c>
      <c r="J102" s="109">
        <v>0</v>
      </c>
      <c r="K102" s="116">
        <v>0</v>
      </c>
      <c r="L102" s="109">
        <v>0</v>
      </c>
      <c r="M102" s="116">
        <v>0</v>
      </c>
      <c r="N102" s="120"/>
      <c r="S102" s="114"/>
      <c r="U102" s="114"/>
    </row>
    <row r="103" spans="1:21" s="1" customFormat="1" ht="11.25">
      <c r="A103" s="145"/>
      <c r="B103" s="80"/>
      <c r="C103" s="68">
        <f>問6!C102</f>
        <v>100</v>
      </c>
      <c r="D103" s="107">
        <v>0</v>
      </c>
      <c r="E103" s="107">
        <v>0</v>
      </c>
      <c r="F103" s="107">
        <v>0</v>
      </c>
      <c r="G103" s="107">
        <v>0</v>
      </c>
      <c r="H103" s="84">
        <v>0</v>
      </c>
      <c r="I103" s="107">
        <v>0</v>
      </c>
      <c r="J103" s="107">
        <v>0</v>
      </c>
      <c r="K103" s="107">
        <v>0</v>
      </c>
      <c r="L103" s="107">
        <v>0</v>
      </c>
      <c r="M103" s="84">
        <v>0</v>
      </c>
      <c r="N103" s="120"/>
      <c r="S103" s="115"/>
      <c r="U103" s="115"/>
    </row>
    <row r="104" spans="1:21" s="1" customFormat="1" ht="11.25">
      <c r="A104" s="145"/>
      <c r="B104" s="101" t="s">
        <v>181</v>
      </c>
      <c r="C104" s="67">
        <f>問6!D103</f>
        <v>1</v>
      </c>
      <c r="D104" s="97">
        <v>0</v>
      </c>
      <c r="E104" s="97">
        <v>0</v>
      </c>
      <c r="F104" s="98">
        <v>0</v>
      </c>
      <c r="G104" s="97">
        <v>0</v>
      </c>
      <c r="H104" s="98">
        <v>0</v>
      </c>
      <c r="I104" s="97">
        <v>0</v>
      </c>
      <c r="J104" s="97">
        <v>0</v>
      </c>
      <c r="K104" s="98">
        <v>0</v>
      </c>
      <c r="L104" s="97">
        <v>1</v>
      </c>
      <c r="M104" s="98">
        <v>0</v>
      </c>
      <c r="N104" s="120"/>
      <c r="S104" s="114"/>
      <c r="U104" s="114"/>
    </row>
    <row r="105" spans="1:21" s="1" customFormat="1" ht="11.25">
      <c r="A105" s="145"/>
      <c r="B105" s="80"/>
      <c r="C105" s="68">
        <f>問6!C104</f>
        <v>100</v>
      </c>
      <c r="D105" s="107">
        <f t="shared" ref="D105" si="433">D104/$C104*100</f>
        <v>0</v>
      </c>
      <c r="E105" s="107">
        <f t="shared" ref="E105" si="434">E104/$C104*100</f>
        <v>0</v>
      </c>
      <c r="F105" s="107">
        <f t="shared" ref="F105" si="435">F104/$C104*100</f>
        <v>0</v>
      </c>
      <c r="G105" s="107">
        <f t="shared" ref="G105" si="436">G104/$C104*100</f>
        <v>0</v>
      </c>
      <c r="H105" s="84">
        <f t="shared" ref="H105" si="437">H104/$C104*100</f>
        <v>0</v>
      </c>
      <c r="I105" s="107">
        <f t="shared" ref="I105" si="438">I104/$C104*100</f>
        <v>0</v>
      </c>
      <c r="J105" s="107">
        <f t="shared" ref="J105" si="439">J104/$C104*100</f>
        <v>0</v>
      </c>
      <c r="K105" s="107">
        <f t="shared" ref="K105" si="440">K104/$C104*100</f>
        <v>0</v>
      </c>
      <c r="L105" s="107">
        <f t="shared" ref="L105" si="441">L104/$C104*100</f>
        <v>100</v>
      </c>
      <c r="M105" s="84">
        <f t="shared" ref="M105" si="442">M104/$C104*100</f>
        <v>0</v>
      </c>
      <c r="N105" s="120"/>
      <c r="S105" s="115"/>
      <c r="U105" s="115"/>
    </row>
    <row r="106" spans="1:21" s="1" customFormat="1" ht="11.25">
      <c r="A106" s="145"/>
      <c r="B106" s="101" t="s">
        <v>70</v>
      </c>
      <c r="C106" s="90">
        <f>問6!D105</f>
        <v>4</v>
      </c>
      <c r="D106" s="109">
        <v>0</v>
      </c>
      <c r="E106" s="109">
        <v>0</v>
      </c>
      <c r="F106" s="116">
        <v>0</v>
      </c>
      <c r="G106" s="109">
        <v>1</v>
      </c>
      <c r="H106" s="116">
        <v>1</v>
      </c>
      <c r="I106" s="109">
        <v>0</v>
      </c>
      <c r="J106" s="109">
        <v>0</v>
      </c>
      <c r="K106" s="116">
        <v>0</v>
      </c>
      <c r="L106" s="109">
        <v>2</v>
      </c>
      <c r="M106" s="116">
        <v>1</v>
      </c>
      <c r="N106" s="120"/>
      <c r="S106" s="114"/>
      <c r="U106" s="114"/>
    </row>
    <row r="107" spans="1:21" s="1" customFormat="1" ht="11.25">
      <c r="A107" s="145"/>
      <c r="B107" s="80"/>
      <c r="C107" s="67">
        <f>問6!C106</f>
        <v>100</v>
      </c>
      <c r="D107" s="105">
        <f t="shared" ref="D107" si="443">D106/$C106*100</f>
        <v>0</v>
      </c>
      <c r="E107" s="105">
        <f t="shared" ref="E107" si="444">E106/$C106*100</f>
        <v>0</v>
      </c>
      <c r="F107" s="105">
        <f t="shared" ref="F107" si="445">F106/$C106*100</f>
        <v>0</v>
      </c>
      <c r="G107" s="105">
        <f t="shared" ref="G107" si="446">G106/$C106*100</f>
        <v>25</v>
      </c>
      <c r="H107" s="106">
        <f t="shared" ref="H107" si="447">H106/$C106*100</f>
        <v>25</v>
      </c>
      <c r="I107" s="105">
        <f t="shared" ref="I107" si="448">I106/$C106*100</f>
        <v>0</v>
      </c>
      <c r="J107" s="105">
        <f t="shared" ref="J107" si="449">J106/$C106*100</f>
        <v>0</v>
      </c>
      <c r="K107" s="105">
        <f t="shared" ref="K107" si="450">K106/$C106*100</f>
        <v>0</v>
      </c>
      <c r="L107" s="105">
        <f t="shared" ref="L107" si="451">L106/$C106*100</f>
        <v>50</v>
      </c>
      <c r="M107" s="106">
        <f t="shared" ref="M107" si="452">M106/$C106*100</f>
        <v>25</v>
      </c>
      <c r="N107" s="120"/>
      <c r="S107" s="115"/>
      <c r="U107" s="115"/>
    </row>
    <row r="108" spans="1:21" s="1" customFormat="1" ht="11.25">
      <c r="A108" s="145"/>
      <c r="B108" s="101" t="s">
        <v>182</v>
      </c>
      <c r="C108" s="90">
        <f>問6!D107</f>
        <v>7</v>
      </c>
      <c r="D108" s="109">
        <v>1</v>
      </c>
      <c r="E108" s="109">
        <v>1</v>
      </c>
      <c r="F108" s="116">
        <v>0</v>
      </c>
      <c r="G108" s="109">
        <v>0</v>
      </c>
      <c r="H108" s="116">
        <v>1</v>
      </c>
      <c r="I108" s="109">
        <v>0</v>
      </c>
      <c r="J108" s="109">
        <v>0</v>
      </c>
      <c r="K108" s="116">
        <v>0</v>
      </c>
      <c r="L108" s="109">
        <v>4</v>
      </c>
      <c r="M108" s="116">
        <v>1</v>
      </c>
      <c r="N108" s="120"/>
      <c r="S108" s="114"/>
      <c r="U108" s="114"/>
    </row>
    <row r="109" spans="1:21" s="1" customFormat="1" ht="11.25">
      <c r="A109" s="145"/>
      <c r="B109" s="80"/>
      <c r="C109" s="68">
        <f>問6!C108</f>
        <v>100</v>
      </c>
      <c r="D109" s="107">
        <f t="shared" ref="D109" si="453">D108/$C108*100</f>
        <v>14.285714285714285</v>
      </c>
      <c r="E109" s="107">
        <f t="shared" ref="E109" si="454">E108/$C108*100</f>
        <v>14.285714285714285</v>
      </c>
      <c r="F109" s="107">
        <f t="shared" ref="F109" si="455">F108/$C108*100</f>
        <v>0</v>
      </c>
      <c r="G109" s="107">
        <f t="shared" ref="G109" si="456">G108/$C108*100</f>
        <v>0</v>
      </c>
      <c r="H109" s="84">
        <f t="shared" ref="H109" si="457">H108/$C108*100</f>
        <v>14.285714285714285</v>
      </c>
      <c r="I109" s="107">
        <f t="shared" ref="I109" si="458">I108/$C108*100</f>
        <v>0</v>
      </c>
      <c r="J109" s="107">
        <f t="shared" ref="J109" si="459">J108/$C108*100</f>
        <v>0</v>
      </c>
      <c r="K109" s="107">
        <f t="shared" ref="K109" si="460">K108/$C108*100</f>
        <v>0</v>
      </c>
      <c r="L109" s="107">
        <f t="shared" ref="L109" si="461">L108/$C108*100</f>
        <v>57.142857142857139</v>
      </c>
      <c r="M109" s="84">
        <f t="shared" ref="M109" si="462">M108/$C108*100</f>
        <v>14.285714285714285</v>
      </c>
      <c r="N109" s="120"/>
      <c r="S109" s="115"/>
      <c r="U109" s="115"/>
    </row>
    <row r="110" spans="1:21" s="1" customFormat="1" ht="11.25">
      <c r="A110" s="145"/>
      <c r="B110" s="101" t="s">
        <v>72</v>
      </c>
      <c r="C110" s="67">
        <f>問6!D109</f>
        <v>14</v>
      </c>
      <c r="D110" s="97">
        <v>1</v>
      </c>
      <c r="E110" s="97">
        <v>0</v>
      </c>
      <c r="F110" s="98">
        <v>1</v>
      </c>
      <c r="G110" s="97">
        <v>1</v>
      </c>
      <c r="H110" s="98">
        <v>2</v>
      </c>
      <c r="I110" s="97">
        <v>1</v>
      </c>
      <c r="J110" s="97">
        <v>1</v>
      </c>
      <c r="K110" s="98">
        <v>2</v>
      </c>
      <c r="L110" s="97">
        <v>6</v>
      </c>
      <c r="M110" s="98">
        <v>2</v>
      </c>
      <c r="N110" s="120"/>
      <c r="S110" s="114"/>
      <c r="U110" s="114"/>
    </row>
    <row r="111" spans="1:21" s="1" customFormat="1" ht="11.25">
      <c r="A111" s="145"/>
      <c r="B111" s="80"/>
      <c r="C111" s="67">
        <f>問6!C110</f>
        <v>100</v>
      </c>
      <c r="D111" s="105">
        <f t="shared" ref="D111" si="463">D110/$C110*100</f>
        <v>7.1428571428571423</v>
      </c>
      <c r="E111" s="105">
        <f t="shared" ref="E111" si="464">E110/$C110*100</f>
        <v>0</v>
      </c>
      <c r="F111" s="105">
        <f t="shared" ref="F111" si="465">F110/$C110*100</f>
        <v>7.1428571428571423</v>
      </c>
      <c r="G111" s="105">
        <f t="shared" ref="G111" si="466">G110/$C110*100</f>
        <v>7.1428571428571423</v>
      </c>
      <c r="H111" s="106">
        <f t="shared" ref="H111" si="467">H110/$C110*100</f>
        <v>14.285714285714285</v>
      </c>
      <c r="I111" s="105">
        <f t="shared" ref="I111" si="468">I110/$C110*100</f>
        <v>7.1428571428571423</v>
      </c>
      <c r="J111" s="105">
        <f t="shared" ref="J111" si="469">J110/$C110*100</f>
        <v>7.1428571428571423</v>
      </c>
      <c r="K111" s="105">
        <f t="shared" ref="K111" si="470">K110/$C110*100</f>
        <v>14.285714285714285</v>
      </c>
      <c r="L111" s="105">
        <f t="shared" ref="L111" si="471">L110/$C110*100</f>
        <v>42.857142857142854</v>
      </c>
      <c r="M111" s="106">
        <f t="shared" ref="M111" si="472">M110/$C110*100</f>
        <v>14.285714285714285</v>
      </c>
      <c r="N111" s="120"/>
      <c r="S111" s="115"/>
      <c r="U111" s="115"/>
    </row>
    <row r="112" spans="1:21" s="1" customFormat="1" ht="11.25">
      <c r="A112" s="145"/>
      <c r="B112" s="101" t="s">
        <v>183</v>
      </c>
      <c r="C112" s="90">
        <f>問6!D111</f>
        <v>64</v>
      </c>
      <c r="D112" s="109">
        <v>5</v>
      </c>
      <c r="E112" s="109">
        <v>6</v>
      </c>
      <c r="F112" s="116">
        <v>4</v>
      </c>
      <c r="G112" s="109">
        <v>13</v>
      </c>
      <c r="H112" s="116">
        <v>14</v>
      </c>
      <c r="I112" s="109">
        <v>4</v>
      </c>
      <c r="J112" s="109">
        <v>7</v>
      </c>
      <c r="K112" s="116">
        <v>5</v>
      </c>
      <c r="L112" s="109">
        <v>26</v>
      </c>
      <c r="M112" s="116">
        <v>6</v>
      </c>
      <c r="N112" s="120"/>
      <c r="S112" s="114"/>
      <c r="U112" s="114"/>
    </row>
    <row r="113" spans="1:21" s="1" customFormat="1" ht="11.25">
      <c r="A113" s="145"/>
      <c r="B113" s="80"/>
      <c r="C113" s="68">
        <f>問6!C112</f>
        <v>100</v>
      </c>
      <c r="D113" s="107">
        <f t="shared" ref="D113" si="473">D112/$C112*100</f>
        <v>7.8125</v>
      </c>
      <c r="E113" s="107">
        <f t="shared" ref="E113" si="474">E112/$C112*100</f>
        <v>9.375</v>
      </c>
      <c r="F113" s="107">
        <f t="shared" ref="F113" si="475">F112/$C112*100</f>
        <v>6.25</v>
      </c>
      <c r="G113" s="107">
        <f t="shared" ref="G113" si="476">G112/$C112*100</f>
        <v>20.3125</v>
      </c>
      <c r="H113" s="84">
        <f t="shared" ref="H113" si="477">H112/$C112*100</f>
        <v>21.875</v>
      </c>
      <c r="I113" s="107">
        <f t="shared" ref="I113" si="478">I112/$C112*100</f>
        <v>6.25</v>
      </c>
      <c r="J113" s="107">
        <f t="shared" ref="J113" si="479">J112/$C112*100</f>
        <v>10.9375</v>
      </c>
      <c r="K113" s="107">
        <f t="shared" ref="K113" si="480">K112/$C112*100</f>
        <v>7.8125</v>
      </c>
      <c r="L113" s="107">
        <f t="shared" ref="L113" si="481">L112/$C112*100</f>
        <v>40.625</v>
      </c>
      <c r="M113" s="84">
        <f t="shared" ref="M113" si="482">M112/$C112*100</f>
        <v>9.375</v>
      </c>
      <c r="N113" s="120"/>
      <c r="S113" s="115"/>
      <c r="U113" s="115"/>
    </row>
    <row r="114" spans="1:21" s="1" customFormat="1" ht="11.25">
      <c r="A114" s="145"/>
      <c r="B114" s="99" t="s">
        <v>10</v>
      </c>
      <c r="C114" s="67">
        <f>問6!D113</f>
        <v>2</v>
      </c>
      <c r="D114" s="97">
        <v>0</v>
      </c>
      <c r="E114" s="97">
        <v>0</v>
      </c>
      <c r="F114" s="98">
        <v>1</v>
      </c>
      <c r="G114" s="97">
        <v>0</v>
      </c>
      <c r="H114" s="98">
        <v>0</v>
      </c>
      <c r="I114" s="97">
        <v>0</v>
      </c>
      <c r="J114" s="97">
        <v>0</v>
      </c>
      <c r="K114" s="98">
        <v>0</v>
      </c>
      <c r="L114" s="97">
        <v>0</v>
      </c>
      <c r="M114" s="98">
        <v>1</v>
      </c>
      <c r="N114" s="120"/>
      <c r="S114" s="114"/>
      <c r="U114" s="114"/>
    </row>
    <row r="115" spans="1:21" s="1" customFormat="1" ht="11.25">
      <c r="A115" s="146"/>
      <c r="B115" s="79"/>
      <c r="C115" s="66">
        <f>問6!C114</f>
        <v>100</v>
      </c>
      <c r="D115" s="50">
        <f t="shared" ref="D115" si="483">D114/$C114*100</f>
        <v>0</v>
      </c>
      <c r="E115" s="50">
        <f t="shared" ref="E115" si="484">E114/$C114*100</f>
        <v>0</v>
      </c>
      <c r="F115" s="50">
        <f t="shared" ref="F115" si="485">F114/$C114*100</f>
        <v>50</v>
      </c>
      <c r="G115" s="50">
        <f t="shared" ref="G115" si="486">G114/$C114*100</f>
        <v>0</v>
      </c>
      <c r="H115" s="100">
        <f t="shared" ref="H115" si="487">H114/$C114*100</f>
        <v>0</v>
      </c>
      <c r="I115" s="50">
        <f t="shared" ref="I115" si="488">I114/$C114*100</f>
        <v>0</v>
      </c>
      <c r="J115" s="50">
        <f t="shared" ref="J115" si="489">J114/$C114*100</f>
        <v>0</v>
      </c>
      <c r="K115" s="50">
        <f t="shared" ref="K115" si="490">K114/$C114*100</f>
        <v>0</v>
      </c>
      <c r="L115" s="50">
        <f t="shared" ref="L115" si="491">L114/$C114*100</f>
        <v>0</v>
      </c>
      <c r="M115" s="100">
        <f t="shared" ref="M115" si="492">M114/$C114*100</f>
        <v>50</v>
      </c>
      <c r="N115" s="120"/>
      <c r="S115" s="115"/>
      <c r="U115" s="115"/>
    </row>
    <row r="116" spans="1:21" s="1" customFormat="1" ht="11.25" customHeight="1">
      <c r="A116" s="145" t="s">
        <v>87</v>
      </c>
      <c r="B116" s="99" t="s">
        <v>67</v>
      </c>
      <c r="C116" s="89">
        <f>問6!D115</f>
        <v>3</v>
      </c>
      <c r="D116" s="94">
        <v>1</v>
      </c>
      <c r="E116" s="94">
        <v>0</v>
      </c>
      <c r="F116" s="95">
        <v>0</v>
      </c>
      <c r="G116" s="94">
        <v>1</v>
      </c>
      <c r="H116" s="95">
        <v>1</v>
      </c>
      <c r="I116" s="94">
        <v>0</v>
      </c>
      <c r="J116" s="94">
        <v>2</v>
      </c>
      <c r="K116" s="95">
        <v>0</v>
      </c>
      <c r="L116" s="94">
        <v>1</v>
      </c>
      <c r="M116" s="95">
        <v>0</v>
      </c>
      <c r="N116" s="120"/>
      <c r="S116" s="114"/>
      <c r="U116" s="114"/>
    </row>
    <row r="117" spans="1:21" s="1" customFormat="1" ht="11.25">
      <c r="A117" s="145"/>
      <c r="B117" s="78"/>
      <c r="C117" s="67">
        <f>問6!C116</f>
        <v>100</v>
      </c>
      <c r="D117" s="105">
        <f t="shared" ref="D117" si="493">D116/$C116*100</f>
        <v>33.333333333333329</v>
      </c>
      <c r="E117" s="105">
        <f t="shared" ref="E117" si="494">E116/$C116*100</f>
        <v>0</v>
      </c>
      <c r="F117" s="105">
        <f t="shared" ref="F117" si="495">F116/$C116*100</f>
        <v>0</v>
      </c>
      <c r="G117" s="105">
        <f t="shared" ref="G117" si="496">G116/$C116*100</f>
        <v>33.333333333333329</v>
      </c>
      <c r="H117" s="106">
        <f t="shared" ref="H117" si="497">H116/$C116*100</f>
        <v>33.333333333333329</v>
      </c>
      <c r="I117" s="105">
        <f t="shared" ref="I117" si="498">I116/$C116*100</f>
        <v>0</v>
      </c>
      <c r="J117" s="105">
        <f t="shared" ref="J117" si="499">J116/$C116*100</f>
        <v>66.666666666666657</v>
      </c>
      <c r="K117" s="105">
        <f t="shared" ref="K117" si="500">K116/$C116*100</f>
        <v>0</v>
      </c>
      <c r="L117" s="105">
        <f t="shared" ref="L117" si="501">L116/$C116*100</f>
        <v>33.333333333333329</v>
      </c>
      <c r="M117" s="106">
        <f t="shared" ref="M117" si="502">M116/$C116*100</f>
        <v>0</v>
      </c>
      <c r="N117" s="120"/>
      <c r="S117" s="115"/>
      <c r="U117" s="115"/>
    </row>
    <row r="118" spans="1:21" s="1" customFormat="1" ht="11.25">
      <c r="A118" s="145"/>
      <c r="B118" s="101" t="s">
        <v>68</v>
      </c>
      <c r="C118" s="90">
        <f>問6!D117</f>
        <v>6</v>
      </c>
      <c r="D118" s="109">
        <v>0</v>
      </c>
      <c r="E118" s="109">
        <v>0</v>
      </c>
      <c r="F118" s="116">
        <v>0</v>
      </c>
      <c r="G118" s="109">
        <v>2</v>
      </c>
      <c r="H118" s="116">
        <v>0</v>
      </c>
      <c r="I118" s="109">
        <v>0</v>
      </c>
      <c r="J118" s="109">
        <v>0</v>
      </c>
      <c r="K118" s="116">
        <v>1</v>
      </c>
      <c r="L118" s="109">
        <v>2</v>
      </c>
      <c r="M118" s="116">
        <v>1</v>
      </c>
      <c r="N118" s="120"/>
      <c r="S118" s="114"/>
      <c r="U118" s="114"/>
    </row>
    <row r="119" spans="1:21" s="1" customFormat="1" ht="11.25">
      <c r="A119" s="145"/>
      <c r="B119" s="80"/>
      <c r="C119" s="67">
        <f>問6!C118</f>
        <v>100</v>
      </c>
      <c r="D119" s="105">
        <f t="shared" ref="D119" si="503">D118/$C118*100</f>
        <v>0</v>
      </c>
      <c r="E119" s="105">
        <f t="shared" ref="E119" si="504">E118/$C118*100</f>
        <v>0</v>
      </c>
      <c r="F119" s="105">
        <f t="shared" ref="F119" si="505">F118/$C118*100</f>
        <v>0</v>
      </c>
      <c r="G119" s="105">
        <f t="shared" ref="G119" si="506">G118/$C118*100</f>
        <v>33.333333333333329</v>
      </c>
      <c r="H119" s="106">
        <f t="shared" ref="H119" si="507">H118/$C118*100</f>
        <v>0</v>
      </c>
      <c r="I119" s="105">
        <f t="shared" ref="I119" si="508">I118/$C118*100</f>
        <v>0</v>
      </c>
      <c r="J119" s="105">
        <f t="shared" ref="J119" si="509">J118/$C118*100</f>
        <v>0</v>
      </c>
      <c r="K119" s="105">
        <f t="shared" ref="K119" si="510">K118/$C118*100</f>
        <v>16.666666666666664</v>
      </c>
      <c r="L119" s="105">
        <f t="shared" ref="L119" si="511">L118/$C118*100</f>
        <v>33.333333333333329</v>
      </c>
      <c r="M119" s="106">
        <f t="shared" ref="M119" si="512">M118/$C118*100</f>
        <v>16.666666666666664</v>
      </c>
      <c r="N119" s="120"/>
      <c r="S119" s="115"/>
      <c r="U119" s="115"/>
    </row>
    <row r="120" spans="1:21" s="1" customFormat="1" ht="11.25">
      <c r="A120" s="145"/>
      <c r="B120" s="101" t="s">
        <v>181</v>
      </c>
      <c r="C120" s="90">
        <f>問6!D119</f>
        <v>5</v>
      </c>
      <c r="D120" s="109">
        <v>0</v>
      </c>
      <c r="E120" s="109">
        <v>1</v>
      </c>
      <c r="F120" s="116">
        <v>1</v>
      </c>
      <c r="G120" s="109">
        <v>2</v>
      </c>
      <c r="H120" s="116">
        <v>2</v>
      </c>
      <c r="I120" s="109">
        <v>0</v>
      </c>
      <c r="J120" s="109">
        <v>0</v>
      </c>
      <c r="K120" s="116">
        <v>1</v>
      </c>
      <c r="L120" s="109">
        <v>2</v>
      </c>
      <c r="M120" s="116">
        <v>1</v>
      </c>
      <c r="N120" s="120"/>
      <c r="S120" s="114"/>
      <c r="U120" s="114"/>
    </row>
    <row r="121" spans="1:21" s="1" customFormat="1" ht="11.25">
      <c r="A121" s="145"/>
      <c r="B121" s="80"/>
      <c r="C121" s="68">
        <f>問6!C120</f>
        <v>100</v>
      </c>
      <c r="D121" s="107">
        <f t="shared" ref="D121" si="513">D120/$C120*100</f>
        <v>0</v>
      </c>
      <c r="E121" s="107">
        <f t="shared" ref="E121" si="514">E120/$C120*100</f>
        <v>20</v>
      </c>
      <c r="F121" s="107">
        <f t="shared" ref="F121" si="515">F120/$C120*100</f>
        <v>20</v>
      </c>
      <c r="G121" s="107">
        <f t="shared" ref="G121" si="516">G120/$C120*100</f>
        <v>40</v>
      </c>
      <c r="H121" s="84">
        <f t="shared" ref="H121" si="517">H120/$C120*100</f>
        <v>40</v>
      </c>
      <c r="I121" s="107">
        <f t="shared" ref="I121" si="518">I120/$C120*100</f>
        <v>0</v>
      </c>
      <c r="J121" s="107">
        <f t="shared" ref="J121" si="519">J120/$C120*100</f>
        <v>0</v>
      </c>
      <c r="K121" s="107">
        <f t="shared" ref="K121" si="520">K120/$C120*100</f>
        <v>20</v>
      </c>
      <c r="L121" s="107">
        <f t="shared" ref="L121" si="521">L120/$C120*100</f>
        <v>40</v>
      </c>
      <c r="M121" s="84">
        <f t="shared" ref="M121" si="522">M120/$C120*100</f>
        <v>20</v>
      </c>
      <c r="N121" s="120"/>
      <c r="S121" s="115"/>
      <c r="U121" s="115"/>
    </row>
    <row r="122" spans="1:21" s="1" customFormat="1" ht="11.25">
      <c r="A122" s="145"/>
      <c r="B122" s="101" t="s">
        <v>70</v>
      </c>
      <c r="C122" s="67">
        <f>問6!D121</f>
        <v>13</v>
      </c>
      <c r="D122" s="97">
        <v>0</v>
      </c>
      <c r="E122" s="97">
        <v>1</v>
      </c>
      <c r="F122" s="98">
        <v>0</v>
      </c>
      <c r="G122" s="97">
        <v>2</v>
      </c>
      <c r="H122" s="98">
        <v>1</v>
      </c>
      <c r="I122" s="97">
        <v>1</v>
      </c>
      <c r="J122" s="97">
        <v>0</v>
      </c>
      <c r="K122" s="98">
        <v>1</v>
      </c>
      <c r="L122" s="97">
        <v>7</v>
      </c>
      <c r="M122" s="98">
        <v>2</v>
      </c>
      <c r="N122" s="120"/>
      <c r="S122" s="114"/>
      <c r="U122" s="114"/>
    </row>
    <row r="123" spans="1:21" s="1" customFormat="1" ht="11.25">
      <c r="A123" s="145"/>
      <c r="B123" s="80"/>
      <c r="C123" s="67">
        <f>問6!C122</f>
        <v>100</v>
      </c>
      <c r="D123" s="105">
        <f t="shared" ref="D123" si="523">D122/$C122*100</f>
        <v>0</v>
      </c>
      <c r="E123" s="105">
        <f t="shared" ref="E123" si="524">E122/$C122*100</f>
        <v>7.6923076923076925</v>
      </c>
      <c r="F123" s="105">
        <f t="shared" ref="F123" si="525">F122/$C122*100</f>
        <v>0</v>
      </c>
      <c r="G123" s="105">
        <f t="shared" ref="G123" si="526">G122/$C122*100</f>
        <v>15.384615384615385</v>
      </c>
      <c r="H123" s="106">
        <f t="shared" ref="H123" si="527">H122/$C122*100</f>
        <v>7.6923076923076925</v>
      </c>
      <c r="I123" s="105">
        <f t="shared" ref="I123" si="528">I122/$C122*100</f>
        <v>7.6923076923076925</v>
      </c>
      <c r="J123" s="105">
        <f t="shared" ref="J123" si="529">J122/$C122*100</f>
        <v>0</v>
      </c>
      <c r="K123" s="105">
        <f t="shared" ref="K123" si="530">K122/$C122*100</f>
        <v>7.6923076923076925</v>
      </c>
      <c r="L123" s="105">
        <f t="shared" ref="L123" si="531">L122/$C122*100</f>
        <v>53.846153846153847</v>
      </c>
      <c r="M123" s="106">
        <f t="shared" ref="M123" si="532">M122/$C122*100</f>
        <v>15.384615384615385</v>
      </c>
      <c r="N123" s="120"/>
      <c r="S123" s="115"/>
      <c r="U123" s="115"/>
    </row>
    <row r="124" spans="1:21" s="1" customFormat="1" ht="11.25">
      <c r="A124" s="145"/>
      <c r="B124" s="101" t="s">
        <v>182</v>
      </c>
      <c r="C124" s="90">
        <f>問6!D123</f>
        <v>16</v>
      </c>
      <c r="D124" s="109">
        <v>1</v>
      </c>
      <c r="E124" s="109">
        <v>1</v>
      </c>
      <c r="F124" s="116">
        <v>0</v>
      </c>
      <c r="G124" s="109">
        <v>2</v>
      </c>
      <c r="H124" s="116">
        <v>3</v>
      </c>
      <c r="I124" s="109">
        <v>2</v>
      </c>
      <c r="J124" s="109">
        <v>2</v>
      </c>
      <c r="K124" s="116">
        <v>1</v>
      </c>
      <c r="L124" s="109">
        <v>9</v>
      </c>
      <c r="M124" s="116">
        <v>0</v>
      </c>
      <c r="N124" s="120"/>
      <c r="S124" s="114"/>
      <c r="U124" s="114"/>
    </row>
    <row r="125" spans="1:21" s="1" customFormat="1" ht="11.25">
      <c r="A125" s="145"/>
      <c r="B125" s="80"/>
      <c r="C125" s="68">
        <f>問6!C124</f>
        <v>100</v>
      </c>
      <c r="D125" s="107">
        <f t="shared" ref="D125" si="533">D124/$C124*100</f>
        <v>6.25</v>
      </c>
      <c r="E125" s="107">
        <f t="shared" ref="E125" si="534">E124/$C124*100</f>
        <v>6.25</v>
      </c>
      <c r="F125" s="107">
        <f t="shared" ref="F125" si="535">F124/$C124*100</f>
        <v>0</v>
      </c>
      <c r="G125" s="107">
        <f t="shared" ref="G125" si="536">G124/$C124*100</f>
        <v>12.5</v>
      </c>
      <c r="H125" s="84">
        <f t="shared" ref="H125" si="537">H124/$C124*100</f>
        <v>18.75</v>
      </c>
      <c r="I125" s="107">
        <f t="shared" ref="I125" si="538">I124/$C124*100</f>
        <v>12.5</v>
      </c>
      <c r="J125" s="107">
        <f t="shared" ref="J125" si="539">J124/$C124*100</f>
        <v>12.5</v>
      </c>
      <c r="K125" s="107">
        <f t="shared" ref="K125" si="540">K124/$C124*100</f>
        <v>6.25</v>
      </c>
      <c r="L125" s="107">
        <f t="shared" ref="L125" si="541">L124/$C124*100</f>
        <v>56.25</v>
      </c>
      <c r="M125" s="84">
        <f t="shared" ref="M125" si="542">M124/$C124*100</f>
        <v>0</v>
      </c>
      <c r="N125" s="120"/>
      <c r="S125" s="115"/>
      <c r="U125" s="115"/>
    </row>
    <row r="126" spans="1:21" s="1" customFormat="1" ht="11.25">
      <c r="A126" s="145"/>
      <c r="B126" s="101" t="s">
        <v>72</v>
      </c>
      <c r="C126" s="67">
        <f>問6!D125</f>
        <v>17</v>
      </c>
      <c r="D126" s="97">
        <v>1</v>
      </c>
      <c r="E126" s="97">
        <v>2</v>
      </c>
      <c r="F126" s="98">
        <v>2</v>
      </c>
      <c r="G126" s="97">
        <v>2</v>
      </c>
      <c r="H126" s="98">
        <v>4</v>
      </c>
      <c r="I126" s="97">
        <v>1</v>
      </c>
      <c r="J126" s="97">
        <v>1</v>
      </c>
      <c r="K126" s="98">
        <v>3</v>
      </c>
      <c r="L126" s="97">
        <v>7</v>
      </c>
      <c r="M126" s="98">
        <v>1</v>
      </c>
      <c r="N126" s="120"/>
      <c r="S126" s="114"/>
      <c r="U126" s="114"/>
    </row>
    <row r="127" spans="1:21" s="1" customFormat="1" ht="11.25">
      <c r="A127" s="145"/>
      <c r="B127" s="80"/>
      <c r="C127" s="68">
        <f>問6!C126</f>
        <v>100</v>
      </c>
      <c r="D127" s="107">
        <f t="shared" ref="D127" si="543">D126/$C126*100</f>
        <v>5.8823529411764701</v>
      </c>
      <c r="E127" s="107">
        <f t="shared" ref="E127" si="544">E126/$C126*100</f>
        <v>11.76470588235294</v>
      </c>
      <c r="F127" s="107">
        <f t="shared" ref="F127" si="545">F126/$C126*100</f>
        <v>11.76470588235294</v>
      </c>
      <c r="G127" s="107">
        <f t="shared" ref="G127" si="546">G126/$C126*100</f>
        <v>11.76470588235294</v>
      </c>
      <c r="H127" s="84">
        <f t="shared" ref="H127" si="547">H126/$C126*100</f>
        <v>23.52941176470588</v>
      </c>
      <c r="I127" s="107">
        <f t="shared" ref="I127" si="548">I126/$C126*100</f>
        <v>5.8823529411764701</v>
      </c>
      <c r="J127" s="107">
        <f t="shared" ref="J127" si="549">J126/$C126*100</f>
        <v>5.8823529411764701</v>
      </c>
      <c r="K127" s="107">
        <f t="shared" ref="K127" si="550">K126/$C126*100</f>
        <v>17.647058823529413</v>
      </c>
      <c r="L127" s="107">
        <f t="shared" ref="L127" si="551">L126/$C126*100</f>
        <v>41.17647058823529</v>
      </c>
      <c r="M127" s="84">
        <f t="shared" ref="M127" si="552">M126/$C126*100</f>
        <v>5.8823529411764701</v>
      </c>
      <c r="N127" s="120"/>
      <c r="S127" s="115"/>
      <c r="U127" s="115"/>
    </row>
    <row r="128" spans="1:21" s="1" customFormat="1" ht="11.25">
      <c r="A128" s="145"/>
      <c r="B128" s="101" t="s">
        <v>183</v>
      </c>
      <c r="C128" s="90">
        <f>問6!D127</f>
        <v>31</v>
      </c>
      <c r="D128" s="109">
        <v>4</v>
      </c>
      <c r="E128" s="109">
        <v>2</v>
      </c>
      <c r="F128" s="116">
        <v>3</v>
      </c>
      <c r="G128" s="109">
        <v>4</v>
      </c>
      <c r="H128" s="116">
        <v>7</v>
      </c>
      <c r="I128" s="109">
        <v>1</v>
      </c>
      <c r="J128" s="109">
        <v>3</v>
      </c>
      <c r="K128" s="116">
        <v>0</v>
      </c>
      <c r="L128" s="109">
        <v>11</v>
      </c>
      <c r="M128" s="116">
        <v>5</v>
      </c>
      <c r="N128" s="120"/>
      <c r="S128" s="114"/>
      <c r="U128" s="114"/>
    </row>
    <row r="129" spans="1:21" s="1" customFormat="1" ht="11.25">
      <c r="A129" s="145"/>
      <c r="B129" s="80"/>
      <c r="C129" s="67">
        <f>問6!C128</f>
        <v>100</v>
      </c>
      <c r="D129" s="105">
        <f t="shared" ref="D129" si="553">D128/$C128*100</f>
        <v>12.903225806451612</v>
      </c>
      <c r="E129" s="105">
        <f t="shared" ref="E129" si="554">E128/$C128*100</f>
        <v>6.4516129032258061</v>
      </c>
      <c r="F129" s="105">
        <f t="shared" ref="F129" si="555">F128/$C128*100</f>
        <v>9.67741935483871</v>
      </c>
      <c r="G129" s="105">
        <f t="shared" ref="G129" si="556">G128/$C128*100</f>
        <v>12.903225806451612</v>
      </c>
      <c r="H129" s="106">
        <f t="shared" ref="H129" si="557">H128/$C128*100</f>
        <v>22.58064516129032</v>
      </c>
      <c r="I129" s="105">
        <f t="shared" ref="I129" si="558">I128/$C128*100</f>
        <v>3.225806451612903</v>
      </c>
      <c r="J129" s="105">
        <f t="shared" ref="J129" si="559">J128/$C128*100</f>
        <v>9.67741935483871</v>
      </c>
      <c r="K129" s="105">
        <f t="shared" ref="K129" si="560">K128/$C128*100</f>
        <v>0</v>
      </c>
      <c r="L129" s="105">
        <f t="shared" ref="L129" si="561">L128/$C128*100</f>
        <v>35.483870967741936</v>
      </c>
      <c r="M129" s="106">
        <f t="shared" ref="M129" si="562">M128/$C128*100</f>
        <v>16.129032258064516</v>
      </c>
      <c r="N129" s="120"/>
      <c r="S129" s="115"/>
      <c r="U129" s="115"/>
    </row>
    <row r="130" spans="1:21" s="1" customFormat="1" ht="11.25">
      <c r="A130" s="145"/>
      <c r="B130" s="99" t="s">
        <v>171</v>
      </c>
      <c r="C130" s="90">
        <f>問6!D129</f>
        <v>2</v>
      </c>
      <c r="D130" s="109">
        <v>0</v>
      </c>
      <c r="E130" s="109">
        <v>0</v>
      </c>
      <c r="F130" s="116">
        <v>0</v>
      </c>
      <c r="G130" s="109">
        <v>0</v>
      </c>
      <c r="H130" s="116">
        <v>0</v>
      </c>
      <c r="I130" s="109">
        <v>0</v>
      </c>
      <c r="J130" s="109">
        <v>0</v>
      </c>
      <c r="K130" s="116">
        <v>0</v>
      </c>
      <c r="L130" s="109">
        <v>1</v>
      </c>
      <c r="M130" s="116">
        <v>1</v>
      </c>
      <c r="N130" s="120"/>
      <c r="S130" s="114"/>
      <c r="U130" s="114"/>
    </row>
    <row r="131" spans="1:21" s="1" customFormat="1" ht="11.25">
      <c r="A131" s="146"/>
      <c r="B131" s="79"/>
      <c r="C131" s="68">
        <f>問6!C130</f>
        <v>100</v>
      </c>
      <c r="D131" s="107">
        <f t="shared" ref="D131" si="563">D130/$C130*100</f>
        <v>0</v>
      </c>
      <c r="E131" s="107">
        <f t="shared" ref="E131" si="564">E130/$C130*100</f>
        <v>0</v>
      </c>
      <c r="F131" s="107">
        <f t="shared" ref="F131" si="565">F130/$C130*100</f>
        <v>0</v>
      </c>
      <c r="G131" s="107">
        <f t="shared" ref="G131" si="566">G130/$C130*100</f>
        <v>0</v>
      </c>
      <c r="H131" s="84">
        <f t="shared" ref="H131" si="567">H130/$C130*100</f>
        <v>0</v>
      </c>
      <c r="I131" s="107">
        <f t="shared" ref="I131" si="568">I130/$C130*100</f>
        <v>0</v>
      </c>
      <c r="J131" s="107">
        <f t="shared" ref="J131" si="569">J130/$C130*100</f>
        <v>0</v>
      </c>
      <c r="K131" s="107">
        <f t="shared" ref="K131" si="570">K130/$C130*100</f>
        <v>0</v>
      </c>
      <c r="L131" s="107">
        <f t="shared" ref="L131" si="571">L130/$C130*100</f>
        <v>50</v>
      </c>
      <c r="M131" s="84">
        <f t="shared" ref="M131" si="572">M130/$C130*100</f>
        <v>50</v>
      </c>
      <c r="N131" s="120"/>
      <c r="S131" s="115"/>
      <c r="U131" s="115"/>
    </row>
    <row r="132" spans="1:21" s="1" customFormat="1" ht="11.25" customHeight="1">
      <c r="A132" s="144" t="s">
        <v>88</v>
      </c>
      <c r="B132" s="93" t="s">
        <v>74</v>
      </c>
      <c r="C132" s="89">
        <f>問6!D131</f>
        <v>44</v>
      </c>
      <c r="D132" s="94">
        <v>4</v>
      </c>
      <c r="E132" s="94">
        <v>5</v>
      </c>
      <c r="F132" s="95">
        <v>2</v>
      </c>
      <c r="G132" s="94">
        <v>8</v>
      </c>
      <c r="H132" s="95">
        <v>11</v>
      </c>
      <c r="I132" s="94">
        <v>3</v>
      </c>
      <c r="J132" s="94">
        <v>5</v>
      </c>
      <c r="K132" s="95">
        <v>4</v>
      </c>
      <c r="L132" s="94">
        <v>17</v>
      </c>
      <c r="M132" s="95">
        <v>4</v>
      </c>
      <c r="N132" s="120"/>
      <c r="S132" s="114"/>
      <c r="U132" s="114"/>
    </row>
    <row r="133" spans="1:21" s="1" customFormat="1" ht="11.25">
      <c r="A133" s="145"/>
      <c r="B133" s="78"/>
      <c r="C133" s="67">
        <f>問6!C132</f>
        <v>100</v>
      </c>
      <c r="D133" s="105">
        <f t="shared" ref="D133" si="573">D132/$C132*100</f>
        <v>9.0909090909090917</v>
      </c>
      <c r="E133" s="105">
        <f t="shared" ref="E133" si="574">E132/$C132*100</f>
        <v>11.363636363636363</v>
      </c>
      <c r="F133" s="105">
        <f t="shared" ref="F133" si="575">F132/$C132*100</f>
        <v>4.5454545454545459</v>
      </c>
      <c r="G133" s="105">
        <f t="shared" ref="G133" si="576">G132/$C132*100</f>
        <v>18.181818181818183</v>
      </c>
      <c r="H133" s="106">
        <f t="shared" ref="H133" si="577">H132/$C132*100</f>
        <v>25</v>
      </c>
      <c r="I133" s="105">
        <f t="shared" ref="I133" si="578">I132/$C132*100</f>
        <v>6.8181818181818175</v>
      </c>
      <c r="J133" s="105">
        <f t="shared" ref="J133" si="579">J132/$C132*100</f>
        <v>11.363636363636363</v>
      </c>
      <c r="K133" s="105">
        <f t="shared" ref="K133" si="580">K132/$C132*100</f>
        <v>9.0909090909090917</v>
      </c>
      <c r="L133" s="105">
        <f t="shared" ref="L133" si="581">L132/$C132*100</f>
        <v>38.636363636363633</v>
      </c>
      <c r="M133" s="106">
        <f t="shared" ref="M133" si="582">M132/$C132*100</f>
        <v>9.0909090909090917</v>
      </c>
      <c r="N133" s="120"/>
      <c r="S133" s="115"/>
      <c r="U133" s="115"/>
    </row>
    <row r="134" spans="1:21" s="1" customFormat="1" ht="11.25">
      <c r="A134" s="145"/>
      <c r="B134" s="101" t="s">
        <v>184</v>
      </c>
      <c r="C134" s="90">
        <f>問6!D133</f>
        <v>56</v>
      </c>
      <c r="D134" s="109">
        <v>5</v>
      </c>
      <c r="E134" s="109">
        <v>6</v>
      </c>
      <c r="F134" s="116">
        <v>3</v>
      </c>
      <c r="G134" s="109">
        <v>10</v>
      </c>
      <c r="H134" s="116">
        <v>8</v>
      </c>
      <c r="I134" s="109">
        <v>3</v>
      </c>
      <c r="J134" s="109">
        <v>7</v>
      </c>
      <c r="K134" s="116">
        <v>4</v>
      </c>
      <c r="L134" s="109">
        <v>24</v>
      </c>
      <c r="M134" s="116">
        <v>8</v>
      </c>
      <c r="N134" s="120"/>
      <c r="S134" s="114"/>
      <c r="U134" s="114"/>
    </row>
    <row r="135" spans="1:21" s="1" customFormat="1" ht="11.25">
      <c r="A135" s="145"/>
      <c r="B135" s="80"/>
      <c r="C135" s="67">
        <f>問6!C134</f>
        <v>100</v>
      </c>
      <c r="D135" s="105">
        <f t="shared" ref="D135" si="583">D134/$C134*100</f>
        <v>8.9285714285714288</v>
      </c>
      <c r="E135" s="105">
        <f t="shared" ref="E135" si="584">E134/$C134*100</f>
        <v>10.714285714285714</v>
      </c>
      <c r="F135" s="105">
        <f t="shared" ref="F135" si="585">F134/$C134*100</f>
        <v>5.3571428571428568</v>
      </c>
      <c r="G135" s="105">
        <f t="shared" ref="G135" si="586">G134/$C134*100</f>
        <v>17.857142857142858</v>
      </c>
      <c r="H135" s="106">
        <f t="shared" ref="H135" si="587">H134/$C134*100</f>
        <v>14.285714285714285</v>
      </c>
      <c r="I135" s="105">
        <f t="shared" ref="I135" si="588">I134/$C134*100</f>
        <v>5.3571428571428568</v>
      </c>
      <c r="J135" s="105">
        <f t="shared" ref="J135" si="589">J134/$C134*100</f>
        <v>12.5</v>
      </c>
      <c r="K135" s="105">
        <f t="shared" ref="K135" si="590">K134/$C134*100</f>
        <v>7.1428571428571423</v>
      </c>
      <c r="L135" s="105">
        <f t="shared" ref="L135" si="591">L134/$C134*100</f>
        <v>42.857142857142854</v>
      </c>
      <c r="M135" s="106">
        <f t="shared" ref="M135" si="592">M134/$C134*100</f>
        <v>14.285714285714285</v>
      </c>
      <c r="N135" s="120"/>
      <c r="S135" s="115"/>
      <c r="U135" s="115"/>
    </row>
    <row r="136" spans="1:21" s="1" customFormat="1" ht="11.25">
      <c r="A136" s="145"/>
      <c r="B136" s="101" t="s">
        <v>185</v>
      </c>
      <c r="C136" s="90">
        <f>問6!D135</f>
        <v>19</v>
      </c>
      <c r="D136" s="109">
        <v>2</v>
      </c>
      <c r="E136" s="109">
        <v>4</v>
      </c>
      <c r="F136" s="116">
        <v>1</v>
      </c>
      <c r="G136" s="109">
        <v>5</v>
      </c>
      <c r="H136" s="116">
        <v>4</v>
      </c>
      <c r="I136" s="109">
        <v>1</v>
      </c>
      <c r="J136" s="109">
        <v>5</v>
      </c>
      <c r="K136" s="116">
        <v>1</v>
      </c>
      <c r="L136" s="109">
        <v>7</v>
      </c>
      <c r="M136" s="116">
        <v>4</v>
      </c>
      <c r="N136" s="120"/>
      <c r="S136" s="114"/>
      <c r="U136" s="114"/>
    </row>
    <row r="137" spans="1:21" s="1" customFormat="1" ht="11.25">
      <c r="A137" s="145"/>
      <c r="B137" s="80"/>
      <c r="C137" s="68">
        <f>問6!C136</f>
        <v>100</v>
      </c>
      <c r="D137" s="107">
        <f t="shared" ref="D137" si="593">D136/$C136*100</f>
        <v>10.526315789473683</v>
      </c>
      <c r="E137" s="107">
        <f t="shared" ref="E137" si="594">E136/$C136*100</f>
        <v>21.052631578947366</v>
      </c>
      <c r="F137" s="107">
        <f t="shared" ref="F137" si="595">F136/$C136*100</f>
        <v>5.2631578947368416</v>
      </c>
      <c r="G137" s="107">
        <f t="shared" ref="G137" si="596">G136/$C136*100</f>
        <v>26.315789473684209</v>
      </c>
      <c r="H137" s="107">
        <f t="shared" ref="H137" si="597">H136/$C136*100</f>
        <v>21.052631578947366</v>
      </c>
      <c r="I137" s="107">
        <f t="shared" ref="I137" si="598">I136/$C136*100</f>
        <v>5.2631578947368416</v>
      </c>
      <c r="J137" s="107">
        <f t="shared" ref="J137" si="599">J136/$C136*100</f>
        <v>26.315789473684209</v>
      </c>
      <c r="K137" s="107">
        <f t="shared" ref="K137" si="600">K136/$C136*100</f>
        <v>5.2631578947368416</v>
      </c>
      <c r="L137" s="107">
        <f t="shared" ref="L137" si="601">L136/$C136*100</f>
        <v>36.84210526315789</v>
      </c>
      <c r="M137" s="107">
        <f t="shared" ref="M137" si="602">M136/$C136*100</f>
        <v>21.052631578947366</v>
      </c>
      <c r="N137" s="120"/>
      <c r="S137" s="115"/>
      <c r="U137" s="115"/>
    </row>
    <row r="138" spans="1:21" s="1" customFormat="1" ht="11.25">
      <c r="A138" s="145"/>
      <c r="B138" s="101" t="s">
        <v>186</v>
      </c>
      <c r="C138" s="67">
        <f>問6!D137</f>
        <v>31</v>
      </c>
      <c r="D138" s="97">
        <v>2</v>
      </c>
      <c r="E138" s="97">
        <v>3</v>
      </c>
      <c r="F138" s="98">
        <v>1</v>
      </c>
      <c r="G138" s="97">
        <v>5</v>
      </c>
      <c r="H138" s="98">
        <v>4</v>
      </c>
      <c r="I138" s="97">
        <v>2</v>
      </c>
      <c r="J138" s="97">
        <v>3</v>
      </c>
      <c r="K138" s="98">
        <v>3</v>
      </c>
      <c r="L138" s="97">
        <v>14</v>
      </c>
      <c r="M138" s="98">
        <v>4</v>
      </c>
      <c r="N138" s="120"/>
      <c r="S138" s="114"/>
      <c r="U138" s="114"/>
    </row>
    <row r="139" spans="1:21" s="1" customFormat="1" ht="11.25">
      <c r="A139" s="145"/>
      <c r="B139" s="80"/>
      <c r="C139" s="67">
        <f>問6!C138</f>
        <v>100</v>
      </c>
      <c r="D139" s="105">
        <f t="shared" ref="D139" si="603">D138/$C138*100</f>
        <v>6.4516129032258061</v>
      </c>
      <c r="E139" s="105">
        <f t="shared" ref="E139" si="604">E138/$C138*100</f>
        <v>9.67741935483871</v>
      </c>
      <c r="F139" s="105">
        <f t="shared" ref="F139" si="605">F138/$C138*100</f>
        <v>3.225806451612903</v>
      </c>
      <c r="G139" s="105">
        <f t="shared" ref="G139" si="606">G138/$C138*100</f>
        <v>16.129032258064516</v>
      </c>
      <c r="H139" s="105">
        <f t="shared" ref="H139" si="607">H138/$C138*100</f>
        <v>12.903225806451612</v>
      </c>
      <c r="I139" s="105">
        <f t="shared" ref="I139" si="608">I138/$C138*100</f>
        <v>6.4516129032258061</v>
      </c>
      <c r="J139" s="105">
        <f t="shared" ref="J139" si="609">J138/$C138*100</f>
        <v>9.67741935483871</v>
      </c>
      <c r="K139" s="105">
        <f t="shared" ref="K139" si="610">K138/$C138*100</f>
        <v>9.67741935483871</v>
      </c>
      <c r="L139" s="105">
        <f t="shared" ref="L139" si="611">L138/$C138*100</f>
        <v>45.161290322580641</v>
      </c>
      <c r="M139" s="105">
        <f t="shared" ref="M139" si="612">M138/$C138*100</f>
        <v>12.903225806451612</v>
      </c>
      <c r="N139" s="120"/>
      <c r="S139" s="115"/>
      <c r="U139" s="115"/>
    </row>
    <row r="140" spans="1:21" s="1" customFormat="1" ht="11.25">
      <c r="A140" s="145"/>
      <c r="B140" s="101" t="s">
        <v>187</v>
      </c>
      <c r="C140" s="90">
        <f>問6!D139</f>
        <v>7</v>
      </c>
      <c r="D140" s="109">
        <v>1</v>
      </c>
      <c r="E140" s="109">
        <v>1</v>
      </c>
      <c r="F140" s="116">
        <v>1</v>
      </c>
      <c r="G140" s="109">
        <v>2</v>
      </c>
      <c r="H140" s="116">
        <v>0</v>
      </c>
      <c r="I140" s="109">
        <v>0</v>
      </c>
      <c r="J140" s="109">
        <v>1</v>
      </c>
      <c r="K140" s="116">
        <v>1</v>
      </c>
      <c r="L140" s="109">
        <v>2</v>
      </c>
      <c r="M140" s="116">
        <v>2</v>
      </c>
      <c r="N140" s="120"/>
      <c r="S140" s="114"/>
      <c r="U140" s="114"/>
    </row>
    <row r="141" spans="1:21" s="1" customFormat="1" ht="11.25">
      <c r="A141" s="145"/>
      <c r="B141" s="80"/>
      <c r="C141" s="68">
        <f>問6!C140</f>
        <v>100</v>
      </c>
      <c r="D141" s="107">
        <f t="shared" ref="D141" si="613">D140/$C140*100</f>
        <v>14.285714285714285</v>
      </c>
      <c r="E141" s="107">
        <f t="shared" ref="E141" si="614">E140/$C140*100</f>
        <v>14.285714285714285</v>
      </c>
      <c r="F141" s="107">
        <f t="shared" ref="F141" si="615">F140/$C140*100</f>
        <v>14.285714285714285</v>
      </c>
      <c r="G141" s="107">
        <f t="shared" ref="G141" si="616">G140/$C140*100</f>
        <v>28.571428571428569</v>
      </c>
      <c r="H141" s="84">
        <f t="shared" ref="H141" si="617">H140/$C140*100</f>
        <v>0</v>
      </c>
      <c r="I141" s="107">
        <f t="shared" ref="I141" si="618">I140/$C140*100</f>
        <v>0</v>
      </c>
      <c r="J141" s="107">
        <f t="shared" ref="J141" si="619">J140/$C140*100</f>
        <v>14.285714285714285</v>
      </c>
      <c r="K141" s="107">
        <f t="shared" ref="K141" si="620">K140/$C140*100</f>
        <v>14.285714285714285</v>
      </c>
      <c r="L141" s="107">
        <f t="shared" ref="L141" si="621">L140/$C140*100</f>
        <v>28.571428571428569</v>
      </c>
      <c r="M141" s="84">
        <f t="shared" ref="M141" si="622">M140/$C140*100</f>
        <v>28.571428571428569</v>
      </c>
      <c r="N141" s="120"/>
      <c r="S141" s="115"/>
      <c r="U141" s="115"/>
    </row>
    <row r="142" spans="1:21" s="1" customFormat="1" ht="11.25">
      <c r="A142" s="145"/>
      <c r="B142" s="101" t="s">
        <v>79</v>
      </c>
      <c r="C142" s="67">
        <f>問6!D141</f>
        <v>66</v>
      </c>
      <c r="D142" s="97">
        <v>5</v>
      </c>
      <c r="E142" s="97">
        <v>6</v>
      </c>
      <c r="F142" s="98">
        <v>4</v>
      </c>
      <c r="G142" s="97">
        <v>11</v>
      </c>
      <c r="H142" s="98">
        <v>15</v>
      </c>
      <c r="I142" s="97">
        <v>2</v>
      </c>
      <c r="J142" s="97">
        <v>7</v>
      </c>
      <c r="K142" s="98">
        <v>5</v>
      </c>
      <c r="L142" s="97">
        <v>26</v>
      </c>
      <c r="M142" s="98">
        <v>8</v>
      </c>
      <c r="N142" s="120"/>
      <c r="S142" s="114"/>
      <c r="U142" s="114"/>
    </row>
    <row r="143" spans="1:21" s="1" customFormat="1" ht="11.25">
      <c r="A143" s="145"/>
      <c r="B143" s="80"/>
      <c r="C143" s="68">
        <f>問6!C142</f>
        <v>100</v>
      </c>
      <c r="D143" s="107">
        <f t="shared" ref="D143" si="623">D142/$C142*100</f>
        <v>7.5757575757575761</v>
      </c>
      <c r="E143" s="107">
        <f t="shared" ref="E143" si="624">E142/$C142*100</f>
        <v>9.0909090909090917</v>
      </c>
      <c r="F143" s="107">
        <f t="shared" ref="F143" si="625">F142/$C142*100</f>
        <v>6.0606060606060606</v>
      </c>
      <c r="G143" s="107">
        <f t="shared" ref="G143" si="626">G142/$C142*100</f>
        <v>16.666666666666664</v>
      </c>
      <c r="H143" s="84">
        <f t="shared" ref="H143" si="627">H142/$C142*100</f>
        <v>22.727272727272727</v>
      </c>
      <c r="I143" s="107">
        <f t="shared" ref="I143" si="628">I142/$C142*100</f>
        <v>3.0303030303030303</v>
      </c>
      <c r="J143" s="107">
        <f t="shared" ref="J143" si="629">J142/$C142*100</f>
        <v>10.606060606060606</v>
      </c>
      <c r="K143" s="107">
        <f t="shared" ref="K143" si="630">K142/$C142*100</f>
        <v>7.5757575757575761</v>
      </c>
      <c r="L143" s="107">
        <f t="shared" ref="L143" si="631">L142/$C142*100</f>
        <v>39.393939393939391</v>
      </c>
      <c r="M143" s="84">
        <f t="shared" ref="M143" si="632">M142/$C142*100</f>
        <v>12.121212121212121</v>
      </c>
      <c r="N143" s="120"/>
      <c r="S143" s="115"/>
      <c r="U143" s="115"/>
    </row>
    <row r="144" spans="1:21" s="1" customFormat="1" ht="11.25">
      <c r="A144" s="145"/>
      <c r="B144" s="101" t="s">
        <v>188</v>
      </c>
      <c r="C144" s="90">
        <f>問6!D143</f>
        <v>21</v>
      </c>
      <c r="D144" s="109">
        <v>1</v>
      </c>
      <c r="E144" s="109">
        <v>4</v>
      </c>
      <c r="F144" s="116">
        <v>1</v>
      </c>
      <c r="G144" s="109">
        <v>4</v>
      </c>
      <c r="H144" s="116">
        <v>4</v>
      </c>
      <c r="I144" s="109">
        <v>1</v>
      </c>
      <c r="J144" s="109">
        <v>3</v>
      </c>
      <c r="K144" s="116">
        <v>2</v>
      </c>
      <c r="L144" s="109">
        <v>7</v>
      </c>
      <c r="M144" s="116">
        <v>4</v>
      </c>
      <c r="N144" s="120"/>
      <c r="S144" s="114"/>
      <c r="U144" s="114"/>
    </row>
    <row r="145" spans="1:21" s="1" customFormat="1" ht="11.25">
      <c r="A145" s="145"/>
      <c r="B145" s="80"/>
      <c r="C145" s="67">
        <f>問6!C144</f>
        <v>100</v>
      </c>
      <c r="D145" s="105">
        <f t="shared" ref="D145" si="633">D144/$C144*100</f>
        <v>4.7619047619047619</v>
      </c>
      <c r="E145" s="105">
        <f t="shared" ref="E145" si="634">E144/$C144*100</f>
        <v>19.047619047619047</v>
      </c>
      <c r="F145" s="105">
        <f t="shared" ref="F145" si="635">F144/$C144*100</f>
        <v>4.7619047619047619</v>
      </c>
      <c r="G145" s="105">
        <f t="shared" ref="G145" si="636">G144/$C144*100</f>
        <v>19.047619047619047</v>
      </c>
      <c r="H145" s="106">
        <f t="shared" ref="H145" si="637">H144/$C144*100</f>
        <v>19.047619047619047</v>
      </c>
      <c r="I145" s="105">
        <f t="shared" ref="I145" si="638">I144/$C144*100</f>
        <v>4.7619047619047619</v>
      </c>
      <c r="J145" s="105">
        <f t="shared" ref="J145" si="639">J144/$C144*100</f>
        <v>14.285714285714285</v>
      </c>
      <c r="K145" s="105">
        <f t="shared" ref="K145" si="640">K144/$C144*100</f>
        <v>9.5238095238095237</v>
      </c>
      <c r="L145" s="105">
        <f t="shared" ref="L145" si="641">L144/$C144*100</f>
        <v>33.333333333333329</v>
      </c>
      <c r="M145" s="106">
        <f t="shared" ref="M145" si="642">M144/$C144*100</f>
        <v>19.047619047619047</v>
      </c>
      <c r="N145" s="120"/>
      <c r="S145" s="115"/>
      <c r="U145" s="115"/>
    </row>
    <row r="146" spans="1:21" s="1" customFormat="1" ht="11.25">
      <c r="A146" s="145"/>
      <c r="B146" s="99" t="s">
        <v>189</v>
      </c>
      <c r="C146" s="90">
        <f>問6!D145</f>
        <v>35</v>
      </c>
      <c r="D146" s="109">
        <v>3</v>
      </c>
      <c r="E146" s="109">
        <v>5</v>
      </c>
      <c r="F146" s="116">
        <v>3</v>
      </c>
      <c r="G146" s="109">
        <v>6</v>
      </c>
      <c r="H146" s="116">
        <v>9</v>
      </c>
      <c r="I146" s="109">
        <v>1</v>
      </c>
      <c r="J146" s="109">
        <v>3</v>
      </c>
      <c r="K146" s="116">
        <v>2</v>
      </c>
      <c r="L146" s="109">
        <v>17</v>
      </c>
      <c r="M146" s="116">
        <v>3</v>
      </c>
      <c r="N146" s="120"/>
      <c r="S146" s="114"/>
      <c r="U146" s="114"/>
    </row>
    <row r="147" spans="1:21" s="1" customFormat="1" ht="11.25">
      <c r="A147" s="145"/>
      <c r="B147" s="80"/>
      <c r="C147" s="68">
        <f>問6!C146</f>
        <v>100</v>
      </c>
      <c r="D147" s="107">
        <f t="shared" ref="D147" si="643">D146/$C146*100</f>
        <v>8.5714285714285712</v>
      </c>
      <c r="E147" s="107">
        <f t="shared" ref="E147" si="644">E146/$C146*100</f>
        <v>14.285714285714285</v>
      </c>
      <c r="F147" s="107">
        <f t="shared" ref="F147" si="645">F146/$C146*100</f>
        <v>8.5714285714285712</v>
      </c>
      <c r="G147" s="107">
        <f t="shared" ref="G147" si="646">G146/$C146*100</f>
        <v>17.142857142857142</v>
      </c>
      <c r="H147" s="84">
        <f t="shared" ref="H147" si="647">H146/$C146*100</f>
        <v>25.714285714285712</v>
      </c>
      <c r="I147" s="107">
        <f t="shared" ref="I147" si="648">I146/$C146*100</f>
        <v>2.8571428571428572</v>
      </c>
      <c r="J147" s="107">
        <f t="shared" ref="J147" si="649">J146/$C146*100</f>
        <v>8.5714285714285712</v>
      </c>
      <c r="K147" s="107">
        <f t="shared" ref="K147" si="650">K146/$C146*100</f>
        <v>5.7142857142857144</v>
      </c>
      <c r="L147" s="107">
        <f t="shared" ref="L147" si="651">L146/$C146*100</f>
        <v>48.571428571428569</v>
      </c>
      <c r="M147" s="84">
        <f t="shared" ref="M147" si="652">M146/$C146*100</f>
        <v>8.5714285714285712</v>
      </c>
      <c r="N147" s="120"/>
      <c r="S147" s="115"/>
      <c r="U147" s="115"/>
    </row>
    <row r="148" spans="1:21" s="1" customFormat="1" ht="11.25">
      <c r="A148" s="145"/>
      <c r="B148" s="108" t="s">
        <v>190</v>
      </c>
      <c r="C148" s="67">
        <f>問6!D147</f>
        <v>23</v>
      </c>
      <c r="D148" s="97">
        <v>1</v>
      </c>
      <c r="E148" s="97">
        <v>4</v>
      </c>
      <c r="F148" s="98">
        <v>2</v>
      </c>
      <c r="G148" s="97">
        <v>2</v>
      </c>
      <c r="H148" s="98">
        <v>5</v>
      </c>
      <c r="I148" s="97">
        <v>0</v>
      </c>
      <c r="J148" s="97">
        <v>1</v>
      </c>
      <c r="K148" s="98">
        <v>2</v>
      </c>
      <c r="L148" s="97">
        <v>14</v>
      </c>
      <c r="M148" s="98">
        <v>1</v>
      </c>
      <c r="N148" s="120"/>
      <c r="S148" s="114"/>
      <c r="U148" s="114"/>
    </row>
    <row r="149" spans="1:21" s="1" customFormat="1" ht="11.25">
      <c r="A149" s="145"/>
      <c r="B149" s="80"/>
      <c r="C149" s="67">
        <f>問6!C148</f>
        <v>100</v>
      </c>
      <c r="D149" s="105">
        <f t="shared" ref="D149" si="653">D148/$C148*100</f>
        <v>4.3478260869565215</v>
      </c>
      <c r="E149" s="105">
        <f t="shared" ref="E149" si="654">E148/$C148*100</f>
        <v>17.391304347826086</v>
      </c>
      <c r="F149" s="105">
        <f t="shared" ref="F149" si="655">F148/$C148*100</f>
        <v>8.695652173913043</v>
      </c>
      <c r="G149" s="105">
        <f t="shared" ref="G149" si="656">G148/$C148*100</f>
        <v>8.695652173913043</v>
      </c>
      <c r="H149" s="106">
        <f t="shared" ref="H149" si="657">H148/$C148*100</f>
        <v>21.739130434782609</v>
      </c>
      <c r="I149" s="105">
        <f t="shared" ref="I149" si="658">I148/$C148*100</f>
        <v>0</v>
      </c>
      <c r="J149" s="105">
        <f t="shared" ref="J149" si="659">J148/$C148*100</f>
        <v>4.3478260869565215</v>
      </c>
      <c r="K149" s="105">
        <f t="shared" ref="K149" si="660">K148/$C148*100</f>
        <v>8.695652173913043</v>
      </c>
      <c r="L149" s="105">
        <f t="shared" ref="L149" si="661">L148/$C148*100</f>
        <v>60.869565217391312</v>
      </c>
      <c r="M149" s="106">
        <f t="shared" ref="M149" si="662">M148/$C148*100</f>
        <v>4.3478260869565215</v>
      </c>
      <c r="N149" s="120"/>
      <c r="S149" s="115"/>
      <c r="U149" s="115"/>
    </row>
    <row r="150" spans="1:21" s="1" customFormat="1" ht="11.25">
      <c r="A150" s="145"/>
      <c r="B150" s="101" t="s">
        <v>170</v>
      </c>
      <c r="C150" s="90">
        <f>問6!D149</f>
        <v>1</v>
      </c>
      <c r="D150" s="109">
        <v>0</v>
      </c>
      <c r="E150" s="109">
        <v>0</v>
      </c>
      <c r="F150" s="116">
        <v>0</v>
      </c>
      <c r="G150" s="109">
        <v>0</v>
      </c>
      <c r="H150" s="116">
        <v>0</v>
      </c>
      <c r="I150" s="109">
        <v>0</v>
      </c>
      <c r="J150" s="109">
        <v>0</v>
      </c>
      <c r="K150" s="116">
        <v>0</v>
      </c>
      <c r="L150" s="109">
        <v>0</v>
      </c>
      <c r="M150" s="116">
        <v>1</v>
      </c>
      <c r="N150" s="120"/>
      <c r="S150" s="114"/>
      <c r="U150" s="114"/>
    </row>
    <row r="151" spans="1:21" s="1" customFormat="1" ht="11.25">
      <c r="A151" s="145"/>
      <c r="B151" s="80"/>
      <c r="C151" s="68">
        <f>問6!C150</f>
        <v>100</v>
      </c>
      <c r="D151" s="107">
        <f t="shared" ref="D151" si="663">D150/$C150*100</f>
        <v>0</v>
      </c>
      <c r="E151" s="107">
        <f t="shared" ref="E151" si="664">E150/$C150*100</f>
        <v>0</v>
      </c>
      <c r="F151" s="107">
        <f t="shared" ref="F151" si="665">F150/$C150*100</f>
        <v>0</v>
      </c>
      <c r="G151" s="107">
        <f t="shared" ref="G151" si="666">G150/$C150*100</f>
        <v>0</v>
      </c>
      <c r="H151" s="84">
        <f t="shared" ref="H151" si="667">H150/$C150*100</f>
        <v>0</v>
      </c>
      <c r="I151" s="107">
        <f t="shared" ref="I151" si="668">I150/$C150*100</f>
        <v>0</v>
      </c>
      <c r="J151" s="107">
        <f t="shared" ref="J151" si="669">J150/$C150*100</f>
        <v>0</v>
      </c>
      <c r="K151" s="107">
        <f t="shared" ref="K151" si="670">K150/$C150*100</f>
        <v>0</v>
      </c>
      <c r="L151" s="107">
        <f t="shared" ref="L151" si="671">L150/$C150*100</f>
        <v>0</v>
      </c>
      <c r="M151" s="84">
        <f t="shared" ref="M151" si="672">M150/$C150*100</f>
        <v>100</v>
      </c>
      <c r="N151" s="120"/>
      <c r="S151" s="115"/>
      <c r="U151" s="115"/>
    </row>
    <row r="152" spans="1:21" s="1" customFormat="1" ht="11.25">
      <c r="A152" s="145"/>
      <c r="B152" s="101" t="s">
        <v>191</v>
      </c>
      <c r="C152" s="67">
        <f>問6!D151</f>
        <v>5</v>
      </c>
      <c r="D152" s="97">
        <v>1</v>
      </c>
      <c r="E152" s="97">
        <v>0</v>
      </c>
      <c r="F152" s="98">
        <v>0</v>
      </c>
      <c r="G152" s="97">
        <v>2</v>
      </c>
      <c r="H152" s="98">
        <v>1</v>
      </c>
      <c r="I152" s="97">
        <v>1</v>
      </c>
      <c r="J152" s="97">
        <v>0</v>
      </c>
      <c r="K152" s="98">
        <v>1</v>
      </c>
      <c r="L152" s="97">
        <v>2</v>
      </c>
      <c r="M152" s="98">
        <v>0</v>
      </c>
      <c r="N152" s="120"/>
      <c r="S152" s="114"/>
      <c r="U152" s="114"/>
    </row>
    <row r="153" spans="1:21" s="1" customFormat="1" ht="11.25">
      <c r="A153" s="145"/>
      <c r="B153" s="80"/>
      <c r="C153" s="67">
        <f>問6!C152</f>
        <v>100</v>
      </c>
      <c r="D153" s="105">
        <f t="shared" ref="D153" si="673">D152/$C152*100</f>
        <v>20</v>
      </c>
      <c r="E153" s="105">
        <f t="shared" ref="E153" si="674">E152/$C152*100</f>
        <v>0</v>
      </c>
      <c r="F153" s="105">
        <f t="shared" ref="F153" si="675">F152/$C152*100</f>
        <v>0</v>
      </c>
      <c r="G153" s="105">
        <f t="shared" ref="G153" si="676">G152/$C152*100</f>
        <v>40</v>
      </c>
      <c r="H153" s="106">
        <f t="shared" ref="H153" si="677">H152/$C152*100</f>
        <v>20</v>
      </c>
      <c r="I153" s="105">
        <f t="shared" ref="I153" si="678">I152/$C152*100</f>
        <v>20</v>
      </c>
      <c r="J153" s="105">
        <f t="shared" ref="J153" si="679">J152/$C152*100</f>
        <v>0</v>
      </c>
      <c r="K153" s="105">
        <f t="shared" ref="K153" si="680">K152/$C152*100</f>
        <v>20</v>
      </c>
      <c r="L153" s="105">
        <f t="shared" ref="L153" si="681">L152/$C152*100</f>
        <v>40</v>
      </c>
      <c r="M153" s="106">
        <f t="shared" ref="M153" si="682">M152/$C152*100</f>
        <v>0</v>
      </c>
      <c r="N153" s="120"/>
      <c r="S153" s="115"/>
      <c r="U153" s="115"/>
    </row>
    <row r="154" spans="1:21" s="1" customFormat="1" ht="11.25">
      <c r="A154" s="145"/>
      <c r="B154" s="101" t="s">
        <v>84</v>
      </c>
      <c r="C154" s="90">
        <f>問6!D153</f>
        <v>2</v>
      </c>
      <c r="D154" s="109">
        <v>0</v>
      </c>
      <c r="E154" s="109">
        <v>0</v>
      </c>
      <c r="F154" s="116">
        <v>0</v>
      </c>
      <c r="G154" s="116">
        <v>0</v>
      </c>
      <c r="H154" s="116">
        <v>0</v>
      </c>
      <c r="I154" s="109">
        <v>0</v>
      </c>
      <c r="J154" s="109">
        <v>0</v>
      </c>
      <c r="K154" s="116">
        <v>0</v>
      </c>
      <c r="L154" s="116">
        <v>1</v>
      </c>
      <c r="M154" s="116">
        <v>1</v>
      </c>
      <c r="N154" s="120"/>
      <c r="S154" s="114"/>
      <c r="U154" s="114"/>
    </row>
    <row r="155" spans="1:21" s="1" customFormat="1" ht="11.25">
      <c r="A155" s="146"/>
      <c r="B155" s="82"/>
      <c r="C155" s="66">
        <f>問6!C154</f>
        <v>100</v>
      </c>
      <c r="D155" s="50">
        <f t="shared" ref="D155" si="683">D154/$C154*100</f>
        <v>0</v>
      </c>
      <c r="E155" s="50">
        <f t="shared" ref="E155" si="684">E154/$C154*100</f>
        <v>0</v>
      </c>
      <c r="F155" s="50">
        <f t="shared" ref="F155" si="685">F154/$C154*100</f>
        <v>0</v>
      </c>
      <c r="G155" s="50">
        <f t="shared" ref="G155" si="686">G154/$C154*100</f>
        <v>0</v>
      </c>
      <c r="H155" s="100">
        <f t="shared" ref="H155" si="687">H154/$C154*100</f>
        <v>0</v>
      </c>
      <c r="I155" s="50">
        <f t="shared" ref="I155" si="688">I154/$C154*100</f>
        <v>0</v>
      </c>
      <c r="J155" s="50">
        <f t="shared" ref="J155" si="689">J154/$C154*100</f>
        <v>0</v>
      </c>
      <c r="K155" s="50">
        <f t="shared" ref="K155" si="690">K154/$C154*100</f>
        <v>0</v>
      </c>
      <c r="L155" s="50">
        <f t="shared" ref="L155" si="691">L154/$C154*100</f>
        <v>50</v>
      </c>
      <c r="M155" s="100">
        <f t="shared" ref="M155" si="692">M154/$C154*100</f>
        <v>50</v>
      </c>
      <c r="N155" s="120"/>
      <c r="S155" s="115"/>
      <c r="U155" s="115"/>
    </row>
  </sheetData>
  <mergeCells count="10">
    <mergeCell ref="A94:A99"/>
    <mergeCell ref="A100:A115"/>
    <mergeCell ref="A116:A131"/>
    <mergeCell ref="A132:A155"/>
    <mergeCell ref="D8:H8"/>
    <mergeCell ref="A12:A17"/>
    <mergeCell ref="A18:A31"/>
    <mergeCell ref="A32:A53"/>
    <mergeCell ref="A54:A71"/>
    <mergeCell ref="A72:A93"/>
  </mergeCells>
  <phoneticPr fontId="4"/>
  <pageMargins left="1.5748031496062993" right="0.19685039370078741" top="0.19685039370078741" bottom="0.27559055118110237" header="0.31496062992125984" footer="0.23622047244094491"/>
  <pageSetup paperSize="9" scale="71" orientation="portrait" useFirstPageNumber="1" r:id="rId1"/>
  <rowBreaks count="1" manualBreakCount="1">
    <brk id="71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22</vt:i4>
      </vt:variant>
    </vt:vector>
  </HeadingPairs>
  <TitlesOfParts>
    <vt:vector size="34" baseType="lpstr">
      <vt:lpstr>表紙</vt:lpstr>
      <vt:lpstr>概要</vt:lpstr>
      <vt:lpstr>問5</vt:lpstr>
      <vt:lpstr>問5-1</vt:lpstr>
      <vt:lpstr>問5-2</vt:lpstr>
      <vt:lpstr>問6</vt:lpstr>
      <vt:lpstr>問6-1</vt:lpstr>
      <vt:lpstr>問6-2</vt:lpstr>
      <vt:lpstr>問6-3</vt:lpstr>
      <vt:lpstr>問6-4</vt:lpstr>
      <vt:lpstr>問6-5</vt:lpstr>
      <vt:lpstr>問6-6</vt:lpstr>
      <vt:lpstr>概要!Print_Area</vt:lpstr>
      <vt:lpstr>表紙!Print_Area</vt:lpstr>
      <vt:lpstr>問5!Print_Area</vt:lpstr>
      <vt:lpstr>'問5-1'!Print_Area</vt:lpstr>
      <vt:lpstr>'問5-2'!Print_Area</vt:lpstr>
      <vt:lpstr>問6!Print_Area</vt:lpstr>
      <vt:lpstr>'問6-1'!Print_Area</vt:lpstr>
      <vt:lpstr>'問6-2'!Print_Area</vt:lpstr>
      <vt:lpstr>'問6-3'!Print_Area</vt:lpstr>
      <vt:lpstr>'問6-4'!Print_Area</vt:lpstr>
      <vt:lpstr>'問6-5'!Print_Area</vt:lpstr>
      <vt:lpstr>'問6-6'!Print_Area</vt:lpstr>
      <vt:lpstr>問5!Print_Titles</vt:lpstr>
      <vt:lpstr>'問5-1'!Print_Titles</vt:lpstr>
      <vt:lpstr>'問5-2'!Print_Titles</vt:lpstr>
      <vt:lpstr>問6!Print_Titles</vt:lpstr>
      <vt:lpstr>'問6-1'!Print_Titles</vt:lpstr>
      <vt:lpstr>'問6-2'!Print_Titles</vt:lpstr>
      <vt:lpstr>'問6-3'!Print_Titles</vt:lpstr>
      <vt:lpstr>'問6-4'!Print_Titles</vt:lpstr>
      <vt:lpstr>'問6-5'!Print_Titles</vt:lpstr>
      <vt:lpstr>'問6-6'!Print_Titles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2018-03-16T06:44:54Z</dcterms:created>
  <dcterms:modified xsi:type="dcterms:W3CDTF">2019-12-20T00:25:35Z</dcterms:modified>
</cp:coreProperties>
</file>