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7775" windowHeight="12390" tabRatio="836"/>
  </bookViews>
  <sheets>
    <sheet name="表紙" sheetId="144" r:id="rId1"/>
    <sheet name="概要" sheetId="51" r:id="rId2"/>
    <sheet name="問1" sheetId="228" r:id="rId3"/>
    <sheet name="問1-1" sheetId="252" r:id="rId4"/>
    <sheet name="問2" sheetId="247" r:id="rId5"/>
    <sheet name="問2-1" sheetId="248" r:id="rId6"/>
    <sheet name="問2-2" sheetId="254" r:id="rId7"/>
  </sheets>
  <definedNames>
    <definedName name="_xlnm._FilterDatabase" localSheetId="2" hidden="1">問1!$A$1:$BK$9</definedName>
    <definedName name="_xlnm._FilterDatabase" localSheetId="3" hidden="1">'問1-1'!$A$1:$BX$11</definedName>
    <definedName name="_xlnm._FilterDatabase" localSheetId="4" hidden="1">問2!$A$1:$BM$11</definedName>
    <definedName name="_xlnm._FilterDatabase" localSheetId="5" hidden="1">'問2-1'!$A$1:$BR$10</definedName>
    <definedName name="_xlnm._FilterDatabase" localSheetId="6" hidden="1">'問2-2'!$A$1:$BS$11</definedName>
    <definedName name="_xlnm.Print_Area" localSheetId="1">概要!$A$1:$Q$34</definedName>
    <definedName name="_xlnm.Print_Area" localSheetId="0">表紙!$A$1:$O$36</definedName>
    <definedName name="_xlnm.Print_Area" localSheetId="2">問1!$A$1:$L$153</definedName>
    <definedName name="_xlnm.Print_Area" localSheetId="3">'問1-1'!$A$1:$S$155</definedName>
    <definedName name="_xlnm.Print_Area" localSheetId="4">問2!$A$1:$H$155</definedName>
    <definedName name="_xlnm.Print_Area" localSheetId="5">'問2-1'!$A$1:$N$154</definedName>
    <definedName name="_xlnm.Print_Area" localSheetId="6">'問2-2'!$A$1:$N$155</definedName>
    <definedName name="_xlnm.Print_Titles" localSheetId="2">問1!$A:$B,問1!$1:$9</definedName>
    <definedName name="_xlnm.Print_Titles" localSheetId="3">'問1-1'!$A:$B,'問1-1'!$1:$11</definedName>
    <definedName name="_xlnm.Print_Titles" localSheetId="4">問2!$A:$B,問2!$1:$11</definedName>
    <definedName name="_xlnm.Print_Titles" localSheetId="5">'問2-1'!$A:$B,'問2-1'!$1:$10</definedName>
    <definedName name="_xlnm.Print_Titles" localSheetId="6">'問2-2'!$A:$B,'問2-2'!$1:$11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4" i="254" l="1"/>
  <c r="C152" i="254"/>
  <c r="C150" i="254"/>
  <c r="C148" i="254"/>
  <c r="C146" i="254"/>
  <c r="C144" i="254"/>
  <c r="C142" i="254"/>
  <c r="C140" i="254"/>
  <c r="C138" i="254"/>
  <c r="C136" i="254"/>
  <c r="C134" i="254"/>
  <c r="C132" i="254"/>
  <c r="C130" i="254"/>
  <c r="C128" i="254"/>
  <c r="C126" i="254"/>
  <c r="C124" i="254"/>
  <c r="C122" i="254"/>
  <c r="C120" i="254"/>
  <c r="C118" i="254"/>
  <c r="C116" i="254"/>
  <c r="C114" i="254"/>
  <c r="C112" i="254"/>
  <c r="C110" i="254"/>
  <c r="C108" i="254"/>
  <c r="C106" i="254"/>
  <c r="C104" i="254"/>
  <c r="C102" i="254"/>
  <c r="C100" i="254"/>
  <c r="C98" i="254"/>
  <c r="C96" i="254"/>
  <c r="C94" i="254"/>
  <c r="C92" i="254"/>
  <c r="C90" i="254"/>
  <c r="C88" i="254"/>
  <c r="C86" i="254"/>
  <c r="C84" i="254"/>
  <c r="C82" i="254"/>
  <c r="C80" i="254"/>
  <c r="C78" i="254"/>
  <c r="C76" i="254"/>
  <c r="C74" i="254"/>
  <c r="C72" i="254"/>
  <c r="C70" i="254"/>
  <c r="C68" i="254"/>
  <c r="C66" i="254"/>
  <c r="C64" i="254"/>
  <c r="C62" i="254"/>
  <c r="C60" i="254"/>
  <c r="C58" i="254"/>
  <c r="C56" i="254"/>
  <c r="C54" i="254"/>
  <c r="C52" i="254"/>
  <c r="C50" i="254"/>
  <c r="C48" i="254"/>
  <c r="C46" i="254"/>
  <c r="C44" i="254"/>
  <c r="C42" i="254"/>
  <c r="C40" i="254"/>
  <c r="C38" i="254"/>
  <c r="C36" i="254"/>
  <c r="C34" i="254"/>
  <c r="C32" i="254"/>
  <c r="C30" i="254"/>
  <c r="C28" i="254"/>
  <c r="C26" i="254"/>
  <c r="C24" i="254"/>
  <c r="C22" i="254"/>
  <c r="C20" i="254"/>
  <c r="C18" i="254"/>
  <c r="C16" i="254"/>
  <c r="C14" i="254"/>
  <c r="C12" i="254"/>
  <c r="C153" i="248"/>
  <c r="C151" i="248"/>
  <c r="C149" i="248"/>
  <c r="C147" i="248"/>
  <c r="C145" i="248"/>
  <c r="C143" i="248"/>
  <c r="C141" i="248"/>
  <c r="C139" i="248"/>
  <c r="C137" i="248"/>
  <c r="C135" i="248"/>
  <c r="C133" i="248"/>
  <c r="C131" i="248"/>
  <c r="C129" i="248"/>
  <c r="C127" i="248"/>
  <c r="C125" i="248"/>
  <c r="C123" i="248"/>
  <c r="C121" i="248"/>
  <c r="C119" i="248"/>
  <c r="C117" i="248"/>
  <c r="C115" i="248"/>
  <c r="C113" i="248"/>
  <c r="C111" i="248"/>
  <c r="C109" i="248"/>
  <c r="C107" i="248"/>
  <c r="C105" i="248"/>
  <c r="C103" i="248"/>
  <c r="C101" i="248"/>
  <c r="C99" i="248"/>
  <c r="C97" i="248"/>
  <c r="C95" i="248"/>
  <c r="C93" i="248"/>
  <c r="C91" i="248"/>
  <c r="C89" i="248"/>
  <c r="C87" i="248"/>
  <c r="C85" i="248"/>
  <c r="C83" i="248"/>
  <c r="C81" i="248"/>
  <c r="C79" i="248"/>
  <c r="C77" i="248"/>
  <c r="C75" i="248"/>
  <c r="C73" i="248"/>
  <c r="C71" i="248"/>
  <c r="C69" i="248"/>
  <c r="C67" i="248"/>
  <c r="C65" i="248"/>
  <c r="C63" i="248"/>
  <c r="C61" i="248"/>
  <c r="C59" i="248"/>
  <c r="C57" i="248"/>
  <c r="C55" i="248"/>
  <c r="C53" i="248"/>
  <c r="C51" i="248"/>
  <c r="C49" i="248"/>
  <c r="C47" i="248"/>
  <c r="C45" i="248"/>
  <c r="C43" i="248"/>
  <c r="C41" i="248"/>
  <c r="C39" i="248"/>
  <c r="C37" i="248"/>
  <c r="C35" i="248"/>
  <c r="C33" i="248"/>
  <c r="C31" i="248"/>
  <c r="C29" i="248"/>
  <c r="C27" i="248"/>
  <c r="C25" i="248"/>
  <c r="C23" i="248"/>
  <c r="C21" i="248"/>
  <c r="C19" i="248"/>
  <c r="C17" i="248"/>
  <c r="C15" i="248"/>
  <c r="C13" i="248"/>
  <c r="C11" i="248"/>
  <c r="C154" i="252" l="1"/>
  <c r="C152" i="252"/>
  <c r="C150" i="252"/>
  <c r="C148" i="252"/>
  <c r="C146" i="252"/>
  <c r="C144" i="252"/>
  <c r="C142" i="252"/>
  <c r="C140" i="252"/>
  <c r="C138" i="252"/>
  <c r="C136" i="252"/>
  <c r="C134" i="252"/>
  <c r="C132" i="252"/>
  <c r="C130" i="252"/>
  <c r="C128" i="252"/>
  <c r="C126" i="252"/>
  <c r="C124" i="252"/>
  <c r="C122" i="252"/>
  <c r="C120" i="252"/>
  <c r="C118" i="252"/>
  <c r="C116" i="252"/>
  <c r="C114" i="252"/>
  <c r="C112" i="252"/>
  <c r="C110" i="252"/>
  <c r="C108" i="252"/>
  <c r="C106" i="252"/>
  <c r="C104" i="252"/>
  <c r="C102" i="252"/>
  <c r="C100" i="252"/>
  <c r="C98" i="252"/>
  <c r="C96" i="252"/>
  <c r="C94" i="252"/>
  <c r="C92" i="252"/>
  <c r="C90" i="252"/>
  <c r="C88" i="252"/>
  <c r="C86" i="252"/>
  <c r="C84" i="252"/>
  <c r="C82" i="252"/>
  <c r="C80" i="252"/>
  <c r="C78" i="252"/>
  <c r="C76" i="252"/>
  <c r="C74" i="252"/>
  <c r="C72" i="252"/>
  <c r="C70" i="252"/>
  <c r="C68" i="252"/>
  <c r="C66" i="252"/>
  <c r="C64" i="252"/>
  <c r="C62" i="252"/>
  <c r="C60" i="252"/>
  <c r="C58" i="252"/>
  <c r="C56" i="252"/>
  <c r="C54" i="252"/>
  <c r="C52" i="252"/>
  <c r="C50" i="252"/>
  <c r="C48" i="252"/>
  <c r="C46" i="252"/>
  <c r="C44" i="252"/>
  <c r="C42" i="252"/>
  <c r="C40" i="252"/>
  <c r="C38" i="252"/>
  <c r="C36" i="252"/>
  <c r="C34" i="252"/>
  <c r="C32" i="252"/>
  <c r="C30" i="252"/>
  <c r="C28" i="252"/>
  <c r="C26" i="252"/>
  <c r="C24" i="252"/>
  <c r="C22" i="252"/>
  <c r="C20" i="252"/>
  <c r="C18" i="252"/>
  <c r="C16" i="252"/>
  <c r="C14" i="252"/>
  <c r="C12" i="252"/>
  <c r="E17" i="254" l="1"/>
  <c r="D17" i="254"/>
  <c r="D31" i="254"/>
  <c r="L55" i="254"/>
  <c r="E33" i="254"/>
  <c r="F33" i="254"/>
  <c r="G33" i="254"/>
  <c r="H33" i="254"/>
  <c r="I33" i="254"/>
  <c r="J33" i="254"/>
  <c r="K33" i="254"/>
  <c r="L33" i="254"/>
  <c r="M33" i="254"/>
  <c r="N33" i="254"/>
  <c r="D33" i="254"/>
  <c r="D35" i="254"/>
  <c r="E47" i="228"/>
  <c r="D12" i="248"/>
  <c r="E153" i="228" l="1"/>
  <c r="F153" i="228"/>
  <c r="G153" i="228"/>
  <c r="H153" i="228"/>
  <c r="D153" i="228"/>
  <c r="E151" i="228"/>
  <c r="F151" i="228"/>
  <c r="G151" i="228"/>
  <c r="H151" i="228"/>
  <c r="D151" i="228"/>
  <c r="E149" i="228"/>
  <c r="F149" i="228"/>
  <c r="G149" i="228"/>
  <c r="H149" i="228"/>
  <c r="D149" i="228"/>
  <c r="E147" i="228"/>
  <c r="F147" i="228"/>
  <c r="G147" i="228"/>
  <c r="H147" i="228"/>
  <c r="D147" i="228"/>
  <c r="E145" i="228"/>
  <c r="F145" i="228"/>
  <c r="G145" i="228"/>
  <c r="H145" i="228"/>
  <c r="D145" i="228"/>
  <c r="E143" i="228"/>
  <c r="F143" i="228"/>
  <c r="G143" i="228"/>
  <c r="H143" i="228"/>
  <c r="D143" i="228"/>
  <c r="E141" i="228"/>
  <c r="F141" i="228"/>
  <c r="G141" i="228"/>
  <c r="H141" i="228"/>
  <c r="D141" i="228"/>
  <c r="E139" i="228"/>
  <c r="F139" i="228"/>
  <c r="G139" i="228"/>
  <c r="H139" i="228"/>
  <c r="D139" i="228"/>
  <c r="E137" i="228"/>
  <c r="F137" i="228"/>
  <c r="G137" i="228"/>
  <c r="H137" i="228"/>
  <c r="D137" i="228"/>
  <c r="D135" i="228"/>
  <c r="E135" i="228"/>
  <c r="F135" i="228"/>
  <c r="G135" i="228"/>
  <c r="H135" i="228"/>
  <c r="E133" i="228"/>
  <c r="F133" i="228"/>
  <c r="G133" i="228"/>
  <c r="H133" i="228"/>
  <c r="D133" i="228"/>
  <c r="E131" i="228"/>
  <c r="F131" i="228"/>
  <c r="G131" i="228"/>
  <c r="H131" i="228"/>
  <c r="D131" i="228"/>
  <c r="E129" i="228"/>
  <c r="F129" i="228"/>
  <c r="G129" i="228"/>
  <c r="H129" i="228"/>
  <c r="D129" i="228"/>
  <c r="E127" i="228"/>
  <c r="F127" i="228"/>
  <c r="G127" i="228"/>
  <c r="H127" i="228"/>
  <c r="D127" i="228"/>
  <c r="E125" i="228"/>
  <c r="F125" i="228"/>
  <c r="G125" i="228"/>
  <c r="H125" i="228"/>
  <c r="D125" i="228"/>
  <c r="E123" i="228"/>
  <c r="F123" i="228"/>
  <c r="G123" i="228"/>
  <c r="H123" i="228"/>
  <c r="D123" i="228"/>
  <c r="E121" i="228"/>
  <c r="F121" i="228"/>
  <c r="G121" i="228"/>
  <c r="H121" i="228"/>
  <c r="D121" i="228"/>
  <c r="E119" i="228"/>
  <c r="F119" i="228"/>
  <c r="G119" i="228"/>
  <c r="H119" i="228"/>
  <c r="D119" i="228"/>
  <c r="E117" i="228"/>
  <c r="F117" i="228"/>
  <c r="G117" i="228"/>
  <c r="H117" i="228"/>
  <c r="D117" i="228"/>
  <c r="E115" i="228"/>
  <c r="F115" i="228"/>
  <c r="G115" i="228"/>
  <c r="H115" i="228"/>
  <c r="D115" i="228"/>
  <c r="E113" i="228"/>
  <c r="F113" i="228"/>
  <c r="G113" i="228"/>
  <c r="H113" i="228"/>
  <c r="D113" i="228"/>
  <c r="E111" i="228"/>
  <c r="F111" i="228"/>
  <c r="G111" i="228"/>
  <c r="H111" i="228"/>
  <c r="D111" i="228"/>
  <c r="E109" i="228"/>
  <c r="F109" i="228"/>
  <c r="G109" i="228"/>
  <c r="H109" i="228"/>
  <c r="D109" i="228"/>
  <c r="E107" i="228"/>
  <c r="F107" i="228"/>
  <c r="G107" i="228"/>
  <c r="H107" i="228"/>
  <c r="D107" i="228"/>
  <c r="E105" i="228"/>
  <c r="F105" i="228"/>
  <c r="G105" i="228"/>
  <c r="H105" i="228"/>
  <c r="D105" i="228"/>
  <c r="D103" i="228"/>
  <c r="D101" i="228"/>
  <c r="D99" i="228"/>
  <c r="D97" i="228"/>
  <c r="D95" i="228"/>
  <c r="E93" i="228"/>
  <c r="F93" i="228"/>
  <c r="G93" i="228"/>
  <c r="H93" i="228"/>
  <c r="D93" i="228"/>
  <c r="E91" i="228"/>
  <c r="F91" i="228"/>
  <c r="G91" i="228"/>
  <c r="H91" i="228"/>
  <c r="D91" i="228"/>
  <c r="E89" i="228"/>
  <c r="F89" i="228"/>
  <c r="G89" i="228"/>
  <c r="H89" i="228"/>
  <c r="D89" i="228"/>
  <c r="E87" i="228"/>
  <c r="F87" i="228"/>
  <c r="G87" i="228"/>
  <c r="H87" i="228"/>
  <c r="D87" i="228"/>
  <c r="D85" i="228"/>
  <c r="D83" i="228"/>
  <c r="E81" i="228"/>
  <c r="F81" i="228"/>
  <c r="G81" i="228"/>
  <c r="H81" i="228"/>
  <c r="D81" i="228"/>
  <c r="D79" i="228"/>
  <c r="D77" i="228"/>
  <c r="E79" i="228"/>
  <c r="F79" i="228"/>
  <c r="G79" i="228"/>
  <c r="H79" i="228"/>
  <c r="E77" i="228"/>
  <c r="F77" i="228"/>
  <c r="G77" i="228"/>
  <c r="H77" i="228"/>
  <c r="E75" i="228"/>
  <c r="F75" i="228"/>
  <c r="G75" i="228"/>
  <c r="H75" i="228"/>
  <c r="D75" i="228"/>
  <c r="E73" i="228"/>
  <c r="F73" i="228"/>
  <c r="G73" i="228"/>
  <c r="H73" i="228"/>
  <c r="D73" i="228"/>
  <c r="D71" i="228"/>
  <c r="D69" i="228"/>
  <c r="D67" i="228"/>
  <c r="D65" i="228"/>
  <c r="D63" i="228"/>
  <c r="D61" i="228"/>
  <c r="D59" i="228"/>
  <c r="D19" i="228"/>
  <c r="D17" i="228"/>
  <c r="E15" i="228"/>
  <c r="F15" i="228"/>
  <c r="G15" i="228"/>
  <c r="H15" i="228"/>
  <c r="D15" i="228"/>
  <c r="E13" i="228"/>
  <c r="F13" i="228"/>
  <c r="G13" i="228"/>
  <c r="H13" i="228"/>
  <c r="D13" i="228"/>
  <c r="E11" i="228"/>
  <c r="F11" i="228"/>
  <c r="G11" i="228"/>
  <c r="H11" i="228"/>
  <c r="D11" i="228"/>
  <c r="E9" i="228"/>
  <c r="F9" i="228"/>
  <c r="G9" i="228"/>
  <c r="H9" i="228"/>
  <c r="D9" i="228"/>
  <c r="E155" i="252"/>
  <c r="F155" i="252"/>
  <c r="G155" i="252"/>
  <c r="H155" i="252"/>
  <c r="I155" i="252"/>
  <c r="J155" i="252"/>
  <c r="K155" i="252"/>
  <c r="L155" i="252"/>
  <c r="M155" i="252"/>
  <c r="N155" i="252"/>
  <c r="O155" i="252"/>
  <c r="P155" i="252"/>
  <c r="Q155" i="252"/>
  <c r="R155" i="252"/>
  <c r="S155" i="252"/>
  <c r="D155" i="252"/>
  <c r="E153" i="252"/>
  <c r="F153" i="252"/>
  <c r="G153" i="252"/>
  <c r="H153" i="252"/>
  <c r="I153" i="252"/>
  <c r="J153" i="252"/>
  <c r="K153" i="252"/>
  <c r="L153" i="252"/>
  <c r="M153" i="252"/>
  <c r="N153" i="252"/>
  <c r="O153" i="252"/>
  <c r="P153" i="252"/>
  <c r="Q153" i="252"/>
  <c r="R153" i="252"/>
  <c r="S153" i="252"/>
  <c r="D153" i="252"/>
  <c r="E151" i="252"/>
  <c r="F151" i="252"/>
  <c r="G151" i="252"/>
  <c r="H151" i="252"/>
  <c r="I151" i="252"/>
  <c r="J151" i="252"/>
  <c r="K151" i="252"/>
  <c r="L151" i="252"/>
  <c r="M151" i="252"/>
  <c r="N151" i="252"/>
  <c r="O151" i="252"/>
  <c r="P151" i="252"/>
  <c r="Q151" i="252"/>
  <c r="R151" i="252"/>
  <c r="S151" i="252"/>
  <c r="D151" i="252"/>
  <c r="E149" i="252"/>
  <c r="F149" i="252"/>
  <c r="G149" i="252"/>
  <c r="H149" i="252"/>
  <c r="I149" i="252"/>
  <c r="J149" i="252"/>
  <c r="K149" i="252"/>
  <c r="L149" i="252"/>
  <c r="M149" i="252"/>
  <c r="N149" i="252"/>
  <c r="O149" i="252"/>
  <c r="P149" i="252"/>
  <c r="Q149" i="252"/>
  <c r="R149" i="252"/>
  <c r="S149" i="252"/>
  <c r="D149" i="252"/>
  <c r="E147" i="252"/>
  <c r="F147" i="252"/>
  <c r="G147" i="252"/>
  <c r="H147" i="252"/>
  <c r="I147" i="252"/>
  <c r="J147" i="252"/>
  <c r="K147" i="252"/>
  <c r="L147" i="252"/>
  <c r="M147" i="252"/>
  <c r="N147" i="252"/>
  <c r="O147" i="252"/>
  <c r="P147" i="252"/>
  <c r="Q147" i="252"/>
  <c r="R147" i="252"/>
  <c r="S147" i="252"/>
  <c r="D147" i="252"/>
  <c r="E145" i="252"/>
  <c r="F145" i="252"/>
  <c r="G145" i="252"/>
  <c r="H145" i="252"/>
  <c r="I145" i="252"/>
  <c r="J145" i="252"/>
  <c r="K145" i="252"/>
  <c r="L145" i="252"/>
  <c r="M145" i="252"/>
  <c r="N145" i="252"/>
  <c r="O145" i="252"/>
  <c r="P145" i="252"/>
  <c r="Q145" i="252"/>
  <c r="R145" i="252"/>
  <c r="S145" i="252"/>
  <c r="D145" i="252"/>
  <c r="E143" i="252"/>
  <c r="F143" i="252"/>
  <c r="G143" i="252"/>
  <c r="H143" i="252"/>
  <c r="I143" i="252"/>
  <c r="J143" i="252"/>
  <c r="K143" i="252"/>
  <c r="L143" i="252"/>
  <c r="M143" i="252"/>
  <c r="N143" i="252"/>
  <c r="O143" i="252"/>
  <c r="P143" i="252"/>
  <c r="Q143" i="252"/>
  <c r="R143" i="252"/>
  <c r="S143" i="252"/>
  <c r="D143" i="252"/>
  <c r="E141" i="252"/>
  <c r="F141" i="252"/>
  <c r="G141" i="252"/>
  <c r="H141" i="252"/>
  <c r="I141" i="252"/>
  <c r="J141" i="252"/>
  <c r="K141" i="252"/>
  <c r="L141" i="252"/>
  <c r="M141" i="252"/>
  <c r="N141" i="252"/>
  <c r="O141" i="252"/>
  <c r="P141" i="252"/>
  <c r="Q141" i="252"/>
  <c r="R141" i="252"/>
  <c r="S141" i="252"/>
  <c r="D141" i="252"/>
  <c r="E139" i="252"/>
  <c r="F139" i="252"/>
  <c r="G139" i="252"/>
  <c r="H139" i="252"/>
  <c r="I139" i="252"/>
  <c r="J139" i="252"/>
  <c r="K139" i="252"/>
  <c r="L139" i="252"/>
  <c r="M139" i="252"/>
  <c r="N139" i="252"/>
  <c r="O139" i="252"/>
  <c r="P139" i="252"/>
  <c r="Q139" i="252"/>
  <c r="R139" i="252"/>
  <c r="S139" i="252"/>
  <c r="D139" i="252"/>
  <c r="E137" i="252"/>
  <c r="F137" i="252"/>
  <c r="G137" i="252"/>
  <c r="H137" i="252"/>
  <c r="I137" i="252"/>
  <c r="J137" i="252"/>
  <c r="K137" i="252"/>
  <c r="L137" i="252"/>
  <c r="M137" i="252"/>
  <c r="N137" i="252"/>
  <c r="O137" i="252"/>
  <c r="P137" i="252"/>
  <c r="Q137" i="252"/>
  <c r="R137" i="252"/>
  <c r="S137" i="252"/>
  <c r="D137" i="252"/>
  <c r="D135" i="252"/>
  <c r="D133" i="252"/>
  <c r="D131" i="252"/>
  <c r="D129" i="252"/>
  <c r="E135" i="252"/>
  <c r="F135" i="252"/>
  <c r="G135" i="252"/>
  <c r="H135" i="252"/>
  <c r="I135" i="252"/>
  <c r="J135" i="252"/>
  <c r="K135" i="252"/>
  <c r="L135" i="252"/>
  <c r="M135" i="252"/>
  <c r="N135" i="252"/>
  <c r="O135" i="252"/>
  <c r="P135" i="252"/>
  <c r="Q135" i="252"/>
  <c r="R135" i="252"/>
  <c r="S135" i="252"/>
  <c r="E133" i="252"/>
  <c r="F133" i="252"/>
  <c r="G133" i="252"/>
  <c r="H133" i="252"/>
  <c r="I133" i="252"/>
  <c r="J133" i="252"/>
  <c r="K133" i="252"/>
  <c r="L133" i="252"/>
  <c r="M133" i="252"/>
  <c r="N133" i="252"/>
  <c r="O133" i="252"/>
  <c r="P133" i="252"/>
  <c r="Q133" i="252"/>
  <c r="R133" i="252"/>
  <c r="S133" i="252"/>
  <c r="E131" i="252"/>
  <c r="F131" i="252"/>
  <c r="G131" i="252"/>
  <c r="H131" i="252"/>
  <c r="I131" i="252"/>
  <c r="J131" i="252"/>
  <c r="K131" i="252"/>
  <c r="L131" i="252"/>
  <c r="M131" i="252"/>
  <c r="N131" i="252"/>
  <c r="O131" i="252"/>
  <c r="P131" i="252"/>
  <c r="Q131" i="252"/>
  <c r="R131" i="252"/>
  <c r="S131" i="252"/>
  <c r="E129" i="252"/>
  <c r="F129" i="252"/>
  <c r="G129" i="252"/>
  <c r="H129" i="252"/>
  <c r="I129" i="252"/>
  <c r="J129" i="252"/>
  <c r="K129" i="252"/>
  <c r="L129" i="252"/>
  <c r="M129" i="252"/>
  <c r="N129" i="252"/>
  <c r="O129" i="252"/>
  <c r="P129" i="252"/>
  <c r="Q129" i="252"/>
  <c r="R129" i="252"/>
  <c r="S129" i="252"/>
  <c r="E127" i="252"/>
  <c r="F127" i="252"/>
  <c r="G127" i="252"/>
  <c r="H127" i="252"/>
  <c r="I127" i="252"/>
  <c r="J127" i="252"/>
  <c r="K127" i="252"/>
  <c r="L127" i="252"/>
  <c r="M127" i="252"/>
  <c r="N127" i="252"/>
  <c r="O127" i="252"/>
  <c r="P127" i="252"/>
  <c r="Q127" i="252"/>
  <c r="R127" i="252"/>
  <c r="S127" i="252"/>
  <c r="D127" i="252"/>
  <c r="E125" i="252"/>
  <c r="F125" i="252"/>
  <c r="G125" i="252"/>
  <c r="H125" i="252"/>
  <c r="I125" i="252"/>
  <c r="J125" i="252"/>
  <c r="K125" i="252"/>
  <c r="L125" i="252"/>
  <c r="M125" i="252"/>
  <c r="N125" i="252"/>
  <c r="O125" i="252"/>
  <c r="P125" i="252"/>
  <c r="Q125" i="252"/>
  <c r="R125" i="252"/>
  <c r="S125" i="252"/>
  <c r="D125" i="252"/>
  <c r="E123" i="252"/>
  <c r="F123" i="252"/>
  <c r="G123" i="252"/>
  <c r="H123" i="252"/>
  <c r="I123" i="252"/>
  <c r="J123" i="252"/>
  <c r="K123" i="252"/>
  <c r="L123" i="252"/>
  <c r="M123" i="252"/>
  <c r="N123" i="252"/>
  <c r="O123" i="252"/>
  <c r="P123" i="252"/>
  <c r="Q123" i="252"/>
  <c r="R123" i="252"/>
  <c r="S123" i="252"/>
  <c r="D123" i="252"/>
  <c r="D121" i="252"/>
  <c r="D119" i="252"/>
  <c r="D117" i="252"/>
  <c r="D115" i="252"/>
  <c r="D113" i="252"/>
  <c r="E121" i="252"/>
  <c r="F121" i="252"/>
  <c r="G121" i="252"/>
  <c r="H121" i="252"/>
  <c r="I121" i="252"/>
  <c r="J121" i="252"/>
  <c r="K121" i="252"/>
  <c r="L121" i="252"/>
  <c r="M121" i="252"/>
  <c r="N121" i="252"/>
  <c r="O121" i="252"/>
  <c r="P121" i="252"/>
  <c r="Q121" i="252"/>
  <c r="R121" i="252"/>
  <c r="S121" i="252"/>
  <c r="E119" i="252"/>
  <c r="F119" i="252"/>
  <c r="G119" i="252"/>
  <c r="H119" i="252"/>
  <c r="I119" i="252"/>
  <c r="J119" i="252"/>
  <c r="K119" i="252"/>
  <c r="L119" i="252"/>
  <c r="M119" i="252"/>
  <c r="N119" i="252"/>
  <c r="O119" i="252"/>
  <c r="P119" i="252"/>
  <c r="Q119" i="252"/>
  <c r="R119" i="252"/>
  <c r="S119" i="252"/>
  <c r="E117" i="252"/>
  <c r="F117" i="252"/>
  <c r="G117" i="252"/>
  <c r="H117" i="252"/>
  <c r="I117" i="252"/>
  <c r="J117" i="252"/>
  <c r="K117" i="252"/>
  <c r="L117" i="252"/>
  <c r="M117" i="252"/>
  <c r="N117" i="252"/>
  <c r="O117" i="252"/>
  <c r="P117" i="252"/>
  <c r="Q117" i="252"/>
  <c r="R117" i="252"/>
  <c r="S117" i="252"/>
  <c r="E115" i="252"/>
  <c r="F115" i="252"/>
  <c r="G115" i="252"/>
  <c r="H115" i="252"/>
  <c r="I115" i="252"/>
  <c r="J115" i="252"/>
  <c r="K115" i="252"/>
  <c r="L115" i="252"/>
  <c r="M115" i="252"/>
  <c r="N115" i="252"/>
  <c r="O115" i="252"/>
  <c r="P115" i="252"/>
  <c r="Q115" i="252"/>
  <c r="R115" i="252"/>
  <c r="S115" i="252"/>
  <c r="E113" i="252"/>
  <c r="F113" i="252"/>
  <c r="G113" i="252"/>
  <c r="H113" i="252"/>
  <c r="I113" i="252"/>
  <c r="J113" i="252"/>
  <c r="K113" i="252"/>
  <c r="L113" i="252"/>
  <c r="M113" i="252"/>
  <c r="N113" i="252"/>
  <c r="O113" i="252"/>
  <c r="P113" i="252"/>
  <c r="Q113" i="252"/>
  <c r="R113" i="252"/>
  <c r="S113" i="252"/>
  <c r="E111" i="252"/>
  <c r="F111" i="252"/>
  <c r="G111" i="252"/>
  <c r="H111" i="252"/>
  <c r="I111" i="252"/>
  <c r="J111" i="252"/>
  <c r="K111" i="252"/>
  <c r="L111" i="252"/>
  <c r="M111" i="252"/>
  <c r="N111" i="252"/>
  <c r="O111" i="252"/>
  <c r="P111" i="252"/>
  <c r="Q111" i="252"/>
  <c r="R111" i="252"/>
  <c r="S111" i="252"/>
  <c r="D111" i="252"/>
  <c r="E109" i="252"/>
  <c r="F109" i="252"/>
  <c r="G109" i="252"/>
  <c r="H109" i="252"/>
  <c r="I109" i="252"/>
  <c r="J109" i="252"/>
  <c r="K109" i="252"/>
  <c r="L109" i="252"/>
  <c r="M109" i="252"/>
  <c r="N109" i="252"/>
  <c r="O109" i="252"/>
  <c r="P109" i="252"/>
  <c r="Q109" i="252"/>
  <c r="R109" i="252"/>
  <c r="S109" i="252"/>
  <c r="D109" i="252"/>
  <c r="E107" i="252"/>
  <c r="F107" i="252"/>
  <c r="G107" i="252"/>
  <c r="H107" i="252"/>
  <c r="I107" i="252"/>
  <c r="J107" i="252"/>
  <c r="K107" i="252"/>
  <c r="L107" i="252"/>
  <c r="M107" i="252"/>
  <c r="N107" i="252"/>
  <c r="O107" i="252"/>
  <c r="P107" i="252"/>
  <c r="Q107" i="252"/>
  <c r="R107" i="252"/>
  <c r="S107" i="252"/>
  <c r="D107" i="252"/>
  <c r="E105" i="252"/>
  <c r="F105" i="252"/>
  <c r="G105" i="252"/>
  <c r="H105" i="252"/>
  <c r="I105" i="252"/>
  <c r="J105" i="252"/>
  <c r="K105" i="252"/>
  <c r="L105" i="252"/>
  <c r="M105" i="252"/>
  <c r="N105" i="252"/>
  <c r="O105" i="252"/>
  <c r="P105" i="252"/>
  <c r="Q105" i="252"/>
  <c r="R105" i="252"/>
  <c r="S105" i="252"/>
  <c r="D105" i="252"/>
  <c r="E103" i="252"/>
  <c r="F103" i="252"/>
  <c r="G103" i="252"/>
  <c r="H103" i="252"/>
  <c r="I103" i="252"/>
  <c r="J103" i="252"/>
  <c r="K103" i="252"/>
  <c r="L103" i="252"/>
  <c r="M103" i="252"/>
  <c r="N103" i="252"/>
  <c r="O103" i="252"/>
  <c r="P103" i="252"/>
  <c r="Q103" i="252"/>
  <c r="R103" i="252"/>
  <c r="S103" i="252"/>
  <c r="D103" i="252"/>
  <c r="E101" i="252"/>
  <c r="F101" i="252"/>
  <c r="G101" i="252"/>
  <c r="H101" i="252"/>
  <c r="I101" i="252"/>
  <c r="J101" i="252"/>
  <c r="K101" i="252"/>
  <c r="L101" i="252"/>
  <c r="M101" i="252"/>
  <c r="N101" i="252"/>
  <c r="O101" i="252"/>
  <c r="P101" i="252"/>
  <c r="Q101" i="252"/>
  <c r="R101" i="252"/>
  <c r="S101" i="252"/>
  <c r="D101" i="252"/>
  <c r="E99" i="252"/>
  <c r="F99" i="252"/>
  <c r="G99" i="252"/>
  <c r="H99" i="252"/>
  <c r="I99" i="252"/>
  <c r="J99" i="252"/>
  <c r="K99" i="252"/>
  <c r="L99" i="252"/>
  <c r="M99" i="252"/>
  <c r="N99" i="252"/>
  <c r="O99" i="252"/>
  <c r="P99" i="252"/>
  <c r="Q99" i="252"/>
  <c r="R99" i="252"/>
  <c r="S99" i="252"/>
  <c r="D99" i="252"/>
  <c r="E97" i="252"/>
  <c r="F97" i="252"/>
  <c r="G97" i="252"/>
  <c r="H97" i="252"/>
  <c r="I97" i="252"/>
  <c r="J97" i="252"/>
  <c r="K97" i="252"/>
  <c r="L97" i="252"/>
  <c r="M97" i="252"/>
  <c r="N97" i="252"/>
  <c r="O97" i="252"/>
  <c r="P97" i="252"/>
  <c r="Q97" i="252"/>
  <c r="R97" i="252"/>
  <c r="S97" i="252"/>
  <c r="D97" i="252"/>
  <c r="E95" i="252"/>
  <c r="F95" i="252"/>
  <c r="G95" i="252"/>
  <c r="H95" i="252"/>
  <c r="I95" i="252"/>
  <c r="J95" i="252"/>
  <c r="K95" i="252"/>
  <c r="L95" i="252"/>
  <c r="M95" i="252"/>
  <c r="N95" i="252"/>
  <c r="O95" i="252"/>
  <c r="P95" i="252"/>
  <c r="Q95" i="252"/>
  <c r="R95" i="252"/>
  <c r="S95" i="252"/>
  <c r="D95" i="252"/>
  <c r="E93" i="252"/>
  <c r="F93" i="252"/>
  <c r="G93" i="252"/>
  <c r="H93" i="252"/>
  <c r="I93" i="252"/>
  <c r="J93" i="252"/>
  <c r="K93" i="252"/>
  <c r="L93" i="252"/>
  <c r="M93" i="252"/>
  <c r="N93" i="252"/>
  <c r="O93" i="252"/>
  <c r="P93" i="252"/>
  <c r="Q93" i="252"/>
  <c r="R93" i="252"/>
  <c r="S93" i="252"/>
  <c r="D93" i="252"/>
  <c r="E91" i="252"/>
  <c r="F91" i="252"/>
  <c r="G91" i="252"/>
  <c r="H91" i="252"/>
  <c r="I91" i="252"/>
  <c r="J91" i="252"/>
  <c r="K91" i="252"/>
  <c r="L91" i="252"/>
  <c r="M91" i="252"/>
  <c r="N91" i="252"/>
  <c r="O91" i="252"/>
  <c r="P91" i="252"/>
  <c r="Q91" i="252"/>
  <c r="R91" i="252"/>
  <c r="S91" i="252"/>
  <c r="D91" i="252"/>
  <c r="E89" i="252"/>
  <c r="F89" i="252"/>
  <c r="G89" i="252"/>
  <c r="H89" i="252"/>
  <c r="I89" i="252"/>
  <c r="J89" i="252"/>
  <c r="K89" i="252"/>
  <c r="L89" i="252"/>
  <c r="M89" i="252"/>
  <c r="N89" i="252"/>
  <c r="O89" i="252"/>
  <c r="P89" i="252"/>
  <c r="Q89" i="252"/>
  <c r="R89" i="252"/>
  <c r="S89" i="252"/>
  <c r="D89" i="252"/>
  <c r="E87" i="252"/>
  <c r="F87" i="252"/>
  <c r="G87" i="252"/>
  <c r="H87" i="252"/>
  <c r="I87" i="252"/>
  <c r="J87" i="252"/>
  <c r="K87" i="252"/>
  <c r="L87" i="252"/>
  <c r="M87" i="252"/>
  <c r="N87" i="252"/>
  <c r="O87" i="252"/>
  <c r="P87" i="252"/>
  <c r="Q87" i="252"/>
  <c r="R87" i="252"/>
  <c r="S87" i="252"/>
  <c r="D87" i="252"/>
  <c r="E85" i="252"/>
  <c r="F85" i="252"/>
  <c r="G85" i="252"/>
  <c r="H85" i="252"/>
  <c r="I85" i="252"/>
  <c r="J85" i="252"/>
  <c r="K85" i="252"/>
  <c r="L85" i="252"/>
  <c r="M85" i="252"/>
  <c r="N85" i="252"/>
  <c r="O85" i="252"/>
  <c r="P85" i="252"/>
  <c r="Q85" i="252"/>
  <c r="R85" i="252"/>
  <c r="S85" i="252"/>
  <c r="D85" i="252"/>
  <c r="E83" i="252"/>
  <c r="F83" i="252"/>
  <c r="G83" i="252"/>
  <c r="H83" i="252"/>
  <c r="I83" i="252"/>
  <c r="J83" i="252"/>
  <c r="K83" i="252"/>
  <c r="L83" i="252"/>
  <c r="M83" i="252"/>
  <c r="N83" i="252"/>
  <c r="O83" i="252"/>
  <c r="P83" i="252"/>
  <c r="Q83" i="252"/>
  <c r="R83" i="252"/>
  <c r="S83" i="252"/>
  <c r="D83" i="252"/>
  <c r="E81" i="252"/>
  <c r="F81" i="252"/>
  <c r="G81" i="252"/>
  <c r="H81" i="252"/>
  <c r="I81" i="252"/>
  <c r="J81" i="252"/>
  <c r="K81" i="252"/>
  <c r="L81" i="252"/>
  <c r="M81" i="252"/>
  <c r="N81" i="252"/>
  <c r="O81" i="252"/>
  <c r="P81" i="252"/>
  <c r="Q81" i="252"/>
  <c r="R81" i="252"/>
  <c r="S81" i="252"/>
  <c r="D81" i="252"/>
  <c r="E79" i="252"/>
  <c r="F79" i="252"/>
  <c r="G79" i="252"/>
  <c r="H79" i="252"/>
  <c r="I79" i="252"/>
  <c r="J79" i="252"/>
  <c r="K79" i="252"/>
  <c r="L79" i="252"/>
  <c r="M79" i="252"/>
  <c r="N79" i="252"/>
  <c r="O79" i="252"/>
  <c r="P79" i="252"/>
  <c r="Q79" i="252"/>
  <c r="R79" i="252"/>
  <c r="S79" i="252"/>
  <c r="D79" i="252"/>
  <c r="E77" i="252"/>
  <c r="F77" i="252"/>
  <c r="G77" i="252"/>
  <c r="H77" i="252"/>
  <c r="I77" i="252"/>
  <c r="J77" i="252"/>
  <c r="K77" i="252"/>
  <c r="L77" i="252"/>
  <c r="M77" i="252"/>
  <c r="N77" i="252"/>
  <c r="O77" i="252"/>
  <c r="P77" i="252"/>
  <c r="Q77" i="252"/>
  <c r="R77" i="252"/>
  <c r="S77" i="252"/>
  <c r="D77" i="252"/>
  <c r="E75" i="252"/>
  <c r="F75" i="252"/>
  <c r="G75" i="252"/>
  <c r="H75" i="252"/>
  <c r="I75" i="252"/>
  <c r="J75" i="252"/>
  <c r="K75" i="252"/>
  <c r="L75" i="252"/>
  <c r="M75" i="252"/>
  <c r="N75" i="252"/>
  <c r="O75" i="252"/>
  <c r="P75" i="252"/>
  <c r="Q75" i="252"/>
  <c r="R75" i="252"/>
  <c r="S75" i="252"/>
  <c r="D75" i="252"/>
  <c r="E73" i="252"/>
  <c r="F73" i="252"/>
  <c r="G73" i="252"/>
  <c r="H73" i="252"/>
  <c r="I73" i="252"/>
  <c r="J73" i="252"/>
  <c r="K73" i="252"/>
  <c r="L73" i="252"/>
  <c r="M73" i="252"/>
  <c r="N73" i="252"/>
  <c r="O73" i="252"/>
  <c r="P73" i="252"/>
  <c r="Q73" i="252"/>
  <c r="R73" i="252"/>
  <c r="S73" i="252"/>
  <c r="D73" i="252"/>
  <c r="E71" i="252"/>
  <c r="F71" i="252"/>
  <c r="G71" i="252"/>
  <c r="H71" i="252"/>
  <c r="I71" i="252"/>
  <c r="J71" i="252"/>
  <c r="K71" i="252"/>
  <c r="L71" i="252"/>
  <c r="M71" i="252"/>
  <c r="N71" i="252"/>
  <c r="O71" i="252"/>
  <c r="P71" i="252"/>
  <c r="Q71" i="252"/>
  <c r="R71" i="252"/>
  <c r="S71" i="252"/>
  <c r="D71" i="252"/>
  <c r="E69" i="252"/>
  <c r="F69" i="252"/>
  <c r="G69" i="252"/>
  <c r="H69" i="252"/>
  <c r="I69" i="252"/>
  <c r="J69" i="252"/>
  <c r="K69" i="252"/>
  <c r="L69" i="252"/>
  <c r="M69" i="252"/>
  <c r="N69" i="252"/>
  <c r="O69" i="252"/>
  <c r="P69" i="252"/>
  <c r="Q69" i="252"/>
  <c r="R69" i="252"/>
  <c r="S69" i="252"/>
  <c r="D69" i="252"/>
  <c r="E67" i="252"/>
  <c r="F67" i="252"/>
  <c r="G67" i="252"/>
  <c r="H67" i="252"/>
  <c r="I67" i="252"/>
  <c r="J67" i="252"/>
  <c r="K67" i="252"/>
  <c r="L67" i="252"/>
  <c r="M67" i="252"/>
  <c r="N67" i="252"/>
  <c r="O67" i="252"/>
  <c r="P67" i="252"/>
  <c r="Q67" i="252"/>
  <c r="R67" i="252"/>
  <c r="S67" i="252"/>
  <c r="D67" i="252"/>
  <c r="E65" i="252"/>
  <c r="F65" i="252"/>
  <c r="G65" i="252"/>
  <c r="H65" i="252"/>
  <c r="I65" i="252"/>
  <c r="J65" i="252"/>
  <c r="K65" i="252"/>
  <c r="L65" i="252"/>
  <c r="M65" i="252"/>
  <c r="N65" i="252"/>
  <c r="O65" i="252"/>
  <c r="P65" i="252"/>
  <c r="Q65" i="252"/>
  <c r="R65" i="252"/>
  <c r="S65" i="252"/>
  <c r="D65" i="252"/>
  <c r="E63" i="252"/>
  <c r="F63" i="252"/>
  <c r="G63" i="252"/>
  <c r="H63" i="252"/>
  <c r="I63" i="252"/>
  <c r="J63" i="252"/>
  <c r="K63" i="252"/>
  <c r="L63" i="252"/>
  <c r="M63" i="252"/>
  <c r="N63" i="252"/>
  <c r="O63" i="252"/>
  <c r="P63" i="252"/>
  <c r="Q63" i="252"/>
  <c r="R63" i="252"/>
  <c r="S63" i="252"/>
  <c r="D63" i="252"/>
  <c r="E61" i="252"/>
  <c r="F61" i="252"/>
  <c r="G61" i="252"/>
  <c r="H61" i="252"/>
  <c r="I61" i="252"/>
  <c r="J61" i="252"/>
  <c r="K61" i="252"/>
  <c r="L61" i="252"/>
  <c r="M61" i="252"/>
  <c r="N61" i="252"/>
  <c r="O61" i="252"/>
  <c r="P61" i="252"/>
  <c r="Q61" i="252"/>
  <c r="R61" i="252"/>
  <c r="S61" i="252"/>
  <c r="D61" i="252"/>
  <c r="E59" i="252"/>
  <c r="F59" i="252"/>
  <c r="G59" i="252"/>
  <c r="H59" i="252"/>
  <c r="I59" i="252"/>
  <c r="J59" i="252"/>
  <c r="K59" i="252"/>
  <c r="L59" i="252"/>
  <c r="M59" i="252"/>
  <c r="N59" i="252"/>
  <c r="O59" i="252"/>
  <c r="P59" i="252"/>
  <c r="Q59" i="252"/>
  <c r="R59" i="252"/>
  <c r="S59" i="252"/>
  <c r="D59" i="252"/>
  <c r="E57" i="252"/>
  <c r="F57" i="252"/>
  <c r="G57" i="252"/>
  <c r="H57" i="252"/>
  <c r="I57" i="252"/>
  <c r="J57" i="252"/>
  <c r="K57" i="252"/>
  <c r="L57" i="252"/>
  <c r="M57" i="252"/>
  <c r="N57" i="252"/>
  <c r="O57" i="252"/>
  <c r="P57" i="252"/>
  <c r="Q57" i="252"/>
  <c r="R57" i="252"/>
  <c r="S57" i="252"/>
  <c r="D57" i="252"/>
  <c r="E55" i="252"/>
  <c r="F55" i="252"/>
  <c r="G55" i="252"/>
  <c r="H55" i="252"/>
  <c r="I55" i="252"/>
  <c r="J55" i="252"/>
  <c r="K55" i="252"/>
  <c r="L55" i="252"/>
  <c r="M55" i="252"/>
  <c r="N55" i="252"/>
  <c r="O55" i="252"/>
  <c r="P55" i="252"/>
  <c r="Q55" i="252"/>
  <c r="R55" i="252"/>
  <c r="S55" i="252"/>
  <c r="D55" i="252"/>
  <c r="E53" i="252"/>
  <c r="F53" i="252"/>
  <c r="G53" i="252"/>
  <c r="H53" i="252"/>
  <c r="I53" i="252"/>
  <c r="J53" i="252"/>
  <c r="K53" i="252"/>
  <c r="L53" i="252"/>
  <c r="M53" i="252"/>
  <c r="N53" i="252"/>
  <c r="O53" i="252"/>
  <c r="P53" i="252"/>
  <c r="Q53" i="252"/>
  <c r="R53" i="252"/>
  <c r="S53" i="252"/>
  <c r="D53" i="252"/>
  <c r="E51" i="252"/>
  <c r="F51" i="252"/>
  <c r="G51" i="252"/>
  <c r="H51" i="252"/>
  <c r="I51" i="252"/>
  <c r="J51" i="252"/>
  <c r="K51" i="252"/>
  <c r="L51" i="252"/>
  <c r="M51" i="252"/>
  <c r="N51" i="252"/>
  <c r="O51" i="252"/>
  <c r="P51" i="252"/>
  <c r="Q51" i="252"/>
  <c r="R51" i="252"/>
  <c r="S51" i="252"/>
  <c r="D51" i="252"/>
  <c r="E49" i="252"/>
  <c r="F49" i="252"/>
  <c r="G49" i="252"/>
  <c r="H49" i="252"/>
  <c r="I49" i="252"/>
  <c r="J49" i="252"/>
  <c r="K49" i="252"/>
  <c r="L49" i="252"/>
  <c r="M49" i="252"/>
  <c r="N49" i="252"/>
  <c r="O49" i="252"/>
  <c r="P49" i="252"/>
  <c r="Q49" i="252"/>
  <c r="R49" i="252"/>
  <c r="S49" i="252"/>
  <c r="D49" i="252"/>
  <c r="E47" i="252"/>
  <c r="F47" i="252"/>
  <c r="G47" i="252"/>
  <c r="H47" i="252"/>
  <c r="I47" i="252"/>
  <c r="J47" i="252"/>
  <c r="K47" i="252"/>
  <c r="L47" i="252"/>
  <c r="M47" i="252"/>
  <c r="N47" i="252"/>
  <c r="O47" i="252"/>
  <c r="P47" i="252"/>
  <c r="Q47" i="252"/>
  <c r="R47" i="252"/>
  <c r="S47" i="252"/>
  <c r="D47" i="252"/>
  <c r="E45" i="252"/>
  <c r="F45" i="252"/>
  <c r="G45" i="252"/>
  <c r="H45" i="252"/>
  <c r="I45" i="252"/>
  <c r="J45" i="252"/>
  <c r="K45" i="252"/>
  <c r="L45" i="252"/>
  <c r="M45" i="252"/>
  <c r="N45" i="252"/>
  <c r="O45" i="252"/>
  <c r="P45" i="252"/>
  <c r="Q45" i="252"/>
  <c r="R45" i="252"/>
  <c r="S45" i="252"/>
  <c r="D45" i="252"/>
  <c r="D41" i="252"/>
  <c r="E43" i="252"/>
  <c r="F43" i="252"/>
  <c r="G43" i="252"/>
  <c r="H43" i="252"/>
  <c r="I43" i="252"/>
  <c r="J43" i="252"/>
  <c r="K43" i="252"/>
  <c r="L43" i="252"/>
  <c r="M43" i="252"/>
  <c r="N43" i="252"/>
  <c r="O43" i="252"/>
  <c r="P43" i="252"/>
  <c r="Q43" i="252"/>
  <c r="R43" i="252"/>
  <c r="S43" i="252"/>
  <c r="D43" i="252"/>
  <c r="E41" i="252"/>
  <c r="F41" i="252"/>
  <c r="G41" i="252"/>
  <c r="H41" i="252"/>
  <c r="I41" i="252"/>
  <c r="J41" i="252"/>
  <c r="K41" i="252"/>
  <c r="L41" i="252"/>
  <c r="M41" i="252"/>
  <c r="N41" i="252"/>
  <c r="O41" i="252"/>
  <c r="P41" i="252"/>
  <c r="Q41" i="252"/>
  <c r="R41" i="252"/>
  <c r="S41" i="252"/>
  <c r="E39" i="252"/>
  <c r="F39" i="252"/>
  <c r="G39" i="252"/>
  <c r="H39" i="252"/>
  <c r="I39" i="252"/>
  <c r="J39" i="252"/>
  <c r="K39" i="252"/>
  <c r="L39" i="252"/>
  <c r="M39" i="252"/>
  <c r="N39" i="252"/>
  <c r="O39" i="252"/>
  <c r="P39" i="252"/>
  <c r="Q39" i="252"/>
  <c r="R39" i="252"/>
  <c r="S39" i="252"/>
  <c r="D39" i="252"/>
  <c r="E11" i="252"/>
  <c r="F11" i="252"/>
  <c r="G11" i="252"/>
  <c r="H11" i="252"/>
  <c r="I11" i="252"/>
  <c r="J11" i="252"/>
  <c r="K11" i="252"/>
  <c r="L11" i="252"/>
  <c r="M11" i="252"/>
  <c r="N11" i="252"/>
  <c r="O11" i="252"/>
  <c r="P11" i="252"/>
  <c r="Q11" i="252"/>
  <c r="R11" i="252"/>
  <c r="S11" i="252"/>
  <c r="D11" i="252"/>
  <c r="E37" i="252"/>
  <c r="F37" i="252"/>
  <c r="G37" i="252"/>
  <c r="H37" i="252"/>
  <c r="I37" i="252"/>
  <c r="J37" i="252"/>
  <c r="K37" i="252"/>
  <c r="L37" i="252"/>
  <c r="M37" i="252"/>
  <c r="N37" i="252"/>
  <c r="O37" i="252"/>
  <c r="P37" i="252"/>
  <c r="Q37" i="252"/>
  <c r="R37" i="252"/>
  <c r="S37" i="252"/>
  <c r="D37" i="252"/>
  <c r="E35" i="252"/>
  <c r="F35" i="252"/>
  <c r="G35" i="252"/>
  <c r="H35" i="252"/>
  <c r="I35" i="252"/>
  <c r="J35" i="252"/>
  <c r="K35" i="252"/>
  <c r="L35" i="252"/>
  <c r="M35" i="252"/>
  <c r="N35" i="252"/>
  <c r="O35" i="252"/>
  <c r="P35" i="252"/>
  <c r="Q35" i="252"/>
  <c r="R35" i="252"/>
  <c r="S35" i="252"/>
  <c r="D35" i="252"/>
  <c r="E33" i="252"/>
  <c r="F33" i="252"/>
  <c r="G33" i="252"/>
  <c r="H33" i="252"/>
  <c r="I33" i="252"/>
  <c r="J33" i="252"/>
  <c r="K33" i="252"/>
  <c r="L33" i="252"/>
  <c r="M33" i="252"/>
  <c r="N33" i="252"/>
  <c r="O33" i="252"/>
  <c r="P33" i="252"/>
  <c r="Q33" i="252"/>
  <c r="R33" i="252"/>
  <c r="S33" i="252"/>
  <c r="D33" i="252"/>
  <c r="E31" i="252"/>
  <c r="F31" i="252"/>
  <c r="G31" i="252"/>
  <c r="H31" i="252"/>
  <c r="I31" i="252"/>
  <c r="J31" i="252"/>
  <c r="K31" i="252"/>
  <c r="L31" i="252"/>
  <c r="M31" i="252"/>
  <c r="N31" i="252"/>
  <c r="O31" i="252"/>
  <c r="P31" i="252"/>
  <c r="Q31" i="252"/>
  <c r="R31" i="252"/>
  <c r="S31" i="252"/>
  <c r="D31" i="252"/>
  <c r="E29" i="252"/>
  <c r="F29" i="252"/>
  <c r="G29" i="252"/>
  <c r="H29" i="252"/>
  <c r="I29" i="252"/>
  <c r="J29" i="252"/>
  <c r="K29" i="252"/>
  <c r="L29" i="252"/>
  <c r="M29" i="252"/>
  <c r="N29" i="252"/>
  <c r="O29" i="252"/>
  <c r="P29" i="252"/>
  <c r="Q29" i="252"/>
  <c r="R29" i="252"/>
  <c r="S29" i="252"/>
  <c r="D29" i="252"/>
  <c r="E27" i="252"/>
  <c r="F27" i="252"/>
  <c r="G27" i="252"/>
  <c r="H27" i="252"/>
  <c r="I27" i="252"/>
  <c r="J27" i="252"/>
  <c r="K27" i="252"/>
  <c r="L27" i="252"/>
  <c r="M27" i="252"/>
  <c r="N27" i="252"/>
  <c r="O27" i="252"/>
  <c r="P27" i="252"/>
  <c r="Q27" i="252"/>
  <c r="R27" i="252"/>
  <c r="S27" i="252"/>
  <c r="D27" i="252"/>
  <c r="E25" i="252"/>
  <c r="F25" i="252"/>
  <c r="G25" i="252"/>
  <c r="H25" i="252"/>
  <c r="I25" i="252"/>
  <c r="J25" i="252"/>
  <c r="K25" i="252"/>
  <c r="L25" i="252"/>
  <c r="M25" i="252"/>
  <c r="N25" i="252"/>
  <c r="O25" i="252"/>
  <c r="P25" i="252"/>
  <c r="Q25" i="252"/>
  <c r="R25" i="252"/>
  <c r="S25" i="252"/>
  <c r="D25" i="252"/>
  <c r="E23" i="252"/>
  <c r="F23" i="252"/>
  <c r="G23" i="252"/>
  <c r="H23" i="252"/>
  <c r="I23" i="252"/>
  <c r="J23" i="252"/>
  <c r="K23" i="252"/>
  <c r="L23" i="252"/>
  <c r="M23" i="252"/>
  <c r="N23" i="252"/>
  <c r="O23" i="252"/>
  <c r="P23" i="252"/>
  <c r="Q23" i="252"/>
  <c r="R23" i="252"/>
  <c r="S23" i="252"/>
  <c r="D23" i="252"/>
  <c r="E21" i="252"/>
  <c r="F21" i="252"/>
  <c r="G21" i="252"/>
  <c r="H21" i="252"/>
  <c r="I21" i="252"/>
  <c r="J21" i="252"/>
  <c r="K21" i="252"/>
  <c r="L21" i="252"/>
  <c r="M21" i="252"/>
  <c r="N21" i="252"/>
  <c r="O21" i="252"/>
  <c r="P21" i="252"/>
  <c r="Q21" i="252"/>
  <c r="R21" i="252"/>
  <c r="S21" i="252"/>
  <c r="D21" i="252"/>
  <c r="E19" i="252"/>
  <c r="F19" i="252"/>
  <c r="G19" i="252"/>
  <c r="H19" i="252"/>
  <c r="I19" i="252"/>
  <c r="J19" i="252"/>
  <c r="K19" i="252"/>
  <c r="L19" i="252"/>
  <c r="M19" i="252"/>
  <c r="N19" i="252"/>
  <c r="O19" i="252"/>
  <c r="P19" i="252"/>
  <c r="Q19" i="252"/>
  <c r="R19" i="252"/>
  <c r="S19" i="252"/>
  <c r="D19" i="252"/>
  <c r="E17" i="252"/>
  <c r="F17" i="252"/>
  <c r="G17" i="252"/>
  <c r="H17" i="252"/>
  <c r="I17" i="252"/>
  <c r="J17" i="252"/>
  <c r="K17" i="252"/>
  <c r="L17" i="252"/>
  <c r="M17" i="252"/>
  <c r="N17" i="252"/>
  <c r="O17" i="252"/>
  <c r="P17" i="252"/>
  <c r="Q17" i="252"/>
  <c r="R17" i="252"/>
  <c r="S17" i="252"/>
  <c r="D17" i="252"/>
  <c r="E15" i="252"/>
  <c r="F15" i="252"/>
  <c r="G15" i="252"/>
  <c r="H15" i="252"/>
  <c r="I15" i="252"/>
  <c r="J15" i="252"/>
  <c r="K15" i="252"/>
  <c r="L15" i="252"/>
  <c r="M15" i="252"/>
  <c r="N15" i="252"/>
  <c r="O15" i="252"/>
  <c r="P15" i="252"/>
  <c r="Q15" i="252"/>
  <c r="R15" i="252"/>
  <c r="S15" i="252"/>
  <c r="D15" i="252"/>
  <c r="E13" i="252"/>
  <c r="F13" i="252"/>
  <c r="G13" i="252"/>
  <c r="H13" i="252"/>
  <c r="I13" i="252"/>
  <c r="J13" i="252"/>
  <c r="K13" i="252"/>
  <c r="L13" i="252"/>
  <c r="M13" i="252"/>
  <c r="N13" i="252"/>
  <c r="O13" i="252"/>
  <c r="P13" i="252"/>
  <c r="Q13" i="252"/>
  <c r="R13" i="252"/>
  <c r="S13" i="252"/>
  <c r="D13" i="252"/>
  <c r="E155" i="247"/>
  <c r="F155" i="247"/>
  <c r="G155" i="247"/>
  <c r="H155" i="247"/>
  <c r="D155" i="247"/>
  <c r="E153" i="247"/>
  <c r="F153" i="247"/>
  <c r="G153" i="247"/>
  <c r="H153" i="247"/>
  <c r="D153" i="247"/>
  <c r="E151" i="247"/>
  <c r="F151" i="247"/>
  <c r="G151" i="247"/>
  <c r="H151" i="247"/>
  <c r="D151" i="247"/>
  <c r="E149" i="247"/>
  <c r="F149" i="247"/>
  <c r="G149" i="247"/>
  <c r="H149" i="247"/>
  <c r="D149" i="247"/>
  <c r="E147" i="247"/>
  <c r="F147" i="247"/>
  <c r="G147" i="247"/>
  <c r="H147" i="247"/>
  <c r="D147" i="247"/>
  <c r="E145" i="247"/>
  <c r="F145" i="247"/>
  <c r="G145" i="247"/>
  <c r="H145" i="247"/>
  <c r="D145" i="247"/>
  <c r="E143" i="247"/>
  <c r="F143" i="247"/>
  <c r="G143" i="247"/>
  <c r="H143" i="247"/>
  <c r="D143" i="247"/>
  <c r="E141" i="247"/>
  <c r="F141" i="247"/>
  <c r="G141" i="247"/>
  <c r="H141" i="247"/>
  <c r="D141" i="247"/>
  <c r="E139" i="247"/>
  <c r="F139" i="247"/>
  <c r="G139" i="247"/>
  <c r="H139" i="247"/>
  <c r="D139" i="247"/>
  <c r="E137" i="247"/>
  <c r="F137" i="247"/>
  <c r="G137" i="247"/>
  <c r="H137" i="247"/>
  <c r="D137" i="247"/>
  <c r="E135" i="247"/>
  <c r="F135" i="247"/>
  <c r="G135" i="247"/>
  <c r="H135" i="247"/>
  <c r="D135" i="247"/>
  <c r="E133" i="247"/>
  <c r="F133" i="247"/>
  <c r="G133" i="247"/>
  <c r="H133" i="247"/>
  <c r="D133" i="247"/>
  <c r="E131" i="247"/>
  <c r="F131" i="247"/>
  <c r="G131" i="247"/>
  <c r="H131" i="247"/>
  <c r="D131" i="247"/>
  <c r="E129" i="247"/>
  <c r="F129" i="247"/>
  <c r="G129" i="247"/>
  <c r="H129" i="247"/>
  <c r="D129" i="247"/>
  <c r="E127" i="247"/>
  <c r="F127" i="247"/>
  <c r="G127" i="247"/>
  <c r="H127" i="247"/>
  <c r="D127" i="247"/>
  <c r="E125" i="247"/>
  <c r="F125" i="247"/>
  <c r="G125" i="247"/>
  <c r="H125" i="247"/>
  <c r="D125" i="247"/>
  <c r="E123" i="247"/>
  <c r="F123" i="247"/>
  <c r="G123" i="247"/>
  <c r="H123" i="247"/>
  <c r="D123" i="247"/>
  <c r="E121" i="247"/>
  <c r="F121" i="247"/>
  <c r="G121" i="247"/>
  <c r="H121" i="247"/>
  <c r="D121" i="247"/>
  <c r="E119" i="247"/>
  <c r="F119" i="247"/>
  <c r="G119" i="247"/>
  <c r="H119" i="247"/>
  <c r="D119" i="247"/>
  <c r="E117" i="247"/>
  <c r="F117" i="247"/>
  <c r="G117" i="247"/>
  <c r="H117" i="247"/>
  <c r="D117" i="247"/>
  <c r="E115" i="247"/>
  <c r="F115" i="247"/>
  <c r="G115" i="247"/>
  <c r="H115" i="247"/>
  <c r="D115" i="247"/>
  <c r="E113" i="247"/>
  <c r="F113" i="247"/>
  <c r="G113" i="247"/>
  <c r="H113" i="247"/>
  <c r="D113" i="247"/>
  <c r="E111" i="247"/>
  <c r="F111" i="247"/>
  <c r="G111" i="247"/>
  <c r="H111" i="247"/>
  <c r="D111" i="247"/>
  <c r="E109" i="247"/>
  <c r="F109" i="247"/>
  <c r="G109" i="247"/>
  <c r="H109" i="247"/>
  <c r="D109" i="247"/>
  <c r="E107" i="247"/>
  <c r="F107" i="247"/>
  <c r="G107" i="247"/>
  <c r="H107" i="247"/>
  <c r="D107" i="247"/>
  <c r="E105" i="247"/>
  <c r="F105" i="247"/>
  <c r="G105" i="247"/>
  <c r="H105" i="247"/>
  <c r="D105" i="247"/>
  <c r="E103" i="247"/>
  <c r="F103" i="247"/>
  <c r="G103" i="247"/>
  <c r="H103" i="247"/>
  <c r="D103" i="247"/>
  <c r="E101" i="247"/>
  <c r="F101" i="247"/>
  <c r="G101" i="247"/>
  <c r="H101" i="247"/>
  <c r="D101" i="247"/>
  <c r="E99" i="247"/>
  <c r="F99" i="247"/>
  <c r="G99" i="247"/>
  <c r="H99" i="247"/>
  <c r="D99" i="247"/>
  <c r="E97" i="247"/>
  <c r="F97" i="247"/>
  <c r="G97" i="247"/>
  <c r="H97" i="247"/>
  <c r="D97" i="247"/>
  <c r="H95" i="247"/>
  <c r="G95" i="247"/>
  <c r="F95" i="247"/>
  <c r="E95" i="247"/>
  <c r="D95" i="247"/>
  <c r="E91" i="247"/>
  <c r="F91" i="247"/>
  <c r="G91" i="247"/>
  <c r="H91" i="247"/>
  <c r="E93" i="247"/>
  <c r="F93" i="247"/>
  <c r="G93" i="247"/>
  <c r="H93" i="247"/>
  <c r="D93" i="247"/>
  <c r="D89" i="247"/>
  <c r="D91" i="247"/>
  <c r="E89" i="247"/>
  <c r="F89" i="247"/>
  <c r="G89" i="247"/>
  <c r="H89" i="247"/>
  <c r="E87" i="247"/>
  <c r="F87" i="247"/>
  <c r="G87" i="247"/>
  <c r="H87" i="247"/>
  <c r="D87" i="247"/>
  <c r="E85" i="247"/>
  <c r="F85" i="247"/>
  <c r="G85" i="247"/>
  <c r="H85" i="247"/>
  <c r="D85" i="247"/>
  <c r="E83" i="247"/>
  <c r="F83" i="247"/>
  <c r="G83" i="247"/>
  <c r="H83" i="247"/>
  <c r="D83" i="247"/>
  <c r="E81" i="247"/>
  <c r="F81" i="247"/>
  <c r="G81" i="247"/>
  <c r="H81" i="247"/>
  <c r="D81" i="247"/>
  <c r="E79" i="247"/>
  <c r="F79" i="247"/>
  <c r="G79" i="247"/>
  <c r="H79" i="247"/>
  <c r="D79" i="247"/>
  <c r="D77" i="247"/>
  <c r="E77" i="247"/>
  <c r="F77" i="247"/>
  <c r="G77" i="247"/>
  <c r="H77" i="247"/>
  <c r="E75" i="247"/>
  <c r="F75" i="247"/>
  <c r="G75" i="247"/>
  <c r="H75" i="247"/>
  <c r="D75" i="247"/>
  <c r="E73" i="247"/>
  <c r="F73" i="247"/>
  <c r="G73" i="247"/>
  <c r="H73" i="247"/>
  <c r="D73" i="247"/>
  <c r="E71" i="247"/>
  <c r="F71" i="247"/>
  <c r="G71" i="247"/>
  <c r="H71" i="247"/>
  <c r="D71" i="247"/>
  <c r="E69" i="247"/>
  <c r="F69" i="247"/>
  <c r="G69" i="247"/>
  <c r="H69" i="247"/>
  <c r="D69" i="247"/>
  <c r="E67" i="247"/>
  <c r="F67" i="247"/>
  <c r="G67" i="247"/>
  <c r="H67" i="247"/>
  <c r="D67" i="247"/>
  <c r="E65" i="247"/>
  <c r="F65" i="247"/>
  <c r="G65" i="247"/>
  <c r="H65" i="247"/>
  <c r="D65" i="247"/>
  <c r="E63" i="247"/>
  <c r="F63" i="247"/>
  <c r="G63" i="247"/>
  <c r="H63" i="247"/>
  <c r="D63" i="247"/>
  <c r="E61" i="247"/>
  <c r="F61" i="247"/>
  <c r="G61" i="247"/>
  <c r="H61" i="247"/>
  <c r="D61" i="247"/>
  <c r="E59" i="247"/>
  <c r="F59" i="247"/>
  <c r="G59" i="247"/>
  <c r="H59" i="247"/>
  <c r="D59" i="247"/>
  <c r="E57" i="247"/>
  <c r="F57" i="247"/>
  <c r="G57" i="247"/>
  <c r="H57" i="247"/>
  <c r="D57" i="247"/>
  <c r="E55" i="247"/>
  <c r="F55" i="247"/>
  <c r="G55" i="247"/>
  <c r="H55" i="247"/>
  <c r="D55" i="247"/>
  <c r="E53" i="247"/>
  <c r="F53" i="247"/>
  <c r="G53" i="247"/>
  <c r="H53" i="247"/>
  <c r="D53" i="247"/>
  <c r="E51" i="247"/>
  <c r="F51" i="247"/>
  <c r="G51" i="247"/>
  <c r="H51" i="247"/>
  <c r="D51" i="247"/>
  <c r="E49" i="247"/>
  <c r="F49" i="247"/>
  <c r="G49" i="247"/>
  <c r="H49" i="247"/>
  <c r="D49" i="247"/>
  <c r="E47" i="247"/>
  <c r="F47" i="247"/>
  <c r="G47" i="247"/>
  <c r="H47" i="247"/>
  <c r="D47" i="247"/>
  <c r="E45" i="247"/>
  <c r="F45" i="247"/>
  <c r="G45" i="247"/>
  <c r="H45" i="247"/>
  <c r="D45" i="247"/>
  <c r="E43" i="247"/>
  <c r="F43" i="247"/>
  <c r="G43" i="247"/>
  <c r="H43" i="247"/>
  <c r="D43" i="247"/>
  <c r="E41" i="247"/>
  <c r="F41" i="247"/>
  <c r="G41" i="247"/>
  <c r="H41" i="247"/>
  <c r="D41" i="247"/>
  <c r="E39" i="247"/>
  <c r="F39" i="247"/>
  <c r="G39" i="247"/>
  <c r="H39" i="247"/>
  <c r="D39" i="247"/>
  <c r="E37" i="247"/>
  <c r="F37" i="247"/>
  <c r="G37" i="247"/>
  <c r="H37" i="247"/>
  <c r="D37" i="247"/>
  <c r="E35" i="247"/>
  <c r="F35" i="247"/>
  <c r="G35" i="247"/>
  <c r="H35" i="247"/>
  <c r="D35" i="247"/>
  <c r="E33" i="247"/>
  <c r="F33" i="247"/>
  <c r="G33" i="247"/>
  <c r="H33" i="247"/>
  <c r="D33" i="247"/>
  <c r="E31" i="247"/>
  <c r="F31" i="247"/>
  <c r="G31" i="247"/>
  <c r="H31" i="247"/>
  <c r="D31" i="247"/>
  <c r="E29" i="247"/>
  <c r="F29" i="247"/>
  <c r="G29" i="247"/>
  <c r="H29" i="247"/>
  <c r="D29" i="247"/>
  <c r="E27" i="247"/>
  <c r="F27" i="247"/>
  <c r="G27" i="247"/>
  <c r="H27" i="247"/>
  <c r="D27" i="247"/>
  <c r="E25" i="247"/>
  <c r="F25" i="247"/>
  <c r="G25" i="247"/>
  <c r="H25" i="247"/>
  <c r="D25" i="247"/>
  <c r="E23" i="247"/>
  <c r="F23" i="247"/>
  <c r="G23" i="247"/>
  <c r="H23" i="247"/>
  <c r="D23" i="247"/>
  <c r="E21" i="247"/>
  <c r="F21" i="247"/>
  <c r="G21" i="247"/>
  <c r="H21" i="247"/>
  <c r="D21" i="247"/>
  <c r="E19" i="247"/>
  <c r="F19" i="247"/>
  <c r="G19" i="247"/>
  <c r="H19" i="247"/>
  <c r="D19" i="247"/>
  <c r="E17" i="247"/>
  <c r="F17" i="247"/>
  <c r="G17" i="247"/>
  <c r="H17" i="247"/>
  <c r="D17" i="247"/>
  <c r="E15" i="247"/>
  <c r="F15" i="247"/>
  <c r="G15" i="247"/>
  <c r="H15" i="247"/>
  <c r="D15" i="247"/>
  <c r="E13" i="247"/>
  <c r="F13" i="247"/>
  <c r="G13" i="247"/>
  <c r="H13" i="247"/>
  <c r="D13" i="247"/>
  <c r="E11" i="247"/>
  <c r="F11" i="247"/>
  <c r="G11" i="247"/>
  <c r="H11" i="247"/>
  <c r="D11" i="247"/>
  <c r="E96" i="248"/>
  <c r="F96" i="248"/>
  <c r="G96" i="248"/>
  <c r="H96" i="248"/>
  <c r="I96" i="248"/>
  <c r="J96" i="248"/>
  <c r="K96" i="248"/>
  <c r="L96" i="248"/>
  <c r="M96" i="248"/>
  <c r="D96" i="248"/>
  <c r="E154" i="248"/>
  <c r="F154" i="248"/>
  <c r="G154" i="248"/>
  <c r="H154" i="248"/>
  <c r="I154" i="248"/>
  <c r="J154" i="248"/>
  <c r="K154" i="248"/>
  <c r="L154" i="248"/>
  <c r="M154" i="248"/>
  <c r="D154" i="248"/>
  <c r="D152" i="248"/>
  <c r="D150" i="248"/>
  <c r="D148" i="248"/>
  <c r="D146" i="248"/>
  <c r="D144" i="248"/>
  <c r="D142" i="248"/>
  <c r="D140" i="248"/>
  <c r="D138" i="248"/>
  <c r="D136" i="248"/>
  <c r="D134" i="248"/>
  <c r="D132" i="248"/>
  <c r="D130" i="248"/>
  <c r="D128" i="248"/>
  <c r="D124" i="248"/>
  <c r="D126" i="248"/>
  <c r="D122" i="248"/>
  <c r="D120" i="248"/>
  <c r="D118" i="248"/>
  <c r="D116" i="248"/>
  <c r="D114" i="248"/>
  <c r="D112" i="248"/>
  <c r="D110" i="248"/>
  <c r="D108" i="248"/>
  <c r="D106" i="248"/>
  <c r="D104" i="248"/>
  <c r="D102" i="248"/>
  <c r="D100" i="248"/>
  <c r="D98" i="248"/>
  <c r="D94" i="248"/>
  <c r="D92" i="248"/>
  <c r="D90" i="248"/>
  <c r="D88" i="248"/>
  <c r="D86" i="248"/>
  <c r="D84" i="248"/>
  <c r="D82" i="248"/>
  <c r="D80" i="248"/>
  <c r="D78" i="248"/>
  <c r="D76" i="248"/>
  <c r="D74" i="248"/>
  <c r="D72" i="248"/>
  <c r="D70" i="248"/>
  <c r="D68" i="248"/>
  <c r="D66" i="248"/>
  <c r="D64" i="248"/>
  <c r="D62" i="248"/>
  <c r="D60" i="248"/>
  <c r="D58" i="248"/>
  <c r="D56" i="248"/>
  <c r="D54" i="248"/>
  <c r="D52" i="248"/>
  <c r="D50" i="248"/>
  <c r="D48" i="248"/>
  <c r="D46" i="248"/>
  <c r="D44" i="248"/>
  <c r="D42" i="248"/>
  <c r="D40" i="248"/>
  <c r="D38" i="248"/>
  <c r="D36" i="248"/>
  <c r="D34" i="248"/>
  <c r="D32" i="248"/>
  <c r="D30" i="248"/>
  <c r="D28" i="248"/>
  <c r="D26" i="248"/>
  <c r="D24" i="248"/>
  <c r="D22" i="248"/>
  <c r="D20" i="248"/>
  <c r="D18" i="248"/>
  <c r="D16" i="248"/>
  <c r="D14" i="248"/>
  <c r="E152" i="248"/>
  <c r="F152" i="248"/>
  <c r="G152" i="248"/>
  <c r="H152" i="248"/>
  <c r="I152" i="248"/>
  <c r="J152" i="248"/>
  <c r="K152" i="248"/>
  <c r="L152" i="248"/>
  <c r="M152" i="248"/>
  <c r="E150" i="248"/>
  <c r="F150" i="248"/>
  <c r="G150" i="248"/>
  <c r="H150" i="248"/>
  <c r="I150" i="248"/>
  <c r="J150" i="248"/>
  <c r="K150" i="248"/>
  <c r="L150" i="248"/>
  <c r="M150" i="248"/>
  <c r="E148" i="248"/>
  <c r="F148" i="248"/>
  <c r="G148" i="248"/>
  <c r="H148" i="248"/>
  <c r="I148" i="248"/>
  <c r="J148" i="248"/>
  <c r="K148" i="248"/>
  <c r="L148" i="248"/>
  <c r="M148" i="248"/>
  <c r="E146" i="248"/>
  <c r="F146" i="248"/>
  <c r="G146" i="248"/>
  <c r="H146" i="248"/>
  <c r="I146" i="248"/>
  <c r="J146" i="248"/>
  <c r="K146" i="248"/>
  <c r="L146" i="248"/>
  <c r="M146" i="248"/>
  <c r="E144" i="248"/>
  <c r="F144" i="248"/>
  <c r="G144" i="248"/>
  <c r="H144" i="248"/>
  <c r="I144" i="248"/>
  <c r="J144" i="248"/>
  <c r="K144" i="248"/>
  <c r="L144" i="248"/>
  <c r="M144" i="248"/>
  <c r="E142" i="248"/>
  <c r="F142" i="248"/>
  <c r="G142" i="248"/>
  <c r="H142" i="248"/>
  <c r="I142" i="248"/>
  <c r="J142" i="248"/>
  <c r="K142" i="248"/>
  <c r="L142" i="248"/>
  <c r="M142" i="248"/>
  <c r="E140" i="248"/>
  <c r="F140" i="248"/>
  <c r="G140" i="248"/>
  <c r="H140" i="248"/>
  <c r="I140" i="248"/>
  <c r="J140" i="248"/>
  <c r="K140" i="248"/>
  <c r="L140" i="248"/>
  <c r="M140" i="248"/>
  <c r="E138" i="248"/>
  <c r="F138" i="248"/>
  <c r="G138" i="248"/>
  <c r="H138" i="248"/>
  <c r="I138" i="248"/>
  <c r="J138" i="248"/>
  <c r="K138" i="248"/>
  <c r="L138" i="248"/>
  <c r="M138" i="248"/>
  <c r="E136" i="248"/>
  <c r="F136" i="248"/>
  <c r="G136" i="248"/>
  <c r="H136" i="248"/>
  <c r="I136" i="248"/>
  <c r="J136" i="248"/>
  <c r="K136" i="248"/>
  <c r="L136" i="248"/>
  <c r="M136" i="248"/>
  <c r="E134" i="248"/>
  <c r="F134" i="248"/>
  <c r="G134" i="248"/>
  <c r="H134" i="248"/>
  <c r="I134" i="248"/>
  <c r="J134" i="248"/>
  <c r="K134" i="248"/>
  <c r="L134" i="248"/>
  <c r="M134" i="248"/>
  <c r="E132" i="248"/>
  <c r="F132" i="248"/>
  <c r="G132" i="248"/>
  <c r="H132" i="248"/>
  <c r="I132" i="248"/>
  <c r="J132" i="248"/>
  <c r="K132" i="248"/>
  <c r="L132" i="248"/>
  <c r="M132" i="248"/>
  <c r="E130" i="248"/>
  <c r="F130" i="248"/>
  <c r="G130" i="248"/>
  <c r="H130" i="248"/>
  <c r="I130" i="248"/>
  <c r="J130" i="248"/>
  <c r="K130" i="248"/>
  <c r="L130" i="248"/>
  <c r="M130" i="248"/>
  <c r="E128" i="248"/>
  <c r="F128" i="248"/>
  <c r="G128" i="248"/>
  <c r="H128" i="248"/>
  <c r="I128" i="248"/>
  <c r="J128" i="248"/>
  <c r="K128" i="248"/>
  <c r="L128" i="248"/>
  <c r="M128" i="248"/>
  <c r="E126" i="248"/>
  <c r="F126" i="248"/>
  <c r="G126" i="248"/>
  <c r="H126" i="248"/>
  <c r="I126" i="248"/>
  <c r="J126" i="248"/>
  <c r="K126" i="248"/>
  <c r="L126" i="248"/>
  <c r="M126" i="248"/>
  <c r="E124" i="248"/>
  <c r="F124" i="248"/>
  <c r="G124" i="248"/>
  <c r="H124" i="248"/>
  <c r="I124" i="248"/>
  <c r="J124" i="248"/>
  <c r="K124" i="248"/>
  <c r="L124" i="248"/>
  <c r="M124" i="248"/>
  <c r="E122" i="248"/>
  <c r="F122" i="248"/>
  <c r="G122" i="248"/>
  <c r="H122" i="248"/>
  <c r="I122" i="248"/>
  <c r="J122" i="248"/>
  <c r="K122" i="248"/>
  <c r="L122" i="248"/>
  <c r="M122" i="248"/>
  <c r="E120" i="248"/>
  <c r="F120" i="248"/>
  <c r="G120" i="248"/>
  <c r="H120" i="248"/>
  <c r="I120" i="248"/>
  <c r="J120" i="248"/>
  <c r="K120" i="248"/>
  <c r="L120" i="248"/>
  <c r="M120" i="248"/>
  <c r="E118" i="248"/>
  <c r="F118" i="248"/>
  <c r="G118" i="248"/>
  <c r="H118" i="248"/>
  <c r="I118" i="248"/>
  <c r="J118" i="248"/>
  <c r="K118" i="248"/>
  <c r="L118" i="248"/>
  <c r="M118" i="248"/>
  <c r="E116" i="248"/>
  <c r="F116" i="248"/>
  <c r="G116" i="248"/>
  <c r="H116" i="248"/>
  <c r="I116" i="248"/>
  <c r="J116" i="248"/>
  <c r="K116" i="248"/>
  <c r="L116" i="248"/>
  <c r="M116" i="248"/>
  <c r="E114" i="248"/>
  <c r="F114" i="248"/>
  <c r="G114" i="248"/>
  <c r="H114" i="248"/>
  <c r="I114" i="248"/>
  <c r="J114" i="248"/>
  <c r="K114" i="248"/>
  <c r="L114" i="248"/>
  <c r="M114" i="248"/>
  <c r="E112" i="248"/>
  <c r="F112" i="248"/>
  <c r="G112" i="248"/>
  <c r="H112" i="248"/>
  <c r="I112" i="248"/>
  <c r="J112" i="248"/>
  <c r="K112" i="248"/>
  <c r="L112" i="248"/>
  <c r="M112" i="248"/>
  <c r="E110" i="248"/>
  <c r="F110" i="248"/>
  <c r="G110" i="248"/>
  <c r="H110" i="248"/>
  <c r="I110" i="248"/>
  <c r="J110" i="248"/>
  <c r="K110" i="248"/>
  <c r="L110" i="248"/>
  <c r="M110" i="248"/>
  <c r="E108" i="248"/>
  <c r="F108" i="248"/>
  <c r="G108" i="248"/>
  <c r="H108" i="248"/>
  <c r="I108" i="248"/>
  <c r="J108" i="248"/>
  <c r="K108" i="248"/>
  <c r="L108" i="248"/>
  <c r="M108" i="248"/>
  <c r="E106" i="248"/>
  <c r="F106" i="248"/>
  <c r="G106" i="248"/>
  <c r="H106" i="248"/>
  <c r="I106" i="248"/>
  <c r="J106" i="248"/>
  <c r="K106" i="248"/>
  <c r="L106" i="248"/>
  <c r="M106" i="248"/>
  <c r="E104" i="248"/>
  <c r="F104" i="248"/>
  <c r="G104" i="248"/>
  <c r="H104" i="248"/>
  <c r="I104" i="248"/>
  <c r="J104" i="248"/>
  <c r="K104" i="248"/>
  <c r="L104" i="248"/>
  <c r="M104" i="248"/>
  <c r="E102" i="248"/>
  <c r="F102" i="248"/>
  <c r="G102" i="248"/>
  <c r="H102" i="248"/>
  <c r="I102" i="248"/>
  <c r="J102" i="248"/>
  <c r="K102" i="248"/>
  <c r="L102" i="248"/>
  <c r="M102" i="248"/>
  <c r="E100" i="248"/>
  <c r="F100" i="248"/>
  <c r="G100" i="248"/>
  <c r="H100" i="248"/>
  <c r="I100" i="248"/>
  <c r="J100" i="248"/>
  <c r="K100" i="248"/>
  <c r="L100" i="248"/>
  <c r="M100" i="248"/>
  <c r="E98" i="248"/>
  <c r="F98" i="248"/>
  <c r="G98" i="248"/>
  <c r="H98" i="248"/>
  <c r="I98" i="248"/>
  <c r="J98" i="248"/>
  <c r="K98" i="248"/>
  <c r="L98" i="248"/>
  <c r="M98" i="248"/>
  <c r="F90" i="248"/>
  <c r="E94" i="248"/>
  <c r="F94" i="248"/>
  <c r="G94" i="248"/>
  <c r="H94" i="248"/>
  <c r="I94" i="248"/>
  <c r="J94" i="248"/>
  <c r="K94" i="248"/>
  <c r="L94" i="248"/>
  <c r="M94" i="248"/>
  <c r="E92" i="248"/>
  <c r="F92" i="248"/>
  <c r="G92" i="248"/>
  <c r="H92" i="248"/>
  <c r="I92" i="248"/>
  <c r="J92" i="248"/>
  <c r="K92" i="248"/>
  <c r="L92" i="248"/>
  <c r="M92" i="248"/>
  <c r="E90" i="248"/>
  <c r="G90" i="248"/>
  <c r="H90" i="248"/>
  <c r="I90" i="248"/>
  <c r="J90" i="248"/>
  <c r="K90" i="248"/>
  <c r="L90" i="248"/>
  <c r="M90" i="248"/>
  <c r="E88" i="248"/>
  <c r="F88" i="248"/>
  <c r="G88" i="248"/>
  <c r="H88" i="248"/>
  <c r="I88" i="248"/>
  <c r="J88" i="248"/>
  <c r="K88" i="248"/>
  <c r="L88" i="248"/>
  <c r="M88" i="248"/>
  <c r="E86" i="248"/>
  <c r="F86" i="248"/>
  <c r="G86" i="248"/>
  <c r="H86" i="248"/>
  <c r="I86" i="248"/>
  <c r="J86" i="248"/>
  <c r="K86" i="248"/>
  <c r="L86" i="248"/>
  <c r="M86" i="248"/>
  <c r="E84" i="248"/>
  <c r="F84" i="248"/>
  <c r="G84" i="248"/>
  <c r="H84" i="248"/>
  <c r="I84" i="248"/>
  <c r="J84" i="248"/>
  <c r="K84" i="248"/>
  <c r="L84" i="248"/>
  <c r="M84" i="248"/>
  <c r="E82" i="248"/>
  <c r="F82" i="248"/>
  <c r="G82" i="248"/>
  <c r="H82" i="248"/>
  <c r="I82" i="248"/>
  <c r="J82" i="248"/>
  <c r="K82" i="248"/>
  <c r="L82" i="248"/>
  <c r="M82" i="248"/>
  <c r="E80" i="248"/>
  <c r="F80" i="248"/>
  <c r="G80" i="248"/>
  <c r="H80" i="248"/>
  <c r="I80" i="248"/>
  <c r="J80" i="248"/>
  <c r="K80" i="248"/>
  <c r="L80" i="248"/>
  <c r="M80" i="248"/>
  <c r="E78" i="248"/>
  <c r="F78" i="248"/>
  <c r="G78" i="248"/>
  <c r="H78" i="248"/>
  <c r="I78" i="248"/>
  <c r="J78" i="248"/>
  <c r="K78" i="248"/>
  <c r="L78" i="248"/>
  <c r="M78" i="248"/>
  <c r="E76" i="248"/>
  <c r="F76" i="248"/>
  <c r="G76" i="248"/>
  <c r="H76" i="248"/>
  <c r="I76" i="248"/>
  <c r="J76" i="248"/>
  <c r="K76" i="248"/>
  <c r="L76" i="248"/>
  <c r="M76" i="248"/>
  <c r="E74" i="248"/>
  <c r="F74" i="248"/>
  <c r="G74" i="248"/>
  <c r="H74" i="248"/>
  <c r="I74" i="248"/>
  <c r="J74" i="248"/>
  <c r="K74" i="248"/>
  <c r="L74" i="248"/>
  <c r="M74" i="248"/>
  <c r="E72" i="248"/>
  <c r="F72" i="248"/>
  <c r="G72" i="248"/>
  <c r="H72" i="248"/>
  <c r="I72" i="248"/>
  <c r="J72" i="248"/>
  <c r="K72" i="248"/>
  <c r="L72" i="248"/>
  <c r="M72" i="248"/>
  <c r="E70" i="248"/>
  <c r="F70" i="248"/>
  <c r="G70" i="248"/>
  <c r="H70" i="248"/>
  <c r="I70" i="248"/>
  <c r="J70" i="248"/>
  <c r="K70" i="248"/>
  <c r="L70" i="248"/>
  <c r="M70" i="248"/>
  <c r="E68" i="248"/>
  <c r="F68" i="248"/>
  <c r="G68" i="248"/>
  <c r="H68" i="248"/>
  <c r="I68" i="248"/>
  <c r="J68" i="248"/>
  <c r="K68" i="248"/>
  <c r="L68" i="248"/>
  <c r="M68" i="248"/>
  <c r="E66" i="248"/>
  <c r="F66" i="248"/>
  <c r="G66" i="248"/>
  <c r="H66" i="248"/>
  <c r="I66" i="248"/>
  <c r="J66" i="248"/>
  <c r="K66" i="248"/>
  <c r="L66" i="248"/>
  <c r="M66" i="248"/>
  <c r="E64" i="248"/>
  <c r="F64" i="248"/>
  <c r="G64" i="248"/>
  <c r="H64" i="248"/>
  <c r="I64" i="248"/>
  <c r="J64" i="248"/>
  <c r="K64" i="248"/>
  <c r="L64" i="248"/>
  <c r="M64" i="248"/>
  <c r="E62" i="248"/>
  <c r="F62" i="248"/>
  <c r="G62" i="248"/>
  <c r="H62" i="248"/>
  <c r="I62" i="248"/>
  <c r="J62" i="248"/>
  <c r="K62" i="248"/>
  <c r="L62" i="248"/>
  <c r="M62" i="248"/>
  <c r="E60" i="248"/>
  <c r="F60" i="248"/>
  <c r="G60" i="248"/>
  <c r="H60" i="248"/>
  <c r="I60" i="248"/>
  <c r="J60" i="248"/>
  <c r="K60" i="248"/>
  <c r="L60" i="248"/>
  <c r="M60" i="248"/>
  <c r="E58" i="248"/>
  <c r="F58" i="248"/>
  <c r="G58" i="248"/>
  <c r="H58" i="248"/>
  <c r="I58" i="248"/>
  <c r="J58" i="248"/>
  <c r="K58" i="248"/>
  <c r="L58" i="248"/>
  <c r="M58" i="248"/>
  <c r="E56" i="248"/>
  <c r="F56" i="248"/>
  <c r="G56" i="248"/>
  <c r="H56" i="248"/>
  <c r="I56" i="248"/>
  <c r="J56" i="248"/>
  <c r="K56" i="248"/>
  <c r="L56" i="248"/>
  <c r="M56" i="248"/>
  <c r="E54" i="248"/>
  <c r="F54" i="248"/>
  <c r="G54" i="248"/>
  <c r="H54" i="248"/>
  <c r="I54" i="248"/>
  <c r="J54" i="248"/>
  <c r="K54" i="248"/>
  <c r="L54" i="248"/>
  <c r="M54" i="248"/>
  <c r="E52" i="248"/>
  <c r="F52" i="248"/>
  <c r="G52" i="248"/>
  <c r="H52" i="248"/>
  <c r="I52" i="248"/>
  <c r="J52" i="248"/>
  <c r="K52" i="248"/>
  <c r="L52" i="248"/>
  <c r="M52" i="248"/>
  <c r="E50" i="248"/>
  <c r="F50" i="248"/>
  <c r="G50" i="248"/>
  <c r="H50" i="248"/>
  <c r="I50" i="248"/>
  <c r="J50" i="248"/>
  <c r="K50" i="248"/>
  <c r="L50" i="248"/>
  <c r="M50" i="248"/>
  <c r="E48" i="248"/>
  <c r="F48" i="248"/>
  <c r="G48" i="248"/>
  <c r="H48" i="248"/>
  <c r="I48" i="248"/>
  <c r="J48" i="248"/>
  <c r="K48" i="248"/>
  <c r="L48" i="248"/>
  <c r="M48" i="248"/>
  <c r="E46" i="248"/>
  <c r="F46" i="248"/>
  <c r="G46" i="248"/>
  <c r="H46" i="248"/>
  <c r="I46" i="248"/>
  <c r="J46" i="248"/>
  <c r="K46" i="248"/>
  <c r="L46" i="248"/>
  <c r="M46" i="248"/>
  <c r="E44" i="248"/>
  <c r="F44" i="248"/>
  <c r="G44" i="248"/>
  <c r="H44" i="248"/>
  <c r="I44" i="248"/>
  <c r="J44" i="248"/>
  <c r="K44" i="248"/>
  <c r="L44" i="248"/>
  <c r="M44" i="248"/>
  <c r="E42" i="248"/>
  <c r="F42" i="248"/>
  <c r="G42" i="248"/>
  <c r="H42" i="248"/>
  <c r="I42" i="248"/>
  <c r="J42" i="248"/>
  <c r="K42" i="248"/>
  <c r="L42" i="248"/>
  <c r="M42" i="248"/>
  <c r="E40" i="248"/>
  <c r="F40" i="248"/>
  <c r="G40" i="248"/>
  <c r="H40" i="248"/>
  <c r="I40" i="248"/>
  <c r="J40" i="248"/>
  <c r="K40" i="248"/>
  <c r="L40" i="248"/>
  <c r="M40" i="248"/>
  <c r="E38" i="248"/>
  <c r="F38" i="248"/>
  <c r="G38" i="248"/>
  <c r="H38" i="248"/>
  <c r="I38" i="248"/>
  <c r="J38" i="248"/>
  <c r="K38" i="248"/>
  <c r="L38" i="248"/>
  <c r="M38" i="248"/>
  <c r="E36" i="248"/>
  <c r="F36" i="248"/>
  <c r="G36" i="248"/>
  <c r="H36" i="248"/>
  <c r="I36" i="248"/>
  <c r="J36" i="248"/>
  <c r="K36" i="248"/>
  <c r="L36" i="248"/>
  <c r="M36" i="248"/>
  <c r="E34" i="248"/>
  <c r="F34" i="248"/>
  <c r="G34" i="248"/>
  <c r="H34" i="248"/>
  <c r="I34" i="248"/>
  <c r="J34" i="248"/>
  <c r="K34" i="248"/>
  <c r="L34" i="248"/>
  <c r="M34" i="248"/>
  <c r="E32" i="248"/>
  <c r="F32" i="248"/>
  <c r="G32" i="248"/>
  <c r="H32" i="248"/>
  <c r="I32" i="248"/>
  <c r="J32" i="248"/>
  <c r="K32" i="248"/>
  <c r="L32" i="248"/>
  <c r="M32" i="248"/>
  <c r="E30" i="248"/>
  <c r="F30" i="248"/>
  <c r="G30" i="248"/>
  <c r="H30" i="248"/>
  <c r="I30" i="248"/>
  <c r="J30" i="248"/>
  <c r="K30" i="248"/>
  <c r="L30" i="248"/>
  <c r="M30" i="248"/>
  <c r="E28" i="248"/>
  <c r="F28" i="248"/>
  <c r="G28" i="248"/>
  <c r="H28" i="248"/>
  <c r="I28" i="248"/>
  <c r="J28" i="248"/>
  <c r="K28" i="248"/>
  <c r="L28" i="248"/>
  <c r="M28" i="248"/>
  <c r="E26" i="248"/>
  <c r="F26" i="248"/>
  <c r="G26" i="248"/>
  <c r="H26" i="248"/>
  <c r="I26" i="248"/>
  <c r="J26" i="248"/>
  <c r="K26" i="248"/>
  <c r="L26" i="248"/>
  <c r="M26" i="248"/>
  <c r="E24" i="248"/>
  <c r="F24" i="248"/>
  <c r="G24" i="248"/>
  <c r="H24" i="248"/>
  <c r="I24" i="248"/>
  <c r="J24" i="248"/>
  <c r="K24" i="248"/>
  <c r="L24" i="248"/>
  <c r="M24" i="248"/>
  <c r="E22" i="248"/>
  <c r="F22" i="248"/>
  <c r="G22" i="248"/>
  <c r="H22" i="248"/>
  <c r="I22" i="248"/>
  <c r="J22" i="248"/>
  <c r="K22" i="248"/>
  <c r="L22" i="248"/>
  <c r="M22" i="248"/>
  <c r="E20" i="248"/>
  <c r="F20" i="248"/>
  <c r="G20" i="248"/>
  <c r="H20" i="248"/>
  <c r="I20" i="248"/>
  <c r="J20" i="248"/>
  <c r="K20" i="248"/>
  <c r="L20" i="248"/>
  <c r="M20" i="248"/>
  <c r="E18" i="248"/>
  <c r="F18" i="248"/>
  <c r="G18" i="248"/>
  <c r="H18" i="248"/>
  <c r="I18" i="248"/>
  <c r="J18" i="248"/>
  <c r="K18" i="248"/>
  <c r="L18" i="248"/>
  <c r="M18" i="248"/>
  <c r="E16" i="248"/>
  <c r="F16" i="248"/>
  <c r="G16" i="248"/>
  <c r="H16" i="248"/>
  <c r="I16" i="248"/>
  <c r="J16" i="248"/>
  <c r="K16" i="248"/>
  <c r="L16" i="248"/>
  <c r="M16" i="248"/>
  <c r="E14" i="248"/>
  <c r="F14" i="248"/>
  <c r="G14" i="248"/>
  <c r="H14" i="248"/>
  <c r="I14" i="248"/>
  <c r="J14" i="248"/>
  <c r="K14" i="248"/>
  <c r="L14" i="248"/>
  <c r="M14" i="248"/>
  <c r="E12" i="248"/>
  <c r="F12" i="248"/>
  <c r="G12" i="248"/>
  <c r="H12" i="248"/>
  <c r="I12" i="248"/>
  <c r="J12" i="248"/>
  <c r="K12" i="248"/>
  <c r="L12" i="248"/>
  <c r="M12" i="248"/>
  <c r="E10" i="248"/>
  <c r="F10" i="248"/>
  <c r="G10" i="248"/>
  <c r="H10" i="248"/>
  <c r="I10" i="248"/>
  <c r="J10" i="248"/>
  <c r="K10" i="248"/>
  <c r="L10" i="248"/>
  <c r="M10" i="248"/>
  <c r="D10" i="248"/>
  <c r="E153" i="254"/>
  <c r="F153" i="254"/>
  <c r="G153" i="254"/>
  <c r="H153" i="254"/>
  <c r="I153" i="254"/>
  <c r="J153" i="254"/>
  <c r="K153" i="254"/>
  <c r="L153" i="254"/>
  <c r="M153" i="254"/>
  <c r="N153" i="254"/>
  <c r="D153" i="254"/>
  <c r="E151" i="254"/>
  <c r="F151" i="254"/>
  <c r="G151" i="254"/>
  <c r="H151" i="254"/>
  <c r="I151" i="254"/>
  <c r="J151" i="254"/>
  <c r="K151" i="254"/>
  <c r="L151" i="254"/>
  <c r="M151" i="254"/>
  <c r="N151" i="254"/>
  <c r="D151" i="254"/>
  <c r="E149" i="254"/>
  <c r="F149" i="254"/>
  <c r="G149" i="254"/>
  <c r="H149" i="254"/>
  <c r="I149" i="254"/>
  <c r="J149" i="254"/>
  <c r="K149" i="254"/>
  <c r="L149" i="254"/>
  <c r="M149" i="254"/>
  <c r="N149" i="254"/>
  <c r="D149" i="254"/>
  <c r="E147" i="254"/>
  <c r="F147" i="254"/>
  <c r="G147" i="254"/>
  <c r="H147" i="254"/>
  <c r="I147" i="254"/>
  <c r="J147" i="254"/>
  <c r="K147" i="254"/>
  <c r="L147" i="254"/>
  <c r="M147" i="254"/>
  <c r="N147" i="254"/>
  <c r="D147" i="254"/>
  <c r="E145" i="254"/>
  <c r="F145" i="254"/>
  <c r="G145" i="254"/>
  <c r="H145" i="254"/>
  <c r="I145" i="254"/>
  <c r="J145" i="254"/>
  <c r="K145" i="254"/>
  <c r="L145" i="254"/>
  <c r="M145" i="254"/>
  <c r="N145" i="254"/>
  <c r="D145" i="254"/>
  <c r="E143" i="254"/>
  <c r="F143" i="254"/>
  <c r="G143" i="254"/>
  <c r="H143" i="254"/>
  <c r="I143" i="254"/>
  <c r="J143" i="254"/>
  <c r="K143" i="254"/>
  <c r="L143" i="254"/>
  <c r="M143" i="254"/>
  <c r="N143" i="254"/>
  <c r="D143" i="254"/>
  <c r="E141" i="254"/>
  <c r="F141" i="254"/>
  <c r="G141" i="254"/>
  <c r="H141" i="254"/>
  <c r="I141" i="254"/>
  <c r="J141" i="254"/>
  <c r="K141" i="254"/>
  <c r="L141" i="254"/>
  <c r="M141" i="254"/>
  <c r="N141" i="254"/>
  <c r="D141" i="254"/>
  <c r="E139" i="254"/>
  <c r="F139" i="254"/>
  <c r="G139" i="254"/>
  <c r="H139" i="254"/>
  <c r="I139" i="254"/>
  <c r="J139" i="254"/>
  <c r="K139" i="254"/>
  <c r="L139" i="254"/>
  <c r="M139" i="254"/>
  <c r="N139" i="254"/>
  <c r="D139" i="254"/>
  <c r="E137" i="254"/>
  <c r="F137" i="254"/>
  <c r="G137" i="254"/>
  <c r="H137" i="254"/>
  <c r="I137" i="254"/>
  <c r="J137" i="254"/>
  <c r="K137" i="254"/>
  <c r="L137" i="254"/>
  <c r="M137" i="254"/>
  <c r="N137" i="254"/>
  <c r="D137" i="254"/>
  <c r="E135" i="254"/>
  <c r="F135" i="254"/>
  <c r="G135" i="254"/>
  <c r="H135" i="254"/>
  <c r="I135" i="254"/>
  <c r="J135" i="254"/>
  <c r="K135" i="254"/>
  <c r="L135" i="254"/>
  <c r="M135" i="254"/>
  <c r="N135" i="254"/>
  <c r="D135" i="254"/>
  <c r="E133" i="254"/>
  <c r="F133" i="254"/>
  <c r="G133" i="254"/>
  <c r="H133" i="254"/>
  <c r="I133" i="254"/>
  <c r="J133" i="254"/>
  <c r="K133" i="254"/>
  <c r="L133" i="254"/>
  <c r="M133" i="254"/>
  <c r="N133" i="254"/>
  <c r="D133" i="254"/>
  <c r="E131" i="254"/>
  <c r="F131" i="254"/>
  <c r="G131" i="254"/>
  <c r="H131" i="254"/>
  <c r="I131" i="254"/>
  <c r="J131" i="254"/>
  <c r="K131" i="254"/>
  <c r="L131" i="254"/>
  <c r="M131" i="254"/>
  <c r="N131" i="254"/>
  <c r="D131" i="254"/>
  <c r="E129" i="254"/>
  <c r="F129" i="254"/>
  <c r="G129" i="254"/>
  <c r="H129" i="254"/>
  <c r="I129" i="254"/>
  <c r="J129" i="254"/>
  <c r="K129" i="254"/>
  <c r="L129" i="254"/>
  <c r="M129" i="254"/>
  <c r="N129" i="254"/>
  <c r="D129" i="254"/>
  <c r="E127" i="254"/>
  <c r="F127" i="254"/>
  <c r="G127" i="254"/>
  <c r="H127" i="254"/>
  <c r="I127" i="254"/>
  <c r="J127" i="254"/>
  <c r="K127" i="254"/>
  <c r="L127" i="254"/>
  <c r="M127" i="254"/>
  <c r="N127" i="254"/>
  <c r="D127" i="254"/>
  <c r="E125" i="254"/>
  <c r="F125" i="254"/>
  <c r="G125" i="254"/>
  <c r="H125" i="254"/>
  <c r="I125" i="254"/>
  <c r="J125" i="254"/>
  <c r="K125" i="254"/>
  <c r="L125" i="254"/>
  <c r="M125" i="254"/>
  <c r="N125" i="254"/>
  <c r="D125" i="254"/>
  <c r="E123" i="254"/>
  <c r="F123" i="254"/>
  <c r="G123" i="254"/>
  <c r="H123" i="254"/>
  <c r="I123" i="254"/>
  <c r="J123" i="254"/>
  <c r="K123" i="254"/>
  <c r="L123" i="254"/>
  <c r="M123" i="254"/>
  <c r="N123" i="254"/>
  <c r="D123" i="254"/>
  <c r="E121" i="254"/>
  <c r="F121" i="254"/>
  <c r="G121" i="254"/>
  <c r="H121" i="254"/>
  <c r="I121" i="254"/>
  <c r="J121" i="254"/>
  <c r="K121" i="254"/>
  <c r="L121" i="254"/>
  <c r="M121" i="254"/>
  <c r="N121" i="254"/>
  <c r="D121" i="254"/>
  <c r="E119" i="254"/>
  <c r="F119" i="254"/>
  <c r="G119" i="254"/>
  <c r="H119" i="254"/>
  <c r="I119" i="254"/>
  <c r="J119" i="254"/>
  <c r="K119" i="254"/>
  <c r="L119" i="254"/>
  <c r="M119" i="254"/>
  <c r="N119" i="254"/>
  <c r="D119" i="254"/>
  <c r="E117" i="254"/>
  <c r="F117" i="254"/>
  <c r="G117" i="254"/>
  <c r="H117" i="254"/>
  <c r="I117" i="254"/>
  <c r="J117" i="254"/>
  <c r="K117" i="254"/>
  <c r="L117" i="254"/>
  <c r="M117" i="254"/>
  <c r="N117" i="254"/>
  <c r="D117" i="254"/>
  <c r="E115" i="254"/>
  <c r="F115" i="254"/>
  <c r="G115" i="254"/>
  <c r="H115" i="254"/>
  <c r="I115" i="254"/>
  <c r="J115" i="254"/>
  <c r="K115" i="254"/>
  <c r="L115" i="254"/>
  <c r="M115" i="254"/>
  <c r="N115" i="254"/>
  <c r="D115" i="254"/>
  <c r="E113" i="254"/>
  <c r="F113" i="254"/>
  <c r="G113" i="254"/>
  <c r="H113" i="254"/>
  <c r="I113" i="254"/>
  <c r="J113" i="254"/>
  <c r="K113" i="254"/>
  <c r="L113" i="254"/>
  <c r="M113" i="254"/>
  <c r="N113" i="254"/>
  <c r="D113" i="254"/>
  <c r="E111" i="254"/>
  <c r="F111" i="254"/>
  <c r="G111" i="254"/>
  <c r="H111" i="254"/>
  <c r="I111" i="254"/>
  <c r="J111" i="254"/>
  <c r="K111" i="254"/>
  <c r="L111" i="254"/>
  <c r="M111" i="254"/>
  <c r="N111" i="254"/>
  <c r="D111" i="254"/>
  <c r="E109" i="254"/>
  <c r="F109" i="254"/>
  <c r="G109" i="254"/>
  <c r="H109" i="254"/>
  <c r="I109" i="254"/>
  <c r="J109" i="254"/>
  <c r="K109" i="254"/>
  <c r="L109" i="254"/>
  <c r="M109" i="254"/>
  <c r="N109" i="254"/>
  <c r="D109" i="254"/>
  <c r="E107" i="254"/>
  <c r="F107" i="254"/>
  <c r="G107" i="254"/>
  <c r="H107" i="254"/>
  <c r="I107" i="254"/>
  <c r="J107" i="254"/>
  <c r="K107" i="254"/>
  <c r="L107" i="254"/>
  <c r="M107" i="254"/>
  <c r="N107" i="254"/>
  <c r="D107" i="254"/>
  <c r="E105" i="254"/>
  <c r="F105" i="254"/>
  <c r="G105" i="254"/>
  <c r="H105" i="254"/>
  <c r="I105" i="254"/>
  <c r="J105" i="254"/>
  <c r="K105" i="254"/>
  <c r="L105" i="254"/>
  <c r="M105" i="254"/>
  <c r="N105" i="254"/>
  <c r="D105" i="254"/>
  <c r="E103" i="254"/>
  <c r="F103" i="254"/>
  <c r="G103" i="254"/>
  <c r="H103" i="254"/>
  <c r="I103" i="254"/>
  <c r="J103" i="254"/>
  <c r="K103" i="254"/>
  <c r="L103" i="254"/>
  <c r="M103" i="254"/>
  <c r="N103" i="254"/>
  <c r="D103" i="254"/>
  <c r="E101" i="254"/>
  <c r="F101" i="254"/>
  <c r="G101" i="254"/>
  <c r="H101" i="254"/>
  <c r="I101" i="254"/>
  <c r="J101" i="254"/>
  <c r="K101" i="254"/>
  <c r="L101" i="254"/>
  <c r="M101" i="254"/>
  <c r="N101" i="254"/>
  <c r="D101" i="254"/>
  <c r="E97" i="254"/>
  <c r="F97" i="254"/>
  <c r="G97" i="254"/>
  <c r="H97" i="254"/>
  <c r="I97" i="254"/>
  <c r="J97" i="254"/>
  <c r="K97" i="254"/>
  <c r="L97" i="254"/>
  <c r="M97" i="254"/>
  <c r="N97" i="254"/>
  <c r="D97" i="254"/>
  <c r="E95" i="254"/>
  <c r="F95" i="254"/>
  <c r="G95" i="254"/>
  <c r="H95" i="254"/>
  <c r="I95" i="254"/>
  <c r="J95" i="254"/>
  <c r="K95" i="254"/>
  <c r="L95" i="254"/>
  <c r="M95" i="254"/>
  <c r="N95" i="254"/>
  <c r="D95" i="254"/>
  <c r="E93" i="254"/>
  <c r="F93" i="254"/>
  <c r="G93" i="254"/>
  <c r="H93" i="254"/>
  <c r="I93" i="254"/>
  <c r="J93" i="254"/>
  <c r="K93" i="254"/>
  <c r="L93" i="254"/>
  <c r="M93" i="254"/>
  <c r="N93" i="254"/>
  <c r="D93" i="254"/>
  <c r="E91" i="254"/>
  <c r="F91" i="254"/>
  <c r="G91" i="254"/>
  <c r="H91" i="254"/>
  <c r="I91" i="254"/>
  <c r="J91" i="254"/>
  <c r="K91" i="254"/>
  <c r="L91" i="254"/>
  <c r="M91" i="254"/>
  <c r="N91" i="254"/>
  <c r="D91" i="254"/>
  <c r="E89" i="254"/>
  <c r="F89" i="254"/>
  <c r="G89" i="254"/>
  <c r="H89" i="254"/>
  <c r="I89" i="254"/>
  <c r="J89" i="254"/>
  <c r="K89" i="254"/>
  <c r="L89" i="254"/>
  <c r="M89" i="254"/>
  <c r="N89" i="254"/>
  <c r="D89" i="254"/>
  <c r="E87" i="254"/>
  <c r="F87" i="254"/>
  <c r="G87" i="254"/>
  <c r="H87" i="254"/>
  <c r="I87" i="254"/>
  <c r="J87" i="254"/>
  <c r="K87" i="254"/>
  <c r="L87" i="254"/>
  <c r="M87" i="254"/>
  <c r="N87" i="254"/>
  <c r="D87" i="254"/>
  <c r="E85" i="254"/>
  <c r="F85" i="254"/>
  <c r="G85" i="254"/>
  <c r="H85" i="254"/>
  <c r="I85" i="254"/>
  <c r="J85" i="254"/>
  <c r="K85" i="254"/>
  <c r="L85" i="254"/>
  <c r="M85" i="254"/>
  <c r="N85" i="254"/>
  <c r="D85" i="254"/>
  <c r="E83" i="254"/>
  <c r="F83" i="254"/>
  <c r="G83" i="254"/>
  <c r="H83" i="254"/>
  <c r="I83" i="254"/>
  <c r="J83" i="254"/>
  <c r="K83" i="254"/>
  <c r="L83" i="254"/>
  <c r="M83" i="254"/>
  <c r="N83" i="254"/>
  <c r="D83" i="254"/>
  <c r="E81" i="254"/>
  <c r="F81" i="254"/>
  <c r="G81" i="254"/>
  <c r="H81" i="254"/>
  <c r="I81" i="254"/>
  <c r="J81" i="254"/>
  <c r="K81" i="254"/>
  <c r="L81" i="254"/>
  <c r="M81" i="254"/>
  <c r="N81" i="254"/>
  <c r="D81" i="254"/>
  <c r="E79" i="254"/>
  <c r="F79" i="254"/>
  <c r="G79" i="254"/>
  <c r="H79" i="254"/>
  <c r="I79" i="254"/>
  <c r="J79" i="254"/>
  <c r="K79" i="254"/>
  <c r="L79" i="254"/>
  <c r="M79" i="254"/>
  <c r="N79" i="254"/>
  <c r="D79" i="254"/>
  <c r="E77" i="254"/>
  <c r="F77" i="254"/>
  <c r="G77" i="254"/>
  <c r="H77" i="254"/>
  <c r="I77" i="254"/>
  <c r="J77" i="254"/>
  <c r="K77" i="254"/>
  <c r="L77" i="254"/>
  <c r="M77" i="254"/>
  <c r="N77" i="254"/>
  <c r="D77" i="254"/>
  <c r="E75" i="254"/>
  <c r="F75" i="254"/>
  <c r="G75" i="254"/>
  <c r="H75" i="254"/>
  <c r="I75" i="254"/>
  <c r="J75" i="254"/>
  <c r="K75" i="254"/>
  <c r="L75" i="254"/>
  <c r="M75" i="254"/>
  <c r="N75" i="254"/>
  <c r="D75" i="254"/>
  <c r="E73" i="254"/>
  <c r="F73" i="254"/>
  <c r="G73" i="254"/>
  <c r="H73" i="254"/>
  <c r="I73" i="254"/>
  <c r="J73" i="254"/>
  <c r="K73" i="254"/>
  <c r="L73" i="254"/>
  <c r="M73" i="254"/>
  <c r="N73" i="254"/>
  <c r="D73" i="254"/>
  <c r="E69" i="254"/>
  <c r="F69" i="254"/>
  <c r="G69" i="254"/>
  <c r="H69" i="254"/>
  <c r="I69" i="254"/>
  <c r="J69" i="254"/>
  <c r="K69" i="254"/>
  <c r="L69" i="254"/>
  <c r="M69" i="254"/>
  <c r="N69" i="254"/>
  <c r="D69" i="254"/>
  <c r="E67" i="254"/>
  <c r="F67" i="254"/>
  <c r="G67" i="254"/>
  <c r="H67" i="254"/>
  <c r="I67" i="254"/>
  <c r="J67" i="254"/>
  <c r="K67" i="254"/>
  <c r="L67" i="254"/>
  <c r="M67" i="254"/>
  <c r="N67" i="254"/>
  <c r="D67" i="254"/>
  <c r="E65" i="254"/>
  <c r="F65" i="254"/>
  <c r="G65" i="254"/>
  <c r="H65" i="254"/>
  <c r="I65" i="254"/>
  <c r="J65" i="254"/>
  <c r="K65" i="254"/>
  <c r="L65" i="254"/>
  <c r="M65" i="254"/>
  <c r="N65" i="254"/>
  <c r="D65" i="254"/>
  <c r="E63" i="254"/>
  <c r="F63" i="254"/>
  <c r="G63" i="254"/>
  <c r="H63" i="254"/>
  <c r="I63" i="254"/>
  <c r="J63" i="254"/>
  <c r="K63" i="254"/>
  <c r="L63" i="254"/>
  <c r="M63" i="254"/>
  <c r="N63" i="254"/>
  <c r="D63" i="254"/>
  <c r="E61" i="254"/>
  <c r="F61" i="254"/>
  <c r="G61" i="254"/>
  <c r="H61" i="254"/>
  <c r="I61" i="254"/>
  <c r="J61" i="254"/>
  <c r="K61" i="254"/>
  <c r="L61" i="254"/>
  <c r="M61" i="254"/>
  <c r="N61" i="254"/>
  <c r="D61" i="254"/>
  <c r="E59" i="254"/>
  <c r="F59" i="254"/>
  <c r="G59" i="254"/>
  <c r="H59" i="254"/>
  <c r="I59" i="254"/>
  <c r="J59" i="254"/>
  <c r="K59" i="254"/>
  <c r="L59" i="254"/>
  <c r="M59" i="254"/>
  <c r="N59" i="254"/>
  <c r="D59" i="254"/>
  <c r="E57" i="254"/>
  <c r="F57" i="254"/>
  <c r="G57" i="254"/>
  <c r="H57" i="254"/>
  <c r="I57" i="254"/>
  <c r="J57" i="254"/>
  <c r="K57" i="254"/>
  <c r="L57" i="254"/>
  <c r="M57" i="254"/>
  <c r="N57" i="254"/>
  <c r="D57" i="254"/>
  <c r="E55" i="254"/>
  <c r="F55" i="254"/>
  <c r="G55" i="254"/>
  <c r="H55" i="254"/>
  <c r="I55" i="254"/>
  <c r="J55" i="254"/>
  <c r="K55" i="254"/>
  <c r="M55" i="254"/>
  <c r="N55" i="254"/>
  <c r="D55" i="254"/>
  <c r="E53" i="254"/>
  <c r="F53" i="254"/>
  <c r="G53" i="254"/>
  <c r="H53" i="254"/>
  <c r="I53" i="254"/>
  <c r="J53" i="254"/>
  <c r="K53" i="254"/>
  <c r="L53" i="254"/>
  <c r="M53" i="254"/>
  <c r="N53" i="254"/>
  <c r="D53" i="254"/>
  <c r="E51" i="254"/>
  <c r="F51" i="254"/>
  <c r="G51" i="254"/>
  <c r="H51" i="254"/>
  <c r="I51" i="254"/>
  <c r="J51" i="254"/>
  <c r="K51" i="254"/>
  <c r="L51" i="254"/>
  <c r="M51" i="254"/>
  <c r="N51" i="254"/>
  <c r="D51" i="254"/>
  <c r="E49" i="254"/>
  <c r="F49" i="254"/>
  <c r="G49" i="254"/>
  <c r="H49" i="254"/>
  <c r="I49" i="254"/>
  <c r="J49" i="254"/>
  <c r="K49" i="254"/>
  <c r="L49" i="254"/>
  <c r="M49" i="254"/>
  <c r="N49" i="254"/>
  <c r="D49" i="254"/>
  <c r="E47" i="254"/>
  <c r="F47" i="254"/>
  <c r="G47" i="254"/>
  <c r="H47" i="254"/>
  <c r="I47" i="254"/>
  <c r="J47" i="254"/>
  <c r="K47" i="254"/>
  <c r="L47" i="254"/>
  <c r="M47" i="254"/>
  <c r="N47" i="254"/>
  <c r="D47" i="254"/>
  <c r="E45" i="254"/>
  <c r="F45" i="254"/>
  <c r="G45" i="254"/>
  <c r="H45" i="254"/>
  <c r="I45" i="254"/>
  <c r="J45" i="254"/>
  <c r="K45" i="254"/>
  <c r="L45" i="254"/>
  <c r="M45" i="254"/>
  <c r="N45" i="254"/>
  <c r="D45" i="254"/>
  <c r="E43" i="254"/>
  <c r="F43" i="254"/>
  <c r="G43" i="254"/>
  <c r="H43" i="254"/>
  <c r="I43" i="254"/>
  <c r="J43" i="254"/>
  <c r="K43" i="254"/>
  <c r="L43" i="254"/>
  <c r="M43" i="254"/>
  <c r="N43" i="254"/>
  <c r="D43" i="254"/>
  <c r="D41" i="254"/>
  <c r="E39" i="254"/>
  <c r="F39" i="254"/>
  <c r="G39" i="254"/>
  <c r="H39" i="254"/>
  <c r="I39" i="254"/>
  <c r="J39" i="254"/>
  <c r="K39" i="254"/>
  <c r="L39" i="254"/>
  <c r="M39" i="254"/>
  <c r="N39" i="254"/>
  <c r="D39" i="254"/>
  <c r="E37" i="254"/>
  <c r="F37" i="254"/>
  <c r="G37" i="254"/>
  <c r="H37" i="254"/>
  <c r="I37" i="254"/>
  <c r="J37" i="254"/>
  <c r="K37" i="254"/>
  <c r="L37" i="254"/>
  <c r="M37" i="254"/>
  <c r="N37" i="254"/>
  <c r="D37" i="254"/>
  <c r="E35" i="254"/>
  <c r="F35" i="254"/>
  <c r="G35" i="254"/>
  <c r="H35" i="254"/>
  <c r="I35" i="254"/>
  <c r="J35" i="254"/>
  <c r="K35" i="254"/>
  <c r="L35" i="254"/>
  <c r="M35" i="254"/>
  <c r="N35" i="254"/>
  <c r="E31" i="254"/>
  <c r="F31" i="254"/>
  <c r="G31" i="254"/>
  <c r="H31" i="254"/>
  <c r="I31" i="254"/>
  <c r="J31" i="254"/>
  <c r="K31" i="254"/>
  <c r="L31" i="254"/>
  <c r="M31" i="254"/>
  <c r="N31" i="254"/>
  <c r="E29" i="254"/>
  <c r="F29" i="254"/>
  <c r="G29" i="254"/>
  <c r="H29" i="254"/>
  <c r="I29" i="254"/>
  <c r="J29" i="254"/>
  <c r="K29" i="254"/>
  <c r="L29" i="254"/>
  <c r="M29" i="254"/>
  <c r="N29" i="254"/>
  <c r="D29" i="254"/>
  <c r="N27" i="254"/>
  <c r="E27" i="254"/>
  <c r="F27" i="254"/>
  <c r="G27" i="254"/>
  <c r="H27" i="254"/>
  <c r="I27" i="254"/>
  <c r="J27" i="254"/>
  <c r="K27" i="254"/>
  <c r="L27" i="254"/>
  <c r="M27" i="254"/>
  <c r="D27" i="254"/>
  <c r="E25" i="254"/>
  <c r="F25" i="254"/>
  <c r="G25" i="254"/>
  <c r="H25" i="254"/>
  <c r="I25" i="254"/>
  <c r="J25" i="254"/>
  <c r="K25" i="254"/>
  <c r="L25" i="254"/>
  <c r="M25" i="254"/>
  <c r="N25" i="254"/>
  <c r="D25" i="254"/>
  <c r="E23" i="254"/>
  <c r="F23" i="254"/>
  <c r="G23" i="254"/>
  <c r="H23" i="254"/>
  <c r="I23" i="254"/>
  <c r="J23" i="254"/>
  <c r="K23" i="254"/>
  <c r="L23" i="254"/>
  <c r="M23" i="254"/>
  <c r="N23" i="254"/>
  <c r="D23" i="254"/>
  <c r="E21" i="254"/>
  <c r="F21" i="254"/>
  <c r="G21" i="254"/>
  <c r="H21" i="254"/>
  <c r="I21" i="254"/>
  <c r="J21" i="254"/>
  <c r="K21" i="254"/>
  <c r="L21" i="254"/>
  <c r="M21" i="254"/>
  <c r="N21" i="254"/>
  <c r="D21" i="254"/>
  <c r="E19" i="254"/>
  <c r="F19" i="254"/>
  <c r="G19" i="254"/>
  <c r="H19" i="254"/>
  <c r="I19" i="254"/>
  <c r="J19" i="254"/>
  <c r="K19" i="254"/>
  <c r="L19" i="254"/>
  <c r="M19" i="254"/>
  <c r="N19" i="254"/>
  <c r="D19" i="254"/>
  <c r="D15" i="254"/>
  <c r="F17" i="254"/>
  <c r="G17" i="254"/>
  <c r="H17" i="254"/>
  <c r="I17" i="254"/>
  <c r="J17" i="254"/>
  <c r="K17" i="254"/>
  <c r="L17" i="254"/>
  <c r="M17" i="254"/>
  <c r="N17" i="254"/>
  <c r="E15" i="254"/>
  <c r="F15" i="254"/>
  <c r="G15" i="254"/>
  <c r="H15" i="254"/>
  <c r="I15" i="254"/>
  <c r="J15" i="254"/>
  <c r="K15" i="254"/>
  <c r="L15" i="254"/>
  <c r="M15" i="254"/>
  <c r="N15" i="254"/>
  <c r="E13" i="254"/>
  <c r="F13" i="254"/>
  <c r="G13" i="254"/>
  <c r="H13" i="254"/>
  <c r="I13" i="254"/>
  <c r="J13" i="254"/>
  <c r="K13" i="254"/>
  <c r="L13" i="254"/>
  <c r="M13" i="254"/>
  <c r="N13" i="254"/>
  <c r="D13" i="254"/>
  <c r="E11" i="254"/>
  <c r="F11" i="254"/>
  <c r="G11" i="254"/>
  <c r="H11" i="254"/>
  <c r="I11" i="254"/>
  <c r="J11" i="254"/>
  <c r="K11" i="254"/>
  <c r="L11" i="254"/>
  <c r="M11" i="254"/>
  <c r="N11" i="254"/>
  <c r="D11" i="254"/>
  <c r="N41" i="254" l="1"/>
  <c r="M41" i="254"/>
  <c r="L41" i="254"/>
  <c r="K41" i="254"/>
  <c r="J41" i="254"/>
  <c r="I41" i="254"/>
  <c r="H41" i="254"/>
  <c r="G41" i="254"/>
  <c r="F41" i="254"/>
  <c r="E41" i="254"/>
  <c r="H17" i="228" l="1"/>
  <c r="H19" i="228"/>
  <c r="H21" i="228"/>
  <c r="H23" i="228"/>
  <c r="H25" i="228"/>
  <c r="H27" i="228"/>
  <c r="H29" i="228"/>
  <c r="H31" i="228"/>
  <c r="H33" i="228"/>
  <c r="H35" i="228"/>
  <c r="H37" i="228"/>
  <c r="H39" i="228"/>
  <c r="H41" i="228"/>
  <c r="H43" i="228"/>
  <c r="H45" i="228"/>
  <c r="H47" i="228"/>
  <c r="H49" i="228"/>
  <c r="H51" i="228"/>
  <c r="H53" i="228"/>
  <c r="H55" i="228"/>
  <c r="H57" i="228"/>
  <c r="H59" i="228"/>
  <c r="H61" i="228"/>
  <c r="H63" i="228"/>
  <c r="H65" i="228"/>
  <c r="H67" i="228"/>
  <c r="H69" i="228"/>
  <c r="H71" i="228"/>
  <c r="H83" i="228"/>
  <c r="H85" i="228"/>
  <c r="H95" i="228"/>
  <c r="H97" i="228"/>
  <c r="H99" i="228"/>
  <c r="H101" i="228"/>
  <c r="H103" i="228"/>
  <c r="G103" i="228" l="1"/>
  <c r="F103" i="228"/>
  <c r="E103" i="228"/>
  <c r="G101" i="228"/>
  <c r="F101" i="228"/>
  <c r="E101" i="228"/>
  <c r="G99" i="228"/>
  <c r="F99" i="228"/>
  <c r="E99" i="228"/>
  <c r="G97" i="228"/>
  <c r="F97" i="228"/>
  <c r="E97" i="228"/>
  <c r="G95" i="228"/>
  <c r="F95" i="228"/>
  <c r="E95" i="228"/>
  <c r="G85" i="228"/>
  <c r="F85" i="228"/>
  <c r="E85" i="228"/>
  <c r="G83" i="228"/>
  <c r="F83" i="228"/>
  <c r="E83" i="228"/>
  <c r="G71" i="228"/>
  <c r="F71" i="228"/>
  <c r="E71" i="228"/>
  <c r="G69" i="228"/>
  <c r="F69" i="228"/>
  <c r="E69" i="228"/>
  <c r="G67" i="228"/>
  <c r="F67" i="228"/>
  <c r="E67" i="228"/>
  <c r="G65" i="228"/>
  <c r="F65" i="228"/>
  <c r="E65" i="228"/>
  <c r="G63" i="228"/>
  <c r="F63" i="228"/>
  <c r="E63" i="228"/>
  <c r="G61" i="228"/>
  <c r="F61" i="228"/>
  <c r="E61" i="228"/>
  <c r="G59" i="228"/>
  <c r="F59" i="228"/>
  <c r="E59" i="228"/>
  <c r="G57" i="228"/>
  <c r="F57" i="228"/>
  <c r="E57" i="228"/>
  <c r="D57" i="228"/>
  <c r="G55" i="228"/>
  <c r="F55" i="228"/>
  <c r="E55" i="228"/>
  <c r="D55" i="228"/>
  <c r="G53" i="228"/>
  <c r="F53" i="228"/>
  <c r="E53" i="228"/>
  <c r="D53" i="228"/>
  <c r="G51" i="228"/>
  <c r="F51" i="228"/>
  <c r="E51" i="228"/>
  <c r="D51" i="228"/>
  <c r="G49" i="228"/>
  <c r="F49" i="228"/>
  <c r="E49" i="228"/>
  <c r="D49" i="228"/>
  <c r="G47" i="228"/>
  <c r="F47" i="228"/>
  <c r="D47" i="228"/>
  <c r="G45" i="228"/>
  <c r="F45" i="228"/>
  <c r="E45" i="228"/>
  <c r="D45" i="228"/>
  <c r="G43" i="228"/>
  <c r="F43" i="228"/>
  <c r="E43" i="228"/>
  <c r="D43" i="228"/>
  <c r="G41" i="228"/>
  <c r="F41" i="228"/>
  <c r="E41" i="228"/>
  <c r="D41" i="228"/>
  <c r="G39" i="228"/>
  <c r="F39" i="228"/>
  <c r="E39" i="228"/>
  <c r="D39" i="228"/>
  <c r="G37" i="228"/>
  <c r="F37" i="228"/>
  <c r="E37" i="228"/>
  <c r="D37" i="228"/>
  <c r="G35" i="228"/>
  <c r="F35" i="228"/>
  <c r="E35" i="228"/>
  <c r="D35" i="228"/>
  <c r="G33" i="228"/>
  <c r="F33" i="228"/>
  <c r="E33" i="228"/>
  <c r="D33" i="228"/>
  <c r="G31" i="228"/>
  <c r="F31" i="228"/>
  <c r="E31" i="228"/>
  <c r="D31" i="228"/>
  <c r="G29" i="228"/>
  <c r="F29" i="228"/>
  <c r="E29" i="228"/>
  <c r="D29" i="228"/>
  <c r="G27" i="228"/>
  <c r="F27" i="228"/>
  <c r="E27" i="228"/>
  <c r="D27" i="228"/>
  <c r="G25" i="228"/>
  <c r="F25" i="228"/>
  <c r="E25" i="228"/>
  <c r="D25" i="228"/>
  <c r="G23" i="228"/>
  <c r="F23" i="228"/>
  <c r="E23" i="228"/>
  <c r="D23" i="228"/>
  <c r="G21" i="228"/>
  <c r="F21" i="228"/>
  <c r="E21" i="228"/>
  <c r="D21" i="228"/>
  <c r="G19" i="228"/>
  <c r="F19" i="228"/>
  <c r="E19" i="228"/>
  <c r="G17" i="228"/>
  <c r="F17" i="228"/>
  <c r="E17" i="228"/>
  <c r="I30" i="51" l="1"/>
  <c r="I29" i="51"/>
</calcChain>
</file>

<file path=xl/sharedStrings.xml><?xml version="1.0" encoding="utf-8"?>
<sst xmlns="http://schemas.openxmlformats.org/spreadsheetml/2006/main" count="507" uniqueCount="159">
  <si>
    <t>●調査地域</t>
  </si>
  <si>
    <t>●調査方法</t>
  </si>
  <si>
    <t>●調査標本数</t>
  </si>
  <si>
    <t>●標本抽出</t>
    <phoneticPr fontId="11"/>
  </si>
  <si>
    <t>●調査対象</t>
    <rPh sb="1" eb="3">
      <t>チョウサ</t>
    </rPh>
    <rPh sb="3" eb="5">
      <t>タイショウシャ</t>
    </rPh>
    <phoneticPr fontId="11"/>
  </si>
  <si>
    <t>◆調査概要</t>
    <rPh sb="1" eb="3">
      <t>チョウサ</t>
    </rPh>
    <rPh sb="3" eb="5">
      <t>ガイヨウ</t>
    </rPh>
    <phoneticPr fontId="4"/>
  </si>
  <si>
    <t>●調査日時</t>
    <rPh sb="3" eb="5">
      <t>ニチジ</t>
    </rPh>
    <phoneticPr fontId="11"/>
  </si>
  <si>
    <t>対象者全体</t>
    <rPh sb="0" eb="3">
      <t>タイショウシャ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</si>
  <si>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</si>
  <si>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</si>
  <si>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N=</t>
  </si>
  <si>
    <t>上段：実数/下段：％</t>
    <rPh sb="0" eb="2">
      <t>ジョウダン</t>
    </rPh>
    <rPh sb="3" eb="5">
      <t>ジッスウ</t>
    </rPh>
    <rPh sb="6" eb="8">
      <t>ゲダン</t>
    </rPh>
    <phoneticPr fontId="4"/>
  </si>
  <si>
    <t>無回答</t>
  </si>
  <si>
    <t>無回答</t>
    <rPh sb="0" eb="3">
      <t>ムカイトウ</t>
    </rPh>
    <phoneticPr fontId="4"/>
  </si>
  <si>
    <t>30～39歳</t>
  </si>
  <si>
    <t>40～49歳</t>
  </si>
  <si>
    <t>50～59歳</t>
  </si>
  <si>
    <t>60～69歳</t>
  </si>
  <si>
    <t>F1.性別</t>
    <rPh sb="3" eb="5">
      <t>セイベツ</t>
    </rPh>
    <phoneticPr fontId="4"/>
  </si>
  <si>
    <t>F2.年齢</t>
    <rPh sb="3" eb="5">
      <t>ネンレイ</t>
    </rPh>
    <phoneticPr fontId="4"/>
  </si>
  <si>
    <t>F3.居住区</t>
    <rPh sb="3" eb="6">
      <t>キョジュウク</t>
    </rPh>
    <phoneticPr fontId="4"/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</si>
  <si>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</si>
  <si>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</si>
  <si>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</si>
  <si>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</si>
  <si>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</si>
  <si>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</si>
  <si>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</si>
  <si>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</si>
  <si>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</si>
  <si>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</si>
  <si>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札幌市内</t>
    <rPh sb="0" eb="4">
      <t>サッポロシナイ</t>
    </rPh>
    <phoneticPr fontId="11"/>
  </si>
  <si>
    <t>住民基本台帳から等間隔無作為抽出</t>
    <rPh sb="0" eb="2">
      <t>ジュウミン</t>
    </rPh>
    <rPh sb="2" eb="4">
      <t>キホン</t>
    </rPh>
    <rPh sb="4" eb="6">
      <t>ダイチョウ</t>
    </rPh>
    <rPh sb="8" eb="11">
      <t>トウカンカク</t>
    </rPh>
    <rPh sb="11" eb="14">
      <t>ムサクイ</t>
    </rPh>
    <rPh sb="14" eb="16">
      <t>チュウシュツ</t>
    </rPh>
    <phoneticPr fontId="12"/>
  </si>
  <si>
    <t>郵送調査</t>
    <rPh sb="0" eb="2">
      <t>ユウソウ</t>
    </rPh>
    <rPh sb="2" eb="4">
      <t>チョウサ</t>
    </rPh>
    <phoneticPr fontId="11"/>
  </si>
  <si>
    <t>発送</t>
    <rPh sb="0" eb="2">
      <t>ハッソウ</t>
    </rPh>
    <phoneticPr fontId="11"/>
  </si>
  <si>
    <t>回収</t>
    <rPh sb="0" eb="2">
      <t>カイシュウ</t>
    </rPh>
    <phoneticPr fontId="11"/>
  </si>
  <si>
    <t>有効回収</t>
    <rPh sb="0" eb="2">
      <t>ユウコウ</t>
    </rPh>
    <rPh sb="2" eb="4">
      <t>カイシュウ</t>
    </rPh>
    <phoneticPr fontId="11"/>
  </si>
  <si>
    <t>件数</t>
    <rPh sb="0" eb="2">
      <t>ケンスウ</t>
    </rPh>
    <phoneticPr fontId="11"/>
  </si>
  <si>
    <t>率（％）</t>
    <rPh sb="0" eb="1">
      <t>リツ</t>
    </rPh>
    <phoneticPr fontId="11"/>
  </si>
  <si>
    <t>●設問数</t>
    <rPh sb="1" eb="3">
      <t>セツモン</t>
    </rPh>
    <rPh sb="3" eb="4">
      <t>スウ</t>
    </rPh>
    <phoneticPr fontId="11"/>
  </si>
  <si>
    <t>●調査票発送日</t>
    <rPh sb="1" eb="4">
      <t>チョウサヒョウ</t>
    </rPh>
    <rPh sb="4" eb="6">
      <t>ハッソウ</t>
    </rPh>
    <rPh sb="6" eb="7">
      <t>ビ</t>
    </rPh>
    <phoneticPr fontId="11"/>
  </si>
  <si>
    <t>F4.職業</t>
    <rPh sb="3" eb="5">
      <t>ショクギョウ</t>
    </rPh>
    <phoneticPr fontId="4"/>
  </si>
  <si>
    <t>公務員</t>
    <phoneticPr fontId="4"/>
  </si>
  <si>
    <t>自営業</t>
    <phoneticPr fontId="4"/>
  </si>
  <si>
    <t>パート・アルバイト</t>
    <phoneticPr fontId="4"/>
  </si>
  <si>
    <t>主婦・主夫</t>
    <phoneticPr fontId="4"/>
  </si>
  <si>
    <t>学生</t>
    <phoneticPr fontId="4"/>
  </si>
  <si>
    <t>無職</t>
    <phoneticPr fontId="4"/>
  </si>
  <si>
    <t>その他</t>
    <phoneticPr fontId="4"/>
  </si>
  <si>
    <t>無回答</t>
    <phoneticPr fontId="4"/>
  </si>
  <si>
    <t>乳幼児（０～２歳程度）</t>
    <phoneticPr fontId="4"/>
  </si>
  <si>
    <t>就学前児童（３～５歳程度）</t>
    <phoneticPr fontId="4"/>
  </si>
  <si>
    <t>小学生（６～１２歳程度）</t>
    <phoneticPr fontId="4"/>
  </si>
  <si>
    <t>中学生（１３～１５歳程度）</t>
    <phoneticPr fontId="4"/>
  </si>
  <si>
    <t>満18歳以上の男女　5,000人</t>
    <rPh sb="0" eb="1">
      <t>マン</t>
    </rPh>
    <rPh sb="3" eb="4">
      <t>サイ</t>
    </rPh>
    <rPh sb="4" eb="6">
      <t>イジョウ</t>
    </rPh>
    <rPh sb="7" eb="9">
      <t>ダンジョ</t>
    </rPh>
    <rPh sb="15" eb="16">
      <t>ニン</t>
    </rPh>
    <phoneticPr fontId="12"/>
  </si>
  <si>
    <t>下記を参照</t>
    <phoneticPr fontId="11"/>
  </si>
  <si>
    <t>会社員</t>
    <phoneticPr fontId="4"/>
  </si>
  <si>
    <t>その他</t>
    <rPh sb="2" eb="3">
      <t>タ</t>
    </rPh>
    <phoneticPr fontId="30"/>
  </si>
  <si>
    <t>無回答</t>
    <rPh sb="0" eb="3">
      <t>ムカイトウ</t>
    </rPh>
    <phoneticPr fontId="30"/>
  </si>
  <si>
    <t>クロス集計表②　フェース×各テーマ</t>
    <rPh sb="3" eb="6">
      <t>シュウケイヒョウ</t>
    </rPh>
    <rPh sb="13" eb="14">
      <t>カク</t>
    </rPh>
    <phoneticPr fontId="0"/>
  </si>
  <si>
    <t>29歳以下</t>
    <rPh sb="2" eb="3">
      <t>サイ</t>
    </rPh>
    <rPh sb="3" eb="5">
      <t>イカ</t>
    </rPh>
    <phoneticPr fontId="4"/>
  </si>
  <si>
    <t>70歳以上</t>
    <rPh sb="2" eb="5">
      <t>サイイジョウ</t>
    </rPh>
    <phoneticPr fontId="4"/>
  </si>
  <si>
    <t>『令和元年度第３回　市民意識調査』</t>
    <rPh sb="1" eb="3">
      <t>レイワ</t>
    </rPh>
    <rPh sb="3" eb="5">
      <t>ガンネン</t>
    </rPh>
    <rPh sb="4" eb="6">
      <t>ネンド</t>
    </rPh>
    <rPh sb="6" eb="7">
      <t>ダイ</t>
    </rPh>
    <rPh sb="8" eb="9">
      <t>カイ</t>
    </rPh>
    <rPh sb="10" eb="12">
      <t>シミン</t>
    </rPh>
    <rPh sb="12" eb="14">
      <t>イシキ</t>
    </rPh>
    <rPh sb="14" eb="16">
      <t>チョウサ</t>
    </rPh>
    <phoneticPr fontId="0"/>
  </si>
  <si>
    <t>好き</t>
    <rPh sb="0" eb="1">
      <t>ス</t>
    </rPh>
    <phoneticPr fontId="30"/>
  </si>
  <si>
    <t>どちらかといえば好き</t>
    <rPh sb="8" eb="9">
      <t>ス</t>
    </rPh>
    <phoneticPr fontId="30"/>
  </si>
  <si>
    <t>どちらかといえば嫌い</t>
    <rPh sb="8" eb="9">
      <t>キラ</t>
    </rPh>
    <phoneticPr fontId="30"/>
  </si>
  <si>
    <t>嫌い</t>
    <rPh sb="0" eb="1">
      <t>キラ</t>
    </rPh>
    <phoneticPr fontId="30"/>
  </si>
  <si>
    <t>無回答</t>
    <rPh sb="0" eb="3">
      <t>ム</t>
    </rPh>
    <phoneticPr fontId="30"/>
  </si>
  <si>
    <t>テーマ１　郷土意識について</t>
    <phoneticPr fontId="4"/>
  </si>
  <si>
    <t>≪問１で 「１　好き」または「２　どちらかといえば好き」と答えた方にお聞きします。≫</t>
    <phoneticPr fontId="30"/>
  </si>
  <si>
    <t>緑が多く自然が豊かだから</t>
    <rPh sb="0" eb="1">
      <t>ミドリ</t>
    </rPh>
    <rPh sb="2" eb="3">
      <t>オオ</t>
    </rPh>
    <rPh sb="4" eb="6">
      <t>シゼン</t>
    </rPh>
    <rPh sb="7" eb="8">
      <t>ユタ</t>
    </rPh>
    <phoneticPr fontId="30"/>
  </si>
  <si>
    <t>四季の変化がはっきりしていて、季節感があるから</t>
    <phoneticPr fontId="30"/>
  </si>
  <si>
    <t>街並みが整然としていて美しく、わかりやすいから</t>
    <rPh sb="0" eb="2">
      <t>マチナ</t>
    </rPh>
    <rPh sb="4" eb="6">
      <t>セイゼン</t>
    </rPh>
    <rPh sb="11" eb="12">
      <t>ウツク</t>
    </rPh>
    <phoneticPr fontId="30"/>
  </si>
  <si>
    <t>官庁や学校、企業や商業施設、病院が集中していて便利だから</t>
    <phoneticPr fontId="30"/>
  </si>
  <si>
    <t>地下鉄やＪＲなど公共交通機関が整備されているから</t>
    <phoneticPr fontId="30"/>
  </si>
  <si>
    <t>文化芸術的な催しやイベント、趣味が楽しめるから</t>
    <rPh sb="0" eb="2">
      <t>ブンカ</t>
    </rPh>
    <rPh sb="2" eb="5">
      <t>ゲイジュツテキ</t>
    </rPh>
    <rPh sb="6" eb="7">
      <t>モヨオ</t>
    </rPh>
    <rPh sb="14" eb="16">
      <t>シュミ</t>
    </rPh>
    <rPh sb="17" eb="18">
      <t>タノ</t>
    </rPh>
    <phoneticPr fontId="30"/>
  </si>
  <si>
    <t>区民センター、図書館、体育館などの施設が整っているから</t>
    <rPh sb="0" eb="2">
      <t>クミン</t>
    </rPh>
    <rPh sb="7" eb="10">
      <t>トショカン</t>
    </rPh>
    <rPh sb="11" eb="14">
      <t>タイイクカン</t>
    </rPh>
    <rPh sb="17" eb="19">
      <t>シセツ</t>
    </rPh>
    <rPh sb="20" eb="21">
      <t>トトノ</t>
    </rPh>
    <phoneticPr fontId="30"/>
  </si>
  <si>
    <t>季節に応じたさまざまなスポーツを楽しむことができるから</t>
    <rPh sb="0" eb="2">
      <t>キセツ</t>
    </rPh>
    <rPh sb="3" eb="4">
      <t>オウ</t>
    </rPh>
    <rPh sb="16" eb="17">
      <t>タノ</t>
    </rPh>
    <phoneticPr fontId="30"/>
  </si>
  <si>
    <t>プロスポーツをはじめ、さまざまな競技を観戦することができるから</t>
    <rPh sb="16" eb="18">
      <t>キョウギ</t>
    </rPh>
    <rPh sb="19" eb="21">
      <t>カンセン</t>
    </rPh>
    <phoneticPr fontId="30"/>
  </si>
  <si>
    <t>公園やレクリエーション施設、レジャー施設が整っているから</t>
    <rPh sb="0" eb="2">
      <t>コウエン</t>
    </rPh>
    <rPh sb="11" eb="13">
      <t>シセツ</t>
    </rPh>
    <rPh sb="18" eb="20">
      <t>シセツ</t>
    </rPh>
    <rPh sb="21" eb="22">
      <t>トトノ</t>
    </rPh>
    <phoneticPr fontId="30"/>
  </si>
  <si>
    <t>おおらかな気風や市民の人柄、人情が好ましいから</t>
    <phoneticPr fontId="30"/>
  </si>
  <si>
    <t>街に活気があり、これからも発展していく感じがするから</t>
    <phoneticPr fontId="30"/>
  </si>
  <si>
    <t>国際的な都市だから</t>
    <phoneticPr fontId="30"/>
  </si>
  <si>
    <t>特に理由はない</t>
    <rPh sb="0" eb="1">
      <t>トク</t>
    </rPh>
    <rPh sb="2" eb="4">
      <t>リユウ</t>
    </rPh>
    <phoneticPr fontId="30"/>
  </si>
  <si>
    <t>≪皆さまにお聞きします。≫</t>
    <phoneticPr fontId="30"/>
  </si>
  <si>
    <t>問１－１　あなたが、札幌を「好き」または「どちらかといえば好き」だと思う理由は何ですか。あてはまるものに２つまで○をつけてください。(MA)</t>
    <rPh sb="0" eb="1">
      <t>トイ</t>
    </rPh>
    <rPh sb="10" eb="12">
      <t>サッポロ</t>
    </rPh>
    <rPh sb="14" eb="15">
      <t>ス</t>
    </rPh>
    <rPh sb="29" eb="30">
      <t>ス</t>
    </rPh>
    <rPh sb="34" eb="35">
      <t>オモ</t>
    </rPh>
    <rPh sb="36" eb="38">
      <t>リユウ</t>
    </rPh>
    <rPh sb="39" eb="40">
      <t>ナン</t>
    </rPh>
    <phoneticPr fontId="30"/>
  </si>
  <si>
    <t>現在住んでいる地域に、これからも住み続けたいと思う</t>
    <phoneticPr fontId="30"/>
  </si>
  <si>
    <t>札幌市内に住み続けたいとは思わない</t>
    <phoneticPr fontId="30"/>
  </si>
  <si>
    <t>わからない</t>
    <phoneticPr fontId="30"/>
  </si>
  <si>
    <t>札幌市内には住み続けたいが、現在住んでいる地域には、住み続けたいと思わない</t>
    <phoneticPr fontId="30"/>
  </si>
  <si>
    <t>≪問２で 「１　現在住んでいる地域に、これからも住み続けたいと思う」と答えた方にお聞きします。≫</t>
    <phoneticPr fontId="30"/>
  </si>
  <si>
    <t>問２－１　あなたが、今後も住み続けたいと思う理由は何ですか。あてはまるものに２つまで○をつけてください。(MA)</t>
    <rPh sb="0" eb="1">
      <t>トイ</t>
    </rPh>
    <rPh sb="10" eb="12">
      <t>コンゴ</t>
    </rPh>
    <rPh sb="13" eb="14">
      <t>ス</t>
    </rPh>
    <rPh sb="15" eb="16">
      <t>ツヅ</t>
    </rPh>
    <rPh sb="20" eb="21">
      <t>オモ</t>
    </rPh>
    <rPh sb="22" eb="24">
      <t>リユウ</t>
    </rPh>
    <rPh sb="25" eb="26">
      <t>ナン</t>
    </rPh>
    <phoneticPr fontId="30"/>
  </si>
  <si>
    <t>あてはまるものに○をつけてください。（ＳＡ）</t>
    <phoneticPr fontId="30"/>
  </si>
  <si>
    <t>問２　あなたは、現在住んでいる地域に、これからも住み続けたいと思いますか。</t>
    <rPh sb="0" eb="1">
      <t>トイ</t>
    </rPh>
    <rPh sb="8" eb="10">
      <t>ゲンザイ</t>
    </rPh>
    <rPh sb="10" eb="11">
      <t>ス</t>
    </rPh>
    <rPh sb="15" eb="17">
      <t>チイキ</t>
    </rPh>
    <rPh sb="24" eb="25">
      <t>ス</t>
    </rPh>
    <rPh sb="26" eb="27">
      <t>ツヅ</t>
    </rPh>
    <rPh sb="31" eb="32">
      <t>オモ</t>
    </rPh>
    <phoneticPr fontId="30"/>
  </si>
  <si>
    <t>≪問２で 「２　札幌市内には住み続けたいが、現在住んでいる地域には、住み続けたいと思わない」と答えた方にお聞きします。≫</t>
  </si>
  <si>
    <t>問２－２　あなたが、住み続けたいと思わない理由は何ですか。あてはまるものに２つまで○をつけてください。（ＭＡ）</t>
  </si>
  <si>
    <t>通勤や通学に便利だから</t>
    <rPh sb="0" eb="2">
      <t>ツウキン</t>
    </rPh>
    <rPh sb="3" eb="5">
      <t>ツウガク</t>
    </rPh>
    <rPh sb="6" eb="8">
      <t>ベンリ</t>
    </rPh>
    <phoneticPr fontId="30"/>
  </si>
  <si>
    <t>買物や通院に便利だから</t>
    <rPh sb="0" eb="2">
      <t>カイモノ</t>
    </rPh>
    <rPh sb="3" eb="5">
      <t>ツウイン</t>
    </rPh>
    <rPh sb="6" eb="8">
      <t>ベンリ</t>
    </rPh>
    <phoneticPr fontId="30"/>
  </si>
  <si>
    <t>緑や自然の環境が良いから</t>
    <rPh sb="0" eb="1">
      <t>ミドリ</t>
    </rPh>
    <rPh sb="2" eb="4">
      <t>シゼン</t>
    </rPh>
    <rPh sb="5" eb="7">
      <t>カンキョウ</t>
    </rPh>
    <rPh sb="8" eb="9">
      <t>ヨ</t>
    </rPh>
    <phoneticPr fontId="30"/>
  </si>
  <si>
    <t>文化や教育面の環境が良いから</t>
    <rPh sb="0" eb="2">
      <t>ブンカ</t>
    </rPh>
    <rPh sb="3" eb="5">
      <t>キョウイク</t>
    </rPh>
    <rPh sb="5" eb="6">
      <t>メン</t>
    </rPh>
    <rPh sb="7" eb="9">
      <t>カンキョウ</t>
    </rPh>
    <rPh sb="10" eb="11">
      <t>ヨ</t>
    </rPh>
    <phoneticPr fontId="30"/>
  </si>
  <si>
    <t>住み慣れているから</t>
    <rPh sb="0" eb="1">
      <t>ス</t>
    </rPh>
    <rPh sb="2" eb="3">
      <t>ナ</t>
    </rPh>
    <phoneticPr fontId="30"/>
  </si>
  <si>
    <t>自分の家があるから</t>
    <rPh sb="0" eb="2">
      <t>ジブン</t>
    </rPh>
    <rPh sb="3" eb="4">
      <t>イエ</t>
    </rPh>
    <phoneticPr fontId="30"/>
  </si>
  <si>
    <t>近所づきあいなど周囲の雰囲気が良いから</t>
    <rPh sb="0" eb="2">
      <t>キンジョ</t>
    </rPh>
    <rPh sb="8" eb="10">
      <t>シュウイ</t>
    </rPh>
    <rPh sb="11" eb="14">
      <t>フンイキ</t>
    </rPh>
    <rPh sb="15" eb="16">
      <t>ヨ</t>
    </rPh>
    <phoneticPr fontId="30"/>
  </si>
  <si>
    <t>通勤や通学に不便だから</t>
    <rPh sb="0" eb="2">
      <t>ツウキン</t>
    </rPh>
    <rPh sb="3" eb="5">
      <t>ツウガク</t>
    </rPh>
    <rPh sb="6" eb="8">
      <t>フベン</t>
    </rPh>
    <phoneticPr fontId="3"/>
  </si>
  <si>
    <t>買物や通院に不便だから</t>
    <rPh sb="0" eb="1">
      <t>カ</t>
    </rPh>
    <rPh sb="1" eb="2">
      <t>モノ</t>
    </rPh>
    <rPh sb="3" eb="5">
      <t>ツウイン</t>
    </rPh>
    <rPh sb="6" eb="8">
      <t>フベン</t>
    </rPh>
    <phoneticPr fontId="3"/>
  </si>
  <si>
    <t>緑や自然の環境が良くないから</t>
    <rPh sb="0" eb="1">
      <t>ミドリ</t>
    </rPh>
    <rPh sb="2" eb="4">
      <t>シゼン</t>
    </rPh>
    <rPh sb="5" eb="7">
      <t>カンキョウ</t>
    </rPh>
    <rPh sb="8" eb="9">
      <t>ヨ</t>
    </rPh>
    <phoneticPr fontId="3"/>
  </si>
  <si>
    <t>文化や教育面の環境が良くないから</t>
    <rPh sb="0" eb="2">
      <t>ブンカ</t>
    </rPh>
    <rPh sb="3" eb="5">
      <t>キョウイク</t>
    </rPh>
    <rPh sb="5" eb="6">
      <t>メン</t>
    </rPh>
    <rPh sb="7" eb="9">
      <t>カンキョウ</t>
    </rPh>
    <rPh sb="10" eb="11">
      <t>ヨ</t>
    </rPh>
    <phoneticPr fontId="3"/>
  </si>
  <si>
    <t>騒音や排気ガスなどで環境が良くないから</t>
    <rPh sb="0" eb="2">
      <t>ソウオン</t>
    </rPh>
    <rPh sb="3" eb="5">
      <t>ハイキ</t>
    </rPh>
    <rPh sb="10" eb="12">
      <t>カンキョウ</t>
    </rPh>
    <rPh sb="13" eb="14">
      <t>ヨ</t>
    </rPh>
    <phoneticPr fontId="3"/>
  </si>
  <si>
    <t>近所づきあいなど周囲の雰囲気が良くないから</t>
    <rPh sb="0" eb="2">
      <t>キンジョ</t>
    </rPh>
    <rPh sb="8" eb="10">
      <t>シュウイ</t>
    </rPh>
    <rPh sb="11" eb="14">
      <t>フンイキ</t>
    </rPh>
    <rPh sb="15" eb="16">
      <t>ヨ</t>
    </rPh>
    <phoneticPr fontId="3"/>
  </si>
  <si>
    <t>現在の住居が不満だから</t>
    <rPh sb="0" eb="2">
      <t>ゲンザイ</t>
    </rPh>
    <rPh sb="3" eb="5">
      <t>ジュウキョ</t>
    </rPh>
    <rPh sb="6" eb="8">
      <t>フマン</t>
    </rPh>
    <phoneticPr fontId="3"/>
  </si>
  <si>
    <t>住民のモラルが低く、迷惑を受けることがあるから</t>
    <rPh sb="0" eb="2">
      <t>ジュウミン</t>
    </rPh>
    <rPh sb="7" eb="8">
      <t>ヒク</t>
    </rPh>
    <rPh sb="10" eb="12">
      <t>メイワク</t>
    </rPh>
    <rPh sb="13" eb="14">
      <t>ウ</t>
    </rPh>
    <phoneticPr fontId="3"/>
  </si>
  <si>
    <t>その他</t>
    <rPh sb="2" eb="3">
      <t>タ</t>
    </rPh>
    <phoneticPr fontId="3"/>
  </si>
  <si>
    <t>特に理由はない</t>
    <rPh sb="0" eb="1">
      <t>トク</t>
    </rPh>
    <rPh sb="2" eb="4">
      <t>リユウ</t>
    </rPh>
    <phoneticPr fontId="3"/>
  </si>
  <si>
    <t>無回答</t>
    <rPh sb="0" eb="3">
      <t>ムカイトウ</t>
    </rPh>
    <phoneticPr fontId="3"/>
  </si>
  <si>
    <t>F5.同居家族</t>
    <rPh sb="3" eb="5">
      <t>ドウキョ</t>
    </rPh>
    <rPh sb="5" eb="7">
      <t>カゾク</t>
    </rPh>
    <phoneticPr fontId="4"/>
  </si>
  <si>
    <t>配偶者</t>
    <rPh sb="0" eb="3">
      <t>ハイグウシャ</t>
    </rPh>
    <phoneticPr fontId="3"/>
  </si>
  <si>
    <t>高校生（１６～１８歳程度）</t>
    <phoneticPr fontId="4"/>
  </si>
  <si>
    <t>大学（院）・専門学校生</t>
    <phoneticPr fontId="4"/>
  </si>
  <si>
    <t>６５歳以上の高齢者</t>
    <phoneticPr fontId="4"/>
  </si>
  <si>
    <t>札幌生まれ</t>
    <rPh sb="0" eb="2">
      <t>サッポロ</t>
    </rPh>
    <rPh sb="2" eb="3">
      <t>ウ</t>
    </rPh>
    <phoneticPr fontId="4"/>
  </si>
  <si>
    <t>札幌以外</t>
    <rPh sb="0" eb="2">
      <t>サッポロ</t>
    </rPh>
    <rPh sb="2" eb="4">
      <t>イガイ</t>
    </rPh>
    <phoneticPr fontId="4"/>
  </si>
  <si>
    <t>1年未満</t>
    <rPh sb="1" eb="2">
      <t>ネン</t>
    </rPh>
    <rPh sb="2" eb="4">
      <t>ミマン</t>
    </rPh>
    <phoneticPr fontId="4"/>
  </si>
  <si>
    <t>1年以上～ 3年未満</t>
    <rPh sb="1" eb="4">
      <t>ネンイジョウ</t>
    </rPh>
    <rPh sb="7" eb="8">
      <t>ネン</t>
    </rPh>
    <rPh sb="8" eb="10">
      <t>ミマン</t>
    </rPh>
    <phoneticPr fontId="4"/>
  </si>
  <si>
    <t>3年以上～ 5年未満</t>
    <phoneticPr fontId="4"/>
  </si>
  <si>
    <t>5年以上～10年未満</t>
    <rPh sb="1" eb="4">
      <t>ネンイジョウ</t>
    </rPh>
    <rPh sb="7" eb="8">
      <t>ネン</t>
    </rPh>
    <rPh sb="8" eb="10">
      <t>ミマン</t>
    </rPh>
    <phoneticPr fontId="4"/>
  </si>
  <si>
    <t>10年以上～20年未満</t>
    <phoneticPr fontId="4"/>
  </si>
  <si>
    <t>20年以上～30年未満</t>
    <rPh sb="2" eb="5">
      <t>ネンイジョウ</t>
    </rPh>
    <rPh sb="8" eb="9">
      <t>ネン</t>
    </rPh>
    <rPh sb="9" eb="11">
      <t>ミマン</t>
    </rPh>
    <phoneticPr fontId="4"/>
  </si>
  <si>
    <t>30年以上</t>
    <phoneticPr fontId="4"/>
  </si>
  <si>
    <t>新聞</t>
    <rPh sb="0" eb="2">
      <t>シンブン</t>
    </rPh>
    <phoneticPr fontId="4"/>
  </si>
  <si>
    <t>テレビ</t>
    <phoneticPr fontId="4"/>
  </si>
  <si>
    <t>ラジオ</t>
    <phoneticPr fontId="4"/>
  </si>
  <si>
    <t>インターネット</t>
    <phoneticPr fontId="4"/>
  </si>
  <si>
    <t>ＳＮＳ</t>
    <phoneticPr fontId="4"/>
  </si>
  <si>
    <t>広報さっぽろ</t>
    <rPh sb="0" eb="2">
      <t>コウホウ</t>
    </rPh>
    <phoneticPr fontId="4"/>
  </si>
  <si>
    <t>パンフレットやチラシなど</t>
    <phoneticPr fontId="4"/>
  </si>
  <si>
    <t>町内会の回覧板</t>
    <phoneticPr fontId="4"/>
  </si>
  <si>
    <t>家族や友人、知人</t>
    <phoneticPr fontId="4"/>
  </si>
  <si>
    <t>特に情報を得ていない</t>
    <phoneticPr fontId="4"/>
  </si>
  <si>
    <t>無回答</t>
    <rPh sb="0" eb="3">
      <t>ム</t>
    </rPh>
    <phoneticPr fontId="4"/>
  </si>
  <si>
    <t>F6.出生地</t>
    <rPh sb="3" eb="6">
      <t>シュッセイチ</t>
    </rPh>
    <phoneticPr fontId="4"/>
  </si>
  <si>
    <t>F7.居住年数</t>
    <rPh sb="3" eb="5">
      <t>キョジュウ</t>
    </rPh>
    <rPh sb="5" eb="7">
      <t>ネンスウ</t>
    </rPh>
    <phoneticPr fontId="4"/>
  </si>
  <si>
    <t>F8.現在地居住年数</t>
    <rPh sb="3" eb="6">
      <t>ゲンザイチ</t>
    </rPh>
    <rPh sb="6" eb="8">
      <t>キョジュウ</t>
    </rPh>
    <rPh sb="8" eb="10">
      <t>ネンスウ</t>
    </rPh>
    <phoneticPr fontId="4"/>
  </si>
  <si>
    <t>F9.市政情報入手手段</t>
    <rPh sb="3" eb="5">
      <t>シセイ</t>
    </rPh>
    <rPh sb="5" eb="7">
      <t>ジョウホウ</t>
    </rPh>
    <rPh sb="7" eb="9">
      <t>ニュウシュ</t>
    </rPh>
    <rPh sb="9" eb="11">
      <t>シュダン</t>
    </rPh>
    <phoneticPr fontId="4"/>
  </si>
  <si>
    <t>上記「１」～「８」以外の方</t>
  </si>
  <si>
    <t>上記「１」～「８」以外の方</t>
    <phoneticPr fontId="4"/>
  </si>
  <si>
    <t>いない</t>
  </si>
  <si>
    <t>いない</t>
    <phoneticPr fontId="4"/>
  </si>
  <si>
    <t>乳幼児（０～２歳程度）</t>
  </si>
  <si>
    <t>就学前児童（３～５歳程度）</t>
  </si>
  <si>
    <t>小学生（６～１２歳程度）</t>
  </si>
  <si>
    <t>中学生（１３～１５歳程度）</t>
  </si>
  <si>
    <t>高校生（１６～１８歳程度）</t>
  </si>
  <si>
    <t>大学（院）・専門学校生</t>
  </si>
  <si>
    <t>６５歳以上の高齢者</t>
  </si>
  <si>
    <t>2019年10月10日（木）</t>
    <rPh sb="4" eb="5">
      <t>ネン</t>
    </rPh>
    <rPh sb="7" eb="8">
      <t>ガツ</t>
    </rPh>
    <rPh sb="10" eb="11">
      <t>ニチ</t>
    </rPh>
    <rPh sb="12" eb="13">
      <t>モク</t>
    </rPh>
    <phoneticPr fontId="30"/>
  </si>
  <si>
    <t>2019年10月11日（金）～2019年10月25日（金）</t>
    <phoneticPr fontId="30"/>
  </si>
  <si>
    <t>主設問17問、補助設問23問、フェース9問</t>
    <rPh sb="0" eb="1">
      <t>シュ</t>
    </rPh>
    <rPh sb="1" eb="3">
      <t>セツモン</t>
    </rPh>
    <rPh sb="5" eb="6">
      <t>モン</t>
    </rPh>
    <rPh sb="7" eb="9">
      <t>ホジョ</t>
    </rPh>
    <rPh sb="9" eb="11">
      <t>セツモン</t>
    </rPh>
    <rPh sb="13" eb="14">
      <t>モン</t>
    </rPh>
    <rPh sb="20" eb="21">
      <t>モン</t>
    </rPh>
    <phoneticPr fontId="30"/>
  </si>
  <si>
    <t>＜2019年10月11日（金）～2019年10月25日（金）＞</t>
    <phoneticPr fontId="0"/>
  </si>
  <si>
    <t>問１　あなたは、札幌の街が好きですか。あてはまるものに○をつけてください。（SA)</t>
    <rPh sb="0" eb="1">
      <t>トイ</t>
    </rPh>
    <rPh sb="8" eb="10">
      <t>サッポロ</t>
    </rPh>
    <rPh sb="11" eb="12">
      <t>マチ</t>
    </rPh>
    <rPh sb="13" eb="14">
      <t>ス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</si>
</sst>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=0]&quot;-&quot;;[&lt;&gt;0]0.0;General"/>
    <numFmt numFmtId="177" formatCode="[=0]&quot;-&quot;;[&lt;&gt;0]0;General"/>
    <numFmt numFmtId="178" formatCode="0_);[Red]\(0\)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9"/>
      <name val="ＭＳ ゴシック"/>
      <family val="3"/>
      <charset val="128"/>
    </font>
    <font>
      <sz val="11"/>
      <name val="明朝"/>
      <family val="1"/>
      <charset val="128"/>
    </font>
    <font>
      <i/>
      <sz val="10"/>
      <name val="明朝"/>
      <family val="1"/>
      <charset val="128"/>
    </font>
    <font>
      <sz val="10"/>
      <name val="明朝"/>
      <family val="1"/>
      <charset val="128"/>
    </font>
    <font>
      <i/>
      <sz val="11"/>
      <name val="ＭＳ Ｐ明朝"/>
      <family val="1"/>
      <charset val="128"/>
    </font>
    <font>
      <sz val="18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8"/>
      <color indexed="9"/>
      <name val="HGP創英角ｺﾞｼｯｸUB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HGP創英角ｺﾞｼｯｸUB"/>
      <family val="3"/>
      <charset val="128"/>
    </font>
    <font>
      <i/>
      <sz val="11"/>
      <name val="明朝"/>
      <family val="1"/>
      <charset val="128"/>
    </font>
    <font>
      <i/>
      <sz val="12"/>
      <name val="ＭＳ Ｐ明朝"/>
      <family val="1"/>
      <charset val="128"/>
    </font>
    <font>
      <sz val="9"/>
      <name val="明朝"/>
      <family val="1"/>
      <charset val="128"/>
    </font>
    <font>
      <sz val="11"/>
      <name val="ＭＳ Ｐ明朝"/>
      <family val="1"/>
      <charset val="128"/>
    </font>
    <font>
      <sz val="8"/>
      <name val="ＭＳ ゴシック"/>
      <family val="3"/>
      <charset val="128"/>
    </font>
    <font>
      <sz val="8"/>
      <color indexed="9"/>
      <name val="HGP創英角ｺﾞｼｯｸUB"/>
      <family val="3"/>
      <charset val="128"/>
    </font>
    <font>
      <u/>
      <sz val="18"/>
      <name val="HGP創英角ｺﾞｼｯｸUB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1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>
      <alignment vertical="center"/>
    </xf>
    <xf numFmtId="0" fontId="3" fillId="0" borderId="0">
      <alignment vertical="center"/>
    </xf>
    <xf numFmtId="0" fontId="9" fillId="0" borderId="0"/>
    <xf numFmtId="38" fontId="3" fillId="0" borderId="0" applyFont="0" applyFill="0" applyBorder="0" applyAlignment="0" applyProtection="0">
      <alignment vertical="center"/>
    </xf>
    <xf numFmtId="0" fontId="31" fillId="0" borderId="0"/>
    <xf numFmtId="0" fontId="2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</cellStyleXfs>
  <cellXfs count="15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3"/>
    <xf numFmtId="0" fontId="14" fillId="0" borderId="0" xfId="1" applyFont="1">
      <alignment vertical="center"/>
    </xf>
    <xf numFmtId="0" fontId="16" fillId="0" borderId="0" xfId="1" applyFont="1">
      <alignment vertical="center"/>
    </xf>
    <xf numFmtId="0" fontId="12" fillId="0" borderId="0" xfId="3" applyFont="1" applyAlignment="1">
      <alignment horizontal="centerContinuous" vertical="center"/>
    </xf>
    <xf numFmtId="0" fontId="13" fillId="0" borderId="0" xfId="2" applyFont="1" applyAlignment="1">
      <alignment horizontal="center" vertical="center"/>
    </xf>
    <xf numFmtId="0" fontId="3" fillId="0" borderId="0" xfId="2">
      <alignment vertical="center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3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15" fillId="0" borderId="0" xfId="1" applyFont="1">
      <alignment vertical="center"/>
    </xf>
    <xf numFmtId="0" fontId="3" fillId="0" borderId="0" xfId="1" applyFont="1">
      <alignment vertical="center"/>
    </xf>
    <xf numFmtId="0" fontId="19" fillId="0" borderId="0" xfId="1" applyFont="1">
      <alignment vertical="center"/>
    </xf>
    <xf numFmtId="0" fontId="6" fillId="0" borderId="0" xfId="2" applyFont="1" applyAlignment="1">
      <alignment horizontal="left" vertical="center"/>
    </xf>
    <xf numFmtId="0" fontId="17" fillId="0" borderId="0" xfId="2" applyFont="1" applyBorder="1" applyAlignment="1">
      <alignment horizontal="center" vertical="center"/>
    </xf>
    <xf numFmtId="0" fontId="20" fillId="0" borderId="0" xfId="3" applyFont="1" applyProtection="1">
      <protection locked="0"/>
    </xf>
    <xf numFmtId="0" fontId="3" fillId="0" borderId="0" xfId="2" applyFont="1">
      <alignment vertical="center"/>
    </xf>
    <xf numFmtId="0" fontId="3" fillId="0" borderId="0" xfId="2" applyBorder="1" applyAlignment="1">
      <alignment horizontal="center" vertical="center"/>
    </xf>
    <xf numFmtId="0" fontId="3" fillId="0" borderId="0" xfId="2" applyFont="1" applyAlignment="1">
      <alignment horizontal="distributed" vertical="center"/>
    </xf>
    <xf numFmtId="0" fontId="3" fillId="0" borderId="0" xfId="2" applyAlignment="1">
      <alignment vertical="center"/>
    </xf>
    <xf numFmtId="0" fontId="3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8" fillId="0" borderId="1" xfId="2" applyFont="1" applyFill="1" applyBorder="1" applyAlignment="1">
      <alignment horizontal="lef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21" fillId="0" borderId="2" xfId="0" applyNumberFormat="1" applyFont="1" applyFill="1" applyBorder="1" applyAlignment="1">
      <alignment vertical="center"/>
    </xf>
    <xf numFmtId="177" fontId="21" fillId="0" borderId="3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Border="1" applyAlignment="1">
      <alignment vertical="center"/>
    </xf>
    <xf numFmtId="176" fontId="21" fillId="0" borderId="7" xfId="0" applyNumberFormat="1" applyFont="1" applyBorder="1" applyAlignment="1">
      <alignment vertical="center"/>
    </xf>
    <xf numFmtId="176" fontId="21" fillId="0" borderId="0" xfId="0" applyNumberFormat="1" applyFont="1" applyBorder="1" applyAlignment="1">
      <alignment vertical="center"/>
    </xf>
    <xf numFmtId="177" fontId="21" fillId="0" borderId="13" xfId="0" applyNumberFormat="1" applyFont="1" applyFill="1" applyBorder="1" applyAlignment="1">
      <alignment horizontal="right" vertical="center"/>
    </xf>
    <xf numFmtId="177" fontId="21" fillId="0" borderId="10" xfId="0" applyNumberFormat="1" applyFont="1" applyFill="1" applyBorder="1" applyAlignment="1">
      <alignment horizontal="right" vertical="center"/>
    </xf>
    <xf numFmtId="0" fontId="22" fillId="0" borderId="0" xfId="3" applyFont="1" applyAlignment="1">
      <alignment horizontal="centerContinuous" vertical="center"/>
    </xf>
    <xf numFmtId="0" fontId="11" fillId="0" borderId="0" xfId="3" applyFont="1" applyAlignment="1">
      <alignment horizontal="centerContinuous"/>
    </xf>
    <xf numFmtId="0" fontId="11" fillId="0" borderId="0" xfId="3" applyFont="1" applyBorder="1" applyAlignment="1">
      <alignment horizontal="centerContinuous"/>
    </xf>
    <xf numFmtId="0" fontId="7" fillId="0" borderId="0" xfId="3" applyFont="1" applyBorder="1" applyAlignment="1">
      <alignment horizontal="centerContinuous"/>
    </xf>
    <xf numFmtId="56" fontId="11" fillId="0" borderId="0" xfId="3" applyNumberFormat="1" applyFont="1" applyBorder="1" applyAlignment="1">
      <alignment horizontal="centerContinuous"/>
    </xf>
    <xf numFmtId="0" fontId="11" fillId="0" borderId="0" xfId="3" applyFont="1"/>
    <xf numFmtId="0" fontId="9" fillId="0" borderId="0" xfId="3" applyAlignment="1">
      <alignment horizontal="centerContinuous"/>
    </xf>
    <xf numFmtId="0" fontId="7" fillId="0" borderId="0" xfId="3" applyFont="1" applyAlignment="1">
      <alignment horizontal="centerContinuous"/>
    </xf>
    <xf numFmtId="0" fontId="10" fillId="0" borderId="0" xfId="3" applyFont="1" applyAlignment="1">
      <alignment horizontal="centerContinuous"/>
    </xf>
    <xf numFmtId="0" fontId="23" fillId="0" borderId="0" xfId="3" applyFont="1" applyAlignment="1">
      <alignment horizontal="centerContinuous"/>
    </xf>
    <xf numFmtId="0" fontId="9" fillId="0" borderId="0" xfId="3" applyFont="1" applyAlignment="1">
      <alignment horizontal="centerContinuous" vertical="center"/>
    </xf>
    <xf numFmtId="0" fontId="9" fillId="0" borderId="0" xfId="3" applyAlignment="1">
      <alignment horizontal="centerContinuous" vertical="center"/>
    </xf>
    <xf numFmtId="0" fontId="24" fillId="0" borderId="0" xfId="3" applyFont="1" applyAlignment="1">
      <alignment horizontal="centerContinuous" vertical="center"/>
    </xf>
    <xf numFmtId="0" fontId="25" fillId="0" borderId="0" xfId="3" applyFont="1" applyBorder="1" applyAlignment="1">
      <alignment horizontal="centerContinuous" vertical="center"/>
    </xf>
    <xf numFmtId="0" fontId="26" fillId="0" borderId="0" xfId="3" applyFont="1"/>
    <xf numFmtId="177" fontId="21" fillId="0" borderId="17" xfId="0" applyNumberFormat="1" applyFont="1" applyFill="1" applyBorder="1" applyAlignment="1">
      <alignment horizontal="right" vertical="center"/>
    </xf>
    <xf numFmtId="176" fontId="21" fillId="2" borderId="18" xfId="0" applyNumberFormat="1" applyFont="1" applyFill="1" applyBorder="1" applyAlignment="1">
      <alignment horizontal="right" vertical="center"/>
    </xf>
    <xf numFmtId="0" fontId="27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177" fontId="5" fillId="0" borderId="0" xfId="0" applyNumberFormat="1" applyFont="1" applyAlignment="1">
      <alignment horizontal="center" wrapText="1"/>
    </xf>
    <xf numFmtId="0" fontId="17" fillId="0" borderId="0" xfId="2" applyFont="1">
      <alignment vertical="center"/>
    </xf>
    <xf numFmtId="0" fontId="0" fillId="0" borderId="0" xfId="2" applyFont="1">
      <alignment vertical="center"/>
    </xf>
    <xf numFmtId="0" fontId="29" fillId="0" borderId="0" xfId="3" applyFont="1"/>
    <xf numFmtId="177" fontId="21" fillId="0" borderId="0" xfId="0" applyNumberFormat="1" applyFont="1" applyBorder="1" applyAlignment="1">
      <alignment vertical="center"/>
    </xf>
    <xf numFmtId="0" fontId="0" fillId="0" borderId="0" xfId="1" applyFont="1">
      <alignment vertical="center"/>
    </xf>
    <xf numFmtId="0" fontId="0" fillId="0" borderId="22" xfId="0" applyBorder="1"/>
    <xf numFmtId="3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16" fillId="4" borderId="16" xfId="1" applyFont="1" applyFill="1" applyBorder="1" applyAlignment="1">
      <alignment horizontal="center" vertical="center"/>
    </xf>
    <xf numFmtId="0" fontId="0" fillId="4" borderId="16" xfId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38" fontId="21" fillId="0" borderId="8" xfId="4" applyFont="1" applyBorder="1" applyAlignment="1">
      <alignment horizontal="right" vertical="center"/>
    </xf>
    <xf numFmtId="38" fontId="21" fillId="0" borderId="9" xfId="4" applyFont="1" applyBorder="1" applyAlignment="1">
      <alignment horizontal="right" vertical="center"/>
    </xf>
    <xf numFmtId="38" fontId="21" fillId="0" borderId="15" xfId="4" applyFont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76" fontId="21" fillId="0" borderId="21" xfId="0" applyNumberFormat="1" applyFont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vertical="center"/>
    </xf>
    <xf numFmtId="49" fontId="8" fillId="0" borderId="0" xfId="5" applyNumberFormat="1" applyFont="1"/>
    <xf numFmtId="177" fontId="21" fillId="0" borderId="4" xfId="0" applyNumberFormat="1" applyFont="1" applyFill="1" applyBorder="1" applyAlignment="1">
      <alignment horizontal="right" vertical="center"/>
    </xf>
    <xf numFmtId="177" fontId="21" fillId="0" borderId="2" xfId="0" applyNumberFormat="1" applyFont="1" applyFill="1" applyBorder="1" applyAlignment="1">
      <alignment horizontal="left" vertical="center" wrapText="1" indent="1"/>
    </xf>
    <xf numFmtId="176" fontId="21" fillId="0" borderId="14" xfId="0" applyNumberFormat="1" applyFont="1" applyBorder="1" applyAlignment="1">
      <alignment horizontal="left" vertical="center" wrapText="1" indent="1"/>
    </xf>
    <xf numFmtId="177" fontId="21" fillId="0" borderId="11" xfId="0" applyNumberFormat="1" applyFont="1" applyFill="1" applyBorder="1" applyAlignment="1">
      <alignment horizontal="left" vertical="center" wrapText="1" indent="1"/>
    </xf>
    <xf numFmtId="176" fontId="21" fillId="0" borderId="6" xfId="0" applyNumberFormat="1" applyFont="1" applyBorder="1" applyAlignment="1">
      <alignment horizontal="left" vertical="center" wrapText="1" indent="1"/>
    </xf>
    <xf numFmtId="176" fontId="21" fillId="0" borderId="7" xfId="0" applyNumberFormat="1" applyFont="1" applyBorder="1" applyAlignment="1">
      <alignment horizontal="left" vertical="center" wrapText="1" indent="1"/>
    </xf>
    <xf numFmtId="177" fontId="21" fillId="0" borderId="6" xfId="0" applyNumberFormat="1" applyFont="1" applyFill="1" applyBorder="1" applyAlignment="1">
      <alignment horizontal="left" vertical="center" wrapText="1" indent="1"/>
    </xf>
    <xf numFmtId="176" fontId="21" fillId="0" borderId="15" xfId="0" applyNumberFormat="1" applyFont="1" applyBorder="1" applyAlignment="1">
      <alignment horizontal="left" vertical="center" wrapText="1" indent="1"/>
    </xf>
    <xf numFmtId="176" fontId="21" fillId="0" borderId="9" xfId="0" applyNumberFormat="1" applyFont="1" applyBorder="1" applyAlignment="1">
      <alignment horizontal="left" vertical="center" wrapText="1" indent="1"/>
    </xf>
    <xf numFmtId="176" fontId="21" fillId="0" borderId="8" xfId="0" applyNumberFormat="1" applyFont="1" applyBorder="1" applyAlignment="1">
      <alignment horizontal="left" vertical="center" wrapText="1" indent="1"/>
    </xf>
    <xf numFmtId="176" fontId="21" fillId="0" borderId="12" xfId="0" applyNumberFormat="1" applyFont="1" applyBorder="1" applyAlignment="1">
      <alignment horizontal="left" vertical="center" wrapText="1" indent="1"/>
    </xf>
    <xf numFmtId="177" fontId="21" fillId="0" borderId="9" xfId="0" applyNumberFormat="1" applyFont="1" applyFill="1" applyBorder="1" applyAlignment="1">
      <alignment horizontal="right" vertical="center"/>
    </xf>
    <xf numFmtId="176" fontId="21" fillId="2" borderId="15" xfId="0" applyNumberFormat="1" applyFont="1" applyFill="1" applyBorder="1" applyAlignment="1">
      <alignment horizontal="right" vertical="center"/>
    </xf>
    <xf numFmtId="177" fontId="21" fillId="0" borderId="12" xfId="0" applyNumberFormat="1" applyFont="1" applyFill="1" applyBorder="1" applyAlignment="1">
      <alignment horizontal="right" vertical="center"/>
    </xf>
    <xf numFmtId="49" fontId="8" fillId="0" borderId="0" xfId="0" applyNumberFormat="1" applyFont="1"/>
    <xf numFmtId="49" fontId="8" fillId="0" borderId="12" xfId="0" applyNumberFormat="1" applyFont="1" applyBorder="1" applyAlignment="1">
      <alignment vertical="top" textRotation="255"/>
    </xf>
    <xf numFmtId="0" fontId="32" fillId="0" borderId="0" xfId="3" applyFont="1"/>
    <xf numFmtId="0" fontId="17" fillId="0" borderId="0" xfId="8" applyFont="1">
      <alignment vertical="center"/>
    </xf>
    <xf numFmtId="38" fontId="21" fillId="0" borderId="4" xfId="4" applyFont="1" applyBorder="1" applyAlignment="1">
      <alignment horizontal="right" vertical="center"/>
    </xf>
    <xf numFmtId="38" fontId="21" fillId="0" borderId="12" xfId="4" applyFont="1" applyBorder="1" applyAlignment="1">
      <alignment horizontal="right" vertical="center"/>
    </xf>
    <xf numFmtId="49" fontId="8" fillId="0" borderId="12" xfId="0" applyNumberFormat="1" applyFont="1" applyBorder="1" applyAlignment="1">
      <alignment vertical="top" textRotation="255" wrapText="1"/>
    </xf>
    <xf numFmtId="49" fontId="8" fillId="5" borderId="0" xfId="0" applyNumberFormat="1" applyFont="1" applyFill="1"/>
    <xf numFmtId="49" fontId="8" fillId="5" borderId="12" xfId="0" applyNumberFormat="1" applyFont="1" applyFill="1" applyBorder="1" applyAlignment="1">
      <alignment vertical="top" textRotation="255" wrapText="1"/>
    </xf>
    <xf numFmtId="177" fontId="21" fillId="0" borderId="2" xfId="0" applyNumberFormat="1" applyFont="1" applyBorder="1" applyAlignment="1">
      <alignment horizontal="left" vertical="center" wrapText="1" indent="1"/>
    </xf>
    <xf numFmtId="177" fontId="21" fillId="0" borderId="4" xfId="0" applyNumberFormat="1" applyFont="1" applyBorder="1" applyAlignment="1">
      <alignment horizontal="right" vertical="center"/>
    </xf>
    <xf numFmtId="177" fontId="21" fillId="0" borderId="5" xfId="0" applyNumberFormat="1" applyFont="1" applyBorder="1" applyAlignment="1">
      <alignment horizontal="right" vertical="center"/>
    </xf>
    <xf numFmtId="177" fontId="21" fillId="0" borderId="11" xfId="0" applyNumberFormat="1" applyFont="1" applyBorder="1" applyAlignment="1">
      <alignment horizontal="left" vertical="center" wrapText="1" indent="1"/>
    </xf>
    <xf numFmtId="177" fontId="21" fillId="0" borderId="9" xfId="0" applyNumberFormat="1" applyFont="1" applyBorder="1" applyAlignment="1">
      <alignment horizontal="right" vertical="center"/>
    </xf>
    <xf numFmtId="177" fontId="21" fillId="0" borderId="10" xfId="0" applyNumberFormat="1" applyFont="1" applyBorder="1" applyAlignment="1">
      <alignment horizontal="right" vertical="center"/>
    </xf>
    <xf numFmtId="177" fontId="21" fillId="0" borderId="6" xfId="0" applyNumberFormat="1" applyFont="1" applyBorder="1" applyAlignment="1">
      <alignment horizontal="left" vertical="center" wrapText="1" indent="1"/>
    </xf>
    <xf numFmtId="176" fontId="21" fillId="2" borderId="8" xfId="0" applyNumberFormat="1" applyFont="1" applyFill="1" applyBorder="1" applyAlignment="1">
      <alignment horizontal="right" vertical="center"/>
    </xf>
    <xf numFmtId="177" fontId="21" fillId="0" borderId="12" xfId="0" applyNumberFormat="1" applyFont="1" applyBorder="1" applyAlignment="1">
      <alignment horizontal="left" vertical="center" wrapText="1" inden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176" fontId="21" fillId="2" borderId="27" xfId="0" applyNumberFormat="1" applyFont="1" applyFill="1" applyBorder="1" applyAlignment="1">
      <alignment horizontal="right" vertical="center"/>
    </xf>
    <xf numFmtId="176" fontId="21" fillId="2" borderId="9" xfId="0" applyNumberFormat="1" applyFont="1" applyFill="1" applyBorder="1" applyAlignment="1">
      <alignment horizontal="right" vertical="center"/>
    </xf>
    <xf numFmtId="176" fontId="21" fillId="2" borderId="28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Border="1" applyAlignment="1">
      <alignment horizontal="right" vertical="center"/>
    </xf>
    <xf numFmtId="177" fontId="21" fillId="0" borderId="9" xfId="0" applyNumberFormat="1" applyFont="1" applyBorder="1" applyAlignment="1">
      <alignment horizontal="left" vertical="center" wrapText="1" indent="1"/>
    </xf>
    <xf numFmtId="177" fontId="21" fillId="0" borderId="12" xfId="0" applyNumberFormat="1" applyFont="1" applyBorder="1" applyAlignment="1">
      <alignment horizontal="right" vertical="center"/>
    </xf>
    <xf numFmtId="177" fontId="21" fillId="0" borderId="2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178" fontId="5" fillId="0" borderId="0" xfId="0" applyNumberFormat="1" applyFont="1" applyFill="1" applyBorder="1" applyAlignment="1">
      <alignment vertical="top" wrapText="1"/>
    </xf>
    <xf numFmtId="176" fontId="21" fillId="0" borderId="29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176" fontId="21" fillId="0" borderId="4" xfId="0" applyNumberFormat="1" applyFont="1" applyBorder="1" applyAlignment="1">
      <alignment horizontal="left" vertical="center" wrapText="1" indent="1"/>
    </xf>
    <xf numFmtId="49" fontId="8" fillId="5" borderId="30" xfId="0" applyNumberFormat="1" applyFont="1" applyFill="1" applyBorder="1" applyAlignment="1">
      <alignment vertical="top" textRotation="255" wrapText="1"/>
    </xf>
    <xf numFmtId="55" fontId="21" fillId="0" borderId="0" xfId="3" applyNumberFormat="1" applyFont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 textRotation="255"/>
    </xf>
    <xf numFmtId="0" fontId="21" fillId="0" borderId="8" xfId="0" applyFont="1" applyBorder="1" applyAlignment="1">
      <alignment horizontal="center" vertical="center" textRotation="255"/>
    </xf>
    <xf numFmtId="176" fontId="21" fillId="0" borderId="4" xfId="0" applyNumberFormat="1" applyFont="1" applyBorder="1" applyAlignment="1">
      <alignment horizontal="center" vertical="center" textRotation="255"/>
    </xf>
    <xf numFmtId="176" fontId="21" fillId="0" borderId="9" xfId="0" applyNumberFormat="1" applyFont="1" applyBorder="1" applyAlignment="1">
      <alignment horizontal="center" vertical="center" textRotation="255"/>
    </xf>
    <xf numFmtId="176" fontId="21" fillId="0" borderId="8" xfId="0" applyNumberFormat="1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</cellXfs>
  <cellStyles count="9">
    <cellStyle name="桁区切り" xfId="4" builtinId="6"/>
    <cellStyle name="標準" xfId="0" builtinId="0"/>
    <cellStyle name="標準 2" xfId="5"/>
    <cellStyle name="標準 3" xfId="6"/>
    <cellStyle name="標準 4" xfId="7"/>
    <cellStyle name="標準_00a目次&amp;特性" xfId="1"/>
    <cellStyle name="標準_0529ケッパレ！設計書" xfId="8"/>
    <cellStyle name="標準_Book2_※東急様_ＧＴ表" xfId="2"/>
    <cellStyle name="標準_表紙&amp;概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11</xdr:row>
      <xdr:rowOff>114300</xdr:rowOff>
    </xdr:from>
    <xdr:to>
      <xdr:col>11</xdr:col>
      <xdr:colOff>28575</xdr:colOff>
      <xdr:row>17</xdr:row>
      <xdr:rowOff>142875</xdr:rowOff>
    </xdr:to>
    <xdr:sp macro="" textlink="">
      <xdr:nvSpPr>
        <xdr:cNvPr id="2" name="Rectangle 1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714625" y="2000250"/>
          <a:ext cx="4857750" cy="1057275"/>
        </a:xfrm>
        <a:prstGeom prst="rect">
          <a:avLst/>
        </a:prstGeom>
        <a:noFill/>
        <a:ln w="76200" cmpd="tri">
          <a:solidFill>
            <a:srgbClr val="3366FF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" name="テキスト 2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" name="Rectangl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" name="テキスト 28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" name="テキスト 28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" name="Rectangle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2" name="テキスト 29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3" name="Rectangle 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4" name="テキスト 3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5" name="Rectangle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6" name="テキスト 32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7" name="Rectangle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8" name="テキスト 32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9" name="Rectangle 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0" name="テキスト 3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1" name="Rectangle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2" name="テキスト 33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3" name="Rectangle 2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4" name="テキスト 33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5" name="Rectangle 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6" name="テキスト 33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7" name="Rectangle 2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8" name="テキスト 34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9" name="Rectangle 2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0" name="テキスト 34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1" name="Rectangle 2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2" name="テキスト 34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3" name="Rectangle 3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4" name="テキスト 35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5" name="Rectangle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6" name="テキスト 35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7" name="Rectangle 3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8" name="テキスト 2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9" name="Rectangle 3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0" name="テキスト 28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1" name="Rectangle 3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2" name="テキスト 28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3" name="Rectangle 4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4" name="テキスト 29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1" name="Rectangle 5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2" name="テキスト 33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3" name="Rectangle 6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4" name="テキスト 33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5" name="Rectangle 6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6" name="テキスト 33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7" name="Rectangle 6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8" name="テキスト 34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9" name="Rectangle 6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0" name="テキスト 34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1" name="Rectangle 6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2" name="テキスト 34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3" name="Rectangle 7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4" name="テキスト 35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5" name="Rectangle 7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6" name="テキスト 35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7" name="Rectangle 7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8" name="テキスト 25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9" name="Rectangle 7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0" name="テキスト 28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1" name="Rectangle 7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2" name="テキスト 28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3" name="Rectangle 8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4" name="テキスト 29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O35"/>
  <sheetViews>
    <sheetView showGridLines="0" tabSelected="1" view="pageBreakPreview" zoomScaleNormal="75" zoomScaleSheetLayoutView="100" workbookViewId="0">
      <selection activeCell="M35" sqref="M35"/>
    </sheetView>
  </sheetViews>
  <sheetFormatPr defaultRowHeight="13.5"/>
  <cols>
    <col min="1" max="1" width="9.375" style="7" customWidth="1"/>
    <col min="2" max="13" width="9.125" style="7" customWidth="1"/>
    <col min="14" max="14" width="8.625" style="7" customWidth="1"/>
    <col min="15" max="15" width="9.125" style="7" customWidth="1"/>
    <col min="16" max="16384" width="9" style="7"/>
  </cols>
  <sheetData>
    <row r="2" spans="1:15" ht="21">
      <c r="A2" s="65"/>
    </row>
    <row r="15" spans="1:15" s="47" customFormat="1" ht="20.25" customHeight="1">
      <c r="A15" s="42" t="s">
        <v>62</v>
      </c>
      <c r="B15" s="43"/>
      <c r="C15" s="43"/>
      <c r="D15" s="43"/>
      <c r="E15" s="44"/>
      <c r="F15" s="45"/>
      <c r="G15" s="44"/>
      <c r="H15" s="44"/>
      <c r="I15" s="44"/>
      <c r="J15" s="44"/>
      <c r="K15" s="46"/>
      <c r="L15" s="43"/>
      <c r="M15" s="43"/>
      <c r="N15" s="43"/>
      <c r="O15" s="43"/>
    </row>
    <row r="16" spans="1:15" ht="20.25" customHeight="1">
      <c r="A16" s="42" t="s">
        <v>59</v>
      </c>
      <c r="B16" s="48"/>
      <c r="C16" s="48"/>
      <c r="D16" s="48"/>
      <c r="E16" s="49"/>
      <c r="F16" s="50"/>
      <c r="G16" s="51"/>
      <c r="H16" s="51"/>
      <c r="I16" s="51"/>
      <c r="J16" s="51"/>
      <c r="K16" s="51"/>
      <c r="L16" s="48"/>
      <c r="M16" s="48"/>
      <c r="N16" s="48"/>
      <c r="O16" s="48"/>
    </row>
    <row r="17" spans="1:15" ht="21" customHeight="1">
      <c r="A17" s="52" t="s">
        <v>157</v>
      </c>
      <c r="B17" s="53"/>
      <c r="C17" s="53"/>
      <c r="D17" s="54"/>
      <c r="E17" s="10"/>
      <c r="F17" s="55"/>
      <c r="G17" s="55"/>
      <c r="H17" s="55"/>
      <c r="I17" s="55"/>
      <c r="J17" s="55"/>
      <c r="K17" s="55"/>
      <c r="L17" s="53"/>
      <c r="M17" s="53"/>
      <c r="N17" s="53"/>
      <c r="O17" s="53"/>
    </row>
    <row r="19" spans="1:15">
      <c r="N19" s="56"/>
    </row>
    <row r="20" spans="1:15">
      <c r="G20" s="138"/>
      <c r="H20" s="138"/>
      <c r="I20" s="138"/>
    </row>
    <row r="32" spans="1:15" ht="12" customHeight="1"/>
    <row r="35" spans="13:13">
      <c r="M35" s="102"/>
    </row>
  </sheetData>
  <mergeCells count="1">
    <mergeCell ref="G20:I20"/>
  </mergeCells>
  <phoneticPr fontId="4"/>
  <printOptions gridLinesSet="0"/>
  <pageMargins left="0.78740157480314965" right="0.27559055118110237" top="0.78740157480314965" bottom="0.78740157480314965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58"/>
  <sheetViews>
    <sheetView showGridLines="0" view="pageBreakPreview" zoomScaleNormal="100" workbookViewId="0"/>
  </sheetViews>
  <sheetFormatPr defaultColWidth="10.375" defaultRowHeight="13.5"/>
  <cols>
    <col min="1" max="16" width="7.875" style="12" customWidth="1"/>
    <col min="17" max="16384" width="10.375" style="12"/>
  </cols>
  <sheetData>
    <row r="1" spans="1:17" ht="21" customHeight="1" thickBot="1">
      <c r="A1" s="29" t="s">
        <v>5</v>
      </c>
      <c r="B1" s="30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7" ht="15" customHeight="1">
      <c r="B4" s="14" t="s">
        <v>0</v>
      </c>
      <c r="E4" s="64" t="s">
        <v>31</v>
      </c>
    </row>
    <row r="5" spans="1:17" ht="15" customHeight="1">
      <c r="B5" s="14"/>
      <c r="E5" s="16"/>
    </row>
    <row r="6" spans="1:17" ht="15" customHeight="1">
      <c r="B6" s="13"/>
      <c r="E6" s="16"/>
    </row>
    <row r="7" spans="1:17" s="9" customFormat="1" ht="15" customHeight="1">
      <c r="B7" s="8" t="s">
        <v>3</v>
      </c>
      <c r="C7" s="17"/>
      <c r="D7" s="18"/>
      <c r="E7" s="67" t="s">
        <v>32</v>
      </c>
    </row>
    <row r="8" spans="1:17" s="9" customFormat="1" ht="15" customHeight="1">
      <c r="B8" s="8"/>
      <c r="C8" s="17"/>
      <c r="D8" s="18"/>
      <c r="E8" s="18"/>
    </row>
    <row r="9" spans="1:17" ht="15" customHeight="1">
      <c r="B9" s="13"/>
      <c r="E9" s="15"/>
    </row>
    <row r="10" spans="1:17" s="9" customFormat="1" ht="15" customHeight="1">
      <c r="B10" s="8" t="s">
        <v>4</v>
      </c>
      <c r="C10" s="19"/>
      <c r="E10" s="67" t="s">
        <v>54</v>
      </c>
    </row>
    <row r="11" spans="1:17" s="9" customFormat="1" ht="15" customHeight="1">
      <c r="B11" s="8"/>
      <c r="C11" s="19"/>
      <c r="E11" s="20"/>
    </row>
    <row r="12" spans="1:17" s="9" customFormat="1" ht="15" customHeight="1">
      <c r="B12" s="17"/>
      <c r="C12" s="19"/>
      <c r="E12" s="18"/>
    </row>
    <row r="13" spans="1:17" s="9" customFormat="1" ht="15" customHeight="1">
      <c r="B13" s="8" t="s">
        <v>1</v>
      </c>
      <c r="C13" s="19"/>
      <c r="E13" s="67" t="s">
        <v>33</v>
      </c>
    </row>
    <row r="14" spans="1:17" s="9" customFormat="1" ht="15" customHeight="1">
      <c r="B14" s="8"/>
      <c r="C14" s="19"/>
      <c r="E14" s="18"/>
    </row>
    <row r="15" spans="1:17" s="9" customFormat="1" ht="15" customHeight="1">
      <c r="B15" s="8"/>
      <c r="C15" s="19"/>
      <c r="E15" s="18"/>
    </row>
    <row r="16" spans="1:17" s="9" customFormat="1" ht="15" customHeight="1">
      <c r="B16" s="8" t="s">
        <v>39</v>
      </c>
      <c r="C16" s="19"/>
      <c r="E16" s="103" t="s">
        <v>156</v>
      </c>
    </row>
    <row r="17" spans="2:19" s="9" customFormat="1" ht="15" customHeight="1">
      <c r="B17" s="8"/>
      <c r="C17" s="19"/>
      <c r="E17" s="18"/>
    </row>
    <row r="18" spans="2:19" s="9" customFormat="1" ht="15" customHeight="1">
      <c r="B18" s="8"/>
      <c r="C18" s="19"/>
      <c r="E18" s="18"/>
    </row>
    <row r="19" spans="2:19" s="9" customFormat="1" ht="15" customHeight="1">
      <c r="B19" s="8" t="s">
        <v>40</v>
      </c>
      <c r="C19" s="19"/>
      <c r="E19" s="103" t="s">
        <v>154</v>
      </c>
    </row>
    <row r="20" spans="2:19" s="9" customFormat="1" ht="15" customHeight="1">
      <c r="B20" s="8"/>
      <c r="C20" s="19"/>
      <c r="E20" s="18"/>
    </row>
    <row r="21" spans="2:19" s="9" customFormat="1" ht="15" customHeight="1">
      <c r="B21" s="8"/>
      <c r="C21" s="19"/>
      <c r="E21" s="18"/>
    </row>
    <row r="22" spans="2:19" ht="15" customHeight="1">
      <c r="B22" s="14" t="s">
        <v>6</v>
      </c>
      <c r="C22" s="22"/>
      <c r="E22" s="103" t="s">
        <v>155</v>
      </c>
      <c r="P22" s="24"/>
      <c r="Q22" s="24"/>
      <c r="R22" s="24"/>
      <c r="S22" s="24"/>
    </row>
    <row r="23" spans="2:19" ht="15" customHeight="1">
      <c r="B23" s="14"/>
      <c r="C23" s="22"/>
      <c r="E23" s="64"/>
      <c r="P23" s="24"/>
      <c r="Q23" s="24"/>
      <c r="R23" s="24"/>
      <c r="S23" s="24"/>
    </row>
    <row r="24" spans="2:19" s="9" customFormat="1" ht="15" customHeight="1">
      <c r="B24" s="17"/>
      <c r="C24" s="19"/>
      <c r="E24" s="18"/>
    </row>
    <row r="25" spans="2:19" s="9" customFormat="1" ht="15" customHeight="1">
      <c r="B25" s="8" t="s">
        <v>2</v>
      </c>
      <c r="C25" s="19"/>
      <c r="E25" s="67" t="s">
        <v>55</v>
      </c>
      <c r="G25" s="18"/>
    </row>
    <row r="26" spans="2:19" s="9" customFormat="1" ht="15" customHeight="1">
      <c r="B26" s="8"/>
      <c r="C26" s="19"/>
      <c r="E26" s="59"/>
    </row>
    <row r="27" spans="2:19" ht="15" customHeight="1">
      <c r="B27" s="13"/>
      <c r="E27" s="60"/>
      <c r="F27" s="9"/>
      <c r="H27" s="72" t="s">
        <v>37</v>
      </c>
      <c r="I27" s="73" t="s">
        <v>38</v>
      </c>
      <c r="J27" s="9"/>
    </row>
    <row r="28" spans="2:19" ht="15" customHeight="1">
      <c r="B28" s="13"/>
      <c r="F28" s="139" t="s">
        <v>34</v>
      </c>
      <c r="G28" s="140"/>
      <c r="H28" s="69">
        <v>5000</v>
      </c>
      <c r="I28" s="68"/>
      <c r="J28"/>
      <c r="K28"/>
      <c r="L28"/>
    </row>
    <row r="29" spans="2:19" ht="15" customHeight="1">
      <c r="F29" s="139" t="s">
        <v>35</v>
      </c>
      <c r="G29" s="140"/>
      <c r="H29" s="69">
        <v>2510</v>
      </c>
      <c r="I29" s="70">
        <f>ROUND(H29/$H$28*100,1)</f>
        <v>50.2</v>
      </c>
      <c r="J29"/>
      <c r="K29"/>
      <c r="L29"/>
    </row>
    <row r="30" spans="2:19" ht="15" customHeight="1">
      <c r="F30" s="139" t="s">
        <v>36</v>
      </c>
      <c r="G30" s="140"/>
      <c r="H30" s="69">
        <v>2510</v>
      </c>
      <c r="I30" s="70">
        <f>ROUND(H30/$H$28*100,1)</f>
        <v>50.2</v>
      </c>
      <c r="J30"/>
      <c r="K30"/>
      <c r="L30"/>
    </row>
    <row r="31" spans="2:19" ht="15" customHeight="1">
      <c r="E31"/>
      <c r="F31"/>
      <c r="H31"/>
      <c r="I31" s="71"/>
      <c r="J31"/>
      <c r="K31"/>
      <c r="L31"/>
    </row>
    <row r="32" spans="2:19" ht="15" customHeight="1">
      <c r="E32" s="63"/>
      <c r="I32" s="21"/>
    </row>
    <row r="33" spans="1:19" ht="15" customHeight="1">
      <c r="B33" s="14"/>
      <c r="C33" s="22"/>
      <c r="E33" s="64"/>
      <c r="P33" s="24"/>
      <c r="Q33" s="24"/>
      <c r="R33" s="24"/>
      <c r="S33" s="24"/>
    </row>
    <row r="34" spans="1:19" ht="15" customHeight="1">
      <c r="A34" s="13"/>
      <c r="B34" s="22"/>
      <c r="D34" s="23"/>
      <c r="P34" s="24"/>
      <c r="Q34" s="24"/>
      <c r="R34" s="24"/>
      <c r="S34" s="24"/>
    </row>
    <row r="35" spans="1:19" ht="15" customHeight="1">
      <c r="A35" s="13"/>
    </row>
    <row r="36" spans="1:19" ht="15" customHeight="1">
      <c r="A36" s="25"/>
      <c r="C36" s="23"/>
      <c r="E36" s="23"/>
      <c r="P36" s="24"/>
      <c r="Q36" s="24"/>
      <c r="R36" s="24"/>
      <c r="S36" s="24"/>
    </row>
    <row r="37" spans="1:19" ht="15" customHeight="1">
      <c r="A37" s="25"/>
      <c r="C37" s="23"/>
      <c r="E37" s="23"/>
    </row>
    <row r="38" spans="1:19" ht="15" customHeight="1">
      <c r="A38" s="25"/>
      <c r="C38" s="23"/>
      <c r="E38" s="23"/>
    </row>
    <row r="39" spans="1:19" ht="15" customHeight="1"/>
    <row r="40" spans="1:19" ht="15" customHeight="1"/>
    <row r="41" spans="1:19" ht="15" customHeight="1"/>
    <row r="42" spans="1:19" ht="15" customHeight="1"/>
    <row r="43" spans="1:19" ht="15" customHeight="1"/>
    <row r="44" spans="1:19" ht="15" customHeight="1"/>
    <row r="45" spans="1:19" ht="15" customHeight="1">
      <c r="A45" s="26"/>
      <c r="C45" s="23"/>
      <c r="E45" s="23"/>
    </row>
    <row r="46" spans="1:19" ht="15" customHeight="1">
      <c r="A46" s="26"/>
    </row>
    <row r="47" spans="1:19" ht="15" customHeight="1">
      <c r="A47" s="26"/>
    </row>
    <row r="48" spans="1:19" ht="15" customHeight="1">
      <c r="A48" s="26"/>
      <c r="B48" s="27"/>
      <c r="C48" s="23"/>
    </row>
    <row r="49" spans="1:3" ht="15" customHeight="1">
      <c r="A49" s="28"/>
      <c r="B49" s="23"/>
      <c r="C49" s="23"/>
    </row>
    <row r="50" spans="1:3" ht="15" customHeight="1"/>
    <row r="51" spans="1:3" ht="15" customHeight="1"/>
    <row r="52" spans="1:3" ht="15" customHeight="1"/>
    <row r="53" spans="1:3" ht="15" customHeight="1"/>
    <row r="54" spans="1:3" ht="15" customHeight="1"/>
    <row r="55" spans="1:3" ht="15" customHeight="1"/>
    <row r="56" spans="1:3" ht="15" customHeight="1"/>
    <row r="57" spans="1:3" ht="15" customHeight="1"/>
    <row r="58" spans="1:3" ht="15" customHeight="1"/>
  </sheetData>
  <mergeCells count="3">
    <mergeCell ref="F28:G28"/>
    <mergeCell ref="F29:G29"/>
    <mergeCell ref="F30:G30"/>
  </mergeCells>
  <phoneticPr fontId="11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showGridLines="0" zoomScale="85" zoomScaleNormal="85" zoomScaleSheetLayoutView="100" workbookViewId="0">
      <selection activeCell="H7" sqref="H7"/>
    </sheetView>
  </sheetViews>
  <sheetFormatPr defaultRowHeight="10.5"/>
  <cols>
    <col min="1" max="1" width="4.25" style="1" customWidth="1"/>
    <col min="2" max="2" width="22.625" style="1" customWidth="1"/>
    <col min="3" max="3" width="5" style="33" customWidth="1"/>
    <col min="4" max="7" width="6.625" style="1" customWidth="1"/>
    <col min="8" max="8" width="6.625" style="2" customWidth="1"/>
    <col min="9" max="63" width="4.625" style="2" customWidth="1"/>
    <col min="64" max="16384" width="9" style="2"/>
  </cols>
  <sheetData>
    <row r="1" spans="1:16" ht="22.5" customHeight="1" thickBot="1">
      <c r="A1" s="6" t="s">
        <v>68</v>
      </c>
      <c r="B1" s="5"/>
      <c r="C1" s="32"/>
      <c r="D1" s="2"/>
      <c r="E1" s="5"/>
      <c r="F1" s="2"/>
      <c r="G1" s="2"/>
    </row>
    <row r="2" spans="1:16" ht="11.25" customHeight="1">
      <c r="D2" s="79"/>
      <c r="F2" s="79"/>
      <c r="G2" s="79"/>
    </row>
    <row r="3" spans="1:16" ht="11.25" customHeight="1">
      <c r="A3" s="85"/>
      <c r="B3" s="2"/>
      <c r="C3" s="84"/>
      <c r="D3" s="2"/>
      <c r="E3" s="2"/>
      <c r="F3" s="2"/>
      <c r="G3" s="2"/>
    </row>
    <row r="4" spans="1:16" ht="11.25">
      <c r="A4" s="100" t="s">
        <v>158</v>
      </c>
      <c r="B4" s="83"/>
      <c r="C4" s="84"/>
      <c r="D4" s="2"/>
      <c r="E4" s="78"/>
      <c r="F4" s="2"/>
      <c r="G4" s="2"/>
    </row>
    <row r="5" spans="1:16" ht="11.25">
      <c r="A5" s="2"/>
      <c r="B5" s="83"/>
      <c r="C5" s="84"/>
      <c r="D5" s="81"/>
      <c r="E5" s="80"/>
      <c r="F5" s="81"/>
      <c r="G5" s="81"/>
    </row>
    <row r="6" spans="1:16" ht="24" customHeight="1">
      <c r="A6" s="2"/>
      <c r="B6" s="61"/>
      <c r="D6" s="118"/>
      <c r="E6" s="119"/>
      <c r="F6" s="119"/>
      <c r="G6" s="119"/>
      <c r="H6" s="120"/>
    </row>
    <row r="7" spans="1:16" s="4" customFormat="1" ht="180" customHeight="1">
      <c r="A7" s="74" t="s">
        <v>11</v>
      </c>
      <c r="B7" s="3"/>
      <c r="C7" s="62" t="s">
        <v>10</v>
      </c>
      <c r="D7" s="106" t="s">
        <v>63</v>
      </c>
      <c r="E7" s="106" t="s">
        <v>64</v>
      </c>
      <c r="F7" s="106" t="s">
        <v>65</v>
      </c>
      <c r="G7" s="101" t="s">
        <v>66</v>
      </c>
      <c r="H7" s="101" t="s">
        <v>67</v>
      </c>
    </row>
    <row r="8" spans="1:16" s="37" customFormat="1" ht="12" customHeight="1">
      <c r="A8" s="34"/>
      <c r="B8" s="35" t="s">
        <v>7</v>
      </c>
      <c r="C8" s="104">
        <v>2510</v>
      </c>
      <c r="D8" s="57">
        <v>1801</v>
      </c>
      <c r="E8" s="57">
        <v>595</v>
      </c>
      <c r="F8" s="86">
        <v>29</v>
      </c>
      <c r="G8" s="86">
        <v>13</v>
      </c>
      <c r="H8" s="86">
        <v>72</v>
      </c>
    </row>
    <row r="9" spans="1:16" s="39" customFormat="1" ht="12" customHeight="1">
      <c r="A9" s="38"/>
      <c r="B9" s="82"/>
      <c r="C9" s="75">
        <v>100</v>
      </c>
      <c r="D9" s="58">
        <f>D8/$C$8*100</f>
        <v>71.75298804780877</v>
      </c>
      <c r="E9" s="58">
        <f t="shared" ref="E9:H9" si="0">E8/$C$8*100</f>
        <v>23.705179282868528</v>
      </c>
      <c r="F9" s="58">
        <f t="shared" si="0"/>
        <v>1.1553784860557768</v>
      </c>
      <c r="G9" s="58">
        <f t="shared" si="0"/>
        <v>0.51792828685258963</v>
      </c>
      <c r="H9" s="116">
        <f t="shared" si="0"/>
        <v>2.8685258964143427</v>
      </c>
      <c r="N9" s="37"/>
      <c r="O9" s="37"/>
    </row>
    <row r="10" spans="1:16" s="37" customFormat="1" ht="12" customHeight="1">
      <c r="A10" s="144" t="s">
        <v>18</v>
      </c>
      <c r="B10" s="87" t="s">
        <v>8</v>
      </c>
      <c r="C10" s="104">
        <v>1002</v>
      </c>
      <c r="D10" s="86">
        <v>698</v>
      </c>
      <c r="E10" s="86">
        <v>250</v>
      </c>
      <c r="F10" s="36">
        <v>15</v>
      </c>
      <c r="G10" s="86">
        <v>9</v>
      </c>
      <c r="H10" s="86">
        <v>30</v>
      </c>
    </row>
    <row r="11" spans="1:16" s="39" customFormat="1" ht="12" customHeight="1">
      <c r="A11" s="145"/>
      <c r="B11" s="90"/>
      <c r="C11" s="76">
        <v>100</v>
      </c>
      <c r="D11" s="121">
        <f>D10/$C$10*100</f>
        <v>69.660678642714572</v>
      </c>
      <c r="E11" s="121">
        <f t="shared" ref="E11:H11" si="1">E10/$C$10*100</f>
        <v>24.950099800399201</v>
      </c>
      <c r="F11" s="121">
        <f t="shared" si="1"/>
        <v>1.4970059880239521</v>
      </c>
      <c r="G11" s="121">
        <f t="shared" si="1"/>
        <v>0.89820359281437123</v>
      </c>
      <c r="H11" s="122">
        <f t="shared" si="1"/>
        <v>2.9940119760479043</v>
      </c>
      <c r="N11" s="37"/>
      <c r="O11" s="37"/>
    </row>
    <row r="12" spans="1:16" s="37" customFormat="1" ht="12" customHeight="1">
      <c r="A12" s="145"/>
      <c r="B12" s="89" t="s">
        <v>9</v>
      </c>
      <c r="C12" s="105">
        <v>1491</v>
      </c>
      <c r="D12" s="99">
        <v>1095</v>
      </c>
      <c r="E12" s="99">
        <v>339</v>
      </c>
      <c r="F12" s="40">
        <v>14</v>
      </c>
      <c r="G12" s="99">
        <v>4</v>
      </c>
      <c r="H12" s="99">
        <v>39</v>
      </c>
    </row>
    <row r="13" spans="1:16" s="39" customFormat="1" ht="12" customHeight="1">
      <c r="A13" s="145"/>
      <c r="B13" s="88"/>
      <c r="C13" s="77">
        <v>100</v>
      </c>
      <c r="D13" s="123">
        <f>D12/$C$12*100</f>
        <v>73.440643863179076</v>
      </c>
      <c r="E13" s="123">
        <f t="shared" ref="E13:H13" si="2">E12/$C$12*100</f>
        <v>22.736418511066397</v>
      </c>
      <c r="F13" s="123">
        <f t="shared" si="2"/>
        <v>0.93896713615023475</v>
      </c>
      <c r="G13" s="123">
        <f t="shared" si="2"/>
        <v>0.2682763246143528</v>
      </c>
      <c r="H13" s="98">
        <f t="shared" si="2"/>
        <v>2.6156941649899399</v>
      </c>
      <c r="N13" s="37"/>
      <c r="O13" s="37"/>
    </row>
    <row r="14" spans="1:16" s="37" customFormat="1" ht="12" customHeight="1">
      <c r="A14" s="145"/>
      <c r="B14" s="92" t="s">
        <v>13</v>
      </c>
      <c r="C14" s="76">
        <v>17</v>
      </c>
      <c r="D14" s="97">
        <v>8</v>
      </c>
      <c r="E14" s="97">
        <v>6</v>
      </c>
      <c r="F14" s="41">
        <v>0</v>
      </c>
      <c r="G14" s="97">
        <v>0</v>
      </c>
      <c r="H14" s="97">
        <v>3</v>
      </c>
    </row>
    <row r="15" spans="1:16" s="39" customFormat="1" ht="12" customHeight="1">
      <c r="A15" s="146"/>
      <c r="B15" s="91"/>
      <c r="C15" s="75">
        <v>100</v>
      </c>
      <c r="D15" s="58">
        <f>D14/$C$14*100</f>
        <v>47.058823529411761</v>
      </c>
      <c r="E15" s="58">
        <f t="shared" ref="E15:H15" si="3">E14/$C$14*100</f>
        <v>35.294117647058826</v>
      </c>
      <c r="F15" s="58">
        <f t="shared" si="3"/>
        <v>0</v>
      </c>
      <c r="G15" s="58">
        <f t="shared" si="3"/>
        <v>0</v>
      </c>
      <c r="H15" s="116">
        <f t="shared" si="3"/>
        <v>17.647058823529413</v>
      </c>
      <c r="N15" s="37"/>
      <c r="O15" s="37"/>
    </row>
    <row r="16" spans="1:16" s="66" customFormat="1" ht="12" customHeight="1">
      <c r="A16" s="145" t="s">
        <v>19</v>
      </c>
      <c r="B16" s="89" t="s">
        <v>60</v>
      </c>
      <c r="C16" s="105">
        <v>199</v>
      </c>
      <c r="D16" s="97">
        <v>127</v>
      </c>
      <c r="E16" s="97">
        <v>60</v>
      </c>
      <c r="F16" s="41">
        <v>4</v>
      </c>
      <c r="G16" s="97">
        <v>3</v>
      </c>
      <c r="H16" s="97">
        <v>5</v>
      </c>
      <c r="N16" s="37"/>
      <c r="O16" s="37"/>
      <c r="P16" s="37"/>
    </row>
    <row r="17" spans="1:16" s="39" customFormat="1" ht="12" customHeight="1">
      <c r="A17" s="145"/>
      <c r="B17" s="88"/>
      <c r="C17" s="77">
        <v>100</v>
      </c>
      <c r="D17" s="98">
        <f>D16/$C$16*100</f>
        <v>63.819095477386931</v>
      </c>
      <c r="E17" s="98">
        <f>E16/$C$16*100</f>
        <v>30.150753768844218</v>
      </c>
      <c r="F17" s="98">
        <f t="shared" ref="F17:G17" si="4">F16/$C$16*100</f>
        <v>2.0100502512562812</v>
      </c>
      <c r="G17" s="98">
        <f t="shared" si="4"/>
        <v>1.5075376884422109</v>
      </c>
      <c r="H17" s="98">
        <f t="shared" ref="H17" si="5">H16/$C$16*100</f>
        <v>2.512562814070352</v>
      </c>
      <c r="N17" s="37"/>
      <c r="O17" s="37"/>
    </row>
    <row r="18" spans="1:16" s="66" customFormat="1" ht="12" customHeight="1">
      <c r="A18" s="145"/>
      <c r="B18" s="89" t="s">
        <v>14</v>
      </c>
      <c r="C18" s="105">
        <v>276</v>
      </c>
      <c r="D18" s="97">
        <v>189</v>
      </c>
      <c r="E18" s="97">
        <v>71</v>
      </c>
      <c r="F18" s="41">
        <v>9</v>
      </c>
      <c r="G18" s="97">
        <v>2</v>
      </c>
      <c r="H18" s="97">
        <v>5</v>
      </c>
      <c r="N18" s="37"/>
      <c r="O18" s="37"/>
      <c r="P18" s="37"/>
    </row>
    <row r="19" spans="1:16" s="39" customFormat="1" ht="12" customHeight="1">
      <c r="A19" s="145"/>
      <c r="B19" s="88"/>
      <c r="C19" s="77">
        <v>100</v>
      </c>
      <c r="D19" s="98">
        <f>D18/$C$18*100</f>
        <v>68.478260869565219</v>
      </c>
      <c r="E19" s="98">
        <f>E18/$C$18*100</f>
        <v>25.724637681159418</v>
      </c>
      <c r="F19" s="98">
        <f t="shared" ref="F19:G19" si="6">F18/$C$18*100</f>
        <v>3.2608695652173911</v>
      </c>
      <c r="G19" s="98">
        <f t="shared" si="6"/>
        <v>0.72463768115942029</v>
      </c>
      <c r="H19" s="98">
        <f t="shared" ref="H19" si="7">H18/$C$18*100</f>
        <v>1.8115942028985508</v>
      </c>
      <c r="N19" s="37"/>
      <c r="O19" s="37"/>
    </row>
    <row r="20" spans="1:16" s="66" customFormat="1" ht="12" customHeight="1">
      <c r="A20" s="145"/>
      <c r="B20" s="92" t="s">
        <v>15</v>
      </c>
      <c r="C20" s="105">
        <v>413</v>
      </c>
      <c r="D20" s="99">
        <v>292</v>
      </c>
      <c r="E20" s="99">
        <v>107</v>
      </c>
      <c r="F20" s="40">
        <v>5</v>
      </c>
      <c r="G20" s="99">
        <v>4</v>
      </c>
      <c r="H20" s="99">
        <v>5</v>
      </c>
      <c r="N20" s="37"/>
      <c r="O20" s="37"/>
      <c r="P20" s="37"/>
    </row>
    <row r="21" spans="1:16" s="39" customFormat="1" ht="12" customHeight="1">
      <c r="A21" s="145"/>
      <c r="B21" s="88"/>
      <c r="C21" s="76">
        <v>100</v>
      </c>
      <c r="D21" s="98">
        <f>D20/$C$20*100</f>
        <v>70.70217917675545</v>
      </c>
      <c r="E21" s="98">
        <f>E20/$C$20*100</f>
        <v>25.907990314769975</v>
      </c>
      <c r="F21" s="98">
        <f t="shared" ref="F21:G21" si="8">F20/$C$20*100</f>
        <v>1.2106537530266344</v>
      </c>
      <c r="G21" s="98">
        <f t="shared" si="8"/>
        <v>0.96852300242130751</v>
      </c>
      <c r="H21" s="98">
        <f t="shared" ref="H21" si="9">H20/$C$20*100</f>
        <v>1.2106537530266344</v>
      </c>
      <c r="N21" s="37"/>
      <c r="O21" s="37"/>
    </row>
    <row r="22" spans="1:16" s="66" customFormat="1" ht="12" customHeight="1">
      <c r="A22" s="145"/>
      <c r="B22" s="89" t="s">
        <v>16</v>
      </c>
      <c r="C22" s="105">
        <v>405</v>
      </c>
      <c r="D22" s="97">
        <v>309</v>
      </c>
      <c r="E22" s="97">
        <v>86</v>
      </c>
      <c r="F22" s="41">
        <v>5</v>
      </c>
      <c r="G22" s="97">
        <v>2</v>
      </c>
      <c r="H22" s="97">
        <v>3</v>
      </c>
      <c r="N22" s="37"/>
      <c r="O22" s="37"/>
      <c r="P22" s="37"/>
    </row>
    <row r="23" spans="1:16" s="39" customFormat="1" ht="12" customHeight="1">
      <c r="A23" s="145"/>
      <c r="B23" s="88"/>
      <c r="C23" s="77">
        <v>100</v>
      </c>
      <c r="D23" s="98">
        <f>D22/$C$22*100</f>
        <v>76.296296296296291</v>
      </c>
      <c r="E23" s="98">
        <f>E22/$C$22*100</f>
        <v>21.23456790123457</v>
      </c>
      <c r="F23" s="98">
        <f t="shared" ref="F23:G23" si="10">F22/$C$22*100</f>
        <v>1.2345679012345678</v>
      </c>
      <c r="G23" s="98">
        <f t="shared" si="10"/>
        <v>0.49382716049382713</v>
      </c>
      <c r="H23" s="98">
        <f t="shared" ref="H23" si="11">H22/$C$22*100</f>
        <v>0.74074074074074081</v>
      </c>
      <c r="N23" s="37"/>
      <c r="O23" s="37"/>
    </row>
    <row r="24" spans="1:16" s="66" customFormat="1" ht="12" customHeight="1">
      <c r="A24" s="145"/>
      <c r="B24" s="89" t="s">
        <v>17</v>
      </c>
      <c r="C24" s="105">
        <v>525</v>
      </c>
      <c r="D24" s="99">
        <v>395</v>
      </c>
      <c r="E24" s="99">
        <v>111</v>
      </c>
      <c r="F24" s="40">
        <v>4</v>
      </c>
      <c r="G24" s="99">
        <v>0</v>
      </c>
      <c r="H24" s="99">
        <v>15</v>
      </c>
      <c r="N24" s="37"/>
      <c r="O24" s="37"/>
      <c r="P24" s="37"/>
    </row>
    <row r="25" spans="1:16" s="39" customFormat="1" ht="12" customHeight="1">
      <c r="A25" s="145"/>
      <c r="B25" s="88"/>
      <c r="C25" s="76">
        <v>100</v>
      </c>
      <c r="D25" s="98">
        <f>D24/$C$24*100</f>
        <v>75.238095238095241</v>
      </c>
      <c r="E25" s="98">
        <f>E24/$C$24*100</f>
        <v>21.142857142857142</v>
      </c>
      <c r="F25" s="98">
        <f t="shared" ref="F25:G25" si="12">F24/$C$24*100</f>
        <v>0.76190476190476186</v>
      </c>
      <c r="G25" s="98">
        <f t="shared" si="12"/>
        <v>0</v>
      </c>
      <c r="H25" s="98">
        <f t="shared" ref="H25" si="13">H24/$C$24*100</f>
        <v>2.8571428571428572</v>
      </c>
      <c r="N25" s="37"/>
      <c r="O25" s="37"/>
    </row>
    <row r="26" spans="1:16" s="37" customFormat="1" ht="12" customHeight="1">
      <c r="A26" s="145"/>
      <c r="B26" s="92" t="s">
        <v>61</v>
      </c>
      <c r="C26" s="105">
        <v>683</v>
      </c>
      <c r="D26" s="99">
        <v>486</v>
      </c>
      <c r="E26" s="99">
        <v>157</v>
      </c>
      <c r="F26" s="40">
        <v>2</v>
      </c>
      <c r="G26" s="99">
        <v>2</v>
      </c>
      <c r="H26" s="99">
        <v>36</v>
      </c>
    </row>
    <row r="27" spans="1:16" s="39" customFormat="1" ht="12" customHeight="1">
      <c r="A27" s="145"/>
      <c r="B27" s="88"/>
      <c r="C27" s="77">
        <v>100</v>
      </c>
      <c r="D27" s="98">
        <f>D26/$C$26*100</f>
        <v>71.15666178623718</v>
      </c>
      <c r="E27" s="98">
        <f>E26/$C$26*100</f>
        <v>22.986822840409957</v>
      </c>
      <c r="F27" s="98">
        <f t="shared" ref="F27:G27" si="14">F26/$C$26*100</f>
        <v>0.29282576866764276</v>
      </c>
      <c r="G27" s="98">
        <f t="shared" si="14"/>
        <v>0.29282576866764276</v>
      </c>
      <c r="H27" s="98">
        <f t="shared" ref="H27" si="15">H26/$C$26*100</f>
        <v>5.2708638360175701</v>
      </c>
      <c r="N27" s="37"/>
      <c r="O27" s="37"/>
    </row>
    <row r="28" spans="1:16" s="66" customFormat="1" ht="12" customHeight="1">
      <c r="A28" s="145"/>
      <c r="B28" s="89" t="s">
        <v>12</v>
      </c>
      <c r="C28" s="105">
        <v>9</v>
      </c>
      <c r="D28" s="97">
        <v>3</v>
      </c>
      <c r="E28" s="97">
        <v>3</v>
      </c>
      <c r="F28" s="41">
        <v>0</v>
      </c>
      <c r="G28" s="97">
        <v>0</v>
      </c>
      <c r="H28" s="97">
        <v>3</v>
      </c>
      <c r="N28" s="37"/>
      <c r="O28" s="37"/>
      <c r="P28" s="37"/>
    </row>
    <row r="29" spans="1:16" s="39" customFormat="1" ht="12" customHeight="1">
      <c r="A29" s="146"/>
      <c r="B29" s="91"/>
      <c r="C29" s="75">
        <v>100</v>
      </c>
      <c r="D29" s="98">
        <f>D28/$C$28*100</f>
        <v>33.333333333333329</v>
      </c>
      <c r="E29" s="98">
        <f>E28/$C$28*100</f>
        <v>33.333333333333329</v>
      </c>
      <c r="F29" s="98">
        <f t="shared" ref="F29:G29" si="16">F28/$C$28*100</f>
        <v>0</v>
      </c>
      <c r="G29" s="98">
        <f t="shared" si="16"/>
        <v>0</v>
      </c>
      <c r="H29" s="98">
        <f t="shared" ref="H29" si="17">H28/$C$28*100</f>
        <v>33.333333333333329</v>
      </c>
      <c r="N29" s="37"/>
      <c r="O29" s="37"/>
    </row>
    <row r="30" spans="1:16" s="66" customFormat="1" ht="12" customHeight="1">
      <c r="A30" s="144" t="s">
        <v>20</v>
      </c>
      <c r="B30" s="92" t="s">
        <v>21</v>
      </c>
      <c r="C30" s="104">
        <v>274</v>
      </c>
      <c r="D30" s="86">
        <v>208</v>
      </c>
      <c r="E30" s="86">
        <v>53</v>
      </c>
      <c r="F30" s="36">
        <v>5</v>
      </c>
      <c r="G30" s="86">
        <v>3</v>
      </c>
      <c r="H30" s="86">
        <v>5</v>
      </c>
      <c r="N30" s="37"/>
      <c r="O30" s="37"/>
      <c r="P30" s="37"/>
    </row>
    <row r="31" spans="1:16" s="39" customFormat="1" ht="12" customHeight="1">
      <c r="A31" s="145"/>
      <c r="B31" s="88"/>
      <c r="C31" s="76">
        <v>100</v>
      </c>
      <c r="D31" s="98">
        <f>D30/$C$30*100</f>
        <v>75.912408759124077</v>
      </c>
      <c r="E31" s="98">
        <f>E30/$C$30*100</f>
        <v>19.34306569343066</v>
      </c>
      <c r="F31" s="98">
        <f t="shared" ref="F31:G31" si="18">F30/$C$30*100</f>
        <v>1.824817518248175</v>
      </c>
      <c r="G31" s="98">
        <f t="shared" si="18"/>
        <v>1.0948905109489051</v>
      </c>
      <c r="H31" s="98">
        <f t="shared" ref="H31" si="19">H30/$C$30*100</f>
        <v>1.824817518248175</v>
      </c>
      <c r="N31" s="37"/>
      <c r="O31" s="37"/>
    </row>
    <row r="32" spans="1:16" s="66" customFormat="1" ht="12" customHeight="1">
      <c r="A32" s="145"/>
      <c r="B32" s="92" t="s">
        <v>22</v>
      </c>
      <c r="C32" s="105">
        <v>346</v>
      </c>
      <c r="D32" s="99">
        <v>251</v>
      </c>
      <c r="E32" s="99">
        <v>80</v>
      </c>
      <c r="F32" s="40">
        <v>3</v>
      </c>
      <c r="G32" s="99">
        <v>1</v>
      </c>
      <c r="H32" s="99">
        <v>11</v>
      </c>
      <c r="N32" s="37"/>
      <c r="O32" s="37"/>
      <c r="P32" s="37"/>
    </row>
    <row r="33" spans="1:16" s="39" customFormat="1" ht="12" customHeight="1">
      <c r="A33" s="145"/>
      <c r="B33" s="88"/>
      <c r="C33" s="77">
        <v>100</v>
      </c>
      <c r="D33" s="98">
        <f>D32/$C$32*100</f>
        <v>72.543352601156073</v>
      </c>
      <c r="E33" s="98">
        <f>E32/$C$32*100</f>
        <v>23.121387283236995</v>
      </c>
      <c r="F33" s="98">
        <f t="shared" ref="F33:G33" si="20">F32/$C$32*100</f>
        <v>0.86705202312138718</v>
      </c>
      <c r="G33" s="98">
        <f t="shared" si="20"/>
        <v>0.28901734104046239</v>
      </c>
      <c r="H33" s="98">
        <f t="shared" ref="H33" si="21">H32/$C$32*100</f>
        <v>3.1791907514450863</v>
      </c>
      <c r="N33" s="37"/>
      <c r="O33" s="37"/>
    </row>
    <row r="34" spans="1:16" s="66" customFormat="1" ht="12" customHeight="1">
      <c r="A34" s="145"/>
      <c r="B34" s="89" t="s">
        <v>23</v>
      </c>
      <c r="C34" s="76">
        <v>314</v>
      </c>
      <c r="D34" s="97">
        <v>218</v>
      </c>
      <c r="E34" s="97">
        <v>79</v>
      </c>
      <c r="F34" s="41">
        <v>5</v>
      </c>
      <c r="G34" s="97">
        <v>3</v>
      </c>
      <c r="H34" s="97">
        <v>9</v>
      </c>
      <c r="N34" s="37"/>
      <c r="O34" s="37"/>
      <c r="P34" s="37"/>
    </row>
    <row r="35" spans="1:16" s="39" customFormat="1" ht="12" customHeight="1">
      <c r="A35" s="145"/>
      <c r="B35" s="88"/>
      <c r="C35" s="76">
        <v>100</v>
      </c>
      <c r="D35" s="98">
        <f>D34/$C$34*100</f>
        <v>69.42675159235668</v>
      </c>
      <c r="E35" s="98">
        <f>E34/$C$34*100</f>
        <v>25.159235668789808</v>
      </c>
      <c r="F35" s="98">
        <f t="shared" ref="F35:G35" si="22">F34/$C$34*100</f>
        <v>1.5923566878980893</v>
      </c>
      <c r="G35" s="98">
        <f t="shared" si="22"/>
        <v>0.95541401273885351</v>
      </c>
      <c r="H35" s="98">
        <f t="shared" ref="H35" si="23">H34/$C$34*100</f>
        <v>2.8662420382165608</v>
      </c>
      <c r="N35" s="37"/>
      <c r="O35" s="37"/>
    </row>
    <row r="36" spans="1:16" s="66" customFormat="1" ht="12" customHeight="1">
      <c r="A36" s="145"/>
      <c r="B36" s="89" t="s">
        <v>24</v>
      </c>
      <c r="C36" s="105">
        <v>276</v>
      </c>
      <c r="D36" s="99">
        <v>192</v>
      </c>
      <c r="E36" s="99">
        <v>73</v>
      </c>
      <c r="F36" s="40">
        <v>2</v>
      </c>
      <c r="G36" s="99">
        <v>2</v>
      </c>
      <c r="H36" s="99">
        <v>7</v>
      </c>
      <c r="N36" s="37"/>
      <c r="O36" s="37"/>
      <c r="P36" s="37"/>
    </row>
    <row r="37" spans="1:16" s="39" customFormat="1" ht="12" customHeight="1">
      <c r="A37" s="145"/>
      <c r="B37" s="88"/>
      <c r="C37" s="77">
        <v>100</v>
      </c>
      <c r="D37" s="98">
        <f>D36/$C$36*100</f>
        <v>69.565217391304344</v>
      </c>
      <c r="E37" s="98">
        <f>E36/$C$36*100</f>
        <v>26.44927536231884</v>
      </c>
      <c r="F37" s="98">
        <f t="shared" ref="F37:G37" si="24">F36/$C$36*100</f>
        <v>0.72463768115942029</v>
      </c>
      <c r="G37" s="98">
        <f t="shared" si="24"/>
        <v>0.72463768115942029</v>
      </c>
      <c r="H37" s="98">
        <f t="shared" ref="H37" si="25">H36/$C$36*100</f>
        <v>2.5362318840579712</v>
      </c>
      <c r="N37" s="37"/>
      <c r="O37" s="37"/>
    </row>
    <row r="38" spans="1:16" s="66" customFormat="1" ht="12" customHeight="1">
      <c r="A38" s="145"/>
      <c r="B38" s="89" t="s">
        <v>25</v>
      </c>
      <c r="C38" s="76">
        <v>178</v>
      </c>
      <c r="D38" s="97">
        <v>133</v>
      </c>
      <c r="E38" s="97">
        <v>39</v>
      </c>
      <c r="F38" s="41">
        <v>0</v>
      </c>
      <c r="G38" s="97">
        <v>0</v>
      </c>
      <c r="H38" s="97">
        <v>6</v>
      </c>
      <c r="N38" s="37"/>
      <c r="O38" s="37"/>
      <c r="P38" s="37"/>
    </row>
    <row r="39" spans="1:16" s="39" customFormat="1" ht="12" customHeight="1">
      <c r="A39" s="145"/>
      <c r="B39" s="88"/>
      <c r="C39" s="76">
        <v>100</v>
      </c>
      <c r="D39" s="98">
        <f>D38/$C$38*100</f>
        <v>74.719101123595507</v>
      </c>
      <c r="E39" s="98">
        <f>E38/$C$38*100</f>
        <v>21.910112359550563</v>
      </c>
      <c r="F39" s="98">
        <f t="shared" ref="F39:G39" si="26">F38/$C$38*100</f>
        <v>0</v>
      </c>
      <c r="G39" s="98">
        <f t="shared" si="26"/>
        <v>0</v>
      </c>
      <c r="H39" s="98">
        <f t="shared" ref="H39" si="27">H38/$C$38*100</f>
        <v>3.3707865168539324</v>
      </c>
      <c r="N39" s="37"/>
      <c r="O39" s="37"/>
    </row>
    <row r="40" spans="1:16" s="37" customFormat="1" ht="12" customHeight="1">
      <c r="A40" s="145"/>
      <c r="B40" s="92" t="s">
        <v>26</v>
      </c>
      <c r="C40" s="105">
        <v>271</v>
      </c>
      <c r="D40" s="99">
        <v>182</v>
      </c>
      <c r="E40" s="99">
        <v>73</v>
      </c>
      <c r="F40" s="40">
        <v>6</v>
      </c>
      <c r="G40" s="99">
        <v>1</v>
      </c>
      <c r="H40" s="99">
        <v>9</v>
      </c>
    </row>
    <row r="41" spans="1:16" s="39" customFormat="1" ht="12" customHeight="1">
      <c r="A41" s="145"/>
      <c r="B41" s="88"/>
      <c r="C41" s="77">
        <v>100</v>
      </c>
      <c r="D41" s="98">
        <f>D40/$C$40*100</f>
        <v>67.158671586715869</v>
      </c>
      <c r="E41" s="98">
        <f>E40/$C$40*100</f>
        <v>26.937269372693727</v>
      </c>
      <c r="F41" s="98">
        <f t="shared" ref="F41:G41" si="28">F40/$C$40*100</f>
        <v>2.214022140221402</v>
      </c>
      <c r="G41" s="98">
        <f t="shared" si="28"/>
        <v>0.36900369003690037</v>
      </c>
      <c r="H41" s="98">
        <f t="shared" ref="H41" si="29">H40/$C$40*100</f>
        <v>3.3210332103321036</v>
      </c>
      <c r="N41" s="37"/>
      <c r="O41" s="37"/>
    </row>
    <row r="42" spans="1:16" s="37" customFormat="1" ht="12" customHeight="1">
      <c r="A42" s="145"/>
      <c r="B42" s="89" t="s">
        <v>27</v>
      </c>
      <c r="C42" s="76">
        <v>151</v>
      </c>
      <c r="D42" s="97">
        <v>118</v>
      </c>
      <c r="E42" s="97">
        <v>29</v>
      </c>
      <c r="F42" s="41">
        <v>0</v>
      </c>
      <c r="G42" s="97">
        <v>1</v>
      </c>
      <c r="H42" s="97">
        <v>3</v>
      </c>
    </row>
    <row r="43" spans="1:16" s="39" customFormat="1" ht="12" customHeight="1">
      <c r="A43" s="145"/>
      <c r="B43" s="88"/>
      <c r="C43" s="76">
        <v>100</v>
      </c>
      <c r="D43" s="98">
        <f>D42/$C$42*100</f>
        <v>78.145695364238406</v>
      </c>
      <c r="E43" s="98">
        <f>E42/$C$42*100</f>
        <v>19.205298013245034</v>
      </c>
      <c r="F43" s="98">
        <f t="shared" ref="F43:G43" si="30">F42/$C$42*100</f>
        <v>0</v>
      </c>
      <c r="G43" s="98">
        <f t="shared" si="30"/>
        <v>0.66225165562913912</v>
      </c>
      <c r="H43" s="98">
        <f t="shared" ref="H43" si="31">H42/$C$42*100</f>
        <v>1.9867549668874174</v>
      </c>
      <c r="N43" s="37"/>
      <c r="O43" s="37"/>
    </row>
    <row r="44" spans="1:16" s="37" customFormat="1" ht="12" customHeight="1">
      <c r="A44" s="145"/>
      <c r="B44" s="92" t="s">
        <v>28</v>
      </c>
      <c r="C44" s="105">
        <v>184</v>
      </c>
      <c r="D44" s="99">
        <v>132</v>
      </c>
      <c r="E44" s="99">
        <v>45</v>
      </c>
      <c r="F44" s="40">
        <v>2</v>
      </c>
      <c r="G44" s="99">
        <v>1</v>
      </c>
      <c r="H44" s="99">
        <v>4</v>
      </c>
    </row>
    <row r="45" spans="1:16" s="39" customFormat="1" ht="12" customHeight="1">
      <c r="A45" s="145"/>
      <c r="B45" s="88"/>
      <c r="C45" s="77">
        <v>100</v>
      </c>
      <c r="D45" s="98">
        <f>D44/$C$44*100</f>
        <v>71.739130434782609</v>
      </c>
      <c r="E45" s="98">
        <f>E44/$C$44*100</f>
        <v>24.456521739130434</v>
      </c>
      <c r="F45" s="98">
        <f t="shared" ref="F45:G45" si="32">F44/$C$44*100</f>
        <v>1.0869565217391304</v>
      </c>
      <c r="G45" s="98">
        <f t="shared" si="32"/>
        <v>0.54347826086956519</v>
      </c>
      <c r="H45" s="98">
        <f t="shared" ref="H45" si="33">H44/$C$44*100</f>
        <v>2.1739130434782608</v>
      </c>
      <c r="N45" s="37"/>
      <c r="O45" s="37"/>
    </row>
    <row r="46" spans="1:16" s="66" customFormat="1" ht="12" customHeight="1">
      <c r="A46" s="145"/>
      <c r="B46" s="89" t="s">
        <v>29</v>
      </c>
      <c r="C46" s="76">
        <v>292</v>
      </c>
      <c r="D46" s="97">
        <v>214</v>
      </c>
      <c r="E46" s="97">
        <v>65</v>
      </c>
      <c r="F46" s="41">
        <v>4</v>
      </c>
      <c r="G46" s="97">
        <v>0</v>
      </c>
      <c r="H46" s="97">
        <v>9</v>
      </c>
      <c r="N46" s="37"/>
      <c r="O46" s="37"/>
      <c r="P46" s="37"/>
    </row>
    <row r="47" spans="1:16" s="39" customFormat="1" ht="12" customHeight="1">
      <c r="A47" s="145"/>
      <c r="B47" s="88"/>
      <c r="C47" s="76">
        <v>100</v>
      </c>
      <c r="D47" s="98">
        <f>D46/$C$46*100</f>
        <v>73.287671232876718</v>
      </c>
      <c r="E47" s="98">
        <f>E46/$C$46*100</f>
        <v>22.260273972602739</v>
      </c>
      <c r="F47" s="98">
        <f t="shared" ref="F47:G47" si="34">F46/$C$46*100</f>
        <v>1.3698630136986301</v>
      </c>
      <c r="G47" s="98">
        <f t="shared" si="34"/>
        <v>0</v>
      </c>
      <c r="H47" s="98">
        <f t="shared" ref="H47" si="35">H46/$C$46*100</f>
        <v>3.0821917808219177</v>
      </c>
      <c r="N47" s="37"/>
      <c r="O47" s="37"/>
    </row>
    <row r="48" spans="1:16" s="66" customFormat="1" ht="12" customHeight="1">
      <c r="A48" s="145"/>
      <c r="B48" s="89" t="s">
        <v>30</v>
      </c>
      <c r="C48" s="105">
        <v>207</v>
      </c>
      <c r="D48" s="99">
        <v>144</v>
      </c>
      <c r="E48" s="99">
        <v>54</v>
      </c>
      <c r="F48" s="40">
        <v>2</v>
      </c>
      <c r="G48" s="99">
        <v>1</v>
      </c>
      <c r="H48" s="99">
        <v>6</v>
      </c>
      <c r="N48" s="37"/>
      <c r="O48" s="37"/>
      <c r="P48" s="37"/>
    </row>
    <row r="49" spans="1:16" s="39" customFormat="1" ht="12" customHeight="1">
      <c r="A49" s="145"/>
      <c r="B49" s="88"/>
      <c r="C49" s="77">
        <v>100</v>
      </c>
      <c r="D49" s="98">
        <f>D48/$C$48*100</f>
        <v>69.565217391304344</v>
      </c>
      <c r="E49" s="98">
        <f>E48/$C$48*100</f>
        <v>26.086956521739129</v>
      </c>
      <c r="F49" s="98">
        <f t="shared" ref="F49:G49" si="36">F48/$C$48*100</f>
        <v>0.96618357487922701</v>
      </c>
      <c r="G49" s="98">
        <f t="shared" si="36"/>
        <v>0.48309178743961351</v>
      </c>
      <c r="H49" s="98">
        <f t="shared" ref="H49" si="37">H48/$C$48*100</f>
        <v>2.8985507246376812</v>
      </c>
      <c r="N49" s="37"/>
      <c r="O49" s="37"/>
    </row>
    <row r="50" spans="1:16" s="66" customFormat="1" ht="12" customHeight="1">
      <c r="A50" s="145"/>
      <c r="B50" s="89" t="s">
        <v>12</v>
      </c>
      <c r="C50" s="76">
        <v>17</v>
      </c>
      <c r="D50" s="97">
        <v>9</v>
      </c>
      <c r="E50" s="97">
        <v>5</v>
      </c>
      <c r="F50" s="41">
        <v>0</v>
      </c>
      <c r="G50" s="97">
        <v>0</v>
      </c>
      <c r="H50" s="97">
        <v>3</v>
      </c>
      <c r="N50" s="37"/>
      <c r="O50" s="37"/>
      <c r="P50" s="37"/>
    </row>
    <row r="51" spans="1:16" s="39" customFormat="1" ht="12" customHeight="1">
      <c r="A51" s="145"/>
      <c r="B51" s="90"/>
      <c r="C51" s="76">
        <v>100</v>
      </c>
      <c r="D51" s="122">
        <f>D50/$C$50*100</f>
        <v>52.941176470588239</v>
      </c>
      <c r="E51" s="122">
        <f>E50/$C$50*100</f>
        <v>29.411764705882355</v>
      </c>
      <c r="F51" s="122">
        <f t="shared" ref="F51:G51" si="38">F50/$C$50*100</f>
        <v>0</v>
      </c>
      <c r="G51" s="122">
        <f t="shared" si="38"/>
        <v>0</v>
      </c>
      <c r="H51" s="122">
        <f t="shared" ref="H51" si="39">H50/$C$50*100</f>
        <v>17.647058823529413</v>
      </c>
      <c r="N51" s="37"/>
      <c r="O51" s="37"/>
    </row>
    <row r="52" spans="1:16" s="39" customFormat="1" ht="12" customHeight="1">
      <c r="A52" s="144" t="s">
        <v>41</v>
      </c>
      <c r="B52" s="136" t="s">
        <v>56</v>
      </c>
      <c r="C52" s="104">
        <v>683</v>
      </c>
      <c r="D52" s="86">
        <v>474</v>
      </c>
      <c r="E52" s="86">
        <v>176</v>
      </c>
      <c r="F52" s="36">
        <v>14</v>
      </c>
      <c r="G52" s="86">
        <v>5</v>
      </c>
      <c r="H52" s="86">
        <v>14</v>
      </c>
      <c r="N52" s="37"/>
      <c r="O52" s="37"/>
      <c r="P52" s="37"/>
    </row>
    <row r="53" spans="1:16" s="39" customFormat="1" ht="12" customHeight="1">
      <c r="A53" s="145"/>
      <c r="B53" s="93"/>
      <c r="C53" s="77">
        <v>100</v>
      </c>
      <c r="D53" s="98">
        <f>D52/$C$52*100</f>
        <v>69.399707174231324</v>
      </c>
      <c r="E53" s="98">
        <f>E52/$C$52*100</f>
        <v>25.768667642752561</v>
      </c>
      <c r="F53" s="98">
        <f t="shared" ref="F53:G53" si="40">F52/$C$52*100</f>
        <v>2.0497803806734991</v>
      </c>
      <c r="G53" s="98">
        <f t="shared" si="40"/>
        <v>0.7320644216691069</v>
      </c>
      <c r="H53" s="98">
        <f t="shared" ref="H53" si="41">H52/$C$52*100</f>
        <v>2.0497803806734991</v>
      </c>
      <c r="N53" s="37"/>
      <c r="O53" s="37"/>
    </row>
    <row r="54" spans="1:16" s="39" customFormat="1" ht="12" customHeight="1">
      <c r="A54" s="145"/>
      <c r="B54" s="94" t="s">
        <v>42</v>
      </c>
      <c r="C54" s="76">
        <v>103</v>
      </c>
      <c r="D54" s="97">
        <v>73</v>
      </c>
      <c r="E54" s="97">
        <v>24</v>
      </c>
      <c r="F54" s="41">
        <v>2</v>
      </c>
      <c r="G54" s="97">
        <v>1</v>
      </c>
      <c r="H54" s="97">
        <v>3</v>
      </c>
      <c r="N54" s="37"/>
      <c r="O54" s="37"/>
      <c r="P54" s="37"/>
    </row>
    <row r="55" spans="1:16" s="39" customFormat="1" ht="12" customHeight="1">
      <c r="A55" s="145"/>
      <c r="B55" s="93"/>
      <c r="C55" s="76">
        <v>100</v>
      </c>
      <c r="D55" s="98">
        <f>D54/$C$54*100</f>
        <v>70.873786407766985</v>
      </c>
      <c r="E55" s="98">
        <f>E54/$C$54*100</f>
        <v>23.300970873786408</v>
      </c>
      <c r="F55" s="98">
        <f t="shared" ref="F55:G55" si="42">F54/$C$54*100</f>
        <v>1.9417475728155338</v>
      </c>
      <c r="G55" s="98">
        <f t="shared" si="42"/>
        <v>0.97087378640776689</v>
      </c>
      <c r="H55" s="98">
        <f t="shared" ref="H55" si="43">H54/$C$54*100</f>
        <v>2.912621359223301</v>
      </c>
      <c r="N55" s="37"/>
      <c r="O55" s="37"/>
    </row>
    <row r="56" spans="1:16" s="39" customFormat="1" ht="12" customHeight="1">
      <c r="A56" s="145"/>
      <c r="B56" s="94" t="s">
        <v>43</v>
      </c>
      <c r="C56" s="105">
        <v>126</v>
      </c>
      <c r="D56" s="99">
        <v>89</v>
      </c>
      <c r="E56" s="99">
        <v>33</v>
      </c>
      <c r="F56" s="40">
        <v>2</v>
      </c>
      <c r="G56" s="99">
        <v>0</v>
      </c>
      <c r="H56" s="99">
        <v>2</v>
      </c>
      <c r="N56" s="37"/>
      <c r="O56" s="37"/>
      <c r="P56" s="37"/>
    </row>
    <row r="57" spans="1:16" s="39" customFormat="1" ht="12" customHeight="1">
      <c r="A57" s="145"/>
      <c r="B57" s="93"/>
      <c r="C57" s="77">
        <v>100</v>
      </c>
      <c r="D57" s="98">
        <f>D56/$C$56*100</f>
        <v>70.634920634920633</v>
      </c>
      <c r="E57" s="98">
        <f>E56/$C$56*100</f>
        <v>26.190476190476193</v>
      </c>
      <c r="F57" s="98">
        <f t="shared" ref="F57:G57" si="44">F56/$C$56*100</f>
        <v>1.5873015873015872</v>
      </c>
      <c r="G57" s="98">
        <f t="shared" si="44"/>
        <v>0</v>
      </c>
      <c r="H57" s="98">
        <f t="shared" ref="H57" si="45">H56/$C$56*100</f>
        <v>1.5873015873015872</v>
      </c>
      <c r="N57" s="37"/>
      <c r="O57" s="37"/>
    </row>
    <row r="58" spans="1:16" s="39" customFormat="1" ht="12" customHeight="1">
      <c r="A58" s="145"/>
      <c r="B58" s="94" t="s">
        <v>44</v>
      </c>
      <c r="C58" s="76">
        <v>387</v>
      </c>
      <c r="D58" s="97">
        <v>284</v>
      </c>
      <c r="E58" s="97">
        <v>84</v>
      </c>
      <c r="F58" s="41">
        <v>1</v>
      </c>
      <c r="G58" s="97">
        <v>2</v>
      </c>
      <c r="H58" s="97">
        <v>16</v>
      </c>
      <c r="N58" s="37"/>
      <c r="O58" s="37"/>
      <c r="P58" s="37"/>
    </row>
    <row r="59" spans="1:16" s="39" customFormat="1" ht="12" customHeight="1">
      <c r="A59" s="145"/>
      <c r="B59" s="93"/>
      <c r="C59" s="77">
        <v>100</v>
      </c>
      <c r="D59" s="98">
        <f>D58/$C$58*100</f>
        <v>73.385012919896639</v>
      </c>
      <c r="E59" s="98">
        <f>E58/$C$58*100</f>
        <v>21.705426356589147</v>
      </c>
      <c r="F59" s="98">
        <f t="shared" ref="F59:G59" si="46">F58/$C$58*100</f>
        <v>0.2583979328165375</v>
      </c>
      <c r="G59" s="98">
        <f t="shared" si="46"/>
        <v>0.516795865633075</v>
      </c>
      <c r="H59" s="98">
        <f t="shared" ref="H59" si="47">H58/$C$58*100</f>
        <v>4.1343669250646</v>
      </c>
      <c r="N59" s="37"/>
      <c r="O59" s="37"/>
    </row>
    <row r="60" spans="1:16" s="39" customFormat="1" ht="12" customHeight="1">
      <c r="A60" s="145"/>
      <c r="B60" s="94" t="s">
        <v>45</v>
      </c>
      <c r="C60" s="105">
        <v>513</v>
      </c>
      <c r="D60" s="99">
        <v>406</v>
      </c>
      <c r="E60" s="99">
        <v>100</v>
      </c>
      <c r="F60" s="40">
        <v>1</v>
      </c>
      <c r="G60" s="99">
        <v>0</v>
      </c>
      <c r="H60" s="99">
        <v>6</v>
      </c>
      <c r="N60" s="37"/>
      <c r="O60" s="37"/>
      <c r="P60" s="37"/>
    </row>
    <row r="61" spans="1:16" s="39" customFormat="1" ht="12" customHeight="1">
      <c r="A61" s="145"/>
      <c r="B61" s="93"/>
      <c r="C61" s="77">
        <v>100</v>
      </c>
      <c r="D61" s="98">
        <f>D60/$C$60*100</f>
        <v>79.142300194931764</v>
      </c>
      <c r="E61" s="98">
        <f>E60/$C$60*100</f>
        <v>19.49317738791423</v>
      </c>
      <c r="F61" s="98">
        <f t="shared" ref="F61:G61" si="48">F60/$C$60*100</f>
        <v>0.19493177387914229</v>
      </c>
      <c r="G61" s="98">
        <f t="shared" si="48"/>
        <v>0</v>
      </c>
      <c r="H61" s="98">
        <f t="shared" ref="H61" si="49">H60/$C$60*100</f>
        <v>1.1695906432748537</v>
      </c>
      <c r="N61" s="37"/>
      <c r="O61" s="37"/>
    </row>
    <row r="62" spans="1:16" s="39" customFormat="1" ht="12" customHeight="1">
      <c r="A62" s="145"/>
      <c r="B62" s="96" t="s">
        <v>46</v>
      </c>
      <c r="C62" s="76">
        <v>63</v>
      </c>
      <c r="D62" s="97">
        <v>40</v>
      </c>
      <c r="E62" s="97">
        <v>19</v>
      </c>
      <c r="F62" s="41">
        <v>1</v>
      </c>
      <c r="G62" s="97">
        <v>2</v>
      </c>
      <c r="H62" s="97">
        <v>1</v>
      </c>
      <c r="N62" s="37"/>
      <c r="O62" s="37"/>
      <c r="P62" s="37"/>
    </row>
    <row r="63" spans="1:16" s="39" customFormat="1" ht="12" customHeight="1">
      <c r="A63" s="145"/>
      <c r="B63" s="93"/>
      <c r="C63" s="76">
        <v>100</v>
      </c>
      <c r="D63" s="98">
        <f>D62/$C$62*100</f>
        <v>63.492063492063487</v>
      </c>
      <c r="E63" s="98">
        <f>E62/$C$62*100</f>
        <v>30.158730158730158</v>
      </c>
      <c r="F63" s="98">
        <f t="shared" ref="F63:G63" si="50">F62/$C$62*100</f>
        <v>1.5873015873015872</v>
      </c>
      <c r="G63" s="98">
        <f t="shared" si="50"/>
        <v>3.1746031746031744</v>
      </c>
      <c r="H63" s="98">
        <f t="shared" ref="H63" si="51">H62/$C$62*100</f>
        <v>1.5873015873015872</v>
      </c>
      <c r="N63" s="37"/>
      <c r="O63" s="37"/>
    </row>
    <row r="64" spans="1:16" s="39" customFormat="1" ht="12" customHeight="1">
      <c r="A64" s="145"/>
      <c r="B64" s="94" t="s">
        <v>47</v>
      </c>
      <c r="C64" s="105">
        <v>537</v>
      </c>
      <c r="D64" s="99">
        <v>371</v>
      </c>
      <c r="E64" s="99">
        <v>130</v>
      </c>
      <c r="F64" s="40">
        <v>6</v>
      </c>
      <c r="G64" s="99">
        <v>3</v>
      </c>
      <c r="H64" s="99">
        <v>27</v>
      </c>
      <c r="N64" s="37"/>
      <c r="O64" s="37"/>
      <c r="P64" s="37"/>
    </row>
    <row r="65" spans="1:16" s="39" customFormat="1" ht="12" customHeight="1">
      <c r="A65" s="145"/>
      <c r="B65" s="93"/>
      <c r="C65" s="77">
        <v>100</v>
      </c>
      <c r="D65" s="98">
        <f>D64/$C$64*100</f>
        <v>69.087523277467412</v>
      </c>
      <c r="E65" s="98">
        <f>E64/$C$64*100</f>
        <v>24.208566108007449</v>
      </c>
      <c r="F65" s="98">
        <f t="shared" ref="F65:G65" si="52">F64/$C$64*100</f>
        <v>1.1173184357541899</v>
      </c>
      <c r="G65" s="98">
        <f t="shared" si="52"/>
        <v>0.55865921787709494</v>
      </c>
      <c r="H65" s="98">
        <f t="shared" ref="H65" si="53">H64/$C$64*100</f>
        <v>5.027932960893855</v>
      </c>
      <c r="N65" s="37"/>
      <c r="O65" s="37"/>
    </row>
    <row r="66" spans="1:16" s="39" customFormat="1" ht="12" customHeight="1">
      <c r="A66" s="145"/>
      <c r="B66" s="94" t="s">
        <v>48</v>
      </c>
      <c r="C66" s="105">
        <v>78</v>
      </c>
      <c r="D66" s="99">
        <v>51</v>
      </c>
      <c r="E66" s="99">
        <v>23</v>
      </c>
      <c r="F66" s="40">
        <v>2</v>
      </c>
      <c r="G66" s="99">
        <v>0</v>
      </c>
      <c r="H66" s="99">
        <v>2</v>
      </c>
      <c r="N66" s="37"/>
      <c r="O66" s="37"/>
      <c r="P66" s="37"/>
    </row>
    <row r="67" spans="1:16" s="39" customFormat="1" ht="12" customHeight="1">
      <c r="A67" s="145"/>
      <c r="B67" s="93"/>
      <c r="C67" s="77">
        <v>100</v>
      </c>
      <c r="D67" s="98">
        <f>D66/$C$66*100</f>
        <v>65.384615384615387</v>
      </c>
      <c r="E67" s="98">
        <f>E66/$C$66*100</f>
        <v>29.487179487179489</v>
      </c>
      <c r="F67" s="98">
        <f t="shared" ref="F67:G67" si="54">F66/$C$66*100</f>
        <v>2.5641025641025639</v>
      </c>
      <c r="G67" s="98">
        <f t="shared" si="54"/>
        <v>0</v>
      </c>
      <c r="H67" s="98">
        <f t="shared" ref="H67" si="55">H66/$C$66*100</f>
        <v>2.5641025641025639</v>
      </c>
      <c r="N67" s="37"/>
      <c r="O67" s="37"/>
    </row>
    <row r="68" spans="1:16" s="66" customFormat="1" ht="12" customHeight="1">
      <c r="A68" s="145"/>
      <c r="B68" s="94" t="s">
        <v>49</v>
      </c>
      <c r="C68" s="76">
        <v>20</v>
      </c>
      <c r="D68" s="97">
        <v>13</v>
      </c>
      <c r="E68" s="97">
        <v>6</v>
      </c>
      <c r="F68" s="41">
        <v>0</v>
      </c>
      <c r="G68" s="97">
        <v>0</v>
      </c>
      <c r="H68" s="97">
        <v>1</v>
      </c>
      <c r="N68" s="37"/>
      <c r="O68" s="37"/>
      <c r="P68" s="37"/>
    </row>
    <row r="69" spans="1:16" s="39" customFormat="1" ht="12" customHeight="1">
      <c r="A69" s="146"/>
      <c r="B69" s="95"/>
      <c r="C69" s="75">
        <v>100</v>
      </c>
      <c r="D69" s="116">
        <f>D68/$C$68*100</f>
        <v>65</v>
      </c>
      <c r="E69" s="116">
        <f>E68/$C$68*100</f>
        <v>30</v>
      </c>
      <c r="F69" s="116">
        <f t="shared" ref="F69:G69" si="56">F68/$C$68*100</f>
        <v>0</v>
      </c>
      <c r="G69" s="116">
        <f t="shared" si="56"/>
        <v>0</v>
      </c>
      <c r="H69" s="116">
        <f t="shared" ref="H69" si="57">H68/$C$68*100</f>
        <v>5</v>
      </c>
      <c r="N69" s="37"/>
      <c r="O69" s="37"/>
    </row>
    <row r="70" spans="1:16" s="37" customFormat="1" ht="12" customHeight="1">
      <c r="A70" s="144" t="s">
        <v>114</v>
      </c>
      <c r="B70" s="89" t="s">
        <v>115</v>
      </c>
      <c r="C70" s="104">
        <v>1617</v>
      </c>
      <c r="D70" s="86">
        <v>1212</v>
      </c>
      <c r="E70" s="86">
        <v>351</v>
      </c>
      <c r="F70" s="36">
        <v>14</v>
      </c>
      <c r="G70" s="86">
        <v>5</v>
      </c>
      <c r="H70" s="86">
        <v>35</v>
      </c>
    </row>
    <row r="71" spans="1:16" s="39" customFormat="1" ht="12" customHeight="1">
      <c r="A71" s="145"/>
      <c r="B71" s="88"/>
      <c r="C71" s="76">
        <v>100</v>
      </c>
      <c r="D71" s="98">
        <f>D70/$C$70*100</f>
        <v>74.953617810760662</v>
      </c>
      <c r="E71" s="98">
        <f>E70/$C$70*100</f>
        <v>21.706864564007422</v>
      </c>
      <c r="F71" s="98">
        <f t="shared" ref="F71:G71" si="58">F70/$C$70*100</f>
        <v>0.86580086580086579</v>
      </c>
      <c r="G71" s="98">
        <f t="shared" si="58"/>
        <v>0.30921459492888065</v>
      </c>
      <c r="H71" s="98">
        <f t="shared" ref="H71" si="59">H70/$C$70*100</f>
        <v>2.1645021645021645</v>
      </c>
      <c r="N71" s="37"/>
      <c r="O71" s="37"/>
    </row>
    <row r="72" spans="1:16" s="37" customFormat="1" ht="12" customHeight="1">
      <c r="A72" s="145"/>
      <c r="B72" s="89" t="s">
        <v>50</v>
      </c>
      <c r="C72" s="105">
        <v>121</v>
      </c>
      <c r="D72" s="97">
        <v>78</v>
      </c>
      <c r="E72" s="97">
        <v>39</v>
      </c>
      <c r="F72" s="41">
        <v>2</v>
      </c>
      <c r="G72" s="97">
        <v>1</v>
      </c>
      <c r="H72" s="97">
        <v>1</v>
      </c>
    </row>
    <row r="73" spans="1:16" s="39" customFormat="1" ht="12" customHeight="1">
      <c r="A73" s="145"/>
      <c r="B73" s="88"/>
      <c r="C73" s="77">
        <v>100</v>
      </c>
      <c r="D73" s="98">
        <f>D72/$C$72*100</f>
        <v>64.462809917355372</v>
      </c>
      <c r="E73" s="98">
        <f t="shared" ref="E73:H73" si="60">E72/$C$72*100</f>
        <v>32.231404958677686</v>
      </c>
      <c r="F73" s="98">
        <f t="shared" si="60"/>
        <v>1.6528925619834711</v>
      </c>
      <c r="G73" s="98">
        <f t="shared" si="60"/>
        <v>0.82644628099173556</v>
      </c>
      <c r="H73" s="98">
        <f t="shared" si="60"/>
        <v>0.82644628099173556</v>
      </c>
      <c r="N73" s="37"/>
      <c r="O73" s="37"/>
    </row>
    <row r="74" spans="1:16" s="37" customFormat="1" ht="12" customHeight="1">
      <c r="A74" s="145"/>
      <c r="B74" s="89" t="s">
        <v>51</v>
      </c>
      <c r="C74" s="76">
        <v>138</v>
      </c>
      <c r="D74" s="99">
        <v>109</v>
      </c>
      <c r="E74" s="99">
        <v>24</v>
      </c>
      <c r="F74" s="40">
        <v>2</v>
      </c>
      <c r="G74" s="99">
        <v>2</v>
      </c>
      <c r="H74" s="99">
        <v>1</v>
      </c>
    </row>
    <row r="75" spans="1:16" s="39" customFormat="1" ht="12" customHeight="1">
      <c r="A75" s="145"/>
      <c r="B75" s="88"/>
      <c r="C75" s="76">
        <v>100</v>
      </c>
      <c r="D75" s="98">
        <f>D74/$C$74*100</f>
        <v>78.985507246376812</v>
      </c>
      <c r="E75" s="98">
        <f t="shared" ref="E75:H75" si="61">E74/$C$74*100</f>
        <v>17.391304347826086</v>
      </c>
      <c r="F75" s="98">
        <f t="shared" si="61"/>
        <v>1.4492753623188406</v>
      </c>
      <c r="G75" s="98">
        <f t="shared" si="61"/>
        <v>1.4492753623188406</v>
      </c>
      <c r="H75" s="98">
        <f t="shared" si="61"/>
        <v>0.72463768115942029</v>
      </c>
      <c r="N75" s="37"/>
      <c r="O75" s="37"/>
    </row>
    <row r="76" spans="1:16" s="37" customFormat="1" ht="12" customHeight="1">
      <c r="A76" s="145"/>
      <c r="B76" s="89" t="s">
        <v>52</v>
      </c>
      <c r="C76" s="105">
        <v>224</v>
      </c>
      <c r="D76" s="99">
        <v>184</v>
      </c>
      <c r="E76" s="99">
        <v>33</v>
      </c>
      <c r="F76" s="40">
        <v>3</v>
      </c>
      <c r="G76" s="99">
        <v>0</v>
      </c>
      <c r="H76" s="99">
        <v>4</v>
      </c>
    </row>
    <row r="77" spans="1:16" s="39" customFormat="1" ht="12" customHeight="1">
      <c r="A77" s="145"/>
      <c r="B77" s="88"/>
      <c r="C77" s="77">
        <v>100</v>
      </c>
      <c r="D77" s="98">
        <f>D76/$C$76*100</f>
        <v>82.142857142857139</v>
      </c>
      <c r="E77" s="98">
        <f t="shared" ref="E77:H77" si="62">E76/$C$76*100</f>
        <v>14.732142857142858</v>
      </c>
      <c r="F77" s="98">
        <f t="shared" si="62"/>
        <v>1.3392857142857142</v>
      </c>
      <c r="G77" s="98">
        <f t="shared" si="62"/>
        <v>0</v>
      </c>
      <c r="H77" s="98">
        <f t="shared" si="62"/>
        <v>1.7857142857142856</v>
      </c>
      <c r="N77" s="37"/>
      <c r="O77" s="37"/>
    </row>
    <row r="78" spans="1:16" s="37" customFormat="1" ht="12" customHeight="1">
      <c r="A78" s="145"/>
      <c r="B78" s="89" t="s">
        <v>53</v>
      </c>
      <c r="C78" s="105">
        <v>123</v>
      </c>
      <c r="D78" s="97">
        <v>98</v>
      </c>
      <c r="E78" s="97">
        <v>22</v>
      </c>
      <c r="F78" s="41">
        <v>0</v>
      </c>
      <c r="G78" s="97">
        <v>0</v>
      </c>
      <c r="H78" s="97">
        <v>3</v>
      </c>
    </row>
    <row r="79" spans="1:16" s="39" customFormat="1" ht="12" customHeight="1">
      <c r="A79" s="145"/>
      <c r="B79" s="88"/>
      <c r="C79" s="77">
        <v>100</v>
      </c>
      <c r="D79" s="98">
        <f>D78/$C$78*100</f>
        <v>79.674796747967477</v>
      </c>
      <c r="E79" s="98">
        <f t="shared" ref="E79:H79" si="63">E78/$C$78*100</f>
        <v>17.886178861788618</v>
      </c>
      <c r="F79" s="98">
        <f t="shared" si="63"/>
        <v>0</v>
      </c>
      <c r="G79" s="98">
        <f t="shared" si="63"/>
        <v>0</v>
      </c>
      <c r="H79" s="98">
        <f t="shared" si="63"/>
        <v>2.4390243902439024</v>
      </c>
      <c r="N79" s="37"/>
      <c r="O79" s="37"/>
    </row>
    <row r="80" spans="1:16" s="37" customFormat="1" ht="12" customHeight="1">
      <c r="A80" s="145"/>
      <c r="B80" s="89" t="s">
        <v>116</v>
      </c>
      <c r="C80" s="76">
        <v>143</v>
      </c>
      <c r="D80" s="99">
        <v>105</v>
      </c>
      <c r="E80" s="99">
        <v>35</v>
      </c>
      <c r="F80" s="40">
        <v>0</v>
      </c>
      <c r="G80" s="99">
        <v>1</v>
      </c>
      <c r="H80" s="99">
        <v>2</v>
      </c>
    </row>
    <row r="81" spans="1:16" s="39" customFormat="1" ht="12" customHeight="1">
      <c r="A81" s="145"/>
      <c r="B81" s="88"/>
      <c r="C81" s="76">
        <v>100</v>
      </c>
      <c r="D81" s="98">
        <f>D80/$C$80*100</f>
        <v>73.426573426573427</v>
      </c>
      <c r="E81" s="98">
        <f t="shared" ref="E81:H81" si="64">E80/$C$80*100</f>
        <v>24.475524475524477</v>
      </c>
      <c r="F81" s="98">
        <f t="shared" si="64"/>
        <v>0</v>
      </c>
      <c r="G81" s="98">
        <f t="shared" si="64"/>
        <v>0.69930069930069927</v>
      </c>
      <c r="H81" s="98">
        <f t="shared" si="64"/>
        <v>1.3986013986013985</v>
      </c>
      <c r="N81" s="37"/>
      <c r="O81" s="37"/>
    </row>
    <row r="82" spans="1:16" s="37" customFormat="1" ht="12" customHeight="1">
      <c r="A82" s="145"/>
      <c r="B82" s="89" t="s">
        <v>117</v>
      </c>
      <c r="C82" s="105">
        <v>124</v>
      </c>
      <c r="D82" s="97">
        <v>94</v>
      </c>
      <c r="E82" s="97">
        <v>29</v>
      </c>
      <c r="F82" s="41">
        <v>0</v>
      </c>
      <c r="G82" s="97">
        <v>0</v>
      </c>
      <c r="H82" s="97">
        <v>1</v>
      </c>
    </row>
    <row r="83" spans="1:16" s="39" customFormat="1" ht="12" customHeight="1">
      <c r="A83" s="145"/>
      <c r="B83" s="88"/>
      <c r="C83" s="77">
        <v>100</v>
      </c>
      <c r="D83" s="98">
        <f>D82/$C$82*100</f>
        <v>75.806451612903231</v>
      </c>
      <c r="E83" s="98">
        <f>E82/$C$82*100</f>
        <v>23.387096774193548</v>
      </c>
      <c r="F83" s="98">
        <f t="shared" ref="F83:G83" si="65">F82/$C$82*100</f>
        <v>0</v>
      </c>
      <c r="G83" s="98">
        <f t="shared" si="65"/>
        <v>0</v>
      </c>
      <c r="H83" s="98">
        <f t="shared" ref="H83" si="66">H82/$C$82*100</f>
        <v>0.80645161290322576</v>
      </c>
      <c r="N83" s="37"/>
      <c r="O83" s="37"/>
    </row>
    <row r="84" spans="1:16" s="37" customFormat="1" ht="12" customHeight="1">
      <c r="A84" s="145"/>
      <c r="B84" s="89" t="s">
        <v>118</v>
      </c>
      <c r="C84" s="105">
        <v>332</v>
      </c>
      <c r="D84" s="99">
        <v>231</v>
      </c>
      <c r="E84" s="99">
        <v>88</v>
      </c>
      <c r="F84" s="40">
        <v>2</v>
      </c>
      <c r="G84" s="99">
        <v>1</v>
      </c>
      <c r="H84" s="99">
        <v>10</v>
      </c>
    </row>
    <row r="85" spans="1:16" s="39" customFormat="1" ht="12" customHeight="1">
      <c r="A85" s="145"/>
      <c r="B85" s="88"/>
      <c r="C85" s="77">
        <v>100</v>
      </c>
      <c r="D85" s="98">
        <f>D84/$C$84*100</f>
        <v>69.578313253012041</v>
      </c>
      <c r="E85" s="98">
        <f>E84/$C$84*100</f>
        <v>26.506024096385545</v>
      </c>
      <c r="F85" s="98">
        <f t="shared" ref="F85:G85" si="67">F84/$C$84*100</f>
        <v>0.60240963855421692</v>
      </c>
      <c r="G85" s="98">
        <f t="shared" si="67"/>
        <v>0.30120481927710846</v>
      </c>
      <c r="H85" s="98">
        <f t="shared" ref="H85" si="68">H84/$C$84*100</f>
        <v>3.0120481927710845</v>
      </c>
      <c r="N85" s="37"/>
      <c r="O85" s="37"/>
    </row>
    <row r="86" spans="1:16" s="37" customFormat="1" ht="12" customHeight="1">
      <c r="A86" s="145"/>
      <c r="B86" s="89" t="s">
        <v>144</v>
      </c>
      <c r="C86" s="105">
        <v>523</v>
      </c>
      <c r="D86" s="97">
        <v>364</v>
      </c>
      <c r="E86" s="97">
        <v>136</v>
      </c>
      <c r="F86" s="41">
        <v>6</v>
      </c>
      <c r="G86" s="97">
        <v>4</v>
      </c>
      <c r="H86" s="97">
        <v>13</v>
      </c>
    </row>
    <row r="87" spans="1:16" s="39" customFormat="1" ht="12" customHeight="1">
      <c r="A87" s="145"/>
      <c r="B87" s="88"/>
      <c r="C87" s="77">
        <v>100</v>
      </c>
      <c r="D87" s="98">
        <f>D86/$C$86*100</f>
        <v>69.598470363288726</v>
      </c>
      <c r="E87" s="98">
        <f t="shared" ref="E87:H87" si="69">E86/$C$86*100</f>
        <v>26.003824091778206</v>
      </c>
      <c r="F87" s="98">
        <f t="shared" si="69"/>
        <v>1.1472275334608031</v>
      </c>
      <c r="G87" s="98">
        <f t="shared" si="69"/>
        <v>0.76481835564053535</v>
      </c>
      <c r="H87" s="98">
        <f t="shared" si="69"/>
        <v>2.4856596558317401</v>
      </c>
      <c r="N87" s="37"/>
      <c r="O87" s="37"/>
    </row>
    <row r="88" spans="1:16" s="37" customFormat="1" ht="12" customHeight="1">
      <c r="A88" s="145"/>
      <c r="B88" s="89" t="s">
        <v>146</v>
      </c>
      <c r="C88" s="105">
        <v>391</v>
      </c>
      <c r="D88" s="99">
        <v>258</v>
      </c>
      <c r="E88" s="99">
        <v>105</v>
      </c>
      <c r="F88" s="40">
        <v>10</v>
      </c>
      <c r="G88" s="99">
        <v>2</v>
      </c>
      <c r="H88" s="99">
        <v>16</v>
      </c>
    </row>
    <row r="89" spans="1:16" s="39" customFormat="1" ht="12" customHeight="1">
      <c r="A89" s="145"/>
      <c r="B89" s="88"/>
      <c r="C89" s="77">
        <v>100</v>
      </c>
      <c r="D89" s="98">
        <f>D88/$C$88*100</f>
        <v>65.984654731457809</v>
      </c>
      <c r="E89" s="98">
        <f t="shared" ref="E89:H89" si="70">E88/$C$88*100</f>
        <v>26.854219948849106</v>
      </c>
      <c r="F89" s="98">
        <f t="shared" si="70"/>
        <v>2.5575447570332481</v>
      </c>
      <c r="G89" s="98">
        <f t="shared" si="70"/>
        <v>0.51150895140664965</v>
      </c>
      <c r="H89" s="98">
        <f t="shared" si="70"/>
        <v>4.0920716112531972</v>
      </c>
      <c r="N89" s="37"/>
      <c r="O89" s="37"/>
    </row>
    <row r="90" spans="1:16" s="37" customFormat="1" ht="12" customHeight="1">
      <c r="A90" s="145"/>
      <c r="B90" s="89" t="s">
        <v>49</v>
      </c>
      <c r="C90" s="76">
        <v>31</v>
      </c>
      <c r="D90" s="97">
        <v>20</v>
      </c>
      <c r="E90" s="97">
        <v>5</v>
      </c>
      <c r="F90" s="41">
        <v>0</v>
      </c>
      <c r="G90" s="97">
        <v>1</v>
      </c>
      <c r="H90" s="97">
        <v>5</v>
      </c>
    </row>
    <row r="91" spans="1:16" s="39" customFormat="1" ht="12" customHeight="1">
      <c r="A91" s="146"/>
      <c r="B91" s="90"/>
      <c r="C91" s="76">
        <v>100</v>
      </c>
      <c r="D91" s="98">
        <f>D90/$C$90*100</f>
        <v>64.516129032258064</v>
      </c>
      <c r="E91" s="98">
        <f t="shared" ref="E91:H91" si="71">E90/$C$90*100</f>
        <v>16.129032258064516</v>
      </c>
      <c r="F91" s="98">
        <f t="shared" si="71"/>
        <v>0</v>
      </c>
      <c r="G91" s="98">
        <f t="shared" si="71"/>
        <v>3.225806451612903</v>
      </c>
      <c r="H91" s="98">
        <f t="shared" si="71"/>
        <v>16.129032258064516</v>
      </c>
      <c r="N91" s="37"/>
      <c r="O91" s="37"/>
    </row>
    <row r="92" spans="1:16" ht="13.5" customHeight="1">
      <c r="A92" s="141" t="s">
        <v>139</v>
      </c>
      <c r="B92" s="109" t="s">
        <v>119</v>
      </c>
      <c r="C92" s="104">
        <v>770</v>
      </c>
      <c r="D92" s="110">
        <v>601</v>
      </c>
      <c r="E92" s="110">
        <v>140</v>
      </c>
      <c r="F92" s="111">
        <v>8</v>
      </c>
      <c r="G92" s="111">
        <v>5</v>
      </c>
      <c r="H92" s="111">
        <v>16</v>
      </c>
      <c r="J92" s="1"/>
      <c r="K92" s="1"/>
      <c r="L92" s="1"/>
      <c r="N92" s="37"/>
      <c r="O92" s="37"/>
      <c r="P92" s="37"/>
    </row>
    <row r="93" spans="1:16" ht="11.25">
      <c r="A93" s="142"/>
      <c r="B93" s="90"/>
      <c r="C93" s="76">
        <v>100</v>
      </c>
      <c r="D93" s="98">
        <f>D92/$C$92*100</f>
        <v>78.051948051948045</v>
      </c>
      <c r="E93" s="98">
        <f t="shared" ref="E93:H93" si="72">E92/$C$92*100</f>
        <v>18.181818181818183</v>
      </c>
      <c r="F93" s="98">
        <f t="shared" si="72"/>
        <v>1.0389610389610389</v>
      </c>
      <c r="G93" s="98">
        <f t="shared" si="72"/>
        <v>0.64935064935064934</v>
      </c>
      <c r="H93" s="98">
        <f t="shared" si="72"/>
        <v>2.0779220779220777</v>
      </c>
      <c r="N93" s="37"/>
      <c r="O93" s="37"/>
      <c r="P93" s="39"/>
    </row>
    <row r="94" spans="1:16" ht="11.25">
      <c r="A94" s="142"/>
      <c r="B94" s="112" t="s">
        <v>120</v>
      </c>
      <c r="C94" s="105">
        <v>1726</v>
      </c>
      <c r="D94" s="113">
        <v>1193</v>
      </c>
      <c r="E94" s="113">
        <v>450</v>
      </c>
      <c r="F94" s="114">
        <v>21</v>
      </c>
      <c r="G94" s="114">
        <v>8</v>
      </c>
      <c r="H94" s="114">
        <v>54</v>
      </c>
      <c r="N94" s="37"/>
      <c r="O94" s="37"/>
      <c r="P94" s="37"/>
    </row>
    <row r="95" spans="1:16" ht="11.25">
      <c r="A95" s="142"/>
      <c r="B95" s="88"/>
      <c r="C95" s="77">
        <v>100</v>
      </c>
      <c r="D95" s="98">
        <f>D94/$C$94*100</f>
        <v>69.119351100811116</v>
      </c>
      <c r="E95" s="98">
        <f>E94/$C$94*100</f>
        <v>26.071842410196989</v>
      </c>
      <c r="F95" s="98">
        <f t="shared" ref="F95:G95" si="73">F94/$C$94*100</f>
        <v>1.2166859791425262</v>
      </c>
      <c r="G95" s="98">
        <f t="shared" si="73"/>
        <v>0.46349942062572419</v>
      </c>
      <c r="H95" s="98">
        <f t="shared" ref="H95" si="74">H94/$C$94*100</f>
        <v>3.1286210892236386</v>
      </c>
      <c r="N95" s="37"/>
      <c r="O95" s="37"/>
      <c r="P95" s="39"/>
    </row>
    <row r="96" spans="1:16" ht="11.25" customHeight="1">
      <c r="A96" s="142"/>
      <c r="B96" s="112" t="s">
        <v>12</v>
      </c>
      <c r="C96" s="105">
        <v>14</v>
      </c>
      <c r="D96" s="113">
        <v>7</v>
      </c>
      <c r="E96" s="113">
        <v>5</v>
      </c>
      <c r="F96" s="114">
        <v>0</v>
      </c>
      <c r="G96" s="114">
        <v>0</v>
      </c>
      <c r="H96" s="114">
        <v>2</v>
      </c>
      <c r="N96" s="37"/>
      <c r="O96" s="37"/>
      <c r="P96" s="37"/>
    </row>
    <row r="97" spans="1:16" ht="11.25">
      <c r="A97" s="143"/>
      <c r="B97" s="91"/>
      <c r="C97" s="75">
        <v>100</v>
      </c>
      <c r="D97" s="116">
        <f>D96/$C$96*100</f>
        <v>50</v>
      </c>
      <c r="E97" s="116">
        <f>E96/$C$96*100</f>
        <v>35.714285714285715</v>
      </c>
      <c r="F97" s="116">
        <f t="shared" ref="F97:G97" si="75">F96/$C$96*100</f>
        <v>0</v>
      </c>
      <c r="G97" s="116">
        <f t="shared" si="75"/>
        <v>0</v>
      </c>
      <c r="H97" s="116">
        <f t="shared" ref="H97" si="76">H96/$C$96*100</f>
        <v>14.285714285714285</v>
      </c>
      <c r="N97" s="37"/>
      <c r="O97" s="37"/>
      <c r="P97" s="39"/>
    </row>
    <row r="98" spans="1:16" ht="11.25">
      <c r="A98" s="142" t="s">
        <v>140</v>
      </c>
      <c r="B98" s="115" t="s">
        <v>121</v>
      </c>
      <c r="C98" s="76">
        <v>37</v>
      </c>
      <c r="D98" s="113">
        <v>20</v>
      </c>
      <c r="E98" s="113">
        <v>13</v>
      </c>
      <c r="F98" s="114">
        <v>2</v>
      </c>
      <c r="G98" s="114">
        <v>0</v>
      </c>
      <c r="H98" s="114">
        <v>2</v>
      </c>
      <c r="N98" s="37"/>
      <c r="O98" s="37"/>
      <c r="P98" s="37"/>
    </row>
    <row r="99" spans="1:16" ht="11.25">
      <c r="A99" s="142"/>
      <c r="B99" s="90"/>
      <c r="C99" s="76">
        <v>100</v>
      </c>
      <c r="D99" s="98">
        <f>D98/$C$98*100</f>
        <v>54.054054054054056</v>
      </c>
      <c r="E99" s="98">
        <f>E98/$C$98*100</f>
        <v>35.135135135135137</v>
      </c>
      <c r="F99" s="98">
        <f t="shared" ref="F99:G99" si="77">F98/$C$98*100</f>
        <v>5.4054054054054053</v>
      </c>
      <c r="G99" s="98">
        <f t="shared" si="77"/>
        <v>0</v>
      </c>
      <c r="H99" s="98">
        <f t="shared" ref="H99" si="78">H98/$C$98*100</f>
        <v>5.4054054054054053</v>
      </c>
      <c r="N99" s="37"/>
      <c r="O99" s="37"/>
      <c r="P99" s="39"/>
    </row>
    <row r="100" spans="1:16" ht="11.25">
      <c r="A100" s="142"/>
      <c r="B100" s="117" t="s">
        <v>122</v>
      </c>
      <c r="C100" s="105">
        <v>76</v>
      </c>
      <c r="D100" s="113">
        <v>34</v>
      </c>
      <c r="E100" s="113">
        <v>32</v>
      </c>
      <c r="F100" s="114">
        <v>3</v>
      </c>
      <c r="G100" s="114">
        <v>2</v>
      </c>
      <c r="H100" s="114">
        <v>5</v>
      </c>
      <c r="N100" s="37"/>
      <c r="O100" s="37"/>
      <c r="P100" s="37"/>
    </row>
    <row r="101" spans="1:16" ht="11.25">
      <c r="A101" s="142"/>
      <c r="B101" s="93"/>
      <c r="C101" s="77">
        <v>100</v>
      </c>
      <c r="D101" s="98">
        <f>D100/$C$100*100</f>
        <v>44.736842105263158</v>
      </c>
      <c r="E101" s="98">
        <f>E100/$C$100*100</f>
        <v>42.105263157894733</v>
      </c>
      <c r="F101" s="98">
        <f t="shared" ref="F101:G101" si="79">F100/$C$100*100</f>
        <v>3.9473684210526314</v>
      </c>
      <c r="G101" s="98">
        <f t="shared" si="79"/>
        <v>2.6315789473684208</v>
      </c>
      <c r="H101" s="98">
        <f t="shared" ref="H101" si="80">H100/$C$100*100</f>
        <v>6.5789473684210522</v>
      </c>
      <c r="N101" s="37"/>
      <c r="O101" s="37"/>
      <c r="P101" s="39"/>
    </row>
    <row r="102" spans="1:16" ht="11.25">
      <c r="A102" s="142"/>
      <c r="B102" s="117" t="s">
        <v>123</v>
      </c>
      <c r="C102" s="76">
        <v>52</v>
      </c>
      <c r="D102" s="113">
        <v>28</v>
      </c>
      <c r="E102" s="113">
        <v>21</v>
      </c>
      <c r="F102" s="114">
        <v>2</v>
      </c>
      <c r="G102" s="114">
        <v>1</v>
      </c>
      <c r="H102" s="114">
        <v>0</v>
      </c>
      <c r="N102" s="37"/>
      <c r="O102" s="37"/>
      <c r="P102" s="37"/>
    </row>
    <row r="103" spans="1:16" ht="11.25">
      <c r="A103" s="142"/>
      <c r="B103" s="93"/>
      <c r="C103" s="77">
        <v>100</v>
      </c>
      <c r="D103" s="98">
        <f>D102/$C$102*100</f>
        <v>53.846153846153847</v>
      </c>
      <c r="E103" s="98">
        <f>E102/$C$102*100</f>
        <v>40.384615384615387</v>
      </c>
      <c r="F103" s="98">
        <f t="shared" ref="F103:G103" si="81">F102/$C$102*100</f>
        <v>3.8461538461538463</v>
      </c>
      <c r="G103" s="98">
        <f t="shared" si="81"/>
        <v>1.9230769230769231</v>
      </c>
      <c r="H103" s="98">
        <f t="shared" ref="H103" si="82">H102/$C$102*100</f>
        <v>0</v>
      </c>
      <c r="N103" s="37"/>
      <c r="O103" s="37"/>
      <c r="P103" s="39"/>
    </row>
    <row r="104" spans="1:16" ht="11.25">
      <c r="A104" s="142"/>
      <c r="B104" s="117" t="s">
        <v>124</v>
      </c>
      <c r="C104" s="105">
        <v>122</v>
      </c>
      <c r="D104" s="113">
        <v>81</v>
      </c>
      <c r="E104" s="113">
        <v>35</v>
      </c>
      <c r="F104" s="114">
        <v>2</v>
      </c>
      <c r="G104" s="114">
        <v>2</v>
      </c>
      <c r="H104" s="114">
        <v>2</v>
      </c>
      <c r="N104" s="37"/>
      <c r="O104" s="37"/>
      <c r="P104" s="37"/>
    </row>
    <row r="105" spans="1:16" ht="11.25">
      <c r="A105" s="142"/>
      <c r="B105" s="93"/>
      <c r="C105" s="77">
        <v>100</v>
      </c>
      <c r="D105" s="98">
        <f>D104/$C$104*100</f>
        <v>66.393442622950815</v>
      </c>
      <c r="E105" s="98">
        <f t="shared" ref="E105:H105" si="83">E104/$C$104*100</f>
        <v>28.688524590163933</v>
      </c>
      <c r="F105" s="98">
        <f t="shared" si="83"/>
        <v>1.639344262295082</v>
      </c>
      <c r="G105" s="98">
        <f t="shared" si="83"/>
        <v>1.639344262295082</v>
      </c>
      <c r="H105" s="98">
        <f t="shared" si="83"/>
        <v>1.639344262295082</v>
      </c>
      <c r="N105" s="37"/>
      <c r="O105" s="37"/>
      <c r="P105" s="39"/>
    </row>
    <row r="106" spans="1:16" ht="11.25">
      <c r="A106" s="142"/>
      <c r="B106" s="117" t="s">
        <v>125</v>
      </c>
      <c r="C106" s="76">
        <v>297</v>
      </c>
      <c r="D106" s="113">
        <v>189</v>
      </c>
      <c r="E106" s="113">
        <v>86</v>
      </c>
      <c r="F106" s="114">
        <v>5</v>
      </c>
      <c r="G106" s="114">
        <v>6</v>
      </c>
      <c r="H106" s="114">
        <v>11</v>
      </c>
      <c r="N106" s="37"/>
      <c r="O106" s="37"/>
      <c r="P106" s="37"/>
    </row>
    <row r="107" spans="1:16" ht="11.25">
      <c r="A107" s="142"/>
      <c r="B107" s="93"/>
      <c r="C107" s="77">
        <v>100</v>
      </c>
      <c r="D107" s="98">
        <f>D106/$C$106*100</f>
        <v>63.636363636363633</v>
      </c>
      <c r="E107" s="98">
        <f t="shared" ref="E107:H107" si="84">E106/$C$106*100</f>
        <v>28.956228956228959</v>
      </c>
      <c r="F107" s="98">
        <f t="shared" si="84"/>
        <v>1.6835016835016834</v>
      </c>
      <c r="G107" s="98">
        <f t="shared" si="84"/>
        <v>2.0202020202020203</v>
      </c>
      <c r="H107" s="98">
        <f t="shared" si="84"/>
        <v>3.7037037037037033</v>
      </c>
      <c r="N107" s="37"/>
      <c r="O107" s="37"/>
      <c r="P107" s="39"/>
    </row>
    <row r="108" spans="1:16" ht="11.25">
      <c r="A108" s="142"/>
      <c r="B108" s="117" t="s">
        <v>126</v>
      </c>
      <c r="C108" s="105">
        <v>433</v>
      </c>
      <c r="D108" s="113">
        <v>308</v>
      </c>
      <c r="E108" s="113">
        <v>111</v>
      </c>
      <c r="F108" s="114">
        <v>4</v>
      </c>
      <c r="G108" s="114">
        <v>0</v>
      </c>
      <c r="H108" s="114">
        <v>10</v>
      </c>
      <c r="N108" s="37"/>
      <c r="O108" s="37"/>
      <c r="P108" s="37"/>
    </row>
    <row r="109" spans="1:16" ht="11.25">
      <c r="A109" s="142"/>
      <c r="B109" s="93"/>
      <c r="C109" s="77">
        <v>100</v>
      </c>
      <c r="D109" s="98">
        <f>D108/$C$108*100</f>
        <v>71.131639722863738</v>
      </c>
      <c r="E109" s="98">
        <f t="shared" ref="E109:H109" si="85">E108/$C$108*100</f>
        <v>25.635103926096996</v>
      </c>
      <c r="F109" s="98">
        <f t="shared" si="85"/>
        <v>0.92378752886836024</v>
      </c>
      <c r="G109" s="98">
        <f t="shared" si="85"/>
        <v>0</v>
      </c>
      <c r="H109" s="98">
        <f t="shared" si="85"/>
        <v>2.3094688221709005</v>
      </c>
      <c r="N109" s="37"/>
      <c r="O109" s="37"/>
      <c r="P109" s="39"/>
    </row>
    <row r="110" spans="1:16" ht="11.25">
      <c r="A110" s="142"/>
      <c r="B110" s="117" t="s">
        <v>127</v>
      </c>
      <c r="C110" s="76">
        <v>1454</v>
      </c>
      <c r="D110" s="113">
        <v>1116</v>
      </c>
      <c r="E110" s="113">
        <v>288</v>
      </c>
      <c r="F110" s="114">
        <v>11</v>
      </c>
      <c r="G110" s="114">
        <v>2</v>
      </c>
      <c r="H110" s="114">
        <v>37</v>
      </c>
      <c r="N110" s="37"/>
      <c r="O110" s="37"/>
      <c r="P110" s="37"/>
    </row>
    <row r="111" spans="1:16" ht="11.25">
      <c r="A111" s="142"/>
      <c r="B111" s="93"/>
      <c r="C111" s="77">
        <v>100</v>
      </c>
      <c r="D111" s="98">
        <f>D110/$C$110*100</f>
        <v>76.753782668500691</v>
      </c>
      <c r="E111" s="98">
        <f t="shared" ref="E111:H111" si="86">E110/$C$110*100</f>
        <v>19.807427785419531</v>
      </c>
      <c r="F111" s="98">
        <f t="shared" si="86"/>
        <v>0.75653370013755161</v>
      </c>
      <c r="G111" s="98">
        <f t="shared" si="86"/>
        <v>0.13755158184319119</v>
      </c>
      <c r="H111" s="98">
        <f t="shared" si="86"/>
        <v>2.5447042640990372</v>
      </c>
      <c r="N111" s="37"/>
      <c r="O111" s="37"/>
      <c r="P111" s="39"/>
    </row>
    <row r="112" spans="1:16" ht="11.25">
      <c r="A112" s="142"/>
      <c r="B112" s="115" t="s">
        <v>12</v>
      </c>
      <c r="C112" s="76">
        <v>39</v>
      </c>
      <c r="D112" s="113">
        <v>25</v>
      </c>
      <c r="E112" s="113">
        <v>9</v>
      </c>
      <c r="F112" s="114">
        <v>0</v>
      </c>
      <c r="G112" s="114">
        <v>0</v>
      </c>
      <c r="H112" s="114">
        <v>5</v>
      </c>
      <c r="N112" s="37"/>
      <c r="O112" s="37"/>
      <c r="P112" s="37"/>
    </row>
    <row r="113" spans="1:16" ht="11.25">
      <c r="A113" s="143"/>
      <c r="B113" s="91"/>
      <c r="C113" s="75">
        <v>100</v>
      </c>
      <c r="D113" s="116">
        <f>D112/$C$112*100</f>
        <v>64.102564102564102</v>
      </c>
      <c r="E113" s="116">
        <f t="shared" ref="E113:H113" si="87">E112/$C$112*100</f>
        <v>23.076923076923077</v>
      </c>
      <c r="F113" s="116">
        <f t="shared" si="87"/>
        <v>0</v>
      </c>
      <c r="G113" s="116">
        <f t="shared" si="87"/>
        <v>0</v>
      </c>
      <c r="H113" s="116">
        <f t="shared" si="87"/>
        <v>12.820512820512819</v>
      </c>
      <c r="N113" s="37"/>
      <c r="O113" s="37"/>
      <c r="P113" s="39"/>
    </row>
    <row r="114" spans="1:16" ht="11.25">
      <c r="A114" s="142" t="s">
        <v>141</v>
      </c>
      <c r="B114" s="115" t="s">
        <v>121</v>
      </c>
      <c r="C114" s="76">
        <v>126</v>
      </c>
      <c r="D114" s="113">
        <v>84</v>
      </c>
      <c r="E114" s="113">
        <v>35</v>
      </c>
      <c r="F114" s="114">
        <v>3</v>
      </c>
      <c r="G114" s="114">
        <v>1</v>
      </c>
      <c r="H114" s="114">
        <v>3</v>
      </c>
      <c r="N114" s="37"/>
      <c r="O114" s="37"/>
      <c r="P114" s="37"/>
    </row>
    <row r="115" spans="1:16" ht="11.25">
      <c r="A115" s="142"/>
      <c r="B115" s="90"/>
      <c r="C115" s="76">
        <v>100</v>
      </c>
      <c r="D115" s="98">
        <f>D114/$C$114*100</f>
        <v>66.666666666666657</v>
      </c>
      <c r="E115" s="98">
        <f t="shared" ref="E115:H115" si="88">E114/$C$114*100</f>
        <v>27.777777777777779</v>
      </c>
      <c r="F115" s="98">
        <f t="shared" si="88"/>
        <v>2.3809523809523809</v>
      </c>
      <c r="G115" s="98">
        <f t="shared" si="88"/>
        <v>0.79365079365079361</v>
      </c>
      <c r="H115" s="98">
        <f t="shared" si="88"/>
        <v>2.3809523809523809</v>
      </c>
      <c r="N115" s="37"/>
      <c r="O115" s="37"/>
      <c r="P115" s="39"/>
    </row>
    <row r="116" spans="1:16" ht="11.25">
      <c r="A116" s="142"/>
      <c r="B116" s="117" t="s">
        <v>122</v>
      </c>
      <c r="C116" s="105">
        <v>254</v>
      </c>
      <c r="D116" s="113">
        <v>148</v>
      </c>
      <c r="E116" s="113">
        <v>85</v>
      </c>
      <c r="F116" s="114">
        <v>6</v>
      </c>
      <c r="G116" s="114">
        <v>4</v>
      </c>
      <c r="H116" s="114">
        <v>11</v>
      </c>
      <c r="N116" s="37"/>
      <c r="O116" s="37"/>
      <c r="P116" s="37"/>
    </row>
    <row r="117" spans="1:16" ht="11.25">
      <c r="A117" s="142"/>
      <c r="B117" s="93"/>
      <c r="C117" s="77">
        <v>100</v>
      </c>
      <c r="D117" s="98">
        <f>D116/$C$116*100</f>
        <v>58.267716535433067</v>
      </c>
      <c r="E117" s="98">
        <f t="shared" ref="E117:H117" si="89">E116/$C$116*100</f>
        <v>33.464566929133859</v>
      </c>
      <c r="F117" s="98">
        <f t="shared" si="89"/>
        <v>2.3622047244094486</v>
      </c>
      <c r="G117" s="98">
        <f t="shared" si="89"/>
        <v>1.5748031496062991</v>
      </c>
      <c r="H117" s="98">
        <f t="shared" si="89"/>
        <v>4.3307086614173231</v>
      </c>
      <c r="N117" s="37"/>
      <c r="O117" s="37"/>
      <c r="P117" s="39"/>
    </row>
    <row r="118" spans="1:16" ht="11.25">
      <c r="A118" s="142"/>
      <c r="B118" s="117" t="s">
        <v>123</v>
      </c>
      <c r="C118" s="76">
        <v>174</v>
      </c>
      <c r="D118" s="113">
        <v>120</v>
      </c>
      <c r="E118" s="113">
        <v>49</v>
      </c>
      <c r="F118" s="114">
        <v>2</v>
      </c>
      <c r="G118" s="114">
        <v>2</v>
      </c>
      <c r="H118" s="114">
        <v>1</v>
      </c>
      <c r="N118" s="37"/>
      <c r="O118" s="37"/>
      <c r="P118" s="37"/>
    </row>
    <row r="119" spans="1:16" ht="11.25">
      <c r="A119" s="142"/>
      <c r="B119" s="93"/>
      <c r="C119" s="77">
        <v>100</v>
      </c>
      <c r="D119" s="98">
        <f>D118/$C$118*100</f>
        <v>68.965517241379317</v>
      </c>
      <c r="E119" s="98">
        <f t="shared" ref="E119:H119" si="90">E118/$C$118*100</f>
        <v>28.160919540229884</v>
      </c>
      <c r="F119" s="98">
        <f t="shared" si="90"/>
        <v>1.1494252873563218</v>
      </c>
      <c r="G119" s="98">
        <f t="shared" si="90"/>
        <v>1.1494252873563218</v>
      </c>
      <c r="H119" s="98">
        <f t="shared" si="90"/>
        <v>0.57471264367816088</v>
      </c>
      <c r="N119" s="37"/>
      <c r="O119" s="37"/>
      <c r="P119" s="39"/>
    </row>
    <row r="120" spans="1:16" ht="11.25">
      <c r="A120" s="142"/>
      <c r="B120" s="117" t="s">
        <v>124</v>
      </c>
      <c r="C120" s="105">
        <v>307</v>
      </c>
      <c r="D120" s="113">
        <v>215</v>
      </c>
      <c r="E120" s="113">
        <v>76</v>
      </c>
      <c r="F120" s="114">
        <v>5</v>
      </c>
      <c r="G120" s="114">
        <v>2</v>
      </c>
      <c r="H120" s="114">
        <v>9</v>
      </c>
      <c r="N120" s="37"/>
      <c r="O120" s="37"/>
      <c r="P120" s="37"/>
    </row>
    <row r="121" spans="1:16" ht="11.25">
      <c r="A121" s="142"/>
      <c r="B121" s="93"/>
      <c r="C121" s="77">
        <v>100</v>
      </c>
      <c r="D121" s="98">
        <f>D120/$C$120*100</f>
        <v>70.032573289902274</v>
      </c>
      <c r="E121" s="98">
        <f t="shared" ref="E121:H121" si="91">E120/$C$120*100</f>
        <v>24.755700325732899</v>
      </c>
      <c r="F121" s="98">
        <f t="shared" si="91"/>
        <v>1.6286644951140066</v>
      </c>
      <c r="G121" s="98">
        <f t="shared" si="91"/>
        <v>0.65146579804560267</v>
      </c>
      <c r="H121" s="98">
        <f t="shared" si="91"/>
        <v>2.9315960912052117</v>
      </c>
      <c r="N121" s="37"/>
      <c r="O121" s="37"/>
      <c r="P121" s="39"/>
    </row>
    <row r="122" spans="1:16" ht="11.25">
      <c r="A122" s="142"/>
      <c r="B122" s="117" t="s">
        <v>125</v>
      </c>
      <c r="C122" s="76">
        <v>517</v>
      </c>
      <c r="D122" s="113">
        <v>374</v>
      </c>
      <c r="E122" s="113">
        <v>115</v>
      </c>
      <c r="F122" s="114">
        <v>9</v>
      </c>
      <c r="G122" s="114">
        <v>3</v>
      </c>
      <c r="H122" s="114">
        <v>16</v>
      </c>
      <c r="N122" s="37"/>
      <c r="O122" s="37"/>
      <c r="P122" s="37"/>
    </row>
    <row r="123" spans="1:16" ht="11.25">
      <c r="A123" s="142"/>
      <c r="B123" s="93"/>
      <c r="C123" s="77">
        <v>100</v>
      </c>
      <c r="D123" s="98">
        <f>D122/$C$122*100</f>
        <v>72.340425531914903</v>
      </c>
      <c r="E123" s="98">
        <f t="shared" ref="E123:H123" si="92">E122/$C$122*100</f>
        <v>22.243713733075435</v>
      </c>
      <c r="F123" s="98">
        <f t="shared" si="92"/>
        <v>1.7408123791102514</v>
      </c>
      <c r="G123" s="98">
        <f t="shared" si="92"/>
        <v>0.58027079303675055</v>
      </c>
      <c r="H123" s="98">
        <f t="shared" si="92"/>
        <v>3.0947775628626695</v>
      </c>
      <c r="N123" s="37"/>
      <c r="O123" s="37"/>
      <c r="P123" s="39"/>
    </row>
    <row r="124" spans="1:16" ht="11.25">
      <c r="A124" s="142"/>
      <c r="B124" s="117" t="s">
        <v>126</v>
      </c>
      <c r="C124" s="105">
        <v>446</v>
      </c>
      <c r="D124" s="113">
        <v>329</v>
      </c>
      <c r="E124" s="113">
        <v>101</v>
      </c>
      <c r="F124" s="114">
        <v>3</v>
      </c>
      <c r="G124" s="114">
        <v>1</v>
      </c>
      <c r="H124" s="114">
        <v>12</v>
      </c>
      <c r="N124" s="37"/>
      <c r="O124" s="37"/>
      <c r="P124" s="37"/>
    </row>
    <row r="125" spans="1:16" ht="11.25">
      <c r="A125" s="142"/>
      <c r="B125" s="93"/>
      <c r="C125" s="77">
        <v>100</v>
      </c>
      <c r="D125" s="98">
        <f>D124/$C$124*100</f>
        <v>73.766816143497763</v>
      </c>
      <c r="E125" s="98">
        <f t="shared" ref="E125:H125" si="93">E124/$C$124*100</f>
        <v>22.6457399103139</v>
      </c>
      <c r="F125" s="98">
        <f t="shared" si="93"/>
        <v>0.67264573991031396</v>
      </c>
      <c r="G125" s="98">
        <f t="shared" si="93"/>
        <v>0.22421524663677131</v>
      </c>
      <c r="H125" s="98">
        <f t="shared" si="93"/>
        <v>2.6905829596412558</v>
      </c>
      <c r="N125" s="37"/>
      <c r="O125" s="37"/>
      <c r="P125" s="39"/>
    </row>
    <row r="126" spans="1:16" ht="11.25">
      <c r="A126" s="142"/>
      <c r="B126" s="117" t="s">
        <v>127</v>
      </c>
      <c r="C126" s="76">
        <v>671</v>
      </c>
      <c r="D126" s="113">
        <v>523</v>
      </c>
      <c r="E126" s="113">
        <v>131</v>
      </c>
      <c r="F126" s="114">
        <v>1</v>
      </c>
      <c r="G126" s="114">
        <v>0</v>
      </c>
      <c r="H126" s="114">
        <v>16</v>
      </c>
      <c r="N126" s="37"/>
      <c r="O126" s="37"/>
      <c r="P126" s="37"/>
    </row>
    <row r="127" spans="1:16" ht="11.25">
      <c r="A127" s="142"/>
      <c r="B127" s="93"/>
      <c r="C127" s="77">
        <v>100</v>
      </c>
      <c r="D127" s="98">
        <f>D126/$C$126*100</f>
        <v>77.943368107302533</v>
      </c>
      <c r="E127" s="98">
        <f t="shared" ref="E127:H127" si="94">E126/$C$126*100</f>
        <v>19.523099850968702</v>
      </c>
      <c r="F127" s="98">
        <f t="shared" si="94"/>
        <v>0.14903129657228018</v>
      </c>
      <c r="G127" s="98">
        <f t="shared" si="94"/>
        <v>0</v>
      </c>
      <c r="H127" s="98">
        <f t="shared" si="94"/>
        <v>2.3845007451564828</v>
      </c>
      <c r="N127" s="37"/>
      <c r="O127" s="37"/>
      <c r="P127" s="39"/>
    </row>
    <row r="128" spans="1:16" ht="11.25">
      <c r="A128" s="142"/>
      <c r="B128" s="115" t="s">
        <v>49</v>
      </c>
      <c r="C128" s="76">
        <v>15</v>
      </c>
      <c r="D128" s="113">
        <v>8</v>
      </c>
      <c r="E128" s="113">
        <v>3</v>
      </c>
      <c r="F128" s="114">
        <v>0</v>
      </c>
      <c r="G128" s="114">
        <v>0</v>
      </c>
      <c r="H128" s="114">
        <v>4</v>
      </c>
      <c r="N128" s="37"/>
      <c r="O128" s="37"/>
      <c r="P128" s="37"/>
    </row>
    <row r="129" spans="1:16" ht="11.25">
      <c r="A129" s="143"/>
      <c r="B129" s="91"/>
      <c r="C129" s="75">
        <v>100</v>
      </c>
      <c r="D129" s="116">
        <f>D128/$C$128*100</f>
        <v>53.333333333333336</v>
      </c>
      <c r="E129" s="116">
        <f t="shared" ref="E129:H129" si="95">E128/$C$128*100</f>
        <v>20</v>
      </c>
      <c r="F129" s="116">
        <f t="shared" si="95"/>
        <v>0</v>
      </c>
      <c r="G129" s="116">
        <f t="shared" si="95"/>
        <v>0</v>
      </c>
      <c r="H129" s="116">
        <f t="shared" si="95"/>
        <v>26.666666666666668</v>
      </c>
      <c r="N129" s="37"/>
      <c r="O129" s="37"/>
      <c r="P129" s="39"/>
    </row>
    <row r="130" spans="1:16" ht="11.25" customHeight="1">
      <c r="A130" s="141" t="s">
        <v>142</v>
      </c>
      <c r="B130" s="109" t="s">
        <v>128</v>
      </c>
      <c r="C130" s="104">
        <v>1267</v>
      </c>
      <c r="D130" s="110">
        <v>972</v>
      </c>
      <c r="E130" s="110">
        <v>260</v>
      </c>
      <c r="F130" s="111">
        <v>1</v>
      </c>
      <c r="G130" s="111">
        <v>1</v>
      </c>
      <c r="H130" s="111">
        <v>33</v>
      </c>
      <c r="N130" s="37"/>
      <c r="O130" s="37"/>
      <c r="P130" s="37"/>
    </row>
    <row r="131" spans="1:16" ht="11.25">
      <c r="A131" s="142"/>
      <c r="B131" s="90"/>
      <c r="C131" s="76">
        <v>100</v>
      </c>
      <c r="D131" s="98">
        <f>D130/$C$130*100</f>
        <v>76.71665351223362</v>
      </c>
      <c r="E131" s="98">
        <f t="shared" ref="E131:H131" si="96">E130/$C$130*100</f>
        <v>20.520915548539858</v>
      </c>
      <c r="F131" s="98">
        <f t="shared" si="96"/>
        <v>7.8926598263614839E-2</v>
      </c>
      <c r="G131" s="98">
        <f t="shared" si="96"/>
        <v>7.8926598263614839E-2</v>
      </c>
      <c r="H131" s="98">
        <f t="shared" si="96"/>
        <v>2.6045777426992895</v>
      </c>
      <c r="N131" s="37"/>
      <c r="O131" s="37"/>
      <c r="P131" s="39"/>
    </row>
    <row r="132" spans="1:16" ht="11.25">
      <c r="A132" s="142"/>
      <c r="B132" s="117" t="s">
        <v>129</v>
      </c>
      <c r="C132" s="105">
        <v>1534</v>
      </c>
      <c r="D132" s="113">
        <v>1132</v>
      </c>
      <c r="E132" s="113">
        <v>338</v>
      </c>
      <c r="F132" s="114">
        <v>13</v>
      </c>
      <c r="G132" s="114">
        <v>6</v>
      </c>
      <c r="H132" s="114">
        <v>45</v>
      </c>
      <c r="N132" s="37"/>
      <c r="O132" s="37"/>
      <c r="P132" s="37"/>
    </row>
    <row r="133" spans="1:16" ht="11.25">
      <c r="A133" s="142"/>
      <c r="B133" s="93"/>
      <c r="C133" s="77">
        <v>100</v>
      </c>
      <c r="D133" s="98">
        <f>D132/$C$132*100</f>
        <v>73.794002607561922</v>
      </c>
      <c r="E133" s="98">
        <f t="shared" ref="E133:H133" si="97">E132/$C$132*100</f>
        <v>22.033898305084744</v>
      </c>
      <c r="F133" s="98">
        <f t="shared" si="97"/>
        <v>0.84745762711864403</v>
      </c>
      <c r="G133" s="98">
        <f t="shared" si="97"/>
        <v>0.39113428943937423</v>
      </c>
      <c r="H133" s="98">
        <f t="shared" si="97"/>
        <v>2.9335071707953064</v>
      </c>
      <c r="N133" s="37"/>
      <c r="O133" s="37"/>
      <c r="P133" s="39"/>
    </row>
    <row r="134" spans="1:16" ht="11.25">
      <c r="A134" s="142"/>
      <c r="B134" s="117" t="s">
        <v>130</v>
      </c>
      <c r="C134" s="76">
        <v>375</v>
      </c>
      <c r="D134" s="113">
        <v>283</v>
      </c>
      <c r="E134" s="113">
        <v>81</v>
      </c>
      <c r="F134" s="114">
        <v>2</v>
      </c>
      <c r="G134" s="114">
        <v>0</v>
      </c>
      <c r="H134" s="114">
        <v>9</v>
      </c>
      <c r="N134" s="37"/>
      <c r="O134" s="37"/>
      <c r="P134" s="37"/>
    </row>
    <row r="135" spans="1:16" ht="11.25">
      <c r="A135" s="142"/>
      <c r="B135" s="93"/>
      <c r="C135" s="77">
        <v>100</v>
      </c>
      <c r="D135" s="98">
        <f>D134/$C$134*100</f>
        <v>75.466666666666669</v>
      </c>
      <c r="E135" s="98">
        <f t="shared" ref="E135:H135" si="98">E134/$C$134*100</f>
        <v>21.6</v>
      </c>
      <c r="F135" s="98">
        <f t="shared" si="98"/>
        <v>0.53333333333333333</v>
      </c>
      <c r="G135" s="98">
        <f t="shared" si="98"/>
        <v>0</v>
      </c>
      <c r="H135" s="98">
        <f t="shared" si="98"/>
        <v>2.4</v>
      </c>
      <c r="N135" s="37"/>
      <c r="O135" s="37"/>
      <c r="P135" s="39"/>
    </row>
    <row r="136" spans="1:16" ht="11.25">
      <c r="A136" s="142"/>
      <c r="B136" s="117" t="s">
        <v>131</v>
      </c>
      <c r="C136" s="105">
        <v>849</v>
      </c>
      <c r="D136" s="113">
        <v>643</v>
      </c>
      <c r="E136" s="113">
        <v>182</v>
      </c>
      <c r="F136" s="114">
        <v>4</v>
      </c>
      <c r="G136" s="114">
        <v>2</v>
      </c>
      <c r="H136" s="114">
        <v>18</v>
      </c>
      <c r="N136" s="37"/>
      <c r="O136" s="37"/>
      <c r="P136" s="37"/>
    </row>
    <row r="137" spans="1:16" ht="11.25">
      <c r="A137" s="142"/>
      <c r="B137" s="93"/>
      <c r="C137" s="77">
        <v>100</v>
      </c>
      <c r="D137" s="98">
        <f>D136/$C$136*100</f>
        <v>75.736160188457006</v>
      </c>
      <c r="E137" s="98">
        <f t="shared" ref="E137:H137" si="99">E136/$C$136*100</f>
        <v>21.43698468786808</v>
      </c>
      <c r="F137" s="98">
        <f t="shared" si="99"/>
        <v>0.47114252061248524</v>
      </c>
      <c r="G137" s="98">
        <f t="shared" si="99"/>
        <v>0.23557126030624262</v>
      </c>
      <c r="H137" s="98">
        <f t="shared" si="99"/>
        <v>2.1201413427561837</v>
      </c>
      <c r="N137" s="37"/>
      <c r="O137" s="37"/>
      <c r="P137" s="39"/>
    </row>
    <row r="138" spans="1:16" ht="11.25">
      <c r="A138" s="142"/>
      <c r="B138" s="117" t="s">
        <v>132</v>
      </c>
      <c r="C138" s="76">
        <v>245</v>
      </c>
      <c r="D138" s="113">
        <v>176</v>
      </c>
      <c r="E138" s="113">
        <v>61</v>
      </c>
      <c r="F138" s="114">
        <v>2</v>
      </c>
      <c r="G138" s="114">
        <v>0</v>
      </c>
      <c r="H138" s="114">
        <v>6</v>
      </c>
      <c r="N138" s="37"/>
      <c r="O138" s="37"/>
      <c r="P138" s="37"/>
    </row>
    <row r="139" spans="1:16" ht="11.25">
      <c r="A139" s="142"/>
      <c r="B139" s="93"/>
      <c r="C139" s="77">
        <v>100</v>
      </c>
      <c r="D139" s="98">
        <f>D138/$C$138*100</f>
        <v>71.836734693877546</v>
      </c>
      <c r="E139" s="98">
        <f t="shared" ref="E139:H139" si="100">E138/$C$138*100</f>
        <v>24.897959183673468</v>
      </c>
      <c r="F139" s="98">
        <f t="shared" si="100"/>
        <v>0.81632653061224492</v>
      </c>
      <c r="G139" s="98">
        <f t="shared" si="100"/>
        <v>0</v>
      </c>
      <c r="H139" s="98">
        <f t="shared" si="100"/>
        <v>2.4489795918367347</v>
      </c>
      <c r="N139" s="37"/>
      <c r="O139" s="37"/>
      <c r="P139" s="39"/>
    </row>
    <row r="140" spans="1:16" ht="11.25">
      <c r="A140" s="142"/>
      <c r="B140" s="117" t="s">
        <v>133</v>
      </c>
      <c r="C140" s="105">
        <v>1891</v>
      </c>
      <c r="D140" s="113">
        <v>1407</v>
      </c>
      <c r="E140" s="113">
        <v>413</v>
      </c>
      <c r="F140" s="114">
        <v>19</v>
      </c>
      <c r="G140" s="114">
        <v>3</v>
      </c>
      <c r="H140" s="114">
        <v>49</v>
      </c>
      <c r="N140" s="37"/>
      <c r="O140" s="37"/>
      <c r="P140" s="37"/>
    </row>
    <row r="141" spans="1:16" ht="11.25">
      <c r="A141" s="142"/>
      <c r="B141" s="93"/>
      <c r="C141" s="77">
        <v>100</v>
      </c>
      <c r="D141" s="98">
        <f>D140/$C$140*100</f>
        <v>74.405076679005816</v>
      </c>
      <c r="E141" s="98">
        <f t="shared" ref="E141:H141" si="101">E140/$C$140*100</f>
        <v>21.840296139608672</v>
      </c>
      <c r="F141" s="98">
        <f t="shared" si="101"/>
        <v>1.0047593865679536</v>
      </c>
      <c r="G141" s="98">
        <f t="shared" si="101"/>
        <v>0.15864621893178213</v>
      </c>
      <c r="H141" s="98">
        <f t="shared" si="101"/>
        <v>2.5912215758857746</v>
      </c>
      <c r="N141" s="37"/>
      <c r="O141" s="37"/>
      <c r="P141" s="39"/>
    </row>
    <row r="142" spans="1:16" ht="11.25">
      <c r="A142" s="142"/>
      <c r="B142" s="117" t="s">
        <v>134</v>
      </c>
      <c r="C142" s="76">
        <v>662</v>
      </c>
      <c r="D142" s="113">
        <v>513</v>
      </c>
      <c r="E142" s="113">
        <v>126</v>
      </c>
      <c r="F142" s="114">
        <v>5</v>
      </c>
      <c r="G142" s="114">
        <v>0</v>
      </c>
      <c r="H142" s="114">
        <v>18</v>
      </c>
      <c r="N142" s="37"/>
      <c r="O142" s="37"/>
      <c r="P142" s="37"/>
    </row>
    <row r="143" spans="1:16" ht="11.25">
      <c r="A143" s="142"/>
      <c r="B143" s="93"/>
      <c r="C143" s="77">
        <v>100</v>
      </c>
      <c r="D143" s="98">
        <f>D142/$C$142*100</f>
        <v>77.492447129909365</v>
      </c>
      <c r="E143" s="98">
        <f t="shared" ref="E143:H143" si="102">E142/$C$142*100</f>
        <v>19.033232628398792</v>
      </c>
      <c r="F143" s="98">
        <f t="shared" si="102"/>
        <v>0.75528700906344415</v>
      </c>
      <c r="G143" s="98">
        <f t="shared" si="102"/>
        <v>0</v>
      </c>
      <c r="H143" s="98">
        <f t="shared" si="102"/>
        <v>2.7190332326283988</v>
      </c>
      <c r="N143" s="37"/>
      <c r="O143" s="37"/>
      <c r="P143" s="39"/>
    </row>
    <row r="144" spans="1:16" ht="11.25">
      <c r="A144" s="142"/>
      <c r="B144" s="115" t="s">
        <v>135</v>
      </c>
      <c r="C144" s="76">
        <v>958</v>
      </c>
      <c r="D144" s="113">
        <v>741</v>
      </c>
      <c r="E144" s="113">
        <v>188</v>
      </c>
      <c r="F144" s="114">
        <v>7</v>
      </c>
      <c r="G144" s="114">
        <v>0</v>
      </c>
      <c r="H144" s="114">
        <v>22</v>
      </c>
      <c r="N144" s="37"/>
      <c r="O144" s="37"/>
      <c r="P144" s="37"/>
    </row>
    <row r="145" spans="1:16" ht="11.25">
      <c r="A145" s="142"/>
      <c r="B145" s="93"/>
      <c r="C145" s="77">
        <v>100</v>
      </c>
      <c r="D145" s="122">
        <f>D144/$C$144*100</f>
        <v>77.348643006263046</v>
      </c>
      <c r="E145" s="122">
        <f t="shared" ref="E145:H145" si="103">E144/$C$144*100</f>
        <v>19.624217118997915</v>
      </c>
      <c r="F145" s="122">
        <f t="shared" si="103"/>
        <v>0.73068893528183709</v>
      </c>
      <c r="G145" s="122">
        <f t="shared" si="103"/>
        <v>0</v>
      </c>
      <c r="H145" s="122">
        <f t="shared" si="103"/>
        <v>2.2964509394572024</v>
      </c>
      <c r="N145" s="37"/>
      <c r="O145" s="37"/>
      <c r="P145" s="39"/>
    </row>
    <row r="146" spans="1:16" ht="11.25">
      <c r="A146" s="142"/>
      <c r="B146" s="125" t="s">
        <v>136</v>
      </c>
      <c r="C146" s="76">
        <v>544</v>
      </c>
      <c r="D146" s="126">
        <v>415</v>
      </c>
      <c r="E146" s="126">
        <v>110</v>
      </c>
      <c r="F146" s="126">
        <v>3</v>
      </c>
      <c r="G146" s="126">
        <v>1</v>
      </c>
      <c r="H146" s="114">
        <v>15</v>
      </c>
      <c r="N146" s="37"/>
      <c r="O146" s="37"/>
      <c r="P146" s="37"/>
    </row>
    <row r="147" spans="1:16" ht="11.25">
      <c r="A147" s="142"/>
      <c r="B147" s="93"/>
      <c r="C147" s="77">
        <v>100</v>
      </c>
      <c r="D147" s="98">
        <f>D146/$C$146*100</f>
        <v>76.286764705882348</v>
      </c>
      <c r="E147" s="98">
        <f t="shared" ref="E147:H147" si="104">E146/$C$146*100</f>
        <v>20.22058823529412</v>
      </c>
      <c r="F147" s="98">
        <f t="shared" si="104"/>
        <v>0.55147058823529416</v>
      </c>
      <c r="G147" s="98">
        <f t="shared" si="104"/>
        <v>0.18382352941176469</v>
      </c>
      <c r="H147" s="98">
        <f t="shared" si="104"/>
        <v>2.7573529411764706</v>
      </c>
      <c r="N147" s="37"/>
      <c r="O147" s="37"/>
      <c r="P147" s="39"/>
    </row>
    <row r="148" spans="1:16" ht="11.25">
      <c r="A148" s="142"/>
      <c r="B148" s="117" t="s">
        <v>48</v>
      </c>
      <c r="C148" s="105">
        <v>17</v>
      </c>
      <c r="D148" s="113">
        <v>10</v>
      </c>
      <c r="E148" s="113">
        <v>6</v>
      </c>
      <c r="F148" s="114">
        <v>0</v>
      </c>
      <c r="G148" s="114">
        <v>0</v>
      </c>
      <c r="H148" s="114">
        <v>1</v>
      </c>
      <c r="N148" s="37"/>
      <c r="O148" s="37"/>
      <c r="P148" s="37"/>
    </row>
    <row r="149" spans="1:16" ht="11.25">
      <c r="A149" s="142"/>
      <c r="B149" s="93"/>
      <c r="C149" s="77">
        <v>100</v>
      </c>
      <c r="D149" s="98">
        <f>D148/$C$148*100</f>
        <v>58.82352941176471</v>
      </c>
      <c r="E149" s="98">
        <f t="shared" ref="E149:H149" si="105">E148/$C$148*100</f>
        <v>35.294117647058826</v>
      </c>
      <c r="F149" s="98">
        <f t="shared" si="105"/>
        <v>0</v>
      </c>
      <c r="G149" s="98">
        <f t="shared" si="105"/>
        <v>0</v>
      </c>
      <c r="H149" s="98">
        <f t="shared" si="105"/>
        <v>5.8823529411764701</v>
      </c>
      <c r="N149" s="37"/>
      <c r="O149" s="37"/>
      <c r="P149" s="39"/>
    </row>
    <row r="150" spans="1:16" ht="11.25">
      <c r="A150" s="142"/>
      <c r="B150" s="117" t="s">
        <v>137</v>
      </c>
      <c r="C150" s="76">
        <v>73</v>
      </c>
      <c r="D150" s="113">
        <v>33</v>
      </c>
      <c r="E150" s="113">
        <v>32</v>
      </c>
      <c r="F150" s="114">
        <v>3</v>
      </c>
      <c r="G150" s="114">
        <v>4</v>
      </c>
      <c r="H150" s="114">
        <v>1</v>
      </c>
      <c r="N150" s="37"/>
      <c r="O150" s="37"/>
      <c r="P150" s="37"/>
    </row>
    <row r="151" spans="1:16" ht="11.25">
      <c r="A151" s="142"/>
      <c r="B151" s="93"/>
      <c r="C151" s="77">
        <v>100</v>
      </c>
      <c r="D151" s="98">
        <f>D150/$C$150*100</f>
        <v>45.205479452054789</v>
      </c>
      <c r="E151" s="98">
        <f t="shared" ref="E151:H151" si="106">E150/$C$150*100</f>
        <v>43.835616438356162</v>
      </c>
      <c r="F151" s="98">
        <f t="shared" si="106"/>
        <v>4.10958904109589</v>
      </c>
      <c r="G151" s="98">
        <f t="shared" si="106"/>
        <v>5.4794520547945202</v>
      </c>
      <c r="H151" s="98">
        <f t="shared" si="106"/>
        <v>1.3698630136986301</v>
      </c>
      <c r="N151" s="37"/>
      <c r="O151" s="37"/>
      <c r="P151" s="39"/>
    </row>
    <row r="152" spans="1:16" ht="11.25">
      <c r="A152" s="142"/>
      <c r="B152" s="117" t="s">
        <v>138</v>
      </c>
      <c r="C152" s="105">
        <v>14</v>
      </c>
      <c r="D152" s="113">
        <v>9</v>
      </c>
      <c r="E152" s="113">
        <v>3</v>
      </c>
      <c r="F152" s="114">
        <v>0</v>
      </c>
      <c r="G152" s="114">
        <v>0</v>
      </c>
      <c r="H152" s="114">
        <v>2</v>
      </c>
      <c r="N152" s="37"/>
      <c r="O152" s="37"/>
      <c r="P152" s="37"/>
    </row>
    <row r="153" spans="1:16" ht="11.25">
      <c r="A153" s="143"/>
      <c r="B153" s="95"/>
      <c r="C153" s="75">
        <v>100</v>
      </c>
      <c r="D153" s="116">
        <f>D152/$C$152*100</f>
        <v>64.285714285714292</v>
      </c>
      <c r="E153" s="116">
        <f t="shared" ref="E153:H153" si="107">E152/$C$152*100</f>
        <v>21.428571428571427</v>
      </c>
      <c r="F153" s="116">
        <f t="shared" si="107"/>
        <v>0</v>
      </c>
      <c r="G153" s="116">
        <f t="shared" si="107"/>
        <v>0</v>
      </c>
      <c r="H153" s="116">
        <f t="shared" si="107"/>
        <v>14.285714285714285</v>
      </c>
      <c r="N153" s="37"/>
      <c r="O153" s="37"/>
      <c r="P153" s="39"/>
    </row>
  </sheetData>
  <mergeCells count="9">
    <mergeCell ref="A130:A153"/>
    <mergeCell ref="A92:A97"/>
    <mergeCell ref="A98:A113"/>
    <mergeCell ref="A70:A91"/>
    <mergeCell ref="A10:A15"/>
    <mergeCell ref="A16:A29"/>
    <mergeCell ref="A30:A51"/>
    <mergeCell ref="A114:A129"/>
    <mergeCell ref="A52:A69"/>
  </mergeCells>
  <phoneticPr fontId="4"/>
  <pageMargins left="1.5748031496062993" right="0.19685039370078741" top="0.19685039370078741" bottom="0.27559055118110237" header="0.31496062992125984" footer="0.23622047244094491"/>
  <pageSetup paperSize="9" scale="70" orientation="portrait" useFirstPageNumber="1" r:id="rId1"/>
  <rowBreaks count="1" manualBreakCount="1">
    <brk id="6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5"/>
  <sheetViews>
    <sheetView showGridLines="0" zoomScale="85" zoomScaleNormal="85" zoomScaleSheetLayoutView="100" workbookViewId="0">
      <selection activeCell="O132" sqref="O132"/>
    </sheetView>
  </sheetViews>
  <sheetFormatPr defaultRowHeight="10.5"/>
  <cols>
    <col min="1" max="1" width="4.25" style="1" customWidth="1"/>
    <col min="2" max="2" width="22.625" style="1" customWidth="1"/>
    <col min="3" max="3" width="5" style="33" customWidth="1"/>
    <col min="4" max="19" width="6.625" style="1" customWidth="1"/>
    <col min="20" max="76" width="4.625" style="2" customWidth="1"/>
    <col min="77" max="16384" width="9" style="2"/>
  </cols>
  <sheetData>
    <row r="1" spans="1:19" ht="22.5" customHeight="1" thickBot="1">
      <c r="A1" s="6" t="s">
        <v>68</v>
      </c>
      <c r="B1" s="5"/>
      <c r="C1" s="32"/>
      <c r="D1" s="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1.25" customHeight="1"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11.25" customHeight="1">
      <c r="A3" s="85"/>
      <c r="B3" s="2"/>
      <c r="C3" s="8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1.25">
      <c r="A4" s="107" t="s">
        <v>69</v>
      </c>
      <c r="B4" s="83"/>
      <c r="C4" s="84"/>
      <c r="D4" s="7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1.25">
      <c r="A5" s="107" t="s">
        <v>85</v>
      </c>
      <c r="B5" s="83"/>
      <c r="C5" s="84"/>
      <c r="D5" s="7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1.25">
      <c r="A6" s="107"/>
      <c r="B6" s="83"/>
      <c r="C6" s="84"/>
      <c r="D6" s="78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1.25">
      <c r="A7" s="2"/>
      <c r="B7" s="83"/>
      <c r="C7" s="84"/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19" ht="24" customHeight="1">
      <c r="A8" s="2"/>
      <c r="B8" s="61"/>
      <c r="D8" s="147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9"/>
    </row>
    <row r="9" spans="1:19" s="4" customFormat="1" ht="204.75" customHeight="1">
      <c r="A9" s="74" t="s">
        <v>11</v>
      </c>
      <c r="B9" s="3"/>
      <c r="C9" s="62" t="s">
        <v>10</v>
      </c>
      <c r="D9" s="108" t="s">
        <v>70</v>
      </c>
      <c r="E9" s="108" t="s">
        <v>71</v>
      </c>
      <c r="F9" s="108" t="s">
        <v>72</v>
      </c>
      <c r="G9" s="108" t="s">
        <v>73</v>
      </c>
      <c r="H9" s="108" t="s">
        <v>74</v>
      </c>
      <c r="I9" s="108" t="s">
        <v>75</v>
      </c>
      <c r="J9" s="108" t="s">
        <v>76</v>
      </c>
      <c r="K9" s="108" t="s">
        <v>77</v>
      </c>
      <c r="L9" s="108" t="s">
        <v>78</v>
      </c>
      <c r="M9" s="108" t="s">
        <v>79</v>
      </c>
      <c r="N9" s="108" t="s">
        <v>80</v>
      </c>
      <c r="O9" s="108" t="s">
        <v>81</v>
      </c>
      <c r="P9" s="108" t="s">
        <v>82</v>
      </c>
      <c r="Q9" s="108" t="s">
        <v>57</v>
      </c>
      <c r="R9" s="108" t="s">
        <v>83</v>
      </c>
      <c r="S9" s="101" t="s">
        <v>13</v>
      </c>
    </row>
    <row r="10" spans="1:19" s="37" customFormat="1" ht="12" customHeight="1">
      <c r="A10" s="34"/>
      <c r="B10" s="35" t="s">
        <v>7</v>
      </c>
      <c r="C10" s="104">
        <v>2396</v>
      </c>
      <c r="D10" s="57">
        <v>679</v>
      </c>
      <c r="E10" s="57">
        <v>604</v>
      </c>
      <c r="F10" s="86">
        <v>476</v>
      </c>
      <c r="G10" s="86">
        <v>537</v>
      </c>
      <c r="H10" s="86">
        <v>684</v>
      </c>
      <c r="I10" s="86">
        <v>176</v>
      </c>
      <c r="J10" s="86">
        <v>82</v>
      </c>
      <c r="K10" s="86">
        <v>53</v>
      </c>
      <c r="L10" s="86">
        <v>76</v>
      </c>
      <c r="M10" s="86">
        <v>86</v>
      </c>
      <c r="N10" s="86">
        <v>208</v>
      </c>
      <c r="O10" s="86">
        <v>172</v>
      </c>
      <c r="P10" s="86">
        <v>20</v>
      </c>
      <c r="Q10" s="86">
        <v>106</v>
      </c>
      <c r="R10" s="86">
        <v>98</v>
      </c>
      <c r="S10" s="86">
        <v>237</v>
      </c>
    </row>
    <row r="11" spans="1:19" s="39" customFormat="1" ht="12" customHeight="1">
      <c r="A11" s="38"/>
      <c r="B11" s="82"/>
      <c r="C11" s="75">
        <v>100</v>
      </c>
      <c r="D11" s="58">
        <f>D10/$C$10*100</f>
        <v>28.338898163606007</v>
      </c>
      <c r="E11" s="58">
        <f t="shared" ref="E11:S11" si="0">E10/$C$10*100</f>
        <v>25.208681135225376</v>
      </c>
      <c r="F11" s="58">
        <f t="shared" si="0"/>
        <v>19.86644407345576</v>
      </c>
      <c r="G11" s="58">
        <f t="shared" si="0"/>
        <v>22.412353923205341</v>
      </c>
      <c r="H11" s="58">
        <f t="shared" si="0"/>
        <v>28.547579298831387</v>
      </c>
      <c r="I11" s="58">
        <f t="shared" si="0"/>
        <v>7.345575959933222</v>
      </c>
      <c r="J11" s="58">
        <f t="shared" si="0"/>
        <v>3.4223706176961604</v>
      </c>
      <c r="K11" s="58">
        <f t="shared" si="0"/>
        <v>2.2120200333889817</v>
      </c>
      <c r="L11" s="58">
        <f t="shared" si="0"/>
        <v>3.1719532554257093</v>
      </c>
      <c r="M11" s="58">
        <f t="shared" si="0"/>
        <v>3.5893155258764611</v>
      </c>
      <c r="N11" s="58">
        <f t="shared" si="0"/>
        <v>8.6811352253756269</v>
      </c>
      <c r="O11" s="58">
        <f t="shared" si="0"/>
        <v>7.1786310517529222</v>
      </c>
      <c r="P11" s="58">
        <f t="shared" si="0"/>
        <v>0.8347245409015025</v>
      </c>
      <c r="Q11" s="58">
        <f t="shared" si="0"/>
        <v>4.4240400667779634</v>
      </c>
      <c r="R11" s="58">
        <f t="shared" si="0"/>
        <v>4.0901502504173628</v>
      </c>
      <c r="S11" s="58">
        <f t="shared" si="0"/>
        <v>9.8914858096828038</v>
      </c>
    </row>
    <row r="12" spans="1:19" s="37" customFormat="1" ht="12" customHeight="1">
      <c r="A12" s="144" t="s">
        <v>18</v>
      </c>
      <c r="B12" s="87" t="s">
        <v>8</v>
      </c>
      <c r="C12" s="104">
        <f>問1!D10+問1!E10</f>
        <v>948</v>
      </c>
      <c r="D12" s="86">
        <v>279</v>
      </c>
      <c r="E12" s="86">
        <v>251</v>
      </c>
      <c r="F12" s="36">
        <v>187</v>
      </c>
      <c r="G12" s="86">
        <v>211</v>
      </c>
      <c r="H12" s="86">
        <v>259</v>
      </c>
      <c r="I12" s="86">
        <v>60</v>
      </c>
      <c r="J12" s="86">
        <v>27</v>
      </c>
      <c r="K12" s="86">
        <v>30</v>
      </c>
      <c r="L12" s="86">
        <v>36</v>
      </c>
      <c r="M12" s="86">
        <v>33</v>
      </c>
      <c r="N12" s="86">
        <v>92</v>
      </c>
      <c r="O12" s="86">
        <v>80</v>
      </c>
      <c r="P12" s="86">
        <v>9</v>
      </c>
      <c r="Q12" s="86">
        <v>43</v>
      </c>
      <c r="R12" s="86">
        <v>44</v>
      </c>
      <c r="S12" s="86">
        <v>69</v>
      </c>
    </row>
    <row r="13" spans="1:19" s="39" customFormat="1" ht="12" customHeight="1">
      <c r="A13" s="145"/>
      <c r="B13" s="88"/>
      <c r="C13" s="76">
        <v>100</v>
      </c>
      <c r="D13" s="121">
        <f>D12/$C$12*100</f>
        <v>29.430379746835445</v>
      </c>
      <c r="E13" s="121">
        <f t="shared" ref="E13:S13" si="1">E12/$C$12*100</f>
        <v>26.476793248945146</v>
      </c>
      <c r="F13" s="121">
        <f t="shared" si="1"/>
        <v>19.725738396624472</v>
      </c>
      <c r="G13" s="121">
        <f t="shared" si="1"/>
        <v>22.257383966244724</v>
      </c>
      <c r="H13" s="121">
        <f t="shared" si="1"/>
        <v>27.320675105485233</v>
      </c>
      <c r="I13" s="121">
        <f t="shared" si="1"/>
        <v>6.3291139240506329</v>
      </c>
      <c r="J13" s="121">
        <f t="shared" si="1"/>
        <v>2.8481012658227849</v>
      </c>
      <c r="K13" s="121">
        <f t="shared" si="1"/>
        <v>3.1645569620253164</v>
      </c>
      <c r="L13" s="121">
        <f t="shared" si="1"/>
        <v>3.79746835443038</v>
      </c>
      <c r="M13" s="121">
        <f t="shared" si="1"/>
        <v>3.481012658227848</v>
      </c>
      <c r="N13" s="121">
        <f t="shared" si="1"/>
        <v>9.7046413502109701</v>
      </c>
      <c r="O13" s="121">
        <f t="shared" si="1"/>
        <v>8.4388185654008439</v>
      </c>
      <c r="P13" s="121">
        <f t="shared" si="1"/>
        <v>0.949367088607595</v>
      </c>
      <c r="Q13" s="121">
        <f t="shared" si="1"/>
        <v>4.5358649789029535</v>
      </c>
      <c r="R13" s="121">
        <f t="shared" si="1"/>
        <v>4.6413502109704643</v>
      </c>
      <c r="S13" s="122">
        <f t="shared" si="1"/>
        <v>7.2784810126582276</v>
      </c>
    </row>
    <row r="14" spans="1:19" s="37" customFormat="1" ht="12" customHeight="1">
      <c r="A14" s="145"/>
      <c r="B14" s="89" t="s">
        <v>9</v>
      </c>
      <c r="C14" s="105">
        <f>問1!D12+問1!E12</f>
        <v>1434</v>
      </c>
      <c r="D14" s="99">
        <v>398</v>
      </c>
      <c r="E14" s="99">
        <v>348</v>
      </c>
      <c r="F14" s="40">
        <v>287</v>
      </c>
      <c r="G14" s="99">
        <v>322</v>
      </c>
      <c r="H14" s="99">
        <v>422</v>
      </c>
      <c r="I14" s="99">
        <v>116</v>
      </c>
      <c r="J14" s="99">
        <v>54</v>
      </c>
      <c r="K14" s="99">
        <v>23</v>
      </c>
      <c r="L14" s="99">
        <v>39</v>
      </c>
      <c r="M14" s="99">
        <v>53</v>
      </c>
      <c r="N14" s="99">
        <v>116</v>
      </c>
      <c r="O14" s="99">
        <v>92</v>
      </c>
      <c r="P14" s="99">
        <v>11</v>
      </c>
      <c r="Q14" s="99">
        <v>63</v>
      </c>
      <c r="R14" s="99">
        <v>54</v>
      </c>
      <c r="S14" s="99">
        <v>163</v>
      </c>
    </row>
    <row r="15" spans="1:19" s="39" customFormat="1" ht="12" customHeight="1">
      <c r="A15" s="145"/>
      <c r="B15" s="90"/>
      <c r="C15" s="77">
        <v>100</v>
      </c>
      <c r="D15" s="123">
        <f>D14/$C$14*100</f>
        <v>27.754532775453278</v>
      </c>
      <c r="E15" s="123">
        <f t="shared" ref="E15:S15" si="2">E14/$C$14*100</f>
        <v>24.267782426778243</v>
      </c>
      <c r="F15" s="123">
        <f t="shared" si="2"/>
        <v>20.013947001394701</v>
      </c>
      <c r="G15" s="123">
        <f t="shared" si="2"/>
        <v>22.454672245467226</v>
      </c>
      <c r="H15" s="123">
        <f t="shared" si="2"/>
        <v>29.428172942817294</v>
      </c>
      <c r="I15" s="123">
        <f t="shared" si="2"/>
        <v>8.0892608089260811</v>
      </c>
      <c r="J15" s="123">
        <f t="shared" si="2"/>
        <v>3.7656903765690379</v>
      </c>
      <c r="K15" s="123">
        <f t="shared" si="2"/>
        <v>1.6039051603905161</v>
      </c>
      <c r="L15" s="123">
        <f t="shared" si="2"/>
        <v>2.7196652719665275</v>
      </c>
      <c r="M15" s="123">
        <f t="shared" si="2"/>
        <v>3.6959553695955369</v>
      </c>
      <c r="N15" s="123">
        <f t="shared" si="2"/>
        <v>8.0892608089260811</v>
      </c>
      <c r="O15" s="123">
        <f t="shared" si="2"/>
        <v>6.4156206415620645</v>
      </c>
      <c r="P15" s="123">
        <f t="shared" si="2"/>
        <v>0.76708507670850767</v>
      </c>
      <c r="Q15" s="123">
        <f t="shared" si="2"/>
        <v>4.3933054393305433</v>
      </c>
      <c r="R15" s="123">
        <f t="shared" si="2"/>
        <v>3.7656903765690379</v>
      </c>
      <c r="S15" s="98">
        <f t="shared" si="2"/>
        <v>11.366806136680614</v>
      </c>
    </row>
    <row r="16" spans="1:19" s="37" customFormat="1" ht="12" customHeight="1">
      <c r="A16" s="145"/>
      <c r="B16" s="89" t="s">
        <v>13</v>
      </c>
      <c r="C16" s="76">
        <f>問1!D14+問1!E14</f>
        <v>14</v>
      </c>
      <c r="D16" s="97">
        <v>2</v>
      </c>
      <c r="E16" s="97">
        <v>5</v>
      </c>
      <c r="F16" s="41">
        <v>2</v>
      </c>
      <c r="G16" s="97">
        <v>4</v>
      </c>
      <c r="H16" s="97">
        <v>3</v>
      </c>
      <c r="I16" s="97">
        <v>0</v>
      </c>
      <c r="J16" s="97">
        <v>1</v>
      </c>
      <c r="K16" s="97">
        <v>0</v>
      </c>
      <c r="L16" s="97">
        <v>1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0</v>
      </c>
      <c r="S16" s="97">
        <v>5</v>
      </c>
    </row>
    <row r="17" spans="1:19" s="39" customFormat="1" ht="12" customHeight="1">
      <c r="A17" s="146"/>
      <c r="B17" s="91"/>
      <c r="C17" s="75">
        <v>100</v>
      </c>
      <c r="D17" s="58">
        <f>D16/$C$16*100</f>
        <v>14.285714285714285</v>
      </c>
      <c r="E17" s="58">
        <f t="shared" ref="E17:S17" si="3">E16/$C$16*100</f>
        <v>35.714285714285715</v>
      </c>
      <c r="F17" s="58">
        <f t="shared" si="3"/>
        <v>14.285714285714285</v>
      </c>
      <c r="G17" s="58">
        <f t="shared" si="3"/>
        <v>28.571428571428569</v>
      </c>
      <c r="H17" s="58">
        <f t="shared" si="3"/>
        <v>21.428571428571427</v>
      </c>
      <c r="I17" s="58">
        <f t="shared" si="3"/>
        <v>0</v>
      </c>
      <c r="J17" s="58">
        <f t="shared" si="3"/>
        <v>7.1428571428571423</v>
      </c>
      <c r="K17" s="58">
        <f t="shared" si="3"/>
        <v>0</v>
      </c>
      <c r="L17" s="58">
        <f t="shared" si="3"/>
        <v>7.1428571428571423</v>
      </c>
      <c r="M17" s="58">
        <f t="shared" si="3"/>
        <v>0</v>
      </c>
      <c r="N17" s="58">
        <f t="shared" si="3"/>
        <v>0</v>
      </c>
      <c r="O17" s="58">
        <f t="shared" si="3"/>
        <v>0</v>
      </c>
      <c r="P17" s="58">
        <f t="shared" si="3"/>
        <v>0</v>
      </c>
      <c r="Q17" s="58">
        <f t="shared" si="3"/>
        <v>0</v>
      </c>
      <c r="R17" s="58">
        <f t="shared" si="3"/>
        <v>0</v>
      </c>
      <c r="S17" s="116">
        <f t="shared" si="3"/>
        <v>35.714285714285715</v>
      </c>
    </row>
    <row r="18" spans="1:19" s="66" customFormat="1" ht="12" customHeight="1">
      <c r="A18" s="145" t="s">
        <v>19</v>
      </c>
      <c r="B18" s="89" t="s">
        <v>60</v>
      </c>
      <c r="C18" s="105">
        <f>問1!D16+問1!E16</f>
        <v>187</v>
      </c>
      <c r="D18" s="97">
        <v>38</v>
      </c>
      <c r="E18" s="97">
        <v>38</v>
      </c>
      <c r="F18" s="41">
        <v>32</v>
      </c>
      <c r="G18" s="97">
        <v>40</v>
      </c>
      <c r="H18" s="97">
        <v>52</v>
      </c>
      <c r="I18" s="97">
        <v>14</v>
      </c>
      <c r="J18" s="97">
        <v>7</v>
      </c>
      <c r="K18" s="97">
        <v>5</v>
      </c>
      <c r="L18" s="97">
        <v>7</v>
      </c>
      <c r="M18" s="97">
        <v>4</v>
      </c>
      <c r="N18" s="97">
        <v>17</v>
      </c>
      <c r="O18" s="97">
        <v>17</v>
      </c>
      <c r="P18" s="97">
        <v>4</v>
      </c>
      <c r="Q18" s="97">
        <v>12</v>
      </c>
      <c r="R18" s="97">
        <v>13</v>
      </c>
      <c r="S18" s="97">
        <v>21</v>
      </c>
    </row>
    <row r="19" spans="1:19" s="39" customFormat="1" ht="12" customHeight="1">
      <c r="A19" s="145"/>
      <c r="B19" s="88"/>
      <c r="C19" s="77">
        <v>100</v>
      </c>
      <c r="D19" s="98">
        <f>D18/$C$18*100</f>
        <v>20.320855614973262</v>
      </c>
      <c r="E19" s="98">
        <f t="shared" ref="E19:S19" si="4">E18/$C$18*100</f>
        <v>20.320855614973262</v>
      </c>
      <c r="F19" s="98">
        <f t="shared" si="4"/>
        <v>17.112299465240639</v>
      </c>
      <c r="G19" s="98">
        <f t="shared" si="4"/>
        <v>21.390374331550802</v>
      </c>
      <c r="H19" s="98">
        <f t="shared" si="4"/>
        <v>27.807486631016044</v>
      </c>
      <c r="I19" s="98">
        <f t="shared" si="4"/>
        <v>7.4866310160427805</v>
      </c>
      <c r="J19" s="98">
        <f t="shared" si="4"/>
        <v>3.7433155080213902</v>
      </c>
      <c r="K19" s="98">
        <f t="shared" si="4"/>
        <v>2.6737967914438503</v>
      </c>
      <c r="L19" s="98">
        <f t="shared" si="4"/>
        <v>3.7433155080213902</v>
      </c>
      <c r="M19" s="98">
        <f t="shared" si="4"/>
        <v>2.1390374331550799</v>
      </c>
      <c r="N19" s="98">
        <f t="shared" si="4"/>
        <v>9.0909090909090917</v>
      </c>
      <c r="O19" s="98">
        <f t="shared" si="4"/>
        <v>9.0909090909090917</v>
      </c>
      <c r="P19" s="98">
        <f t="shared" si="4"/>
        <v>2.1390374331550799</v>
      </c>
      <c r="Q19" s="98">
        <f t="shared" si="4"/>
        <v>6.4171122994652414</v>
      </c>
      <c r="R19" s="98">
        <f t="shared" si="4"/>
        <v>6.9518716577540109</v>
      </c>
      <c r="S19" s="98">
        <f t="shared" si="4"/>
        <v>11.229946524064172</v>
      </c>
    </row>
    <row r="20" spans="1:19" s="66" customFormat="1" ht="12" customHeight="1">
      <c r="A20" s="145"/>
      <c r="B20" s="89" t="s">
        <v>14</v>
      </c>
      <c r="C20" s="105">
        <f>問1!D18+問1!E18</f>
        <v>260</v>
      </c>
      <c r="D20" s="97">
        <v>57</v>
      </c>
      <c r="E20" s="97">
        <v>54</v>
      </c>
      <c r="F20" s="41">
        <v>42</v>
      </c>
      <c r="G20" s="97">
        <v>56</v>
      </c>
      <c r="H20" s="97">
        <v>79</v>
      </c>
      <c r="I20" s="97">
        <v>13</v>
      </c>
      <c r="J20" s="97">
        <v>6</v>
      </c>
      <c r="K20" s="97">
        <v>6</v>
      </c>
      <c r="L20" s="97">
        <v>12</v>
      </c>
      <c r="M20" s="97">
        <v>25</v>
      </c>
      <c r="N20" s="97">
        <v>31</v>
      </c>
      <c r="O20" s="97">
        <v>14</v>
      </c>
      <c r="P20" s="97">
        <v>2</v>
      </c>
      <c r="Q20" s="97">
        <v>17</v>
      </c>
      <c r="R20" s="97">
        <v>12</v>
      </c>
      <c r="S20" s="97">
        <v>29</v>
      </c>
    </row>
    <row r="21" spans="1:19" s="39" customFormat="1" ht="12" customHeight="1">
      <c r="A21" s="145"/>
      <c r="B21" s="88"/>
      <c r="C21" s="77">
        <v>100</v>
      </c>
      <c r="D21" s="98">
        <f>D20/$C$20*100</f>
        <v>21.923076923076923</v>
      </c>
      <c r="E21" s="98">
        <f t="shared" ref="E21:S21" si="5">E20/$C$20*100</f>
        <v>20.76923076923077</v>
      </c>
      <c r="F21" s="98">
        <f t="shared" si="5"/>
        <v>16.153846153846153</v>
      </c>
      <c r="G21" s="98">
        <f t="shared" si="5"/>
        <v>21.53846153846154</v>
      </c>
      <c r="H21" s="98">
        <f t="shared" si="5"/>
        <v>30.384615384615383</v>
      </c>
      <c r="I21" s="98">
        <f t="shared" si="5"/>
        <v>5</v>
      </c>
      <c r="J21" s="98">
        <f t="shared" si="5"/>
        <v>2.3076923076923079</v>
      </c>
      <c r="K21" s="98">
        <f t="shared" si="5"/>
        <v>2.3076923076923079</v>
      </c>
      <c r="L21" s="98">
        <f t="shared" si="5"/>
        <v>4.6153846153846159</v>
      </c>
      <c r="M21" s="98">
        <f t="shared" si="5"/>
        <v>9.6153846153846168</v>
      </c>
      <c r="N21" s="98">
        <f t="shared" si="5"/>
        <v>11.923076923076923</v>
      </c>
      <c r="O21" s="98">
        <f t="shared" si="5"/>
        <v>5.384615384615385</v>
      </c>
      <c r="P21" s="98">
        <f t="shared" si="5"/>
        <v>0.76923076923076927</v>
      </c>
      <c r="Q21" s="98">
        <f t="shared" si="5"/>
        <v>6.5384615384615392</v>
      </c>
      <c r="R21" s="98">
        <f t="shared" si="5"/>
        <v>4.6153846153846159</v>
      </c>
      <c r="S21" s="98">
        <f t="shared" si="5"/>
        <v>11.153846153846155</v>
      </c>
    </row>
    <row r="22" spans="1:19" s="66" customFormat="1" ht="12" customHeight="1">
      <c r="A22" s="145"/>
      <c r="B22" s="92" t="s">
        <v>15</v>
      </c>
      <c r="C22" s="105">
        <f>問1!D20+問1!E20</f>
        <v>399</v>
      </c>
      <c r="D22" s="99">
        <v>120</v>
      </c>
      <c r="E22" s="99">
        <v>99</v>
      </c>
      <c r="F22" s="40">
        <v>79</v>
      </c>
      <c r="G22" s="99">
        <v>90</v>
      </c>
      <c r="H22" s="99">
        <v>116</v>
      </c>
      <c r="I22" s="99">
        <v>38</v>
      </c>
      <c r="J22" s="99">
        <v>11</v>
      </c>
      <c r="K22" s="99">
        <v>8</v>
      </c>
      <c r="L22" s="99">
        <v>12</v>
      </c>
      <c r="M22" s="99">
        <v>18</v>
      </c>
      <c r="N22" s="99">
        <v>34</v>
      </c>
      <c r="O22" s="99">
        <v>24</v>
      </c>
      <c r="P22" s="99">
        <v>4</v>
      </c>
      <c r="Q22" s="99">
        <v>25</v>
      </c>
      <c r="R22" s="99">
        <v>17</v>
      </c>
      <c r="S22" s="99">
        <v>29</v>
      </c>
    </row>
    <row r="23" spans="1:19" s="39" customFormat="1" ht="12" customHeight="1">
      <c r="A23" s="145"/>
      <c r="B23" s="88"/>
      <c r="C23" s="76">
        <v>100</v>
      </c>
      <c r="D23" s="98">
        <f>D22/$C$22*100</f>
        <v>30.075187969924812</v>
      </c>
      <c r="E23" s="98">
        <f t="shared" ref="E23:S23" si="6">E22/$C$22*100</f>
        <v>24.81203007518797</v>
      </c>
      <c r="F23" s="98">
        <f t="shared" si="6"/>
        <v>19.799498746867165</v>
      </c>
      <c r="G23" s="98">
        <f t="shared" si="6"/>
        <v>22.556390977443609</v>
      </c>
      <c r="H23" s="98">
        <f t="shared" si="6"/>
        <v>29.072681704260649</v>
      </c>
      <c r="I23" s="98">
        <f t="shared" si="6"/>
        <v>9.5238095238095237</v>
      </c>
      <c r="J23" s="98">
        <f t="shared" si="6"/>
        <v>2.7568922305764412</v>
      </c>
      <c r="K23" s="98">
        <f t="shared" si="6"/>
        <v>2.0050125313283207</v>
      </c>
      <c r="L23" s="98">
        <f t="shared" si="6"/>
        <v>3.007518796992481</v>
      </c>
      <c r="M23" s="98">
        <f t="shared" si="6"/>
        <v>4.5112781954887211</v>
      </c>
      <c r="N23" s="98">
        <f t="shared" si="6"/>
        <v>8.5213032581453625</v>
      </c>
      <c r="O23" s="98">
        <f t="shared" si="6"/>
        <v>6.0150375939849621</v>
      </c>
      <c r="P23" s="98">
        <f t="shared" si="6"/>
        <v>1.0025062656641603</v>
      </c>
      <c r="Q23" s="98">
        <f t="shared" si="6"/>
        <v>6.2656641604010019</v>
      </c>
      <c r="R23" s="98">
        <f t="shared" si="6"/>
        <v>4.2606516290726812</v>
      </c>
      <c r="S23" s="98">
        <f t="shared" si="6"/>
        <v>7.2681704260651623</v>
      </c>
    </row>
    <row r="24" spans="1:19" s="66" customFormat="1" ht="12" customHeight="1">
      <c r="A24" s="145"/>
      <c r="B24" s="89" t="s">
        <v>16</v>
      </c>
      <c r="C24" s="105">
        <f>問1!D22+問1!E22</f>
        <v>395</v>
      </c>
      <c r="D24" s="97">
        <v>134</v>
      </c>
      <c r="E24" s="97">
        <v>108</v>
      </c>
      <c r="F24" s="41">
        <v>73</v>
      </c>
      <c r="G24" s="97">
        <v>97</v>
      </c>
      <c r="H24" s="97">
        <v>108</v>
      </c>
      <c r="I24" s="97">
        <v>37</v>
      </c>
      <c r="J24" s="97">
        <v>4</v>
      </c>
      <c r="K24" s="97">
        <v>12</v>
      </c>
      <c r="L24" s="97">
        <v>14</v>
      </c>
      <c r="M24" s="97">
        <v>8</v>
      </c>
      <c r="N24" s="97">
        <v>28</v>
      </c>
      <c r="O24" s="97">
        <v>33</v>
      </c>
      <c r="P24" s="97">
        <v>5</v>
      </c>
      <c r="Q24" s="97">
        <v>17</v>
      </c>
      <c r="R24" s="97">
        <v>7</v>
      </c>
      <c r="S24" s="97">
        <v>35</v>
      </c>
    </row>
    <row r="25" spans="1:19" s="39" customFormat="1" ht="12" customHeight="1">
      <c r="A25" s="145"/>
      <c r="B25" s="88"/>
      <c r="C25" s="77">
        <v>100</v>
      </c>
      <c r="D25" s="98">
        <f>D24/$C$24*100</f>
        <v>33.924050632911388</v>
      </c>
      <c r="E25" s="98">
        <f t="shared" ref="E25:S25" si="7">E24/$C$24*100</f>
        <v>27.341772151898734</v>
      </c>
      <c r="F25" s="98">
        <f t="shared" si="7"/>
        <v>18.481012658227851</v>
      </c>
      <c r="G25" s="98">
        <f t="shared" si="7"/>
        <v>24.556962025316455</v>
      </c>
      <c r="H25" s="98">
        <f t="shared" si="7"/>
        <v>27.341772151898734</v>
      </c>
      <c r="I25" s="98">
        <f t="shared" si="7"/>
        <v>9.3670886075949369</v>
      </c>
      <c r="J25" s="98">
        <f t="shared" si="7"/>
        <v>1.0126582278481013</v>
      </c>
      <c r="K25" s="98">
        <f t="shared" si="7"/>
        <v>3.0379746835443036</v>
      </c>
      <c r="L25" s="98">
        <f t="shared" si="7"/>
        <v>3.5443037974683547</v>
      </c>
      <c r="M25" s="98">
        <f t="shared" si="7"/>
        <v>2.0253164556962027</v>
      </c>
      <c r="N25" s="98">
        <f t="shared" si="7"/>
        <v>7.0886075949367093</v>
      </c>
      <c r="O25" s="98">
        <f t="shared" si="7"/>
        <v>8.3544303797468356</v>
      </c>
      <c r="P25" s="98">
        <f t="shared" si="7"/>
        <v>1.2658227848101267</v>
      </c>
      <c r="Q25" s="98">
        <f t="shared" si="7"/>
        <v>4.3037974683544302</v>
      </c>
      <c r="R25" s="98">
        <f t="shared" si="7"/>
        <v>1.7721518987341773</v>
      </c>
      <c r="S25" s="98">
        <f t="shared" si="7"/>
        <v>8.8607594936708853</v>
      </c>
    </row>
    <row r="26" spans="1:19" s="66" customFormat="1" ht="12" customHeight="1">
      <c r="A26" s="145"/>
      <c r="B26" s="89" t="s">
        <v>17</v>
      </c>
      <c r="C26" s="105">
        <f>問1!D24+問1!E24</f>
        <v>506</v>
      </c>
      <c r="D26" s="99">
        <v>153</v>
      </c>
      <c r="E26" s="99">
        <v>156</v>
      </c>
      <c r="F26" s="40">
        <v>140</v>
      </c>
      <c r="G26" s="99">
        <v>99</v>
      </c>
      <c r="H26" s="99">
        <v>142</v>
      </c>
      <c r="I26" s="99">
        <v>42</v>
      </c>
      <c r="J26" s="99">
        <v>17</v>
      </c>
      <c r="K26" s="99">
        <v>8</v>
      </c>
      <c r="L26" s="99">
        <v>25</v>
      </c>
      <c r="M26" s="99">
        <v>12</v>
      </c>
      <c r="N26" s="99">
        <v>43</v>
      </c>
      <c r="O26" s="99">
        <v>31</v>
      </c>
      <c r="P26" s="99">
        <v>1</v>
      </c>
      <c r="Q26" s="99">
        <v>20</v>
      </c>
      <c r="R26" s="99">
        <v>17</v>
      </c>
      <c r="S26" s="99">
        <v>31</v>
      </c>
    </row>
    <row r="27" spans="1:19" s="39" customFormat="1" ht="12" customHeight="1">
      <c r="A27" s="145"/>
      <c r="B27" s="88"/>
      <c r="C27" s="76">
        <v>100</v>
      </c>
      <c r="D27" s="98">
        <f>D26/$C$26*100</f>
        <v>30.237154150197625</v>
      </c>
      <c r="E27" s="98">
        <f t="shared" ref="E27:S27" si="8">E26/$C$26*100</f>
        <v>30.830039525691699</v>
      </c>
      <c r="F27" s="98">
        <f t="shared" si="8"/>
        <v>27.66798418972332</v>
      </c>
      <c r="G27" s="98">
        <f t="shared" si="8"/>
        <v>19.565217391304348</v>
      </c>
      <c r="H27" s="98">
        <f t="shared" si="8"/>
        <v>28.063241106719367</v>
      </c>
      <c r="I27" s="98">
        <f t="shared" si="8"/>
        <v>8.3003952569169961</v>
      </c>
      <c r="J27" s="98">
        <f t="shared" si="8"/>
        <v>3.3596837944664033</v>
      </c>
      <c r="K27" s="98">
        <f t="shared" si="8"/>
        <v>1.5810276679841897</v>
      </c>
      <c r="L27" s="98">
        <f t="shared" si="8"/>
        <v>4.9407114624505928</v>
      </c>
      <c r="M27" s="98">
        <f t="shared" si="8"/>
        <v>2.3715415019762842</v>
      </c>
      <c r="N27" s="98">
        <f t="shared" si="8"/>
        <v>8.4980237154150196</v>
      </c>
      <c r="O27" s="98">
        <f t="shared" si="8"/>
        <v>6.1264822134387353</v>
      </c>
      <c r="P27" s="98">
        <f t="shared" si="8"/>
        <v>0.19762845849802371</v>
      </c>
      <c r="Q27" s="98">
        <f t="shared" si="8"/>
        <v>3.9525691699604746</v>
      </c>
      <c r="R27" s="98">
        <f t="shared" si="8"/>
        <v>3.3596837944664033</v>
      </c>
      <c r="S27" s="98">
        <f t="shared" si="8"/>
        <v>6.1264822134387353</v>
      </c>
    </row>
    <row r="28" spans="1:19" s="37" customFormat="1" ht="12" customHeight="1">
      <c r="A28" s="145"/>
      <c r="B28" s="92" t="s">
        <v>61</v>
      </c>
      <c r="C28" s="105">
        <f>問1!D26+問1!E26</f>
        <v>643</v>
      </c>
      <c r="D28" s="99">
        <v>175</v>
      </c>
      <c r="E28" s="99">
        <v>145</v>
      </c>
      <c r="F28" s="40">
        <v>109</v>
      </c>
      <c r="G28" s="99">
        <v>154</v>
      </c>
      <c r="H28" s="99">
        <v>186</v>
      </c>
      <c r="I28" s="99">
        <v>32</v>
      </c>
      <c r="J28" s="99">
        <v>36</v>
      </c>
      <c r="K28" s="99">
        <v>14</v>
      </c>
      <c r="L28" s="99">
        <v>6</v>
      </c>
      <c r="M28" s="99">
        <v>19</v>
      </c>
      <c r="N28" s="99">
        <v>55</v>
      </c>
      <c r="O28" s="99">
        <v>53</v>
      </c>
      <c r="P28" s="99">
        <v>4</v>
      </c>
      <c r="Q28" s="99">
        <v>15</v>
      </c>
      <c r="R28" s="99">
        <v>32</v>
      </c>
      <c r="S28" s="99">
        <v>91</v>
      </c>
    </row>
    <row r="29" spans="1:19" s="39" customFormat="1" ht="12" customHeight="1">
      <c r="A29" s="145"/>
      <c r="B29" s="88"/>
      <c r="C29" s="77">
        <v>100</v>
      </c>
      <c r="D29" s="98">
        <f>D28/$C$28*100</f>
        <v>27.216174183514774</v>
      </c>
      <c r="E29" s="98">
        <f t="shared" ref="E29:S29" si="9">E28/$C$28*100</f>
        <v>22.55054432348367</v>
      </c>
      <c r="F29" s="98">
        <f t="shared" si="9"/>
        <v>16.951788491446347</v>
      </c>
      <c r="G29" s="98">
        <f t="shared" si="9"/>
        <v>23.950233281493002</v>
      </c>
      <c r="H29" s="98">
        <f t="shared" si="9"/>
        <v>28.92690513219285</v>
      </c>
      <c r="I29" s="98">
        <f t="shared" si="9"/>
        <v>4.9766718506998444</v>
      </c>
      <c r="J29" s="98">
        <f t="shared" si="9"/>
        <v>5.598755832037325</v>
      </c>
      <c r="K29" s="98">
        <f t="shared" si="9"/>
        <v>2.1772939346811819</v>
      </c>
      <c r="L29" s="98">
        <f t="shared" si="9"/>
        <v>0.93312597200622094</v>
      </c>
      <c r="M29" s="98">
        <f t="shared" si="9"/>
        <v>2.9548989113530326</v>
      </c>
      <c r="N29" s="98">
        <f t="shared" si="9"/>
        <v>8.5536547433903571</v>
      </c>
      <c r="O29" s="98">
        <f t="shared" si="9"/>
        <v>8.2426127527216178</v>
      </c>
      <c r="P29" s="98">
        <f t="shared" si="9"/>
        <v>0.62208398133748055</v>
      </c>
      <c r="Q29" s="98">
        <f t="shared" si="9"/>
        <v>2.3328149300155521</v>
      </c>
      <c r="R29" s="98">
        <f t="shared" si="9"/>
        <v>4.9766718506998444</v>
      </c>
      <c r="S29" s="98">
        <f t="shared" si="9"/>
        <v>14.152410575427682</v>
      </c>
    </row>
    <row r="30" spans="1:19" s="66" customFormat="1" ht="12" customHeight="1">
      <c r="A30" s="145"/>
      <c r="B30" s="89" t="s">
        <v>12</v>
      </c>
      <c r="C30" s="105">
        <f>問1!D28+問1!E28</f>
        <v>6</v>
      </c>
      <c r="D30" s="97">
        <v>2</v>
      </c>
      <c r="E30" s="97">
        <v>4</v>
      </c>
      <c r="F30" s="41">
        <v>1</v>
      </c>
      <c r="G30" s="97">
        <v>1</v>
      </c>
      <c r="H30" s="97">
        <v>1</v>
      </c>
      <c r="I30" s="97">
        <v>0</v>
      </c>
      <c r="J30" s="97">
        <v>1</v>
      </c>
      <c r="K30" s="97">
        <v>0</v>
      </c>
      <c r="L30" s="97">
        <v>0</v>
      </c>
      <c r="M30" s="97">
        <v>0</v>
      </c>
      <c r="N30" s="97">
        <v>0</v>
      </c>
      <c r="O30" s="97">
        <v>0</v>
      </c>
      <c r="P30" s="97">
        <v>0</v>
      </c>
      <c r="Q30" s="97">
        <v>0</v>
      </c>
      <c r="R30" s="97">
        <v>0</v>
      </c>
      <c r="S30" s="97">
        <v>1</v>
      </c>
    </row>
    <row r="31" spans="1:19" s="39" customFormat="1" ht="12" customHeight="1">
      <c r="A31" s="146"/>
      <c r="B31" s="91"/>
      <c r="C31" s="75">
        <v>100</v>
      </c>
      <c r="D31" s="98">
        <f>D30/$C$30*100</f>
        <v>33.333333333333329</v>
      </c>
      <c r="E31" s="98">
        <f t="shared" ref="E31:S31" si="10">E30/$C$30*100</f>
        <v>66.666666666666657</v>
      </c>
      <c r="F31" s="98">
        <f t="shared" si="10"/>
        <v>16.666666666666664</v>
      </c>
      <c r="G31" s="98">
        <f t="shared" si="10"/>
        <v>16.666666666666664</v>
      </c>
      <c r="H31" s="98">
        <f t="shared" si="10"/>
        <v>16.666666666666664</v>
      </c>
      <c r="I31" s="98">
        <f t="shared" si="10"/>
        <v>0</v>
      </c>
      <c r="J31" s="98">
        <f t="shared" si="10"/>
        <v>16.666666666666664</v>
      </c>
      <c r="K31" s="98">
        <f t="shared" si="10"/>
        <v>0</v>
      </c>
      <c r="L31" s="98">
        <f t="shared" si="10"/>
        <v>0</v>
      </c>
      <c r="M31" s="98">
        <f t="shared" si="10"/>
        <v>0</v>
      </c>
      <c r="N31" s="98">
        <f t="shared" si="10"/>
        <v>0</v>
      </c>
      <c r="O31" s="98">
        <f t="shared" si="10"/>
        <v>0</v>
      </c>
      <c r="P31" s="98">
        <f t="shared" si="10"/>
        <v>0</v>
      </c>
      <c r="Q31" s="98">
        <f t="shared" si="10"/>
        <v>0</v>
      </c>
      <c r="R31" s="98">
        <f t="shared" si="10"/>
        <v>0</v>
      </c>
      <c r="S31" s="98">
        <f t="shared" si="10"/>
        <v>16.666666666666664</v>
      </c>
    </row>
    <row r="32" spans="1:19" s="66" customFormat="1" ht="12" customHeight="1">
      <c r="A32" s="144" t="s">
        <v>20</v>
      </c>
      <c r="B32" s="87" t="s">
        <v>21</v>
      </c>
      <c r="C32" s="104">
        <f>問1!D30+問1!E30</f>
        <v>261</v>
      </c>
      <c r="D32" s="86">
        <v>86</v>
      </c>
      <c r="E32" s="86">
        <v>57</v>
      </c>
      <c r="F32" s="36">
        <v>64</v>
      </c>
      <c r="G32" s="86">
        <v>77</v>
      </c>
      <c r="H32" s="86">
        <v>67</v>
      </c>
      <c r="I32" s="86">
        <v>29</v>
      </c>
      <c r="J32" s="86">
        <v>5</v>
      </c>
      <c r="K32" s="86">
        <v>3</v>
      </c>
      <c r="L32" s="86">
        <v>5</v>
      </c>
      <c r="M32" s="86">
        <v>5</v>
      </c>
      <c r="N32" s="86">
        <v>22</v>
      </c>
      <c r="O32" s="86">
        <v>18</v>
      </c>
      <c r="P32" s="86">
        <v>2</v>
      </c>
      <c r="Q32" s="86">
        <v>9</v>
      </c>
      <c r="R32" s="86">
        <v>3</v>
      </c>
      <c r="S32" s="86">
        <v>24</v>
      </c>
    </row>
    <row r="33" spans="1:19" s="39" customFormat="1" ht="12" customHeight="1">
      <c r="A33" s="145"/>
      <c r="B33" s="88"/>
      <c r="C33" s="76">
        <v>100</v>
      </c>
      <c r="D33" s="98">
        <f>D32/$C$32*100</f>
        <v>32.950191570881223</v>
      </c>
      <c r="E33" s="98">
        <f t="shared" ref="E33:S33" si="11">E32/$C$32*100</f>
        <v>21.839080459770116</v>
      </c>
      <c r="F33" s="98">
        <f t="shared" si="11"/>
        <v>24.521072796934863</v>
      </c>
      <c r="G33" s="98">
        <f t="shared" si="11"/>
        <v>29.501915708812259</v>
      </c>
      <c r="H33" s="98">
        <f t="shared" si="11"/>
        <v>25.670498084291189</v>
      </c>
      <c r="I33" s="98">
        <f t="shared" si="11"/>
        <v>11.111111111111111</v>
      </c>
      <c r="J33" s="98">
        <f t="shared" si="11"/>
        <v>1.9157088122605364</v>
      </c>
      <c r="K33" s="98">
        <f t="shared" si="11"/>
        <v>1.1494252873563218</v>
      </c>
      <c r="L33" s="98">
        <f t="shared" si="11"/>
        <v>1.9157088122605364</v>
      </c>
      <c r="M33" s="98">
        <f t="shared" si="11"/>
        <v>1.9157088122605364</v>
      </c>
      <c r="N33" s="98">
        <f t="shared" si="11"/>
        <v>8.4291187739463602</v>
      </c>
      <c r="O33" s="98">
        <f t="shared" si="11"/>
        <v>6.8965517241379306</v>
      </c>
      <c r="P33" s="98">
        <f t="shared" si="11"/>
        <v>0.76628352490421447</v>
      </c>
      <c r="Q33" s="98">
        <f t="shared" si="11"/>
        <v>3.4482758620689653</v>
      </c>
      <c r="R33" s="98">
        <f t="shared" si="11"/>
        <v>1.1494252873563218</v>
      </c>
      <c r="S33" s="98">
        <f t="shared" si="11"/>
        <v>9.1954022988505741</v>
      </c>
    </row>
    <row r="34" spans="1:19" s="66" customFormat="1" ht="12" customHeight="1">
      <c r="A34" s="145"/>
      <c r="B34" s="92" t="s">
        <v>22</v>
      </c>
      <c r="C34" s="105">
        <f>問1!D32+問1!E32</f>
        <v>331</v>
      </c>
      <c r="D34" s="99">
        <v>91</v>
      </c>
      <c r="E34" s="99">
        <v>93</v>
      </c>
      <c r="F34" s="40">
        <v>67</v>
      </c>
      <c r="G34" s="99">
        <v>71</v>
      </c>
      <c r="H34" s="99">
        <v>91</v>
      </c>
      <c r="I34" s="99">
        <v>33</v>
      </c>
      <c r="J34" s="99">
        <v>7</v>
      </c>
      <c r="K34" s="99">
        <v>8</v>
      </c>
      <c r="L34" s="99">
        <v>4</v>
      </c>
      <c r="M34" s="99">
        <v>11</v>
      </c>
      <c r="N34" s="99">
        <v>29</v>
      </c>
      <c r="O34" s="99">
        <v>25</v>
      </c>
      <c r="P34" s="99">
        <v>2</v>
      </c>
      <c r="Q34" s="99">
        <v>13</v>
      </c>
      <c r="R34" s="99">
        <v>12</v>
      </c>
      <c r="S34" s="99">
        <v>35</v>
      </c>
    </row>
    <row r="35" spans="1:19" s="39" customFormat="1" ht="12" customHeight="1">
      <c r="A35" s="145"/>
      <c r="B35" s="88"/>
      <c r="C35" s="77">
        <v>100</v>
      </c>
      <c r="D35" s="98">
        <f>D34/$C$34*100</f>
        <v>27.492447129909365</v>
      </c>
      <c r="E35" s="98">
        <f t="shared" ref="E35:S35" si="12">E34/$C$34*100</f>
        <v>28.09667673716012</v>
      </c>
      <c r="F35" s="98">
        <f t="shared" si="12"/>
        <v>20.241691842900302</v>
      </c>
      <c r="G35" s="98">
        <f t="shared" si="12"/>
        <v>21.450151057401811</v>
      </c>
      <c r="H35" s="98">
        <f t="shared" si="12"/>
        <v>27.492447129909365</v>
      </c>
      <c r="I35" s="98">
        <f t="shared" si="12"/>
        <v>9.9697885196374632</v>
      </c>
      <c r="J35" s="98">
        <f t="shared" si="12"/>
        <v>2.1148036253776437</v>
      </c>
      <c r="K35" s="98">
        <f t="shared" si="12"/>
        <v>2.416918429003021</v>
      </c>
      <c r="L35" s="98">
        <f t="shared" si="12"/>
        <v>1.2084592145015105</v>
      </c>
      <c r="M35" s="98">
        <f t="shared" si="12"/>
        <v>3.3232628398791544</v>
      </c>
      <c r="N35" s="98">
        <f t="shared" si="12"/>
        <v>8.761329305135952</v>
      </c>
      <c r="O35" s="98">
        <f t="shared" si="12"/>
        <v>7.5528700906344408</v>
      </c>
      <c r="P35" s="98">
        <f t="shared" si="12"/>
        <v>0.60422960725075525</v>
      </c>
      <c r="Q35" s="98">
        <f t="shared" si="12"/>
        <v>3.9274924471299091</v>
      </c>
      <c r="R35" s="98">
        <f t="shared" si="12"/>
        <v>3.6253776435045322</v>
      </c>
      <c r="S35" s="98">
        <f t="shared" si="12"/>
        <v>10.574018126888216</v>
      </c>
    </row>
    <row r="36" spans="1:19" s="66" customFormat="1" ht="12" customHeight="1">
      <c r="A36" s="145"/>
      <c r="B36" s="89" t="s">
        <v>23</v>
      </c>
      <c r="C36" s="76">
        <f>問1!D34+問1!E34</f>
        <v>297</v>
      </c>
      <c r="D36" s="97">
        <v>62</v>
      </c>
      <c r="E36" s="97">
        <v>67</v>
      </c>
      <c r="F36" s="41">
        <v>65</v>
      </c>
      <c r="G36" s="97">
        <v>68</v>
      </c>
      <c r="H36" s="97">
        <v>96</v>
      </c>
      <c r="I36" s="97">
        <v>19</v>
      </c>
      <c r="J36" s="97">
        <v>11</v>
      </c>
      <c r="K36" s="97">
        <v>7</v>
      </c>
      <c r="L36" s="97">
        <v>10</v>
      </c>
      <c r="M36" s="97">
        <v>8</v>
      </c>
      <c r="N36" s="97">
        <v>26</v>
      </c>
      <c r="O36" s="97">
        <v>17</v>
      </c>
      <c r="P36" s="97">
        <v>5</v>
      </c>
      <c r="Q36" s="97">
        <v>24</v>
      </c>
      <c r="R36" s="97">
        <v>12</v>
      </c>
      <c r="S36" s="97">
        <v>33</v>
      </c>
    </row>
    <row r="37" spans="1:19" s="39" customFormat="1" ht="12" customHeight="1">
      <c r="A37" s="145"/>
      <c r="B37" s="88"/>
      <c r="C37" s="76">
        <v>100</v>
      </c>
      <c r="D37" s="98">
        <f>D36/$C$36*100</f>
        <v>20.875420875420875</v>
      </c>
      <c r="E37" s="98">
        <f t="shared" ref="E37:S37" si="13">E36/$C$36*100</f>
        <v>22.558922558922561</v>
      </c>
      <c r="F37" s="98">
        <f t="shared" si="13"/>
        <v>21.885521885521886</v>
      </c>
      <c r="G37" s="98">
        <f t="shared" si="13"/>
        <v>22.895622895622896</v>
      </c>
      <c r="H37" s="98">
        <f t="shared" si="13"/>
        <v>32.323232323232325</v>
      </c>
      <c r="I37" s="98">
        <f t="shared" si="13"/>
        <v>6.3973063973063971</v>
      </c>
      <c r="J37" s="98">
        <f t="shared" si="13"/>
        <v>3.7037037037037033</v>
      </c>
      <c r="K37" s="98">
        <f t="shared" si="13"/>
        <v>2.3569023569023568</v>
      </c>
      <c r="L37" s="98">
        <f t="shared" si="13"/>
        <v>3.3670033670033668</v>
      </c>
      <c r="M37" s="98">
        <f t="shared" si="13"/>
        <v>2.6936026936026933</v>
      </c>
      <c r="N37" s="98">
        <f t="shared" si="13"/>
        <v>8.7542087542087543</v>
      </c>
      <c r="O37" s="98">
        <f t="shared" si="13"/>
        <v>5.7239057239057241</v>
      </c>
      <c r="P37" s="98">
        <f t="shared" si="13"/>
        <v>1.6835016835016834</v>
      </c>
      <c r="Q37" s="98">
        <f t="shared" si="13"/>
        <v>8.0808080808080813</v>
      </c>
      <c r="R37" s="98">
        <f t="shared" si="13"/>
        <v>4.0404040404040407</v>
      </c>
      <c r="S37" s="98">
        <f t="shared" si="13"/>
        <v>11.111111111111111</v>
      </c>
    </row>
    <row r="38" spans="1:19" s="66" customFormat="1" ht="12" customHeight="1">
      <c r="A38" s="145"/>
      <c r="B38" s="89" t="s">
        <v>24</v>
      </c>
      <c r="C38" s="105">
        <f>問1!D36+問1!E36</f>
        <v>265</v>
      </c>
      <c r="D38" s="99">
        <v>63</v>
      </c>
      <c r="E38" s="99">
        <v>68</v>
      </c>
      <c r="F38" s="40">
        <v>46</v>
      </c>
      <c r="G38" s="99">
        <v>55</v>
      </c>
      <c r="H38" s="99">
        <v>87</v>
      </c>
      <c r="I38" s="99">
        <v>21</v>
      </c>
      <c r="J38" s="99">
        <v>7</v>
      </c>
      <c r="K38" s="99">
        <v>4</v>
      </c>
      <c r="L38" s="99">
        <v>10</v>
      </c>
      <c r="M38" s="99">
        <v>10</v>
      </c>
      <c r="N38" s="99">
        <v>26</v>
      </c>
      <c r="O38" s="99">
        <v>17</v>
      </c>
      <c r="P38" s="99">
        <v>2</v>
      </c>
      <c r="Q38" s="99">
        <v>13</v>
      </c>
      <c r="R38" s="99">
        <v>13</v>
      </c>
      <c r="S38" s="99">
        <v>28</v>
      </c>
    </row>
    <row r="39" spans="1:19" s="39" customFormat="1" ht="12" customHeight="1">
      <c r="A39" s="145"/>
      <c r="B39" s="88"/>
      <c r="C39" s="77">
        <v>100</v>
      </c>
      <c r="D39" s="98">
        <f>D38/$C$38*100</f>
        <v>23.773584905660378</v>
      </c>
      <c r="E39" s="98">
        <f t="shared" ref="E39:S39" si="14">E38/$C$38*100</f>
        <v>25.660377358490567</v>
      </c>
      <c r="F39" s="98">
        <f t="shared" si="14"/>
        <v>17.358490566037734</v>
      </c>
      <c r="G39" s="98">
        <f t="shared" si="14"/>
        <v>20.754716981132077</v>
      </c>
      <c r="H39" s="98">
        <f t="shared" si="14"/>
        <v>32.830188679245282</v>
      </c>
      <c r="I39" s="98">
        <f t="shared" si="14"/>
        <v>7.9245283018867925</v>
      </c>
      <c r="J39" s="98">
        <f t="shared" si="14"/>
        <v>2.6415094339622645</v>
      </c>
      <c r="K39" s="98">
        <f t="shared" si="14"/>
        <v>1.5094339622641511</v>
      </c>
      <c r="L39" s="98">
        <f t="shared" si="14"/>
        <v>3.7735849056603774</v>
      </c>
      <c r="M39" s="98">
        <f t="shared" si="14"/>
        <v>3.7735849056603774</v>
      </c>
      <c r="N39" s="98">
        <f t="shared" si="14"/>
        <v>9.8113207547169825</v>
      </c>
      <c r="O39" s="98">
        <f t="shared" si="14"/>
        <v>6.4150943396226419</v>
      </c>
      <c r="P39" s="98">
        <f t="shared" si="14"/>
        <v>0.75471698113207553</v>
      </c>
      <c r="Q39" s="98">
        <f t="shared" si="14"/>
        <v>4.9056603773584913</v>
      </c>
      <c r="R39" s="98">
        <f t="shared" si="14"/>
        <v>4.9056603773584913</v>
      </c>
      <c r="S39" s="98">
        <f t="shared" si="14"/>
        <v>10.566037735849058</v>
      </c>
    </row>
    <row r="40" spans="1:19" s="66" customFormat="1" ht="12" customHeight="1">
      <c r="A40" s="145"/>
      <c r="B40" s="89" t="s">
        <v>25</v>
      </c>
      <c r="C40" s="76">
        <f>問1!D38+問1!E38</f>
        <v>172</v>
      </c>
      <c r="D40" s="97">
        <v>46</v>
      </c>
      <c r="E40" s="97">
        <v>36</v>
      </c>
      <c r="F40" s="41">
        <v>30</v>
      </c>
      <c r="G40" s="97">
        <v>44</v>
      </c>
      <c r="H40" s="97">
        <v>71</v>
      </c>
      <c r="I40" s="97">
        <v>7</v>
      </c>
      <c r="J40" s="97">
        <v>8</v>
      </c>
      <c r="K40" s="97">
        <v>4</v>
      </c>
      <c r="L40" s="97">
        <v>9</v>
      </c>
      <c r="M40" s="97">
        <v>7</v>
      </c>
      <c r="N40" s="97">
        <v>18</v>
      </c>
      <c r="O40" s="97">
        <v>13</v>
      </c>
      <c r="P40" s="97">
        <v>2</v>
      </c>
      <c r="Q40" s="97">
        <v>5</v>
      </c>
      <c r="R40" s="97">
        <v>9</v>
      </c>
      <c r="S40" s="97">
        <v>9</v>
      </c>
    </row>
    <row r="41" spans="1:19" s="39" customFormat="1" ht="12" customHeight="1">
      <c r="A41" s="145"/>
      <c r="B41" s="88"/>
      <c r="C41" s="76">
        <v>100</v>
      </c>
      <c r="D41" s="98">
        <f>D40/$C$40*100</f>
        <v>26.744186046511626</v>
      </c>
      <c r="E41" s="98">
        <f t="shared" ref="E41:S41" si="15">E40/$C$40*100</f>
        <v>20.930232558139537</v>
      </c>
      <c r="F41" s="98">
        <f t="shared" si="15"/>
        <v>17.441860465116278</v>
      </c>
      <c r="G41" s="98">
        <f t="shared" si="15"/>
        <v>25.581395348837212</v>
      </c>
      <c r="H41" s="98">
        <f t="shared" si="15"/>
        <v>41.279069767441861</v>
      </c>
      <c r="I41" s="98">
        <f t="shared" si="15"/>
        <v>4.0697674418604652</v>
      </c>
      <c r="J41" s="98">
        <f t="shared" si="15"/>
        <v>4.6511627906976747</v>
      </c>
      <c r="K41" s="98">
        <f t="shared" si="15"/>
        <v>2.3255813953488373</v>
      </c>
      <c r="L41" s="98">
        <f t="shared" si="15"/>
        <v>5.2325581395348841</v>
      </c>
      <c r="M41" s="98">
        <f t="shared" si="15"/>
        <v>4.0697674418604652</v>
      </c>
      <c r="N41" s="98">
        <f t="shared" si="15"/>
        <v>10.465116279069768</v>
      </c>
      <c r="O41" s="98">
        <f t="shared" si="15"/>
        <v>7.5581395348837201</v>
      </c>
      <c r="P41" s="98">
        <f t="shared" si="15"/>
        <v>1.1627906976744187</v>
      </c>
      <c r="Q41" s="98">
        <f t="shared" si="15"/>
        <v>2.9069767441860463</v>
      </c>
      <c r="R41" s="98">
        <f t="shared" si="15"/>
        <v>5.2325581395348841</v>
      </c>
      <c r="S41" s="98">
        <f t="shared" si="15"/>
        <v>5.2325581395348841</v>
      </c>
    </row>
    <row r="42" spans="1:19" s="37" customFormat="1" ht="12" customHeight="1">
      <c r="A42" s="145"/>
      <c r="B42" s="92" t="s">
        <v>26</v>
      </c>
      <c r="C42" s="105">
        <f>問1!D40+問1!E40</f>
        <v>255</v>
      </c>
      <c r="D42" s="99">
        <v>83</v>
      </c>
      <c r="E42" s="99">
        <v>52</v>
      </c>
      <c r="F42" s="40">
        <v>41</v>
      </c>
      <c r="G42" s="99">
        <v>60</v>
      </c>
      <c r="H42" s="99">
        <v>76</v>
      </c>
      <c r="I42" s="99">
        <v>18</v>
      </c>
      <c r="J42" s="99">
        <v>11</v>
      </c>
      <c r="K42" s="99">
        <v>4</v>
      </c>
      <c r="L42" s="99">
        <v>12</v>
      </c>
      <c r="M42" s="99">
        <v>8</v>
      </c>
      <c r="N42" s="99">
        <v>13</v>
      </c>
      <c r="O42" s="99">
        <v>21</v>
      </c>
      <c r="P42" s="99">
        <v>1</v>
      </c>
      <c r="Q42" s="99">
        <v>12</v>
      </c>
      <c r="R42" s="99">
        <v>12</v>
      </c>
      <c r="S42" s="99">
        <v>27</v>
      </c>
    </row>
    <row r="43" spans="1:19" s="39" customFormat="1" ht="12" customHeight="1">
      <c r="A43" s="145"/>
      <c r="B43" s="88"/>
      <c r="C43" s="77">
        <v>100</v>
      </c>
      <c r="D43" s="98">
        <f>D42/$C$42*100</f>
        <v>32.549019607843135</v>
      </c>
      <c r="E43" s="98">
        <f t="shared" ref="E43:S43" si="16">E42/$C$42*100</f>
        <v>20.392156862745097</v>
      </c>
      <c r="F43" s="98">
        <f t="shared" si="16"/>
        <v>16.078431372549019</v>
      </c>
      <c r="G43" s="98">
        <f t="shared" si="16"/>
        <v>23.52941176470588</v>
      </c>
      <c r="H43" s="98">
        <f t="shared" si="16"/>
        <v>29.803921568627452</v>
      </c>
      <c r="I43" s="98">
        <f t="shared" si="16"/>
        <v>7.0588235294117645</v>
      </c>
      <c r="J43" s="98">
        <f t="shared" si="16"/>
        <v>4.3137254901960782</v>
      </c>
      <c r="K43" s="98">
        <f t="shared" si="16"/>
        <v>1.5686274509803921</v>
      </c>
      <c r="L43" s="98">
        <f t="shared" si="16"/>
        <v>4.7058823529411766</v>
      </c>
      <c r="M43" s="98">
        <f t="shared" si="16"/>
        <v>3.1372549019607843</v>
      </c>
      <c r="N43" s="98">
        <f t="shared" si="16"/>
        <v>5.0980392156862742</v>
      </c>
      <c r="O43" s="98">
        <f t="shared" si="16"/>
        <v>8.235294117647058</v>
      </c>
      <c r="P43" s="98">
        <f t="shared" si="16"/>
        <v>0.39215686274509803</v>
      </c>
      <c r="Q43" s="98">
        <f t="shared" si="16"/>
        <v>4.7058823529411766</v>
      </c>
      <c r="R43" s="98">
        <f t="shared" si="16"/>
        <v>4.7058823529411766</v>
      </c>
      <c r="S43" s="98">
        <f t="shared" si="16"/>
        <v>10.588235294117647</v>
      </c>
    </row>
    <row r="44" spans="1:19" s="37" customFormat="1" ht="12" customHeight="1">
      <c r="A44" s="145"/>
      <c r="B44" s="89" t="s">
        <v>27</v>
      </c>
      <c r="C44" s="76">
        <f>問1!D42+問1!E42</f>
        <v>147</v>
      </c>
      <c r="D44" s="97">
        <v>41</v>
      </c>
      <c r="E44" s="97">
        <v>54</v>
      </c>
      <c r="F44" s="41">
        <v>31</v>
      </c>
      <c r="G44" s="97">
        <v>29</v>
      </c>
      <c r="H44" s="97">
        <v>20</v>
      </c>
      <c r="I44" s="97">
        <v>9</v>
      </c>
      <c r="J44" s="97">
        <v>8</v>
      </c>
      <c r="K44" s="97">
        <v>4</v>
      </c>
      <c r="L44" s="97">
        <v>5</v>
      </c>
      <c r="M44" s="97">
        <v>1</v>
      </c>
      <c r="N44" s="97">
        <v>13</v>
      </c>
      <c r="O44" s="97">
        <v>10</v>
      </c>
      <c r="P44" s="97">
        <v>1</v>
      </c>
      <c r="Q44" s="97">
        <v>7</v>
      </c>
      <c r="R44" s="97">
        <v>7</v>
      </c>
      <c r="S44" s="97">
        <v>19</v>
      </c>
    </row>
    <row r="45" spans="1:19" s="39" customFormat="1" ht="12" customHeight="1">
      <c r="A45" s="145"/>
      <c r="B45" s="88"/>
      <c r="C45" s="76">
        <v>100</v>
      </c>
      <c r="D45" s="98">
        <f>D44/$C$44*100</f>
        <v>27.89115646258503</v>
      </c>
      <c r="E45" s="98">
        <f t="shared" ref="E45:S45" si="17">E44/$C$44*100</f>
        <v>36.734693877551024</v>
      </c>
      <c r="F45" s="98">
        <f t="shared" si="17"/>
        <v>21.088435374149661</v>
      </c>
      <c r="G45" s="98">
        <f t="shared" si="17"/>
        <v>19.727891156462583</v>
      </c>
      <c r="H45" s="98">
        <f t="shared" si="17"/>
        <v>13.605442176870749</v>
      </c>
      <c r="I45" s="98">
        <f t="shared" si="17"/>
        <v>6.1224489795918364</v>
      </c>
      <c r="J45" s="98">
        <f t="shared" si="17"/>
        <v>5.4421768707482991</v>
      </c>
      <c r="K45" s="98">
        <f t="shared" si="17"/>
        <v>2.7210884353741496</v>
      </c>
      <c r="L45" s="98">
        <f t="shared" si="17"/>
        <v>3.4013605442176873</v>
      </c>
      <c r="M45" s="98">
        <f t="shared" si="17"/>
        <v>0.68027210884353739</v>
      </c>
      <c r="N45" s="98">
        <f t="shared" si="17"/>
        <v>8.8435374149659864</v>
      </c>
      <c r="O45" s="98">
        <f t="shared" si="17"/>
        <v>6.8027210884353746</v>
      </c>
      <c r="P45" s="98">
        <f t="shared" si="17"/>
        <v>0.68027210884353739</v>
      </c>
      <c r="Q45" s="98">
        <f t="shared" si="17"/>
        <v>4.7619047619047619</v>
      </c>
      <c r="R45" s="98">
        <f t="shared" si="17"/>
        <v>4.7619047619047619</v>
      </c>
      <c r="S45" s="98">
        <f t="shared" si="17"/>
        <v>12.925170068027212</v>
      </c>
    </row>
    <row r="46" spans="1:19" s="37" customFormat="1" ht="12" customHeight="1">
      <c r="A46" s="145"/>
      <c r="B46" s="92" t="s">
        <v>28</v>
      </c>
      <c r="C46" s="105">
        <f>問1!D44+問1!E44</f>
        <v>177</v>
      </c>
      <c r="D46" s="99">
        <v>69</v>
      </c>
      <c r="E46" s="99">
        <v>45</v>
      </c>
      <c r="F46" s="40">
        <v>33</v>
      </c>
      <c r="G46" s="99">
        <v>33</v>
      </c>
      <c r="H46" s="99">
        <v>45</v>
      </c>
      <c r="I46" s="99">
        <v>10</v>
      </c>
      <c r="J46" s="99">
        <v>3</v>
      </c>
      <c r="K46" s="99">
        <v>3</v>
      </c>
      <c r="L46" s="99">
        <v>9</v>
      </c>
      <c r="M46" s="99">
        <v>8</v>
      </c>
      <c r="N46" s="99">
        <v>19</v>
      </c>
      <c r="O46" s="99">
        <v>14</v>
      </c>
      <c r="P46" s="99">
        <v>2</v>
      </c>
      <c r="Q46" s="99">
        <v>5</v>
      </c>
      <c r="R46" s="99">
        <v>5</v>
      </c>
      <c r="S46" s="99">
        <v>18</v>
      </c>
    </row>
    <row r="47" spans="1:19" s="39" customFormat="1" ht="12" customHeight="1">
      <c r="A47" s="145"/>
      <c r="B47" s="88"/>
      <c r="C47" s="77">
        <v>100</v>
      </c>
      <c r="D47" s="98">
        <f>D46/$C$46*100</f>
        <v>38.983050847457626</v>
      </c>
      <c r="E47" s="98">
        <f t="shared" ref="E47:S47" si="18">E46/$C$46*100</f>
        <v>25.423728813559322</v>
      </c>
      <c r="F47" s="98">
        <f t="shared" si="18"/>
        <v>18.64406779661017</v>
      </c>
      <c r="G47" s="98">
        <f t="shared" si="18"/>
        <v>18.64406779661017</v>
      </c>
      <c r="H47" s="98">
        <f t="shared" si="18"/>
        <v>25.423728813559322</v>
      </c>
      <c r="I47" s="98">
        <f t="shared" si="18"/>
        <v>5.6497175141242941</v>
      </c>
      <c r="J47" s="98">
        <f t="shared" si="18"/>
        <v>1.6949152542372881</v>
      </c>
      <c r="K47" s="98">
        <f t="shared" si="18"/>
        <v>1.6949152542372881</v>
      </c>
      <c r="L47" s="98">
        <f t="shared" si="18"/>
        <v>5.0847457627118651</v>
      </c>
      <c r="M47" s="98">
        <f t="shared" si="18"/>
        <v>4.5197740112994351</v>
      </c>
      <c r="N47" s="98">
        <f t="shared" si="18"/>
        <v>10.734463276836157</v>
      </c>
      <c r="O47" s="98">
        <f t="shared" si="18"/>
        <v>7.9096045197740121</v>
      </c>
      <c r="P47" s="98">
        <f t="shared" si="18"/>
        <v>1.1299435028248588</v>
      </c>
      <c r="Q47" s="98">
        <f t="shared" si="18"/>
        <v>2.8248587570621471</v>
      </c>
      <c r="R47" s="98">
        <f t="shared" si="18"/>
        <v>2.8248587570621471</v>
      </c>
      <c r="S47" s="98">
        <f t="shared" si="18"/>
        <v>10.16949152542373</v>
      </c>
    </row>
    <row r="48" spans="1:19" s="66" customFormat="1" ht="12" customHeight="1">
      <c r="A48" s="145"/>
      <c r="B48" s="89" t="s">
        <v>29</v>
      </c>
      <c r="C48" s="76">
        <f>問1!D46+問1!E46</f>
        <v>279</v>
      </c>
      <c r="D48" s="97">
        <v>80</v>
      </c>
      <c r="E48" s="97">
        <v>78</v>
      </c>
      <c r="F48" s="41">
        <v>54</v>
      </c>
      <c r="G48" s="97">
        <v>54</v>
      </c>
      <c r="H48" s="97">
        <v>83</v>
      </c>
      <c r="I48" s="97">
        <v>15</v>
      </c>
      <c r="J48" s="97">
        <v>6</v>
      </c>
      <c r="K48" s="97">
        <v>7</v>
      </c>
      <c r="L48" s="97">
        <v>7</v>
      </c>
      <c r="M48" s="97">
        <v>15</v>
      </c>
      <c r="N48" s="97">
        <v>24</v>
      </c>
      <c r="O48" s="97">
        <v>25</v>
      </c>
      <c r="P48" s="97">
        <v>1</v>
      </c>
      <c r="Q48" s="97">
        <v>10</v>
      </c>
      <c r="R48" s="97">
        <v>11</v>
      </c>
      <c r="S48" s="97">
        <v>29</v>
      </c>
    </row>
    <row r="49" spans="1:19" s="39" customFormat="1" ht="12" customHeight="1">
      <c r="A49" s="145"/>
      <c r="B49" s="88"/>
      <c r="C49" s="76">
        <v>100</v>
      </c>
      <c r="D49" s="98">
        <f>D48/$C$48*100</f>
        <v>28.673835125448026</v>
      </c>
      <c r="E49" s="98">
        <f t="shared" ref="E49:S49" si="19">E48/$C$48*100</f>
        <v>27.956989247311824</v>
      </c>
      <c r="F49" s="98">
        <f t="shared" si="19"/>
        <v>19.35483870967742</v>
      </c>
      <c r="G49" s="98">
        <f t="shared" si="19"/>
        <v>19.35483870967742</v>
      </c>
      <c r="H49" s="98">
        <f t="shared" si="19"/>
        <v>29.749103942652326</v>
      </c>
      <c r="I49" s="98">
        <f t="shared" si="19"/>
        <v>5.376344086021505</v>
      </c>
      <c r="J49" s="98">
        <f t="shared" si="19"/>
        <v>2.1505376344086025</v>
      </c>
      <c r="K49" s="98">
        <f t="shared" si="19"/>
        <v>2.5089605734767026</v>
      </c>
      <c r="L49" s="98">
        <f t="shared" si="19"/>
        <v>2.5089605734767026</v>
      </c>
      <c r="M49" s="98">
        <f t="shared" si="19"/>
        <v>5.376344086021505</v>
      </c>
      <c r="N49" s="98">
        <f t="shared" si="19"/>
        <v>8.6021505376344098</v>
      </c>
      <c r="O49" s="98">
        <f t="shared" si="19"/>
        <v>8.9605734767025087</v>
      </c>
      <c r="P49" s="98">
        <f t="shared" si="19"/>
        <v>0.35842293906810035</v>
      </c>
      <c r="Q49" s="98">
        <f t="shared" si="19"/>
        <v>3.5842293906810032</v>
      </c>
      <c r="R49" s="98">
        <f t="shared" si="19"/>
        <v>3.9426523297491038</v>
      </c>
      <c r="S49" s="98">
        <f t="shared" si="19"/>
        <v>10.394265232974909</v>
      </c>
    </row>
    <row r="50" spans="1:19" s="66" customFormat="1" ht="12" customHeight="1">
      <c r="A50" s="145"/>
      <c r="B50" s="89" t="s">
        <v>30</v>
      </c>
      <c r="C50" s="105">
        <f>問1!D48+問1!E48</f>
        <v>198</v>
      </c>
      <c r="D50" s="99">
        <v>55</v>
      </c>
      <c r="E50" s="99">
        <v>49</v>
      </c>
      <c r="F50" s="40">
        <v>42</v>
      </c>
      <c r="G50" s="99">
        <v>45</v>
      </c>
      <c r="H50" s="99">
        <v>43</v>
      </c>
      <c r="I50" s="99">
        <v>14</v>
      </c>
      <c r="J50" s="99">
        <v>15</v>
      </c>
      <c r="K50" s="99">
        <v>9</v>
      </c>
      <c r="L50" s="99">
        <v>5</v>
      </c>
      <c r="M50" s="99">
        <v>12</v>
      </c>
      <c r="N50" s="99">
        <v>18</v>
      </c>
      <c r="O50" s="99">
        <v>12</v>
      </c>
      <c r="P50" s="99">
        <v>2</v>
      </c>
      <c r="Q50" s="99">
        <v>8</v>
      </c>
      <c r="R50" s="99">
        <v>12</v>
      </c>
      <c r="S50" s="99">
        <v>13</v>
      </c>
    </row>
    <row r="51" spans="1:19" s="39" customFormat="1" ht="12" customHeight="1">
      <c r="A51" s="145"/>
      <c r="B51" s="88"/>
      <c r="C51" s="77">
        <v>100</v>
      </c>
      <c r="D51" s="98">
        <f>D50/$C$50*100</f>
        <v>27.777777777777779</v>
      </c>
      <c r="E51" s="98">
        <f t="shared" ref="E51:S51" si="20">E50/$C$50*100</f>
        <v>24.747474747474747</v>
      </c>
      <c r="F51" s="98">
        <f t="shared" si="20"/>
        <v>21.212121212121211</v>
      </c>
      <c r="G51" s="98">
        <f t="shared" si="20"/>
        <v>22.727272727272727</v>
      </c>
      <c r="H51" s="98">
        <f t="shared" si="20"/>
        <v>21.71717171717172</v>
      </c>
      <c r="I51" s="98">
        <f t="shared" si="20"/>
        <v>7.0707070707070701</v>
      </c>
      <c r="J51" s="98">
        <f t="shared" si="20"/>
        <v>7.5757575757575761</v>
      </c>
      <c r="K51" s="98">
        <f t="shared" si="20"/>
        <v>4.5454545454545459</v>
      </c>
      <c r="L51" s="98">
        <f t="shared" si="20"/>
        <v>2.5252525252525251</v>
      </c>
      <c r="M51" s="98">
        <f t="shared" si="20"/>
        <v>6.0606060606060606</v>
      </c>
      <c r="N51" s="98">
        <f t="shared" si="20"/>
        <v>9.0909090909090917</v>
      </c>
      <c r="O51" s="98">
        <f t="shared" si="20"/>
        <v>6.0606060606060606</v>
      </c>
      <c r="P51" s="98">
        <f t="shared" si="20"/>
        <v>1.0101010101010102</v>
      </c>
      <c r="Q51" s="98">
        <f t="shared" si="20"/>
        <v>4.0404040404040407</v>
      </c>
      <c r="R51" s="98">
        <f t="shared" si="20"/>
        <v>6.0606060606060606</v>
      </c>
      <c r="S51" s="98">
        <f t="shared" si="20"/>
        <v>6.5656565656565666</v>
      </c>
    </row>
    <row r="52" spans="1:19" s="66" customFormat="1" ht="12" customHeight="1">
      <c r="A52" s="145"/>
      <c r="B52" s="89" t="s">
        <v>12</v>
      </c>
      <c r="C52" s="76">
        <f>問1!D50+問1!E50</f>
        <v>14</v>
      </c>
      <c r="D52" s="97">
        <v>3</v>
      </c>
      <c r="E52" s="97">
        <v>5</v>
      </c>
      <c r="F52" s="41">
        <v>3</v>
      </c>
      <c r="G52" s="97">
        <v>1</v>
      </c>
      <c r="H52" s="97">
        <v>5</v>
      </c>
      <c r="I52" s="97">
        <v>1</v>
      </c>
      <c r="J52" s="97">
        <v>1</v>
      </c>
      <c r="K52" s="97">
        <v>0</v>
      </c>
      <c r="L52" s="97">
        <v>0</v>
      </c>
      <c r="M52" s="97">
        <v>1</v>
      </c>
      <c r="N52" s="97">
        <v>0</v>
      </c>
      <c r="O52" s="97">
        <v>0</v>
      </c>
      <c r="P52" s="97">
        <v>0</v>
      </c>
      <c r="Q52" s="97">
        <v>0</v>
      </c>
      <c r="R52" s="97">
        <v>2</v>
      </c>
      <c r="S52" s="97">
        <v>2</v>
      </c>
    </row>
    <row r="53" spans="1:19" s="39" customFormat="1" ht="12" customHeight="1">
      <c r="A53" s="146"/>
      <c r="B53" s="91"/>
      <c r="C53" s="75">
        <v>100</v>
      </c>
      <c r="D53" s="116">
        <f>D52/$C$52*100</f>
        <v>21.428571428571427</v>
      </c>
      <c r="E53" s="116">
        <f t="shared" ref="E53:S53" si="21">E52/$C$52*100</f>
        <v>35.714285714285715</v>
      </c>
      <c r="F53" s="116">
        <f t="shared" si="21"/>
        <v>21.428571428571427</v>
      </c>
      <c r="G53" s="116">
        <f t="shared" si="21"/>
        <v>7.1428571428571423</v>
      </c>
      <c r="H53" s="116">
        <f t="shared" si="21"/>
        <v>35.714285714285715</v>
      </c>
      <c r="I53" s="116">
        <f t="shared" si="21"/>
        <v>7.1428571428571423</v>
      </c>
      <c r="J53" s="116">
        <f t="shared" si="21"/>
        <v>7.1428571428571423</v>
      </c>
      <c r="K53" s="116">
        <f t="shared" si="21"/>
        <v>0</v>
      </c>
      <c r="L53" s="116">
        <f t="shared" si="21"/>
        <v>0</v>
      </c>
      <c r="M53" s="116">
        <f t="shared" si="21"/>
        <v>7.1428571428571423</v>
      </c>
      <c r="N53" s="116">
        <f t="shared" si="21"/>
        <v>0</v>
      </c>
      <c r="O53" s="116">
        <f t="shared" si="21"/>
        <v>0</v>
      </c>
      <c r="P53" s="116">
        <f t="shared" si="21"/>
        <v>0</v>
      </c>
      <c r="Q53" s="116">
        <f t="shared" si="21"/>
        <v>0</v>
      </c>
      <c r="R53" s="116">
        <f t="shared" si="21"/>
        <v>14.285714285714285</v>
      </c>
      <c r="S53" s="116">
        <f t="shared" si="21"/>
        <v>14.285714285714285</v>
      </c>
    </row>
    <row r="54" spans="1:19" s="39" customFormat="1" ht="12" customHeight="1">
      <c r="A54" s="144" t="s">
        <v>41</v>
      </c>
      <c r="B54" s="136" t="s">
        <v>56</v>
      </c>
      <c r="C54" s="104">
        <f>問1!D52+問1!E52</f>
        <v>650</v>
      </c>
      <c r="D54" s="86">
        <v>177</v>
      </c>
      <c r="E54" s="86">
        <v>167</v>
      </c>
      <c r="F54" s="36">
        <v>127</v>
      </c>
      <c r="G54" s="86">
        <v>144</v>
      </c>
      <c r="H54" s="86">
        <v>180</v>
      </c>
      <c r="I54" s="86">
        <v>52</v>
      </c>
      <c r="J54" s="86">
        <v>7</v>
      </c>
      <c r="K54" s="86">
        <v>21</v>
      </c>
      <c r="L54" s="86">
        <v>29</v>
      </c>
      <c r="M54" s="86">
        <v>20</v>
      </c>
      <c r="N54" s="86">
        <v>53</v>
      </c>
      <c r="O54" s="86">
        <v>43</v>
      </c>
      <c r="P54" s="86">
        <v>7</v>
      </c>
      <c r="Q54" s="86">
        <v>47</v>
      </c>
      <c r="R54" s="86">
        <v>31</v>
      </c>
      <c r="S54" s="86">
        <v>53</v>
      </c>
    </row>
    <row r="55" spans="1:19" s="39" customFormat="1" ht="12" customHeight="1">
      <c r="A55" s="145"/>
      <c r="B55" s="93"/>
      <c r="C55" s="77">
        <v>100</v>
      </c>
      <c r="D55" s="98">
        <f>D54/$C$54*100</f>
        <v>27.23076923076923</v>
      </c>
      <c r="E55" s="98">
        <f t="shared" ref="E55:S55" si="22">E54/$C$54*100</f>
        <v>25.692307692307693</v>
      </c>
      <c r="F55" s="98">
        <f t="shared" si="22"/>
        <v>19.538461538461537</v>
      </c>
      <c r="G55" s="98">
        <f t="shared" si="22"/>
        <v>22.153846153846153</v>
      </c>
      <c r="H55" s="98">
        <f t="shared" si="22"/>
        <v>27.692307692307693</v>
      </c>
      <c r="I55" s="98">
        <f t="shared" si="22"/>
        <v>8</v>
      </c>
      <c r="J55" s="98">
        <f t="shared" si="22"/>
        <v>1.0769230769230769</v>
      </c>
      <c r="K55" s="98">
        <f t="shared" si="22"/>
        <v>3.2307692307692308</v>
      </c>
      <c r="L55" s="98">
        <f t="shared" si="22"/>
        <v>4.4615384615384617</v>
      </c>
      <c r="M55" s="98">
        <f t="shared" si="22"/>
        <v>3.0769230769230771</v>
      </c>
      <c r="N55" s="98">
        <f t="shared" si="22"/>
        <v>8.1538461538461533</v>
      </c>
      <c r="O55" s="98">
        <f t="shared" si="22"/>
        <v>6.6153846153846159</v>
      </c>
      <c r="P55" s="98">
        <f t="shared" si="22"/>
        <v>1.0769230769230769</v>
      </c>
      <c r="Q55" s="98">
        <f t="shared" si="22"/>
        <v>7.2307692307692308</v>
      </c>
      <c r="R55" s="98">
        <f t="shared" si="22"/>
        <v>4.7692307692307692</v>
      </c>
      <c r="S55" s="98">
        <f t="shared" si="22"/>
        <v>8.1538461538461533</v>
      </c>
    </row>
    <row r="56" spans="1:19" s="39" customFormat="1" ht="12" customHeight="1">
      <c r="A56" s="145"/>
      <c r="B56" s="94" t="s">
        <v>42</v>
      </c>
      <c r="C56" s="76">
        <f>問1!D54+問1!E54</f>
        <v>97</v>
      </c>
      <c r="D56" s="97">
        <v>19</v>
      </c>
      <c r="E56" s="97">
        <v>24</v>
      </c>
      <c r="F56" s="41">
        <v>15</v>
      </c>
      <c r="G56" s="97">
        <v>32</v>
      </c>
      <c r="H56" s="97">
        <v>39</v>
      </c>
      <c r="I56" s="97">
        <v>14</v>
      </c>
      <c r="J56" s="97">
        <v>1</v>
      </c>
      <c r="K56" s="97">
        <v>2</v>
      </c>
      <c r="L56" s="97">
        <v>2</v>
      </c>
      <c r="M56" s="97">
        <v>6</v>
      </c>
      <c r="N56" s="97">
        <v>2</v>
      </c>
      <c r="O56" s="97">
        <v>4</v>
      </c>
      <c r="P56" s="97">
        <v>1</v>
      </c>
      <c r="Q56" s="97">
        <v>7</v>
      </c>
      <c r="R56" s="97">
        <v>2</v>
      </c>
      <c r="S56" s="97">
        <v>8</v>
      </c>
    </row>
    <row r="57" spans="1:19" s="39" customFormat="1" ht="12" customHeight="1">
      <c r="A57" s="145"/>
      <c r="B57" s="93"/>
      <c r="C57" s="76">
        <v>100</v>
      </c>
      <c r="D57" s="98">
        <f>D56/$C$56*100</f>
        <v>19.587628865979383</v>
      </c>
      <c r="E57" s="98">
        <f t="shared" ref="E57:S57" si="23">E56/$C$56*100</f>
        <v>24.742268041237114</v>
      </c>
      <c r="F57" s="98">
        <f t="shared" si="23"/>
        <v>15.463917525773196</v>
      </c>
      <c r="G57" s="98">
        <f t="shared" si="23"/>
        <v>32.989690721649481</v>
      </c>
      <c r="H57" s="98">
        <f t="shared" si="23"/>
        <v>40.206185567010309</v>
      </c>
      <c r="I57" s="98">
        <f t="shared" si="23"/>
        <v>14.432989690721648</v>
      </c>
      <c r="J57" s="98">
        <f t="shared" si="23"/>
        <v>1.0309278350515463</v>
      </c>
      <c r="K57" s="98">
        <f t="shared" si="23"/>
        <v>2.0618556701030926</v>
      </c>
      <c r="L57" s="98">
        <f t="shared" si="23"/>
        <v>2.0618556701030926</v>
      </c>
      <c r="M57" s="98">
        <f t="shared" si="23"/>
        <v>6.1855670103092786</v>
      </c>
      <c r="N57" s="98">
        <f t="shared" si="23"/>
        <v>2.0618556701030926</v>
      </c>
      <c r="O57" s="98">
        <f t="shared" si="23"/>
        <v>4.1237113402061851</v>
      </c>
      <c r="P57" s="98">
        <f t="shared" si="23"/>
        <v>1.0309278350515463</v>
      </c>
      <c r="Q57" s="98">
        <f t="shared" si="23"/>
        <v>7.216494845360824</v>
      </c>
      <c r="R57" s="98">
        <f t="shared" si="23"/>
        <v>2.0618556701030926</v>
      </c>
      <c r="S57" s="98">
        <f t="shared" si="23"/>
        <v>8.2474226804123703</v>
      </c>
    </row>
    <row r="58" spans="1:19" s="39" customFormat="1" ht="12" customHeight="1">
      <c r="A58" s="145"/>
      <c r="B58" s="94" t="s">
        <v>43</v>
      </c>
      <c r="C58" s="105">
        <f>問1!D56+問1!E56</f>
        <v>122</v>
      </c>
      <c r="D58" s="99">
        <v>37</v>
      </c>
      <c r="E58" s="99">
        <v>33</v>
      </c>
      <c r="F58" s="40">
        <v>25</v>
      </c>
      <c r="G58" s="99">
        <v>28</v>
      </c>
      <c r="H58" s="99">
        <v>33</v>
      </c>
      <c r="I58" s="99">
        <v>8</v>
      </c>
      <c r="J58" s="99">
        <v>3</v>
      </c>
      <c r="K58" s="99">
        <v>1</v>
      </c>
      <c r="L58" s="99">
        <v>3</v>
      </c>
      <c r="M58" s="99">
        <v>3</v>
      </c>
      <c r="N58" s="99">
        <v>13</v>
      </c>
      <c r="O58" s="99">
        <v>9</v>
      </c>
      <c r="P58" s="99">
        <v>1</v>
      </c>
      <c r="Q58" s="99">
        <v>2</v>
      </c>
      <c r="R58" s="99">
        <v>8</v>
      </c>
      <c r="S58" s="99">
        <v>9</v>
      </c>
    </row>
    <row r="59" spans="1:19" s="39" customFormat="1" ht="12" customHeight="1">
      <c r="A59" s="145"/>
      <c r="B59" s="93"/>
      <c r="C59" s="77">
        <v>100</v>
      </c>
      <c r="D59" s="98">
        <f>D58/$C$58*100</f>
        <v>30.327868852459016</v>
      </c>
      <c r="E59" s="98">
        <f t="shared" ref="E59:S59" si="24">E58/$C$58*100</f>
        <v>27.049180327868854</v>
      </c>
      <c r="F59" s="98">
        <f t="shared" si="24"/>
        <v>20.491803278688526</v>
      </c>
      <c r="G59" s="98">
        <f t="shared" si="24"/>
        <v>22.950819672131146</v>
      </c>
      <c r="H59" s="98">
        <f t="shared" si="24"/>
        <v>27.049180327868854</v>
      </c>
      <c r="I59" s="98">
        <f t="shared" si="24"/>
        <v>6.557377049180328</v>
      </c>
      <c r="J59" s="98">
        <f t="shared" si="24"/>
        <v>2.459016393442623</v>
      </c>
      <c r="K59" s="98">
        <f t="shared" si="24"/>
        <v>0.81967213114754101</v>
      </c>
      <c r="L59" s="98">
        <f t="shared" si="24"/>
        <v>2.459016393442623</v>
      </c>
      <c r="M59" s="98">
        <f t="shared" si="24"/>
        <v>2.459016393442623</v>
      </c>
      <c r="N59" s="98">
        <f t="shared" si="24"/>
        <v>10.655737704918032</v>
      </c>
      <c r="O59" s="98">
        <f t="shared" si="24"/>
        <v>7.3770491803278686</v>
      </c>
      <c r="P59" s="98">
        <f t="shared" si="24"/>
        <v>0.81967213114754101</v>
      </c>
      <c r="Q59" s="98">
        <f t="shared" si="24"/>
        <v>1.639344262295082</v>
      </c>
      <c r="R59" s="98">
        <f t="shared" si="24"/>
        <v>6.557377049180328</v>
      </c>
      <c r="S59" s="98">
        <f t="shared" si="24"/>
        <v>7.3770491803278686</v>
      </c>
    </row>
    <row r="60" spans="1:19" s="39" customFormat="1" ht="12" customHeight="1">
      <c r="A60" s="145"/>
      <c r="B60" s="94" t="s">
        <v>44</v>
      </c>
      <c r="C60" s="76">
        <f>問1!D58+問1!E58</f>
        <v>368</v>
      </c>
      <c r="D60" s="97">
        <v>109</v>
      </c>
      <c r="E60" s="97">
        <v>99</v>
      </c>
      <c r="F60" s="41">
        <v>72</v>
      </c>
      <c r="G60" s="97">
        <v>73</v>
      </c>
      <c r="H60" s="97">
        <v>98</v>
      </c>
      <c r="I60" s="97">
        <v>20</v>
      </c>
      <c r="J60" s="97">
        <v>15</v>
      </c>
      <c r="K60" s="97">
        <v>9</v>
      </c>
      <c r="L60" s="97">
        <v>9</v>
      </c>
      <c r="M60" s="97">
        <v>19</v>
      </c>
      <c r="N60" s="97">
        <v>47</v>
      </c>
      <c r="O60" s="97">
        <v>32</v>
      </c>
      <c r="P60" s="97">
        <v>2</v>
      </c>
      <c r="Q60" s="97">
        <v>17</v>
      </c>
      <c r="R60" s="97">
        <v>15</v>
      </c>
      <c r="S60" s="97">
        <v>30</v>
      </c>
    </row>
    <row r="61" spans="1:19" s="39" customFormat="1" ht="12" customHeight="1">
      <c r="A61" s="145"/>
      <c r="B61" s="93"/>
      <c r="C61" s="77">
        <v>100</v>
      </c>
      <c r="D61" s="98">
        <f>D60/$C$60*100</f>
        <v>29.619565217391301</v>
      </c>
      <c r="E61" s="98">
        <f t="shared" ref="E61:S61" si="25">E60/$C$60*100</f>
        <v>26.902173913043477</v>
      </c>
      <c r="F61" s="98">
        <f t="shared" si="25"/>
        <v>19.565217391304348</v>
      </c>
      <c r="G61" s="98">
        <f t="shared" si="25"/>
        <v>19.836956521739129</v>
      </c>
      <c r="H61" s="98">
        <f t="shared" si="25"/>
        <v>26.630434782608699</v>
      </c>
      <c r="I61" s="98">
        <f t="shared" si="25"/>
        <v>5.4347826086956523</v>
      </c>
      <c r="J61" s="98">
        <f t="shared" si="25"/>
        <v>4.0760869565217392</v>
      </c>
      <c r="K61" s="98">
        <f t="shared" si="25"/>
        <v>2.4456521739130435</v>
      </c>
      <c r="L61" s="98">
        <f t="shared" si="25"/>
        <v>2.4456521739130435</v>
      </c>
      <c r="M61" s="98">
        <f t="shared" si="25"/>
        <v>5.1630434782608692</v>
      </c>
      <c r="N61" s="98">
        <f t="shared" si="25"/>
        <v>12.771739130434783</v>
      </c>
      <c r="O61" s="98">
        <f t="shared" si="25"/>
        <v>8.695652173913043</v>
      </c>
      <c r="P61" s="98">
        <f t="shared" si="25"/>
        <v>0.54347826086956519</v>
      </c>
      <c r="Q61" s="98">
        <f t="shared" si="25"/>
        <v>4.6195652173913038</v>
      </c>
      <c r="R61" s="98">
        <f t="shared" si="25"/>
        <v>4.0760869565217392</v>
      </c>
      <c r="S61" s="98">
        <f t="shared" si="25"/>
        <v>8.1521739130434785</v>
      </c>
    </row>
    <row r="62" spans="1:19" s="39" customFormat="1" ht="12" customHeight="1">
      <c r="A62" s="145"/>
      <c r="B62" s="94" t="s">
        <v>45</v>
      </c>
      <c r="C62" s="105">
        <f>問1!D60+問1!E60</f>
        <v>506</v>
      </c>
      <c r="D62" s="99">
        <v>157</v>
      </c>
      <c r="E62" s="99">
        <v>127</v>
      </c>
      <c r="F62" s="40">
        <v>107</v>
      </c>
      <c r="G62" s="99">
        <v>120</v>
      </c>
      <c r="H62" s="99">
        <v>145</v>
      </c>
      <c r="I62" s="99">
        <v>44</v>
      </c>
      <c r="J62" s="99">
        <v>19</v>
      </c>
      <c r="K62" s="99">
        <v>7</v>
      </c>
      <c r="L62" s="99">
        <v>15</v>
      </c>
      <c r="M62" s="99">
        <v>18</v>
      </c>
      <c r="N62" s="99">
        <v>46</v>
      </c>
      <c r="O62" s="99">
        <v>38</v>
      </c>
      <c r="P62" s="99">
        <v>2</v>
      </c>
      <c r="Q62" s="99">
        <v>16</v>
      </c>
      <c r="R62" s="99">
        <v>14</v>
      </c>
      <c r="S62" s="99">
        <v>52</v>
      </c>
    </row>
    <row r="63" spans="1:19" s="39" customFormat="1" ht="12" customHeight="1">
      <c r="A63" s="145"/>
      <c r="B63" s="93"/>
      <c r="C63" s="77">
        <v>100</v>
      </c>
      <c r="D63" s="98">
        <f>D62/$C$62*100</f>
        <v>31.027667984189723</v>
      </c>
      <c r="E63" s="98">
        <f t="shared" ref="E63:S63" si="26">E62/$C$62*100</f>
        <v>25.098814229249012</v>
      </c>
      <c r="F63" s="98">
        <f t="shared" si="26"/>
        <v>21.146245059288539</v>
      </c>
      <c r="G63" s="98">
        <f t="shared" si="26"/>
        <v>23.715415019762844</v>
      </c>
      <c r="H63" s="98">
        <f t="shared" si="26"/>
        <v>28.656126482213441</v>
      </c>
      <c r="I63" s="98">
        <f t="shared" si="26"/>
        <v>8.695652173913043</v>
      </c>
      <c r="J63" s="98">
        <f t="shared" si="26"/>
        <v>3.7549407114624502</v>
      </c>
      <c r="K63" s="98">
        <f t="shared" si="26"/>
        <v>1.383399209486166</v>
      </c>
      <c r="L63" s="98">
        <f t="shared" si="26"/>
        <v>2.9644268774703555</v>
      </c>
      <c r="M63" s="98">
        <f t="shared" si="26"/>
        <v>3.5573122529644272</v>
      </c>
      <c r="N63" s="98">
        <f t="shared" si="26"/>
        <v>9.0909090909090917</v>
      </c>
      <c r="O63" s="98">
        <f t="shared" si="26"/>
        <v>7.5098814229249005</v>
      </c>
      <c r="P63" s="98">
        <f t="shared" si="26"/>
        <v>0.39525691699604742</v>
      </c>
      <c r="Q63" s="98">
        <f t="shared" si="26"/>
        <v>3.1620553359683794</v>
      </c>
      <c r="R63" s="98">
        <f t="shared" si="26"/>
        <v>2.766798418972332</v>
      </c>
      <c r="S63" s="98">
        <f t="shared" si="26"/>
        <v>10.276679841897234</v>
      </c>
    </row>
    <row r="64" spans="1:19" s="39" customFormat="1" ht="12" customHeight="1">
      <c r="A64" s="145"/>
      <c r="B64" s="96" t="s">
        <v>46</v>
      </c>
      <c r="C64" s="76">
        <f>問1!D62+問1!E62</f>
        <v>59</v>
      </c>
      <c r="D64" s="97">
        <v>13</v>
      </c>
      <c r="E64" s="97">
        <v>18</v>
      </c>
      <c r="F64" s="41">
        <v>14</v>
      </c>
      <c r="G64" s="97">
        <v>13</v>
      </c>
      <c r="H64" s="97">
        <v>16</v>
      </c>
      <c r="I64" s="97">
        <v>2</v>
      </c>
      <c r="J64" s="97">
        <v>4</v>
      </c>
      <c r="K64" s="97">
        <v>3</v>
      </c>
      <c r="L64" s="97">
        <v>4</v>
      </c>
      <c r="M64" s="97">
        <v>1</v>
      </c>
      <c r="N64" s="97">
        <v>4</v>
      </c>
      <c r="O64" s="97">
        <v>6</v>
      </c>
      <c r="P64" s="97">
        <v>2</v>
      </c>
      <c r="Q64" s="97">
        <v>2</v>
      </c>
      <c r="R64" s="97">
        <v>2</v>
      </c>
      <c r="S64" s="97">
        <v>5</v>
      </c>
    </row>
    <row r="65" spans="1:19" s="39" customFormat="1" ht="12" customHeight="1">
      <c r="A65" s="145"/>
      <c r="B65" s="93"/>
      <c r="C65" s="76">
        <v>100</v>
      </c>
      <c r="D65" s="98">
        <f>D64/$C$64*100</f>
        <v>22.033898305084744</v>
      </c>
      <c r="E65" s="98">
        <f t="shared" ref="E65:S65" si="27">E64/$C$64*100</f>
        <v>30.508474576271187</v>
      </c>
      <c r="F65" s="98">
        <f t="shared" si="27"/>
        <v>23.728813559322035</v>
      </c>
      <c r="G65" s="98">
        <f t="shared" si="27"/>
        <v>22.033898305084744</v>
      </c>
      <c r="H65" s="98">
        <f t="shared" si="27"/>
        <v>27.118644067796609</v>
      </c>
      <c r="I65" s="98">
        <f t="shared" si="27"/>
        <v>3.3898305084745761</v>
      </c>
      <c r="J65" s="98">
        <f t="shared" si="27"/>
        <v>6.7796610169491522</v>
      </c>
      <c r="K65" s="98">
        <f t="shared" si="27"/>
        <v>5.0847457627118651</v>
      </c>
      <c r="L65" s="98">
        <f t="shared" si="27"/>
        <v>6.7796610169491522</v>
      </c>
      <c r="M65" s="98">
        <f t="shared" si="27"/>
        <v>1.6949152542372881</v>
      </c>
      <c r="N65" s="98">
        <f t="shared" si="27"/>
        <v>6.7796610169491522</v>
      </c>
      <c r="O65" s="98">
        <f t="shared" si="27"/>
        <v>10.16949152542373</v>
      </c>
      <c r="P65" s="98">
        <f t="shared" si="27"/>
        <v>3.3898305084745761</v>
      </c>
      <c r="Q65" s="98">
        <f t="shared" si="27"/>
        <v>3.3898305084745761</v>
      </c>
      <c r="R65" s="98">
        <f t="shared" si="27"/>
        <v>3.3898305084745761</v>
      </c>
      <c r="S65" s="98">
        <f t="shared" si="27"/>
        <v>8.4745762711864394</v>
      </c>
    </row>
    <row r="66" spans="1:19" s="39" customFormat="1" ht="12" customHeight="1">
      <c r="A66" s="145"/>
      <c r="B66" s="94" t="s">
        <v>47</v>
      </c>
      <c r="C66" s="105">
        <f>問1!D64+問1!E64</f>
        <v>501</v>
      </c>
      <c r="D66" s="99">
        <v>137</v>
      </c>
      <c r="E66" s="99">
        <v>110</v>
      </c>
      <c r="F66" s="40">
        <v>102</v>
      </c>
      <c r="G66" s="99">
        <v>113</v>
      </c>
      <c r="H66" s="99">
        <v>155</v>
      </c>
      <c r="I66" s="99">
        <v>30</v>
      </c>
      <c r="J66" s="99">
        <v>28</v>
      </c>
      <c r="K66" s="99">
        <v>8</v>
      </c>
      <c r="L66" s="99">
        <v>12</v>
      </c>
      <c r="M66" s="99">
        <v>14</v>
      </c>
      <c r="N66" s="99">
        <v>37</v>
      </c>
      <c r="O66" s="99">
        <v>36</v>
      </c>
      <c r="P66" s="99">
        <v>5</v>
      </c>
      <c r="Q66" s="99">
        <v>14</v>
      </c>
      <c r="R66" s="99">
        <v>21</v>
      </c>
      <c r="S66" s="99">
        <v>63</v>
      </c>
    </row>
    <row r="67" spans="1:19" s="39" customFormat="1" ht="12" customHeight="1">
      <c r="A67" s="145"/>
      <c r="B67" s="93"/>
      <c r="C67" s="77">
        <v>100</v>
      </c>
      <c r="D67" s="98">
        <f>D66/$C$66*100</f>
        <v>27.345309381237527</v>
      </c>
      <c r="E67" s="98">
        <f t="shared" ref="E67:S67" si="28">E66/$C$66*100</f>
        <v>21.956087824351297</v>
      </c>
      <c r="F67" s="98">
        <f t="shared" si="28"/>
        <v>20.359281437125748</v>
      </c>
      <c r="G67" s="98">
        <f t="shared" si="28"/>
        <v>22.554890219560878</v>
      </c>
      <c r="H67" s="98">
        <f t="shared" si="28"/>
        <v>30.938123752495013</v>
      </c>
      <c r="I67" s="98">
        <f t="shared" si="28"/>
        <v>5.9880239520958085</v>
      </c>
      <c r="J67" s="98">
        <f t="shared" si="28"/>
        <v>5.5888223552894214</v>
      </c>
      <c r="K67" s="98">
        <f t="shared" si="28"/>
        <v>1.5968063872255487</v>
      </c>
      <c r="L67" s="98">
        <f t="shared" si="28"/>
        <v>2.3952095808383236</v>
      </c>
      <c r="M67" s="98">
        <f t="shared" si="28"/>
        <v>2.7944111776447107</v>
      </c>
      <c r="N67" s="98">
        <f t="shared" si="28"/>
        <v>7.3852295409181634</v>
      </c>
      <c r="O67" s="98">
        <f t="shared" si="28"/>
        <v>7.1856287425149699</v>
      </c>
      <c r="P67" s="98">
        <f t="shared" si="28"/>
        <v>0.99800399201596801</v>
      </c>
      <c r="Q67" s="98">
        <f t="shared" si="28"/>
        <v>2.7944111776447107</v>
      </c>
      <c r="R67" s="98">
        <f t="shared" si="28"/>
        <v>4.1916167664670656</v>
      </c>
      <c r="S67" s="98">
        <f t="shared" si="28"/>
        <v>12.574850299401197</v>
      </c>
    </row>
    <row r="68" spans="1:19" s="39" customFormat="1" ht="12" customHeight="1">
      <c r="A68" s="145"/>
      <c r="B68" s="94" t="s">
        <v>48</v>
      </c>
      <c r="C68" s="105">
        <f>問1!D66+問1!E66</f>
        <v>74</v>
      </c>
      <c r="D68" s="99">
        <v>26</v>
      </c>
      <c r="E68" s="99">
        <v>20</v>
      </c>
      <c r="F68" s="40">
        <v>11</v>
      </c>
      <c r="G68" s="99">
        <v>11</v>
      </c>
      <c r="H68" s="99">
        <v>15</v>
      </c>
      <c r="I68" s="99">
        <v>6</v>
      </c>
      <c r="J68" s="99">
        <v>3</v>
      </c>
      <c r="K68" s="99">
        <v>2</v>
      </c>
      <c r="L68" s="99">
        <v>2</v>
      </c>
      <c r="M68" s="99">
        <v>5</v>
      </c>
      <c r="N68" s="99">
        <v>5</v>
      </c>
      <c r="O68" s="99">
        <v>1</v>
      </c>
      <c r="P68" s="99">
        <v>0</v>
      </c>
      <c r="Q68" s="99">
        <v>1</v>
      </c>
      <c r="R68" s="99">
        <v>4</v>
      </c>
      <c r="S68" s="99">
        <v>12</v>
      </c>
    </row>
    <row r="69" spans="1:19" s="39" customFormat="1" ht="12" customHeight="1">
      <c r="A69" s="145"/>
      <c r="B69" s="93"/>
      <c r="C69" s="77">
        <v>100</v>
      </c>
      <c r="D69" s="98">
        <f>D68/$C$68*100</f>
        <v>35.135135135135137</v>
      </c>
      <c r="E69" s="98">
        <f t="shared" ref="E69:S69" si="29">E68/$C$68*100</f>
        <v>27.027027027027028</v>
      </c>
      <c r="F69" s="98">
        <f t="shared" si="29"/>
        <v>14.864864864864865</v>
      </c>
      <c r="G69" s="98">
        <f t="shared" si="29"/>
        <v>14.864864864864865</v>
      </c>
      <c r="H69" s="98">
        <f t="shared" si="29"/>
        <v>20.27027027027027</v>
      </c>
      <c r="I69" s="98">
        <f t="shared" si="29"/>
        <v>8.1081081081081088</v>
      </c>
      <c r="J69" s="98">
        <f t="shared" si="29"/>
        <v>4.0540540540540544</v>
      </c>
      <c r="K69" s="98">
        <f t="shared" si="29"/>
        <v>2.7027027027027026</v>
      </c>
      <c r="L69" s="98">
        <f t="shared" si="29"/>
        <v>2.7027027027027026</v>
      </c>
      <c r="M69" s="98">
        <f t="shared" si="29"/>
        <v>6.756756756756757</v>
      </c>
      <c r="N69" s="98">
        <f t="shared" si="29"/>
        <v>6.756756756756757</v>
      </c>
      <c r="O69" s="98">
        <f t="shared" si="29"/>
        <v>1.3513513513513513</v>
      </c>
      <c r="P69" s="98">
        <f t="shared" si="29"/>
        <v>0</v>
      </c>
      <c r="Q69" s="98">
        <f t="shared" si="29"/>
        <v>1.3513513513513513</v>
      </c>
      <c r="R69" s="98">
        <f t="shared" si="29"/>
        <v>5.4054054054054053</v>
      </c>
      <c r="S69" s="98">
        <f t="shared" si="29"/>
        <v>16.216216216216218</v>
      </c>
    </row>
    <row r="70" spans="1:19" s="66" customFormat="1" ht="12" customHeight="1">
      <c r="A70" s="145"/>
      <c r="B70" s="94" t="s">
        <v>49</v>
      </c>
      <c r="C70" s="76">
        <f>問1!D68+問1!E68</f>
        <v>19</v>
      </c>
      <c r="D70" s="97">
        <v>4</v>
      </c>
      <c r="E70" s="97">
        <v>6</v>
      </c>
      <c r="F70" s="41">
        <v>3</v>
      </c>
      <c r="G70" s="97">
        <v>3</v>
      </c>
      <c r="H70" s="97">
        <v>3</v>
      </c>
      <c r="I70" s="97">
        <v>0</v>
      </c>
      <c r="J70" s="97">
        <v>2</v>
      </c>
      <c r="K70" s="97">
        <v>0</v>
      </c>
      <c r="L70" s="97">
        <v>0</v>
      </c>
      <c r="M70" s="97">
        <v>0</v>
      </c>
      <c r="N70" s="97">
        <v>1</v>
      </c>
      <c r="O70" s="97">
        <v>3</v>
      </c>
      <c r="P70" s="97">
        <v>0</v>
      </c>
      <c r="Q70" s="97">
        <v>0</v>
      </c>
      <c r="R70" s="97">
        <v>1</v>
      </c>
      <c r="S70" s="97">
        <v>5</v>
      </c>
    </row>
    <row r="71" spans="1:19" s="39" customFormat="1" ht="12" customHeight="1">
      <c r="A71" s="146"/>
      <c r="B71" s="95"/>
      <c r="C71" s="75">
        <v>100</v>
      </c>
      <c r="D71" s="116">
        <f>D70/$C$70*100</f>
        <v>21.052631578947366</v>
      </c>
      <c r="E71" s="116">
        <f t="shared" ref="E71:S71" si="30">E70/$C$70*100</f>
        <v>31.578947368421051</v>
      </c>
      <c r="F71" s="116">
        <f t="shared" si="30"/>
        <v>15.789473684210526</v>
      </c>
      <c r="G71" s="116">
        <f t="shared" si="30"/>
        <v>15.789473684210526</v>
      </c>
      <c r="H71" s="116">
        <f t="shared" si="30"/>
        <v>15.789473684210526</v>
      </c>
      <c r="I71" s="116">
        <f t="shared" si="30"/>
        <v>0</v>
      </c>
      <c r="J71" s="116">
        <f t="shared" si="30"/>
        <v>10.526315789473683</v>
      </c>
      <c r="K71" s="116">
        <f t="shared" si="30"/>
        <v>0</v>
      </c>
      <c r="L71" s="116">
        <f t="shared" si="30"/>
        <v>0</v>
      </c>
      <c r="M71" s="116">
        <f t="shared" si="30"/>
        <v>0</v>
      </c>
      <c r="N71" s="116">
        <f t="shared" si="30"/>
        <v>5.2631578947368416</v>
      </c>
      <c r="O71" s="116">
        <f t="shared" si="30"/>
        <v>15.789473684210526</v>
      </c>
      <c r="P71" s="116">
        <f t="shared" si="30"/>
        <v>0</v>
      </c>
      <c r="Q71" s="116">
        <f t="shared" si="30"/>
        <v>0</v>
      </c>
      <c r="R71" s="116">
        <f t="shared" si="30"/>
        <v>5.2631578947368416</v>
      </c>
      <c r="S71" s="116">
        <f t="shared" si="30"/>
        <v>26.315789473684209</v>
      </c>
    </row>
    <row r="72" spans="1:19" s="37" customFormat="1" ht="12" customHeight="1">
      <c r="A72" s="144" t="s">
        <v>114</v>
      </c>
      <c r="B72" s="89" t="s">
        <v>115</v>
      </c>
      <c r="C72" s="104">
        <f>問1!D70+問1!E70</f>
        <v>1563</v>
      </c>
      <c r="D72" s="86">
        <v>485</v>
      </c>
      <c r="E72" s="86">
        <v>414</v>
      </c>
      <c r="F72" s="36">
        <v>297</v>
      </c>
      <c r="G72" s="86">
        <v>375</v>
      </c>
      <c r="H72" s="86">
        <v>419</v>
      </c>
      <c r="I72" s="86">
        <v>114</v>
      </c>
      <c r="J72" s="86">
        <v>53</v>
      </c>
      <c r="K72" s="86">
        <v>38</v>
      </c>
      <c r="L72" s="86">
        <v>52</v>
      </c>
      <c r="M72" s="86">
        <v>63</v>
      </c>
      <c r="N72" s="86">
        <v>140</v>
      </c>
      <c r="O72" s="86">
        <v>109</v>
      </c>
      <c r="P72" s="86">
        <v>14</v>
      </c>
      <c r="Q72" s="86">
        <v>71</v>
      </c>
      <c r="R72" s="86">
        <v>55</v>
      </c>
      <c r="S72" s="86">
        <v>139</v>
      </c>
    </row>
    <row r="73" spans="1:19" s="39" customFormat="1" ht="12" customHeight="1">
      <c r="A73" s="145"/>
      <c r="B73" s="88"/>
      <c r="C73" s="76">
        <v>100</v>
      </c>
      <c r="D73" s="98">
        <f>D72/$C$72*100</f>
        <v>31.030070377479209</v>
      </c>
      <c r="E73" s="98">
        <f t="shared" ref="E73:S73" si="31">E72/$C$72*100</f>
        <v>26.487523992322458</v>
      </c>
      <c r="F73" s="98">
        <f t="shared" si="31"/>
        <v>19.001919385796544</v>
      </c>
      <c r="G73" s="98">
        <f t="shared" si="31"/>
        <v>23.99232245681382</v>
      </c>
      <c r="H73" s="98">
        <f t="shared" si="31"/>
        <v>26.807421625079975</v>
      </c>
      <c r="I73" s="98">
        <f t="shared" si="31"/>
        <v>7.2936660268714011</v>
      </c>
      <c r="J73" s="98">
        <f t="shared" si="31"/>
        <v>3.3909149072296865</v>
      </c>
      <c r="K73" s="98">
        <f t="shared" si="31"/>
        <v>2.4312220089571337</v>
      </c>
      <c r="L73" s="98">
        <f t="shared" si="31"/>
        <v>3.326935380678183</v>
      </c>
      <c r="M73" s="98">
        <f t="shared" si="31"/>
        <v>4.0307101727447217</v>
      </c>
      <c r="N73" s="98">
        <f t="shared" si="31"/>
        <v>8.9571337172104926</v>
      </c>
      <c r="O73" s="98">
        <f t="shared" si="31"/>
        <v>6.9737683941138844</v>
      </c>
      <c r="P73" s="98">
        <f t="shared" si="31"/>
        <v>0.89571337172104937</v>
      </c>
      <c r="Q73" s="98">
        <f t="shared" si="31"/>
        <v>4.5425463851567498</v>
      </c>
      <c r="R73" s="98">
        <f t="shared" si="31"/>
        <v>3.5188739603326935</v>
      </c>
      <c r="S73" s="98">
        <f t="shared" si="31"/>
        <v>8.8931541906589882</v>
      </c>
    </row>
    <row r="74" spans="1:19" s="37" customFormat="1" ht="12" customHeight="1">
      <c r="A74" s="145"/>
      <c r="B74" s="89" t="s">
        <v>147</v>
      </c>
      <c r="C74" s="105">
        <f>問1!D72+問1!E72</f>
        <v>117</v>
      </c>
      <c r="D74" s="97">
        <v>27</v>
      </c>
      <c r="E74" s="97">
        <v>27</v>
      </c>
      <c r="F74" s="41">
        <v>14</v>
      </c>
      <c r="G74" s="97">
        <v>24</v>
      </c>
      <c r="H74" s="97">
        <v>34</v>
      </c>
      <c r="I74" s="97">
        <v>8</v>
      </c>
      <c r="J74" s="97">
        <v>1</v>
      </c>
      <c r="K74" s="97">
        <v>1</v>
      </c>
      <c r="L74" s="97">
        <v>5</v>
      </c>
      <c r="M74" s="97">
        <v>10</v>
      </c>
      <c r="N74" s="97">
        <v>13</v>
      </c>
      <c r="O74" s="97">
        <v>8</v>
      </c>
      <c r="P74" s="97">
        <v>1</v>
      </c>
      <c r="Q74" s="97">
        <v>7</v>
      </c>
      <c r="R74" s="97">
        <v>7</v>
      </c>
      <c r="S74" s="97">
        <v>14</v>
      </c>
    </row>
    <row r="75" spans="1:19" s="39" customFormat="1" ht="12" customHeight="1">
      <c r="A75" s="145"/>
      <c r="B75" s="88"/>
      <c r="C75" s="77">
        <v>100</v>
      </c>
      <c r="D75" s="98">
        <f>D74/$C$74*100</f>
        <v>23.076923076923077</v>
      </c>
      <c r="E75" s="98">
        <f t="shared" ref="E75:S75" si="32">E74/$C$74*100</f>
        <v>23.076923076923077</v>
      </c>
      <c r="F75" s="98">
        <f t="shared" si="32"/>
        <v>11.965811965811966</v>
      </c>
      <c r="G75" s="98">
        <f t="shared" si="32"/>
        <v>20.512820512820511</v>
      </c>
      <c r="H75" s="98">
        <f t="shared" si="32"/>
        <v>29.059829059829063</v>
      </c>
      <c r="I75" s="98">
        <f t="shared" si="32"/>
        <v>6.8376068376068382</v>
      </c>
      <c r="J75" s="98">
        <f t="shared" si="32"/>
        <v>0.85470085470085477</v>
      </c>
      <c r="K75" s="98">
        <f t="shared" si="32"/>
        <v>0.85470085470085477</v>
      </c>
      <c r="L75" s="98">
        <f t="shared" si="32"/>
        <v>4.2735042735042734</v>
      </c>
      <c r="M75" s="98">
        <f t="shared" si="32"/>
        <v>8.5470085470085468</v>
      </c>
      <c r="N75" s="98">
        <f t="shared" si="32"/>
        <v>11.111111111111111</v>
      </c>
      <c r="O75" s="98">
        <f t="shared" si="32"/>
        <v>6.8376068376068382</v>
      </c>
      <c r="P75" s="98">
        <f t="shared" si="32"/>
        <v>0.85470085470085477</v>
      </c>
      <c r="Q75" s="98">
        <f t="shared" si="32"/>
        <v>5.982905982905983</v>
      </c>
      <c r="R75" s="98">
        <f t="shared" si="32"/>
        <v>5.982905982905983</v>
      </c>
      <c r="S75" s="98">
        <f t="shared" si="32"/>
        <v>11.965811965811966</v>
      </c>
    </row>
    <row r="76" spans="1:19" s="37" customFormat="1" ht="12" customHeight="1">
      <c r="A76" s="145"/>
      <c r="B76" s="89" t="s">
        <v>148</v>
      </c>
      <c r="C76" s="76">
        <f>問1!D74+問1!E74</f>
        <v>133</v>
      </c>
      <c r="D76" s="99">
        <v>43</v>
      </c>
      <c r="E76" s="99">
        <v>30</v>
      </c>
      <c r="F76" s="40">
        <v>20</v>
      </c>
      <c r="G76" s="99">
        <v>27</v>
      </c>
      <c r="H76" s="99">
        <v>29</v>
      </c>
      <c r="I76" s="99">
        <v>11</v>
      </c>
      <c r="J76" s="99">
        <v>3</v>
      </c>
      <c r="K76" s="99">
        <v>4</v>
      </c>
      <c r="L76" s="99">
        <v>1</v>
      </c>
      <c r="M76" s="99">
        <v>14</v>
      </c>
      <c r="N76" s="99">
        <v>15</v>
      </c>
      <c r="O76" s="99">
        <v>7</v>
      </c>
      <c r="P76" s="99">
        <v>1</v>
      </c>
      <c r="Q76" s="99">
        <v>7</v>
      </c>
      <c r="R76" s="99">
        <v>5</v>
      </c>
      <c r="S76" s="99">
        <v>16</v>
      </c>
    </row>
    <row r="77" spans="1:19" s="39" customFormat="1" ht="12" customHeight="1">
      <c r="A77" s="145"/>
      <c r="B77" s="88"/>
      <c r="C77" s="76">
        <v>100</v>
      </c>
      <c r="D77" s="98">
        <f>D76/$C$76*100</f>
        <v>32.330827067669169</v>
      </c>
      <c r="E77" s="98">
        <f t="shared" ref="E77:S77" si="33">E76/$C$76*100</f>
        <v>22.556390977443609</v>
      </c>
      <c r="F77" s="98">
        <f t="shared" si="33"/>
        <v>15.037593984962406</v>
      </c>
      <c r="G77" s="98">
        <f t="shared" si="33"/>
        <v>20.300751879699249</v>
      </c>
      <c r="H77" s="98">
        <f t="shared" si="33"/>
        <v>21.804511278195488</v>
      </c>
      <c r="I77" s="98">
        <f t="shared" si="33"/>
        <v>8.2706766917293226</v>
      </c>
      <c r="J77" s="98">
        <f t="shared" si="33"/>
        <v>2.2556390977443606</v>
      </c>
      <c r="K77" s="98">
        <f t="shared" si="33"/>
        <v>3.007518796992481</v>
      </c>
      <c r="L77" s="98">
        <f t="shared" si="33"/>
        <v>0.75187969924812026</v>
      </c>
      <c r="M77" s="98">
        <f t="shared" si="33"/>
        <v>10.526315789473683</v>
      </c>
      <c r="N77" s="98">
        <f t="shared" si="33"/>
        <v>11.278195488721805</v>
      </c>
      <c r="O77" s="98">
        <f t="shared" si="33"/>
        <v>5.2631578947368416</v>
      </c>
      <c r="P77" s="98">
        <f t="shared" si="33"/>
        <v>0.75187969924812026</v>
      </c>
      <c r="Q77" s="98">
        <f t="shared" si="33"/>
        <v>5.2631578947368416</v>
      </c>
      <c r="R77" s="98">
        <f t="shared" si="33"/>
        <v>3.7593984962406015</v>
      </c>
      <c r="S77" s="98">
        <f t="shared" si="33"/>
        <v>12.030075187969924</v>
      </c>
    </row>
    <row r="78" spans="1:19" s="37" customFormat="1" ht="12" customHeight="1">
      <c r="A78" s="145"/>
      <c r="B78" s="89" t="s">
        <v>149</v>
      </c>
      <c r="C78" s="105">
        <f>問1!D76+問1!E76</f>
        <v>217</v>
      </c>
      <c r="D78" s="97">
        <v>68</v>
      </c>
      <c r="E78" s="97">
        <v>68</v>
      </c>
      <c r="F78" s="41">
        <v>35</v>
      </c>
      <c r="G78" s="97">
        <v>58</v>
      </c>
      <c r="H78" s="97">
        <v>50</v>
      </c>
      <c r="I78" s="97">
        <v>11</v>
      </c>
      <c r="J78" s="97">
        <v>6</v>
      </c>
      <c r="K78" s="97">
        <v>8</v>
      </c>
      <c r="L78" s="97">
        <v>4</v>
      </c>
      <c r="M78" s="97">
        <v>14</v>
      </c>
      <c r="N78" s="97">
        <v>32</v>
      </c>
      <c r="O78" s="97">
        <v>8</v>
      </c>
      <c r="P78" s="97">
        <v>1</v>
      </c>
      <c r="Q78" s="97">
        <v>10</v>
      </c>
      <c r="R78" s="97">
        <v>8</v>
      </c>
      <c r="S78" s="97">
        <v>18</v>
      </c>
    </row>
    <row r="79" spans="1:19" s="39" customFormat="1" ht="12" customHeight="1">
      <c r="A79" s="145"/>
      <c r="B79" s="88"/>
      <c r="C79" s="77">
        <v>100</v>
      </c>
      <c r="D79" s="98">
        <f>D78/$C$78*100</f>
        <v>31.336405529953915</v>
      </c>
      <c r="E79" s="98">
        <f t="shared" ref="E79:S79" si="34">E78/$C$78*100</f>
        <v>31.336405529953915</v>
      </c>
      <c r="F79" s="98">
        <f t="shared" si="34"/>
        <v>16.129032258064516</v>
      </c>
      <c r="G79" s="98">
        <f t="shared" si="34"/>
        <v>26.728110599078342</v>
      </c>
      <c r="H79" s="98">
        <f t="shared" si="34"/>
        <v>23.041474654377879</v>
      </c>
      <c r="I79" s="98">
        <f t="shared" si="34"/>
        <v>5.0691244239631335</v>
      </c>
      <c r="J79" s="98">
        <f t="shared" si="34"/>
        <v>2.7649769585253456</v>
      </c>
      <c r="K79" s="98">
        <f t="shared" si="34"/>
        <v>3.6866359447004609</v>
      </c>
      <c r="L79" s="98">
        <f t="shared" si="34"/>
        <v>1.8433179723502304</v>
      </c>
      <c r="M79" s="98">
        <f t="shared" si="34"/>
        <v>6.4516129032258061</v>
      </c>
      <c r="N79" s="98">
        <f t="shared" si="34"/>
        <v>14.746543778801843</v>
      </c>
      <c r="O79" s="98">
        <f t="shared" si="34"/>
        <v>3.6866359447004609</v>
      </c>
      <c r="P79" s="98">
        <f t="shared" si="34"/>
        <v>0.46082949308755761</v>
      </c>
      <c r="Q79" s="98">
        <f t="shared" si="34"/>
        <v>4.6082949308755765</v>
      </c>
      <c r="R79" s="98">
        <f t="shared" si="34"/>
        <v>3.6866359447004609</v>
      </c>
      <c r="S79" s="98">
        <f t="shared" si="34"/>
        <v>8.2949308755760374</v>
      </c>
    </row>
    <row r="80" spans="1:19" s="37" customFormat="1" ht="12" customHeight="1">
      <c r="A80" s="145"/>
      <c r="B80" s="89" t="s">
        <v>150</v>
      </c>
      <c r="C80" s="105">
        <f>問1!D78+問1!E78</f>
        <v>120</v>
      </c>
      <c r="D80" s="99">
        <v>38</v>
      </c>
      <c r="E80" s="99">
        <v>36</v>
      </c>
      <c r="F80" s="40">
        <v>21</v>
      </c>
      <c r="G80" s="99">
        <v>23</v>
      </c>
      <c r="H80" s="99">
        <v>30</v>
      </c>
      <c r="I80" s="99">
        <v>12</v>
      </c>
      <c r="J80" s="99">
        <v>4</v>
      </c>
      <c r="K80" s="99">
        <v>3</v>
      </c>
      <c r="L80" s="99">
        <v>6</v>
      </c>
      <c r="M80" s="99">
        <v>10</v>
      </c>
      <c r="N80" s="99">
        <v>9</v>
      </c>
      <c r="O80" s="99">
        <v>6</v>
      </c>
      <c r="P80" s="99">
        <v>0</v>
      </c>
      <c r="Q80" s="99">
        <v>10</v>
      </c>
      <c r="R80" s="99">
        <v>4</v>
      </c>
      <c r="S80" s="99">
        <v>9</v>
      </c>
    </row>
    <row r="81" spans="1:19" s="39" customFormat="1" ht="12" customHeight="1">
      <c r="A81" s="145"/>
      <c r="B81" s="88"/>
      <c r="C81" s="77">
        <v>100</v>
      </c>
      <c r="D81" s="98">
        <f>D80/$C$80*100</f>
        <v>31.666666666666664</v>
      </c>
      <c r="E81" s="98">
        <f t="shared" ref="E81:S81" si="35">E80/$C$80*100</f>
        <v>30</v>
      </c>
      <c r="F81" s="98">
        <f t="shared" si="35"/>
        <v>17.5</v>
      </c>
      <c r="G81" s="98">
        <f t="shared" si="35"/>
        <v>19.166666666666668</v>
      </c>
      <c r="H81" s="98">
        <f t="shared" si="35"/>
        <v>25</v>
      </c>
      <c r="I81" s="98">
        <f t="shared" si="35"/>
        <v>10</v>
      </c>
      <c r="J81" s="98">
        <f t="shared" si="35"/>
        <v>3.3333333333333335</v>
      </c>
      <c r="K81" s="98">
        <f t="shared" si="35"/>
        <v>2.5</v>
      </c>
      <c r="L81" s="98">
        <f t="shared" si="35"/>
        <v>5</v>
      </c>
      <c r="M81" s="98">
        <f t="shared" si="35"/>
        <v>8.3333333333333321</v>
      </c>
      <c r="N81" s="98">
        <f t="shared" si="35"/>
        <v>7.5</v>
      </c>
      <c r="O81" s="98">
        <f t="shared" si="35"/>
        <v>5</v>
      </c>
      <c r="P81" s="98">
        <f t="shared" si="35"/>
        <v>0</v>
      </c>
      <c r="Q81" s="98">
        <f t="shared" si="35"/>
        <v>8.3333333333333321</v>
      </c>
      <c r="R81" s="98">
        <f t="shared" si="35"/>
        <v>3.3333333333333335</v>
      </c>
      <c r="S81" s="98">
        <f t="shared" si="35"/>
        <v>7.5</v>
      </c>
    </row>
    <row r="82" spans="1:19" s="37" customFormat="1" ht="12" customHeight="1">
      <c r="A82" s="145"/>
      <c r="B82" s="89" t="s">
        <v>151</v>
      </c>
      <c r="C82" s="76">
        <f>問1!D80+問1!E80</f>
        <v>140</v>
      </c>
      <c r="D82" s="97">
        <v>43</v>
      </c>
      <c r="E82" s="97">
        <v>37</v>
      </c>
      <c r="F82" s="41">
        <v>32</v>
      </c>
      <c r="G82" s="97">
        <v>33</v>
      </c>
      <c r="H82" s="97">
        <v>38</v>
      </c>
      <c r="I82" s="97">
        <v>16</v>
      </c>
      <c r="J82" s="97">
        <v>4</v>
      </c>
      <c r="K82" s="97">
        <v>2</v>
      </c>
      <c r="L82" s="97">
        <v>6</v>
      </c>
      <c r="M82" s="97">
        <v>5</v>
      </c>
      <c r="N82" s="97">
        <v>8</v>
      </c>
      <c r="O82" s="97">
        <v>12</v>
      </c>
      <c r="P82" s="97">
        <v>3</v>
      </c>
      <c r="Q82" s="97">
        <v>7</v>
      </c>
      <c r="R82" s="97">
        <v>3</v>
      </c>
      <c r="S82" s="97">
        <v>11</v>
      </c>
    </row>
    <row r="83" spans="1:19" s="39" customFormat="1" ht="12" customHeight="1">
      <c r="A83" s="145"/>
      <c r="B83" s="88"/>
      <c r="C83" s="76">
        <v>100</v>
      </c>
      <c r="D83" s="98">
        <f>D82/$C$82*100</f>
        <v>30.714285714285715</v>
      </c>
      <c r="E83" s="98">
        <f t="shared" ref="E83:S83" si="36">E82/$C$82*100</f>
        <v>26.428571428571431</v>
      </c>
      <c r="F83" s="98">
        <f t="shared" si="36"/>
        <v>22.857142857142858</v>
      </c>
      <c r="G83" s="98">
        <f t="shared" si="36"/>
        <v>23.571428571428569</v>
      </c>
      <c r="H83" s="98">
        <f t="shared" si="36"/>
        <v>27.142857142857142</v>
      </c>
      <c r="I83" s="98">
        <f t="shared" si="36"/>
        <v>11.428571428571429</v>
      </c>
      <c r="J83" s="98">
        <f t="shared" si="36"/>
        <v>2.8571428571428572</v>
      </c>
      <c r="K83" s="98">
        <f t="shared" si="36"/>
        <v>1.4285714285714286</v>
      </c>
      <c r="L83" s="98">
        <f t="shared" si="36"/>
        <v>4.2857142857142856</v>
      </c>
      <c r="M83" s="98">
        <f t="shared" si="36"/>
        <v>3.5714285714285712</v>
      </c>
      <c r="N83" s="98">
        <f t="shared" si="36"/>
        <v>5.7142857142857144</v>
      </c>
      <c r="O83" s="98">
        <f t="shared" si="36"/>
        <v>8.5714285714285712</v>
      </c>
      <c r="P83" s="98">
        <f t="shared" si="36"/>
        <v>2.1428571428571428</v>
      </c>
      <c r="Q83" s="98">
        <f t="shared" si="36"/>
        <v>5</v>
      </c>
      <c r="R83" s="98">
        <f t="shared" si="36"/>
        <v>2.1428571428571428</v>
      </c>
      <c r="S83" s="98">
        <f t="shared" si="36"/>
        <v>7.8571428571428568</v>
      </c>
    </row>
    <row r="84" spans="1:19" s="37" customFormat="1" ht="12" customHeight="1">
      <c r="A84" s="145"/>
      <c r="B84" s="89" t="s">
        <v>152</v>
      </c>
      <c r="C84" s="105">
        <f>問1!D82+問1!E82</f>
        <v>123</v>
      </c>
      <c r="D84" s="99">
        <v>31</v>
      </c>
      <c r="E84" s="99">
        <v>37</v>
      </c>
      <c r="F84" s="40">
        <v>30</v>
      </c>
      <c r="G84" s="99">
        <v>34</v>
      </c>
      <c r="H84" s="99">
        <v>28</v>
      </c>
      <c r="I84" s="99">
        <v>10</v>
      </c>
      <c r="J84" s="99">
        <v>2</v>
      </c>
      <c r="K84" s="99">
        <v>3</v>
      </c>
      <c r="L84" s="99">
        <v>2</v>
      </c>
      <c r="M84" s="99">
        <v>4</v>
      </c>
      <c r="N84" s="99">
        <v>8</v>
      </c>
      <c r="O84" s="99">
        <v>8</v>
      </c>
      <c r="P84" s="99">
        <v>2</v>
      </c>
      <c r="Q84" s="99">
        <v>5</v>
      </c>
      <c r="R84" s="99">
        <v>7</v>
      </c>
      <c r="S84" s="99">
        <v>12</v>
      </c>
    </row>
    <row r="85" spans="1:19" s="39" customFormat="1" ht="12" customHeight="1">
      <c r="A85" s="145"/>
      <c r="B85" s="88"/>
      <c r="C85" s="77">
        <v>100</v>
      </c>
      <c r="D85" s="98">
        <f>D84/$C$84*100</f>
        <v>25.203252032520325</v>
      </c>
      <c r="E85" s="98">
        <f t="shared" ref="E85:S85" si="37">E84/$C$84*100</f>
        <v>30.081300813008134</v>
      </c>
      <c r="F85" s="98">
        <f t="shared" si="37"/>
        <v>24.390243902439025</v>
      </c>
      <c r="G85" s="98">
        <f t="shared" si="37"/>
        <v>27.64227642276423</v>
      </c>
      <c r="H85" s="98">
        <f t="shared" si="37"/>
        <v>22.76422764227642</v>
      </c>
      <c r="I85" s="98">
        <f t="shared" si="37"/>
        <v>8.1300813008130071</v>
      </c>
      <c r="J85" s="98">
        <f t="shared" si="37"/>
        <v>1.6260162601626018</v>
      </c>
      <c r="K85" s="98">
        <f t="shared" si="37"/>
        <v>2.4390243902439024</v>
      </c>
      <c r="L85" s="98">
        <f t="shared" si="37"/>
        <v>1.6260162601626018</v>
      </c>
      <c r="M85" s="98">
        <f t="shared" si="37"/>
        <v>3.2520325203252036</v>
      </c>
      <c r="N85" s="98">
        <f t="shared" si="37"/>
        <v>6.5040650406504072</v>
      </c>
      <c r="O85" s="98">
        <f t="shared" si="37"/>
        <v>6.5040650406504072</v>
      </c>
      <c r="P85" s="98">
        <f t="shared" si="37"/>
        <v>1.6260162601626018</v>
      </c>
      <c r="Q85" s="98">
        <f t="shared" si="37"/>
        <v>4.0650406504065035</v>
      </c>
      <c r="R85" s="98">
        <f t="shared" si="37"/>
        <v>5.6910569105691051</v>
      </c>
      <c r="S85" s="98">
        <f t="shared" si="37"/>
        <v>9.7560975609756095</v>
      </c>
    </row>
    <row r="86" spans="1:19" s="37" customFormat="1" ht="12" customHeight="1">
      <c r="A86" s="145"/>
      <c r="B86" s="89" t="s">
        <v>153</v>
      </c>
      <c r="C86" s="105">
        <f>問1!D84+問1!E84</f>
        <v>319</v>
      </c>
      <c r="D86" s="97">
        <v>103</v>
      </c>
      <c r="E86" s="97">
        <v>81</v>
      </c>
      <c r="F86" s="41">
        <v>83</v>
      </c>
      <c r="G86" s="97">
        <v>63</v>
      </c>
      <c r="H86" s="97">
        <v>92</v>
      </c>
      <c r="I86" s="97">
        <v>18</v>
      </c>
      <c r="J86" s="97">
        <v>10</v>
      </c>
      <c r="K86" s="97">
        <v>7</v>
      </c>
      <c r="L86" s="97">
        <v>6</v>
      </c>
      <c r="M86" s="97">
        <v>9</v>
      </c>
      <c r="N86" s="97">
        <v>26</v>
      </c>
      <c r="O86" s="97">
        <v>23</v>
      </c>
      <c r="P86" s="97">
        <v>2</v>
      </c>
      <c r="Q86" s="97">
        <v>9</v>
      </c>
      <c r="R86" s="97">
        <v>8</v>
      </c>
      <c r="S86" s="97">
        <v>33</v>
      </c>
    </row>
    <row r="87" spans="1:19" s="39" customFormat="1" ht="12" customHeight="1">
      <c r="A87" s="145"/>
      <c r="B87" s="88"/>
      <c r="C87" s="77">
        <v>100</v>
      </c>
      <c r="D87" s="98">
        <f>D86/$C$86*100</f>
        <v>32.288401253918494</v>
      </c>
      <c r="E87" s="98">
        <f t="shared" ref="E87:S87" si="38">E86/$C$86*100</f>
        <v>25.391849529780565</v>
      </c>
      <c r="F87" s="98">
        <f t="shared" si="38"/>
        <v>26.01880877742947</v>
      </c>
      <c r="G87" s="98">
        <f t="shared" si="38"/>
        <v>19.749216300940439</v>
      </c>
      <c r="H87" s="98">
        <f t="shared" si="38"/>
        <v>28.840125391849529</v>
      </c>
      <c r="I87" s="98">
        <f t="shared" si="38"/>
        <v>5.6426332288401255</v>
      </c>
      <c r="J87" s="98">
        <f t="shared" si="38"/>
        <v>3.1347962382445136</v>
      </c>
      <c r="K87" s="98">
        <f t="shared" si="38"/>
        <v>2.1943573667711598</v>
      </c>
      <c r="L87" s="98">
        <f t="shared" si="38"/>
        <v>1.8808777429467085</v>
      </c>
      <c r="M87" s="98">
        <f t="shared" si="38"/>
        <v>2.8213166144200628</v>
      </c>
      <c r="N87" s="98">
        <f t="shared" si="38"/>
        <v>8.1504702194357357</v>
      </c>
      <c r="O87" s="98">
        <f t="shared" si="38"/>
        <v>7.2100313479623823</v>
      </c>
      <c r="P87" s="98">
        <f t="shared" si="38"/>
        <v>0.62695924764890276</v>
      </c>
      <c r="Q87" s="98">
        <f t="shared" si="38"/>
        <v>2.8213166144200628</v>
      </c>
      <c r="R87" s="98">
        <f t="shared" si="38"/>
        <v>2.507836990595611</v>
      </c>
      <c r="S87" s="98">
        <f t="shared" si="38"/>
        <v>10.344827586206897</v>
      </c>
    </row>
    <row r="88" spans="1:19" s="37" customFormat="1" ht="12" customHeight="1">
      <c r="A88" s="145"/>
      <c r="B88" s="89" t="s">
        <v>143</v>
      </c>
      <c r="C88" s="105">
        <f>問1!D86+問1!E86</f>
        <v>500</v>
      </c>
      <c r="D88" s="99">
        <v>144</v>
      </c>
      <c r="E88" s="99">
        <v>148</v>
      </c>
      <c r="F88" s="40">
        <v>111</v>
      </c>
      <c r="G88" s="99">
        <v>130</v>
      </c>
      <c r="H88" s="99">
        <v>128</v>
      </c>
      <c r="I88" s="99">
        <v>29</v>
      </c>
      <c r="J88" s="99">
        <v>12</v>
      </c>
      <c r="K88" s="99">
        <v>14</v>
      </c>
      <c r="L88" s="99">
        <v>14</v>
      </c>
      <c r="M88" s="99">
        <v>16</v>
      </c>
      <c r="N88" s="99">
        <v>42</v>
      </c>
      <c r="O88" s="99">
        <v>32</v>
      </c>
      <c r="P88" s="99">
        <v>3</v>
      </c>
      <c r="Q88" s="99">
        <v>22</v>
      </c>
      <c r="R88" s="99">
        <v>19</v>
      </c>
      <c r="S88" s="99">
        <v>41</v>
      </c>
    </row>
    <row r="89" spans="1:19" s="39" customFormat="1" ht="12" customHeight="1">
      <c r="A89" s="145"/>
      <c r="B89" s="88"/>
      <c r="C89" s="77">
        <v>100</v>
      </c>
      <c r="D89" s="98">
        <f>D88/$C$88*100</f>
        <v>28.799999999999997</v>
      </c>
      <c r="E89" s="98">
        <f t="shared" ref="E89:S89" si="39">E88/$C$88*100</f>
        <v>29.599999999999998</v>
      </c>
      <c r="F89" s="98">
        <f t="shared" si="39"/>
        <v>22.2</v>
      </c>
      <c r="G89" s="98">
        <f t="shared" si="39"/>
        <v>26</v>
      </c>
      <c r="H89" s="98">
        <f t="shared" si="39"/>
        <v>25.6</v>
      </c>
      <c r="I89" s="98">
        <f t="shared" si="39"/>
        <v>5.8000000000000007</v>
      </c>
      <c r="J89" s="98">
        <f t="shared" si="39"/>
        <v>2.4</v>
      </c>
      <c r="K89" s="98">
        <f t="shared" si="39"/>
        <v>2.8000000000000003</v>
      </c>
      <c r="L89" s="98">
        <f t="shared" si="39"/>
        <v>2.8000000000000003</v>
      </c>
      <c r="M89" s="98">
        <f t="shared" si="39"/>
        <v>3.2</v>
      </c>
      <c r="N89" s="98">
        <f t="shared" si="39"/>
        <v>8.4</v>
      </c>
      <c r="O89" s="98">
        <f t="shared" si="39"/>
        <v>6.4</v>
      </c>
      <c r="P89" s="98">
        <f t="shared" si="39"/>
        <v>0.6</v>
      </c>
      <c r="Q89" s="98">
        <f t="shared" si="39"/>
        <v>4.3999999999999995</v>
      </c>
      <c r="R89" s="98">
        <f t="shared" si="39"/>
        <v>3.8</v>
      </c>
      <c r="S89" s="98">
        <f t="shared" si="39"/>
        <v>8.2000000000000011</v>
      </c>
    </row>
    <row r="90" spans="1:19" s="37" customFormat="1" ht="12" customHeight="1">
      <c r="A90" s="145"/>
      <c r="B90" s="89" t="s">
        <v>145</v>
      </c>
      <c r="C90" s="105">
        <f>問1!D88+問1!E88</f>
        <v>363</v>
      </c>
      <c r="D90" s="99">
        <v>77</v>
      </c>
      <c r="E90" s="99">
        <v>71</v>
      </c>
      <c r="F90" s="40">
        <v>73</v>
      </c>
      <c r="G90" s="99">
        <v>68</v>
      </c>
      <c r="H90" s="99">
        <v>128</v>
      </c>
      <c r="I90" s="99">
        <v>36</v>
      </c>
      <c r="J90" s="99">
        <v>15</v>
      </c>
      <c r="K90" s="99">
        <v>4</v>
      </c>
      <c r="L90" s="99">
        <v>14</v>
      </c>
      <c r="M90" s="99">
        <v>7</v>
      </c>
      <c r="N90" s="99">
        <v>24</v>
      </c>
      <c r="O90" s="99">
        <v>33</v>
      </c>
      <c r="P90" s="99">
        <v>2</v>
      </c>
      <c r="Q90" s="99">
        <v>13</v>
      </c>
      <c r="R90" s="99">
        <v>24</v>
      </c>
      <c r="S90" s="99">
        <v>41</v>
      </c>
    </row>
    <row r="91" spans="1:19" s="39" customFormat="1" ht="12" customHeight="1">
      <c r="A91" s="145"/>
      <c r="B91" s="88"/>
      <c r="C91" s="77">
        <v>100</v>
      </c>
      <c r="D91" s="98">
        <f>D90/$C$90*100</f>
        <v>21.212121212121211</v>
      </c>
      <c r="E91" s="98">
        <f t="shared" ref="E91:S91" si="40">E90/$C$90*100</f>
        <v>19.55922865013774</v>
      </c>
      <c r="F91" s="98">
        <f t="shared" si="40"/>
        <v>20.110192837465565</v>
      </c>
      <c r="G91" s="98">
        <f t="shared" si="40"/>
        <v>18.732782369146005</v>
      </c>
      <c r="H91" s="98">
        <f t="shared" si="40"/>
        <v>35.261707988980717</v>
      </c>
      <c r="I91" s="98">
        <f t="shared" si="40"/>
        <v>9.9173553719008272</v>
      </c>
      <c r="J91" s="98">
        <f t="shared" si="40"/>
        <v>4.1322314049586781</v>
      </c>
      <c r="K91" s="98">
        <f t="shared" si="40"/>
        <v>1.1019283746556474</v>
      </c>
      <c r="L91" s="98">
        <f t="shared" si="40"/>
        <v>3.8567493112947657</v>
      </c>
      <c r="M91" s="98">
        <f t="shared" si="40"/>
        <v>1.9283746556473829</v>
      </c>
      <c r="N91" s="98">
        <f t="shared" si="40"/>
        <v>6.6115702479338845</v>
      </c>
      <c r="O91" s="98">
        <f t="shared" si="40"/>
        <v>9.0909090909090917</v>
      </c>
      <c r="P91" s="98">
        <f t="shared" si="40"/>
        <v>0.55096418732782371</v>
      </c>
      <c r="Q91" s="98">
        <f t="shared" si="40"/>
        <v>3.5812672176308542</v>
      </c>
      <c r="R91" s="98">
        <f t="shared" si="40"/>
        <v>6.6115702479338845</v>
      </c>
      <c r="S91" s="98">
        <f t="shared" si="40"/>
        <v>11.294765840220386</v>
      </c>
    </row>
    <row r="92" spans="1:19" s="37" customFormat="1" ht="12" customHeight="1">
      <c r="A92" s="145"/>
      <c r="B92" s="89" t="s">
        <v>12</v>
      </c>
      <c r="C92" s="76">
        <f>問1!D90+問1!E90</f>
        <v>25</v>
      </c>
      <c r="D92" s="97">
        <v>6</v>
      </c>
      <c r="E92" s="97">
        <v>6</v>
      </c>
      <c r="F92" s="41">
        <v>2</v>
      </c>
      <c r="G92" s="97">
        <v>3</v>
      </c>
      <c r="H92" s="97">
        <v>8</v>
      </c>
      <c r="I92" s="97">
        <v>1</v>
      </c>
      <c r="J92" s="97">
        <v>2</v>
      </c>
      <c r="K92" s="97">
        <v>0</v>
      </c>
      <c r="L92" s="97">
        <v>0</v>
      </c>
      <c r="M92" s="97">
        <v>1</v>
      </c>
      <c r="N92" s="97">
        <v>1</v>
      </c>
      <c r="O92" s="97">
        <v>2</v>
      </c>
      <c r="P92" s="97">
        <v>0</v>
      </c>
      <c r="Q92" s="97">
        <v>1</v>
      </c>
      <c r="R92" s="97">
        <v>1</v>
      </c>
      <c r="S92" s="97">
        <v>7</v>
      </c>
    </row>
    <row r="93" spans="1:19" s="39" customFormat="1" ht="12" customHeight="1">
      <c r="A93" s="145"/>
      <c r="B93" s="88"/>
      <c r="C93" s="76">
        <v>100</v>
      </c>
      <c r="D93" s="98">
        <f>D92/$C$92*100</f>
        <v>24</v>
      </c>
      <c r="E93" s="98">
        <f t="shared" ref="E93:S93" si="41">E92/$C$92*100</f>
        <v>24</v>
      </c>
      <c r="F93" s="98">
        <f t="shared" si="41"/>
        <v>8</v>
      </c>
      <c r="G93" s="98">
        <f t="shared" si="41"/>
        <v>12</v>
      </c>
      <c r="H93" s="98">
        <f t="shared" si="41"/>
        <v>32</v>
      </c>
      <c r="I93" s="98">
        <f t="shared" si="41"/>
        <v>4</v>
      </c>
      <c r="J93" s="98">
        <f t="shared" si="41"/>
        <v>8</v>
      </c>
      <c r="K93" s="98">
        <f t="shared" si="41"/>
        <v>0</v>
      </c>
      <c r="L93" s="98">
        <f t="shared" si="41"/>
        <v>0</v>
      </c>
      <c r="M93" s="98">
        <f t="shared" si="41"/>
        <v>4</v>
      </c>
      <c r="N93" s="98">
        <f t="shared" si="41"/>
        <v>4</v>
      </c>
      <c r="O93" s="98">
        <f t="shared" si="41"/>
        <v>8</v>
      </c>
      <c r="P93" s="98">
        <f t="shared" si="41"/>
        <v>0</v>
      </c>
      <c r="Q93" s="98">
        <f t="shared" si="41"/>
        <v>4</v>
      </c>
      <c r="R93" s="98">
        <f t="shared" si="41"/>
        <v>4</v>
      </c>
      <c r="S93" s="98">
        <f t="shared" si="41"/>
        <v>28.000000000000004</v>
      </c>
    </row>
    <row r="94" spans="1:19" ht="13.5" customHeight="1">
      <c r="A94" s="141" t="s">
        <v>139</v>
      </c>
      <c r="B94" s="109" t="s">
        <v>119</v>
      </c>
      <c r="C94" s="104">
        <f>問1!D92+問1!E92</f>
        <v>741</v>
      </c>
      <c r="D94" s="110">
        <v>212</v>
      </c>
      <c r="E94" s="110">
        <v>225</v>
      </c>
      <c r="F94" s="111">
        <v>146</v>
      </c>
      <c r="G94" s="111">
        <v>121</v>
      </c>
      <c r="H94" s="111">
        <v>168</v>
      </c>
      <c r="I94" s="111">
        <v>35</v>
      </c>
      <c r="J94" s="111">
        <v>14</v>
      </c>
      <c r="K94" s="111">
        <v>23</v>
      </c>
      <c r="L94" s="111">
        <v>21</v>
      </c>
      <c r="M94" s="111">
        <v>22</v>
      </c>
      <c r="N94" s="111">
        <v>79</v>
      </c>
      <c r="O94" s="111">
        <v>47</v>
      </c>
      <c r="P94" s="111">
        <v>8</v>
      </c>
      <c r="Q94" s="111">
        <v>58</v>
      </c>
      <c r="R94" s="111">
        <v>36</v>
      </c>
      <c r="S94" s="111">
        <v>84</v>
      </c>
    </row>
    <row r="95" spans="1:19" ht="11.25">
      <c r="A95" s="142"/>
      <c r="B95" s="90"/>
      <c r="C95" s="76">
        <v>100</v>
      </c>
      <c r="D95" s="98">
        <f>D94/$C$94*100</f>
        <v>28.609986504723345</v>
      </c>
      <c r="E95" s="98">
        <f t="shared" ref="E95:S95" si="42">E94/$C$94*100</f>
        <v>30.364372469635626</v>
      </c>
      <c r="F95" s="98">
        <f t="shared" si="42"/>
        <v>19.70310391363023</v>
      </c>
      <c r="G95" s="98">
        <f t="shared" si="42"/>
        <v>16.329284750337379</v>
      </c>
      <c r="H95" s="98">
        <f t="shared" si="42"/>
        <v>22.672064777327936</v>
      </c>
      <c r="I95" s="98">
        <f t="shared" si="42"/>
        <v>4.7233468286099871</v>
      </c>
      <c r="J95" s="98">
        <f t="shared" si="42"/>
        <v>1.8893387314439947</v>
      </c>
      <c r="K95" s="98">
        <f t="shared" si="42"/>
        <v>3.1039136302294197</v>
      </c>
      <c r="L95" s="98">
        <f t="shared" si="42"/>
        <v>2.834008097165992</v>
      </c>
      <c r="M95" s="98">
        <f t="shared" si="42"/>
        <v>2.9689608636977058</v>
      </c>
      <c r="N95" s="98">
        <f t="shared" si="42"/>
        <v>10.6612685560054</v>
      </c>
      <c r="O95" s="98">
        <f t="shared" si="42"/>
        <v>6.3427800269905532</v>
      </c>
      <c r="P95" s="98">
        <f t="shared" si="42"/>
        <v>1.0796221322537112</v>
      </c>
      <c r="Q95" s="98">
        <f t="shared" si="42"/>
        <v>7.8272604588394064</v>
      </c>
      <c r="R95" s="98">
        <f t="shared" si="42"/>
        <v>4.8582995951417001</v>
      </c>
      <c r="S95" s="98">
        <f t="shared" si="42"/>
        <v>11.336032388663968</v>
      </c>
    </row>
    <row r="96" spans="1:19" ht="11.25">
      <c r="A96" s="142"/>
      <c r="B96" s="112" t="s">
        <v>120</v>
      </c>
      <c r="C96" s="105">
        <f>問1!D94+問1!E94</f>
        <v>1643</v>
      </c>
      <c r="D96" s="113">
        <v>463</v>
      </c>
      <c r="E96" s="113">
        <v>374</v>
      </c>
      <c r="F96" s="114">
        <v>329</v>
      </c>
      <c r="G96" s="114">
        <v>413</v>
      </c>
      <c r="H96" s="114">
        <v>514</v>
      </c>
      <c r="I96" s="114">
        <v>141</v>
      </c>
      <c r="J96" s="114">
        <v>67</v>
      </c>
      <c r="K96" s="114">
        <v>29</v>
      </c>
      <c r="L96" s="114">
        <v>55</v>
      </c>
      <c r="M96" s="114">
        <v>64</v>
      </c>
      <c r="N96" s="114">
        <v>128</v>
      </c>
      <c r="O96" s="114">
        <v>125</v>
      </c>
      <c r="P96" s="114">
        <v>12</v>
      </c>
      <c r="Q96" s="114">
        <v>48</v>
      </c>
      <c r="R96" s="114">
        <v>61</v>
      </c>
      <c r="S96" s="114">
        <v>151</v>
      </c>
    </row>
    <row r="97" spans="1:19" ht="11.25">
      <c r="A97" s="142"/>
      <c r="B97" s="88"/>
      <c r="C97" s="77">
        <v>100</v>
      </c>
      <c r="D97" s="98">
        <f>D96/$C$96*100</f>
        <v>28.180158247108949</v>
      </c>
      <c r="E97" s="98">
        <f t="shared" ref="E97:S97" si="43">E96/$C$96*100</f>
        <v>22.763237979306147</v>
      </c>
      <c r="F97" s="98">
        <f t="shared" si="43"/>
        <v>20.024345709068779</v>
      </c>
      <c r="G97" s="98">
        <f t="shared" si="43"/>
        <v>25.136944613511869</v>
      </c>
      <c r="H97" s="98">
        <f t="shared" si="43"/>
        <v>31.284236153377964</v>
      </c>
      <c r="I97" s="98">
        <f t="shared" si="43"/>
        <v>8.5818624467437612</v>
      </c>
      <c r="J97" s="98">
        <f t="shared" si="43"/>
        <v>4.0779062690200849</v>
      </c>
      <c r="K97" s="98">
        <f t="shared" si="43"/>
        <v>1.7650639074863057</v>
      </c>
      <c r="L97" s="98">
        <f t="shared" si="43"/>
        <v>3.3475349969567865</v>
      </c>
      <c r="M97" s="98">
        <f t="shared" si="43"/>
        <v>3.8953134510042604</v>
      </c>
      <c r="N97" s="98">
        <f t="shared" si="43"/>
        <v>7.7906269020085208</v>
      </c>
      <c r="O97" s="98">
        <f t="shared" si="43"/>
        <v>7.6080340839926954</v>
      </c>
      <c r="P97" s="98">
        <f t="shared" si="43"/>
        <v>0.73037127206329888</v>
      </c>
      <c r="Q97" s="98">
        <f t="shared" si="43"/>
        <v>2.9214850882531955</v>
      </c>
      <c r="R97" s="98">
        <f t="shared" si="43"/>
        <v>3.7127206329884359</v>
      </c>
      <c r="S97" s="98">
        <f t="shared" si="43"/>
        <v>9.190505173463178</v>
      </c>
    </row>
    <row r="98" spans="1:19" ht="11.25" customHeight="1">
      <c r="A98" s="142"/>
      <c r="B98" s="112" t="s">
        <v>12</v>
      </c>
      <c r="C98" s="105">
        <f>問1!D96+問1!E96</f>
        <v>12</v>
      </c>
      <c r="D98" s="113">
        <v>4</v>
      </c>
      <c r="E98" s="113">
        <v>5</v>
      </c>
      <c r="F98" s="114">
        <v>1</v>
      </c>
      <c r="G98" s="114">
        <v>3</v>
      </c>
      <c r="H98" s="114">
        <v>2</v>
      </c>
      <c r="I98" s="114">
        <v>0</v>
      </c>
      <c r="J98" s="114">
        <v>1</v>
      </c>
      <c r="K98" s="114">
        <v>1</v>
      </c>
      <c r="L98" s="114">
        <v>0</v>
      </c>
      <c r="M98" s="114">
        <v>0</v>
      </c>
      <c r="N98" s="114">
        <v>1</v>
      </c>
      <c r="O98" s="114">
        <v>0</v>
      </c>
      <c r="P98" s="114">
        <v>0</v>
      </c>
      <c r="Q98" s="114">
        <v>0</v>
      </c>
      <c r="R98" s="114">
        <v>1</v>
      </c>
      <c r="S98" s="114">
        <v>2</v>
      </c>
    </row>
    <row r="99" spans="1:19" ht="11.25">
      <c r="A99" s="143"/>
      <c r="B99" s="91"/>
      <c r="C99" s="75">
        <v>100</v>
      </c>
      <c r="D99" s="116">
        <f>D98/$C$98*100</f>
        <v>33.333333333333329</v>
      </c>
      <c r="E99" s="116">
        <f t="shared" ref="E99:S99" si="44">E98/$C$98*100</f>
        <v>41.666666666666671</v>
      </c>
      <c r="F99" s="116">
        <f t="shared" si="44"/>
        <v>8.3333333333333321</v>
      </c>
      <c r="G99" s="116">
        <f t="shared" si="44"/>
        <v>25</v>
      </c>
      <c r="H99" s="116">
        <f t="shared" si="44"/>
        <v>16.666666666666664</v>
      </c>
      <c r="I99" s="116">
        <f t="shared" si="44"/>
        <v>0</v>
      </c>
      <c r="J99" s="116">
        <f t="shared" si="44"/>
        <v>8.3333333333333321</v>
      </c>
      <c r="K99" s="116">
        <f t="shared" si="44"/>
        <v>8.3333333333333321</v>
      </c>
      <c r="L99" s="116">
        <f t="shared" si="44"/>
        <v>0</v>
      </c>
      <c r="M99" s="116">
        <f t="shared" si="44"/>
        <v>0</v>
      </c>
      <c r="N99" s="116">
        <f t="shared" si="44"/>
        <v>8.3333333333333321</v>
      </c>
      <c r="O99" s="116">
        <f t="shared" si="44"/>
        <v>0</v>
      </c>
      <c r="P99" s="116">
        <f t="shared" si="44"/>
        <v>0</v>
      </c>
      <c r="Q99" s="116">
        <f t="shared" si="44"/>
        <v>0</v>
      </c>
      <c r="R99" s="116">
        <f t="shared" si="44"/>
        <v>8.3333333333333321</v>
      </c>
      <c r="S99" s="116">
        <f t="shared" si="44"/>
        <v>16.666666666666664</v>
      </c>
    </row>
    <row r="100" spans="1:19" ht="11.25">
      <c r="A100" s="142" t="s">
        <v>140</v>
      </c>
      <c r="B100" s="115" t="s">
        <v>121</v>
      </c>
      <c r="C100" s="76">
        <f>問1!D98+問1!E98</f>
        <v>33</v>
      </c>
      <c r="D100" s="113">
        <v>8</v>
      </c>
      <c r="E100" s="113">
        <v>1</v>
      </c>
      <c r="F100" s="114">
        <v>4</v>
      </c>
      <c r="G100" s="114">
        <v>13</v>
      </c>
      <c r="H100" s="114">
        <v>11</v>
      </c>
      <c r="I100" s="114">
        <v>2</v>
      </c>
      <c r="J100" s="114">
        <v>4</v>
      </c>
      <c r="K100" s="114">
        <v>0</v>
      </c>
      <c r="L100" s="114">
        <v>0</v>
      </c>
      <c r="M100" s="114">
        <v>1</v>
      </c>
      <c r="N100" s="114">
        <v>0</v>
      </c>
      <c r="O100" s="114">
        <v>3</v>
      </c>
      <c r="P100" s="114">
        <v>2</v>
      </c>
      <c r="Q100" s="114">
        <v>1</v>
      </c>
      <c r="R100" s="114">
        <v>1</v>
      </c>
      <c r="S100" s="114">
        <v>5</v>
      </c>
    </row>
    <row r="101" spans="1:19" ht="11.25">
      <c r="A101" s="142"/>
      <c r="B101" s="90"/>
      <c r="C101" s="76">
        <v>100</v>
      </c>
      <c r="D101" s="98">
        <f>D100/$C$100*100</f>
        <v>24.242424242424242</v>
      </c>
      <c r="E101" s="98">
        <f t="shared" ref="E101:S101" si="45">E100/$C$100*100</f>
        <v>3.0303030303030303</v>
      </c>
      <c r="F101" s="98">
        <f t="shared" si="45"/>
        <v>12.121212121212121</v>
      </c>
      <c r="G101" s="98">
        <f t="shared" si="45"/>
        <v>39.393939393939391</v>
      </c>
      <c r="H101" s="98">
        <f t="shared" si="45"/>
        <v>33.333333333333329</v>
      </c>
      <c r="I101" s="98">
        <f t="shared" si="45"/>
        <v>6.0606060606060606</v>
      </c>
      <c r="J101" s="98">
        <f t="shared" si="45"/>
        <v>12.121212121212121</v>
      </c>
      <c r="K101" s="98">
        <f t="shared" si="45"/>
        <v>0</v>
      </c>
      <c r="L101" s="98">
        <f t="shared" si="45"/>
        <v>0</v>
      </c>
      <c r="M101" s="98">
        <f t="shared" si="45"/>
        <v>3.0303030303030303</v>
      </c>
      <c r="N101" s="98">
        <f t="shared" si="45"/>
        <v>0</v>
      </c>
      <c r="O101" s="98">
        <f t="shared" si="45"/>
        <v>9.0909090909090917</v>
      </c>
      <c r="P101" s="98">
        <f t="shared" si="45"/>
        <v>6.0606060606060606</v>
      </c>
      <c r="Q101" s="98">
        <f t="shared" si="45"/>
        <v>3.0303030303030303</v>
      </c>
      <c r="R101" s="98">
        <f t="shared" si="45"/>
        <v>3.0303030303030303</v>
      </c>
      <c r="S101" s="98">
        <f t="shared" si="45"/>
        <v>15.151515151515152</v>
      </c>
    </row>
    <row r="102" spans="1:19" ht="11.25">
      <c r="A102" s="142"/>
      <c r="B102" s="117" t="s">
        <v>122</v>
      </c>
      <c r="C102" s="105">
        <f>問1!D100+問1!E100</f>
        <v>66</v>
      </c>
      <c r="D102" s="113">
        <v>17</v>
      </c>
      <c r="E102" s="113">
        <v>5</v>
      </c>
      <c r="F102" s="114">
        <v>15</v>
      </c>
      <c r="G102" s="114">
        <v>11</v>
      </c>
      <c r="H102" s="114">
        <v>21</v>
      </c>
      <c r="I102" s="114">
        <v>13</v>
      </c>
      <c r="J102" s="114">
        <v>5</v>
      </c>
      <c r="K102" s="114">
        <v>1</v>
      </c>
      <c r="L102" s="114">
        <v>6</v>
      </c>
      <c r="M102" s="114">
        <v>6</v>
      </c>
      <c r="N102" s="114">
        <v>5</v>
      </c>
      <c r="O102" s="114">
        <v>5</v>
      </c>
      <c r="P102" s="114">
        <v>0</v>
      </c>
      <c r="Q102" s="114">
        <v>1</v>
      </c>
      <c r="R102" s="114">
        <v>2</v>
      </c>
      <c r="S102" s="114">
        <v>7</v>
      </c>
    </row>
    <row r="103" spans="1:19" ht="11.25">
      <c r="A103" s="142"/>
      <c r="B103" s="93"/>
      <c r="C103" s="77">
        <v>100</v>
      </c>
      <c r="D103" s="98">
        <f>D102/$C$102*100</f>
        <v>25.757575757575758</v>
      </c>
      <c r="E103" s="98">
        <f t="shared" ref="E103:S103" si="46">E102/$C$102*100</f>
        <v>7.5757575757575761</v>
      </c>
      <c r="F103" s="98">
        <f t="shared" si="46"/>
        <v>22.727272727272727</v>
      </c>
      <c r="G103" s="98">
        <f t="shared" si="46"/>
        <v>16.666666666666664</v>
      </c>
      <c r="H103" s="98">
        <f t="shared" si="46"/>
        <v>31.818181818181817</v>
      </c>
      <c r="I103" s="98">
        <f t="shared" si="46"/>
        <v>19.696969696969695</v>
      </c>
      <c r="J103" s="98">
        <f t="shared" si="46"/>
        <v>7.5757575757575761</v>
      </c>
      <c r="K103" s="98">
        <f t="shared" si="46"/>
        <v>1.5151515151515151</v>
      </c>
      <c r="L103" s="98">
        <f t="shared" si="46"/>
        <v>9.0909090909090917</v>
      </c>
      <c r="M103" s="98">
        <f t="shared" si="46"/>
        <v>9.0909090909090917</v>
      </c>
      <c r="N103" s="98">
        <f t="shared" si="46"/>
        <v>7.5757575757575761</v>
      </c>
      <c r="O103" s="98">
        <f t="shared" si="46"/>
        <v>7.5757575757575761</v>
      </c>
      <c r="P103" s="98">
        <f t="shared" si="46"/>
        <v>0</v>
      </c>
      <c r="Q103" s="98">
        <f t="shared" si="46"/>
        <v>1.5151515151515151</v>
      </c>
      <c r="R103" s="98">
        <f t="shared" si="46"/>
        <v>3.0303030303030303</v>
      </c>
      <c r="S103" s="98">
        <f t="shared" si="46"/>
        <v>10.606060606060606</v>
      </c>
    </row>
    <row r="104" spans="1:19" ht="11.25">
      <c r="A104" s="142"/>
      <c r="B104" s="117" t="s">
        <v>123</v>
      </c>
      <c r="C104" s="76">
        <f>問1!D102+問1!E102</f>
        <v>49</v>
      </c>
      <c r="D104" s="113">
        <v>14</v>
      </c>
      <c r="E104" s="113">
        <v>6</v>
      </c>
      <c r="F104" s="114">
        <v>10</v>
      </c>
      <c r="G104" s="114">
        <v>16</v>
      </c>
      <c r="H104" s="114">
        <v>20</v>
      </c>
      <c r="I104" s="114">
        <v>6</v>
      </c>
      <c r="J104" s="114">
        <v>2</v>
      </c>
      <c r="K104" s="114">
        <v>0</v>
      </c>
      <c r="L104" s="114">
        <v>2</v>
      </c>
      <c r="M104" s="114">
        <v>2</v>
      </c>
      <c r="N104" s="114">
        <v>2</v>
      </c>
      <c r="O104" s="114">
        <v>2</v>
      </c>
      <c r="P104" s="114">
        <v>0</v>
      </c>
      <c r="Q104" s="114">
        <v>2</v>
      </c>
      <c r="R104" s="114">
        <v>1</v>
      </c>
      <c r="S104" s="114">
        <v>3</v>
      </c>
    </row>
    <row r="105" spans="1:19" ht="11.25">
      <c r="A105" s="142"/>
      <c r="B105" s="93"/>
      <c r="C105" s="77">
        <v>100</v>
      </c>
      <c r="D105" s="98">
        <f>D104/$C$104*100</f>
        <v>28.571428571428569</v>
      </c>
      <c r="E105" s="98">
        <f t="shared" ref="E105:S105" si="47">E104/$C$104*100</f>
        <v>12.244897959183673</v>
      </c>
      <c r="F105" s="98">
        <f t="shared" si="47"/>
        <v>20.408163265306122</v>
      </c>
      <c r="G105" s="98">
        <f t="shared" si="47"/>
        <v>32.653061224489797</v>
      </c>
      <c r="H105" s="98">
        <f t="shared" si="47"/>
        <v>40.816326530612244</v>
      </c>
      <c r="I105" s="98">
        <f t="shared" si="47"/>
        <v>12.244897959183673</v>
      </c>
      <c r="J105" s="98">
        <f t="shared" si="47"/>
        <v>4.0816326530612246</v>
      </c>
      <c r="K105" s="98">
        <f t="shared" si="47"/>
        <v>0</v>
      </c>
      <c r="L105" s="98">
        <f t="shared" si="47"/>
        <v>4.0816326530612246</v>
      </c>
      <c r="M105" s="98">
        <f t="shared" si="47"/>
        <v>4.0816326530612246</v>
      </c>
      <c r="N105" s="98">
        <f t="shared" si="47"/>
        <v>4.0816326530612246</v>
      </c>
      <c r="O105" s="98">
        <f t="shared" si="47"/>
        <v>4.0816326530612246</v>
      </c>
      <c r="P105" s="98">
        <f t="shared" si="47"/>
        <v>0</v>
      </c>
      <c r="Q105" s="98">
        <f t="shared" si="47"/>
        <v>4.0816326530612246</v>
      </c>
      <c r="R105" s="98">
        <f t="shared" si="47"/>
        <v>2.0408163265306123</v>
      </c>
      <c r="S105" s="98">
        <f t="shared" si="47"/>
        <v>6.1224489795918364</v>
      </c>
    </row>
    <row r="106" spans="1:19" ht="11.25">
      <c r="A106" s="142"/>
      <c r="B106" s="117" t="s">
        <v>124</v>
      </c>
      <c r="C106" s="105">
        <f>問1!D104+問1!E104</f>
        <v>116</v>
      </c>
      <c r="D106" s="113">
        <v>27</v>
      </c>
      <c r="E106" s="113">
        <v>18</v>
      </c>
      <c r="F106" s="114">
        <v>17</v>
      </c>
      <c r="G106" s="114">
        <v>34</v>
      </c>
      <c r="H106" s="114">
        <v>49</v>
      </c>
      <c r="I106" s="114">
        <v>11</v>
      </c>
      <c r="J106" s="114">
        <v>3</v>
      </c>
      <c r="K106" s="114">
        <v>0</v>
      </c>
      <c r="L106" s="114">
        <v>4</v>
      </c>
      <c r="M106" s="114">
        <v>9</v>
      </c>
      <c r="N106" s="114">
        <v>10</v>
      </c>
      <c r="O106" s="114">
        <v>11</v>
      </c>
      <c r="P106" s="114">
        <v>2</v>
      </c>
      <c r="Q106" s="114">
        <v>3</v>
      </c>
      <c r="R106" s="114">
        <v>4</v>
      </c>
      <c r="S106" s="114">
        <v>9</v>
      </c>
    </row>
    <row r="107" spans="1:19" ht="11.25">
      <c r="A107" s="142"/>
      <c r="B107" s="93"/>
      <c r="C107" s="77">
        <v>100</v>
      </c>
      <c r="D107" s="98">
        <f>D106/$C$106*100</f>
        <v>23.275862068965516</v>
      </c>
      <c r="E107" s="98">
        <f t="shared" ref="E107:S107" si="48">E106/$C$106*100</f>
        <v>15.517241379310345</v>
      </c>
      <c r="F107" s="98">
        <f t="shared" si="48"/>
        <v>14.655172413793101</v>
      </c>
      <c r="G107" s="98">
        <f t="shared" si="48"/>
        <v>29.310344827586203</v>
      </c>
      <c r="H107" s="98">
        <f t="shared" si="48"/>
        <v>42.241379310344826</v>
      </c>
      <c r="I107" s="98">
        <f t="shared" si="48"/>
        <v>9.4827586206896548</v>
      </c>
      <c r="J107" s="98">
        <f t="shared" si="48"/>
        <v>2.5862068965517242</v>
      </c>
      <c r="K107" s="98">
        <f t="shared" si="48"/>
        <v>0</v>
      </c>
      <c r="L107" s="98">
        <f t="shared" si="48"/>
        <v>3.4482758620689653</v>
      </c>
      <c r="M107" s="98">
        <f t="shared" si="48"/>
        <v>7.7586206896551726</v>
      </c>
      <c r="N107" s="98">
        <f t="shared" si="48"/>
        <v>8.6206896551724146</v>
      </c>
      <c r="O107" s="98">
        <f t="shared" si="48"/>
        <v>9.4827586206896548</v>
      </c>
      <c r="P107" s="98">
        <f t="shared" si="48"/>
        <v>1.7241379310344827</v>
      </c>
      <c r="Q107" s="98">
        <f t="shared" si="48"/>
        <v>2.5862068965517242</v>
      </c>
      <c r="R107" s="98">
        <f t="shared" si="48"/>
        <v>3.4482758620689653</v>
      </c>
      <c r="S107" s="98">
        <f t="shared" si="48"/>
        <v>7.7586206896551726</v>
      </c>
    </row>
    <row r="108" spans="1:19" ht="11.25">
      <c r="A108" s="142"/>
      <c r="B108" s="117" t="s">
        <v>125</v>
      </c>
      <c r="C108" s="76">
        <f>問1!D106+問1!E106</f>
        <v>275</v>
      </c>
      <c r="D108" s="113">
        <v>75</v>
      </c>
      <c r="E108" s="113">
        <v>62</v>
      </c>
      <c r="F108" s="114">
        <v>38</v>
      </c>
      <c r="G108" s="114">
        <v>80</v>
      </c>
      <c r="H108" s="114">
        <v>91</v>
      </c>
      <c r="I108" s="114">
        <v>25</v>
      </c>
      <c r="J108" s="114">
        <v>9</v>
      </c>
      <c r="K108" s="114">
        <v>5</v>
      </c>
      <c r="L108" s="114">
        <v>15</v>
      </c>
      <c r="M108" s="114">
        <v>16</v>
      </c>
      <c r="N108" s="114">
        <v>20</v>
      </c>
      <c r="O108" s="114">
        <v>22</v>
      </c>
      <c r="P108" s="114">
        <v>1</v>
      </c>
      <c r="Q108" s="114">
        <v>12</v>
      </c>
      <c r="R108" s="114">
        <v>9</v>
      </c>
      <c r="S108" s="114">
        <v>20</v>
      </c>
    </row>
    <row r="109" spans="1:19" ht="11.25">
      <c r="A109" s="142"/>
      <c r="B109" s="93"/>
      <c r="C109" s="77">
        <v>100</v>
      </c>
      <c r="D109" s="98">
        <f>D108/$C$108*100</f>
        <v>27.27272727272727</v>
      </c>
      <c r="E109" s="98">
        <f t="shared" ref="E109:S109" si="49">E108/$C$108*100</f>
        <v>22.545454545454547</v>
      </c>
      <c r="F109" s="98">
        <f t="shared" si="49"/>
        <v>13.818181818181818</v>
      </c>
      <c r="G109" s="98">
        <f t="shared" si="49"/>
        <v>29.09090909090909</v>
      </c>
      <c r="H109" s="98">
        <f t="shared" si="49"/>
        <v>33.090909090909093</v>
      </c>
      <c r="I109" s="98">
        <f t="shared" si="49"/>
        <v>9.0909090909090917</v>
      </c>
      <c r="J109" s="98">
        <f t="shared" si="49"/>
        <v>3.2727272727272729</v>
      </c>
      <c r="K109" s="98">
        <f t="shared" si="49"/>
        <v>1.8181818181818181</v>
      </c>
      <c r="L109" s="98">
        <f t="shared" si="49"/>
        <v>5.4545454545454541</v>
      </c>
      <c r="M109" s="98">
        <f t="shared" si="49"/>
        <v>5.8181818181818183</v>
      </c>
      <c r="N109" s="98">
        <f t="shared" si="49"/>
        <v>7.2727272727272725</v>
      </c>
      <c r="O109" s="98">
        <f t="shared" si="49"/>
        <v>8</v>
      </c>
      <c r="P109" s="98">
        <f t="shared" si="49"/>
        <v>0.36363636363636365</v>
      </c>
      <c r="Q109" s="98">
        <f t="shared" si="49"/>
        <v>4.3636363636363642</v>
      </c>
      <c r="R109" s="98">
        <f t="shared" si="49"/>
        <v>3.2727272727272729</v>
      </c>
      <c r="S109" s="98">
        <f t="shared" si="49"/>
        <v>7.2727272727272725</v>
      </c>
    </row>
    <row r="110" spans="1:19" ht="11.25">
      <c r="A110" s="142"/>
      <c r="B110" s="117" t="s">
        <v>126</v>
      </c>
      <c r="C110" s="105">
        <f>問1!D108+問1!E108</f>
        <v>419</v>
      </c>
      <c r="D110" s="113">
        <v>112</v>
      </c>
      <c r="E110" s="113">
        <v>92</v>
      </c>
      <c r="F110" s="114">
        <v>76</v>
      </c>
      <c r="G110" s="114">
        <v>91</v>
      </c>
      <c r="H110" s="114">
        <v>124</v>
      </c>
      <c r="I110" s="114">
        <v>37</v>
      </c>
      <c r="J110" s="114">
        <v>13</v>
      </c>
      <c r="K110" s="114">
        <v>11</v>
      </c>
      <c r="L110" s="114">
        <v>10</v>
      </c>
      <c r="M110" s="114">
        <v>12</v>
      </c>
      <c r="N110" s="114">
        <v>39</v>
      </c>
      <c r="O110" s="114">
        <v>28</v>
      </c>
      <c r="P110" s="114">
        <v>6</v>
      </c>
      <c r="Q110" s="114">
        <v>17</v>
      </c>
      <c r="R110" s="114">
        <v>23</v>
      </c>
      <c r="S110" s="114">
        <v>46</v>
      </c>
    </row>
    <row r="111" spans="1:19" ht="11.25">
      <c r="A111" s="142"/>
      <c r="B111" s="93"/>
      <c r="C111" s="77">
        <v>100</v>
      </c>
      <c r="D111" s="98">
        <f>D110/$C$110*100</f>
        <v>26.730310262529834</v>
      </c>
      <c r="E111" s="98">
        <f t="shared" ref="E111:S111" si="50">E110/$C$110*100</f>
        <v>21.957040572792362</v>
      </c>
      <c r="F111" s="98">
        <f t="shared" si="50"/>
        <v>18.138424821002385</v>
      </c>
      <c r="G111" s="98">
        <f t="shared" si="50"/>
        <v>21.718377088305491</v>
      </c>
      <c r="H111" s="98">
        <f t="shared" si="50"/>
        <v>29.594272076372313</v>
      </c>
      <c r="I111" s="98">
        <f t="shared" si="50"/>
        <v>8.8305489260143197</v>
      </c>
      <c r="J111" s="98">
        <f t="shared" si="50"/>
        <v>3.1026252983293556</v>
      </c>
      <c r="K111" s="98">
        <f t="shared" si="50"/>
        <v>2.6252983293556085</v>
      </c>
      <c r="L111" s="98">
        <f t="shared" si="50"/>
        <v>2.3866348448687349</v>
      </c>
      <c r="M111" s="98">
        <f t="shared" si="50"/>
        <v>2.8639618138424821</v>
      </c>
      <c r="N111" s="98">
        <f t="shared" si="50"/>
        <v>9.3078758949880669</v>
      </c>
      <c r="O111" s="98">
        <f t="shared" si="50"/>
        <v>6.6825775656324584</v>
      </c>
      <c r="P111" s="98">
        <f t="shared" si="50"/>
        <v>1.431980906921241</v>
      </c>
      <c r="Q111" s="98">
        <f t="shared" si="50"/>
        <v>4.0572792362768499</v>
      </c>
      <c r="R111" s="98">
        <f t="shared" si="50"/>
        <v>5.4892601431980905</v>
      </c>
      <c r="S111" s="98">
        <f t="shared" si="50"/>
        <v>10.978520286396181</v>
      </c>
    </row>
    <row r="112" spans="1:19" ht="11.25">
      <c r="A112" s="142"/>
      <c r="B112" s="117" t="s">
        <v>127</v>
      </c>
      <c r="C112" s="76">
        <f>問1!D110+問1!E110</f>
        <v>1404</v>
      </c>
      <c r="D112" s="113">
        <v>415</v>
      </c>
      <c r="E112" s="113">
        <v>407</v>
      </c>
      <c r="F112" s="114">
        <v>311</v>
      </c>
      <c r="G112" s="114">
        <v>286</v>
      </c>
      <c r="H112" s="114">
        <v>361</v>
      </c>
      <c r="I112" s="114">
        <v>78</v>
      </c>
      <c r="J112" s="114">
        <v>45</v>
      </c>
      <c r="K112" s="114">
        <v>36</v>
      </c>
      <c r="L112" s="114">
        <v>38</v>
      </c>
      <c r="M112" s="114">
        <v>39</v>
      </c>
      <c r="N112" s="114">
        <v>132</v>
      </c>
      <c r="O112" s="114">
        <v>98</v>
      </c>
      <c r="P112" s="114">
        <v>8</v>
      </c>
      <c r="Q112" s="114">
        <v>68</v>
      </c>
      <c r="R112" s="114">
        <v>56</v>
      </c>
      <c r="S112" s="114">
        <v>143</v>
      </c>
    </row>
    <row r="113" spans="1:19" ht="11.25">
      <c r="A113" s="142"/>
      <c r="B113" s="93"/>
      <c r="C113" s="77">
        <v>100</v>
      </c>
      <c r="D113" s="98">
        <f>D112/$C$112*100</f>
        <v>29.558404558404561</v>
      </c>
      <c r="E113" s="98">
        <f t="shared" ref="E113:S113" si="51">E112/$C$112*100</f>
        <v>28.988603988603991</v>
      </c>
      <c r="F113" s="98">
        <f t="shared" si="51"/>
        <v>22.150997150997149</v>
      </c>
      <c r="G113" s="98">
        <f t="shared" si="51"/>
        <v>20.37037037037037</v>
      </c>
      <c r="H113" s="98">
        <f t="shared" si="51"/>
        <v>25.712250712250711</v>
      </c>
      <c r="I113" s="98">
        <f t="shared" si="51"/>
        <v>5.5555555555555554</v>
      </c>
      <c r="J113" s="98">
        <f t="shared" si="51"/>
        <v>3.2051282051282048</v>
      </c>
      <c r="K113" s="98">
        <f t="shared" si="51"/>
        <v>2.5641025641025639</v>
      </c>
      <c r="L113" s="98">
        <f t="shared" si="51"/>
        <v>2.7065527065527064</v>
      </c>
      <c r="M113" s="98">
        <f t="shared" si="51"/>
        <v>2.7777777777777777</v>
      </c>
      <c r="N113" s="98">
        <f t="shared" si="51"/>
        <v>9.4017094017094021</v>
      </c>
      <c r="O113" s="98">
        <f t="shared" si="51"/>
        <v>6.9800569800569798</v>
      </c>
      <c r="P113" s="98">
        <f t="shared" si="51"/>
        <v>0.56980056980056981</v>
      </c>
      <c r="Q113" s="98">
        <f t="shared" si="51"/>
        <v>4.8433048433048427</v>
      </c>
      <c r="R113" s="98">
        <f t="shared" si="51"/>
        <v>3.9886039886039883</v>
      </c>
      <c r="S113" s="98">
        <f t="shared" si="51"/>
        <v>10.185185185185185</v>
      </c>
    </row>
    <row r="114" spans="1:19" ht="11.25">
      <c r="A114" s="142"/>
      <c r="B114" s="115" t="s">
        <v>12</v>
      </c>
      <c r="C114" s="76">
        <f>問1!D112+問1!E112</f>
        <v>34</v>
      </c>
      <c r="D114" s="113">
        <v>11</v>
      </c>
      <c r="E114" s="113">
        <v>13</v>
      </c>
      <c r="F114" s="114">
        <v>5</v>
      </c>
      <c r="G114" s="114">
        <v>6</v>
      </c>
      <c r="H114" s="114">
        <v>7</v>
      </c>
      <c r="I114" s="114">
        <v>4</v>
      </c>
      <c r="J114" s="114">
        <v>1</v>
      </c>
      <c r="K114" s="114">
        <v>0</v>
      </c>
      <c r="L114" s="114">
        <v>1</v>
      </c>
      <c r="M114" s="114">
        <v>1</v>
      </c>
      <c r="N114" s="114">
        <v>0</v>
      </c>
      <c r="O114" s="114">
        <v>3</v>
      </c>
      <c r="P114" s="114">
        <v>1</v>
      </c>
      <c r="Q114" s="114">
        <v>2</v>
      </c>
      <c r="R114" s="114">
        <v>2</v>
      </c>
      <c r="S114" s="114">
        <v>4</v>
      </c>
    </row>
    <row r="115" spans="1:19" ht="11.25">
      <c r="A115" s="143"/>
      <c r="B115" s="91"/>
      <c r="C115" s="75">
        <v>100</v>
      </c>
      <c r="D115" s="116">
        <f>D114/$C$114*100</f>
        <v>32.352941176470587</v>
      </c>
      <c r="E115" s="116">
        <f t="shared" ref="E115:S115" si="52">E114/$C$114*100</f>
        <v>38.235294117647058</v>
      </c>
      <c r="F115" s="116">
        <f t="shared" si="52"/>
        <v>14.705882352941178</v>
      </c>
      <c r="G115" s="116">
        <f t="shared" si="52"/>
        <v>17.647058823529413</v>
      </c>
      <c r="H115" s="116">
        <f t="shared" si="52"/>
        <v>20.588235294117645</v>
      </c>
      <c r="I115" s="116">
        <f t="shared" si="52"/>
        <v>11.76470588235294</v>
      </c>
      <c r="J115" s="116">
        <f t="shared" si="52"/>
        <v>2.9411764705882351</v>
      </c>
      <c r="K115" s="116">
        <f t="shared" si="52"/>
        <v>0</v>
      </c>
      <c r="L115" s="116">
        <f t="shared" si="52"/>
        <v>2.9411764705882351</v>
      </c>
      <c r="M115" s="116">
        <f t="shared" si="52"/>
        <v>2.9411764705882351</v>
      </c>
      <c r="N115" s="116">
        <f t="shared" si="52"/>
        <v>0</v>
      </c>
      <c r="O115" s="116">
        <f t="shared" si="52"/>
        <v>8.8235294117647065</v>
      </c>
      <c r="P115" s="116">
        <f t="shared" si="52"/>
        <v>2.9411764705882351</v>
      </c>
      <c r="Q115" s="116">
        <f t="shared" si="52"/>
        <v>5.8823529411764701</v>
      </c>
      <c r="R115" s="116">
        <f t="shared" si="52"/>
        <v>5.8823529411764701</v>
      </c>
      <c r="S115" s="116">
        <f t="shared" si="52"/>
        <v>11.76470588235294</v>
      </c>
    </row>
    <row r="116" spans="1:19" ht="11.25">
      <c r="A116" s="142" t="s">
        <v>141</v>
      </c>
      <c r="B116" s="115" t="s">
        <v>121</v>
      </c>
      <c r="C116" s="76">
        <f>問1!D114+問1!E114</f>
        <v>119</v>
      </c>
      <c r="D116" s="113">
        <v>31</v>
      </c>
      <c r="E116" s="113">
        <v>17</v>
      </c>
      <c r="F116" s="114">
        <v>17</v>
      </c>
      <c r="G116" s="114">
        <v>32</v>
      </c>
      <c r="H116" s="114">
        <v>36</v>
      </c>
      <c r="I116" s="114">
        <v>6</v>
      </c>
      <c r="J116" s="114">
        <v>5</v>
      </c>
      <c r="K116" s="114">
        <v>1</v>
      </c>
      <c r="L116" s="114">
        <v>3</v>
      </c>
      <c r="M116" s="114">
        <v>3</v>
      </c>
      <c r="N116" s="114">
        <v>10</v>
      </c>
      <c r="O116" s="114">
        <v>9</v>
      </c>
      <c r="P116" s="114">
        <v>2</v>
      </c>
      <c r="Q116" s="114">
        <v>6</v>
      </c>
      <c r="R116" s="114">
        <v>5</v>
      </c>
      <c r="S116" s="114">
        <v>18</v>
      </c>
    </row>
    <row r="117" spans="1:19" ht="11.25">
      <c r="A117" s="142"/>
      <c r="B117" s="90"/>
      <c r="C117" s="76">
        <v>100</v>
      </c>
      <c r="D117" s="98">
        <f>D116/$C$116*100</f>
        <v>26.05042016806723</v>
      </c>
      <c r="E117" s="98">
        <f t="shared" ref="E117:S117" si="53">E116/$C$116*100</f>
        <v>14.285714285714285</v>
      </c>
      <c r="F117" s="98">
        <f t="shared" si="53"/>
        <v>14.285714285714285</v>
      </c>
      <c r="G117" s="98">
        <f t="shared" si="53"/>
        <v>26.890756302521009</v>
      </c>
      <c r="H117" s="98">
        <f t="shared" si="53"/>
        <v>30.252100840336134</v>
      </c>
      <c r="I117" s="98">
        <f t="shared" si="53"/>
        <v>5.0420168067226889</v>
      </c>
      <c r="J117" s="98">
        <f t="shared" si="53"/>
        <v>4.2016806722689077</v>
      </c>
      <c r="K117" s="98">
        <f t="shared" si="53"/>
        <v>0.84033613445378152</v>
      </c>
      <c r="L117" s="98">
        <f t="shared" si="53"/>
        <v>2.5210084033613445</v>
      </c>
      <c r="M117" s="98">
        <f t="shared" si="53"/>
        <v>2.5210084033613445</v>
      </c>
      <c r="N117" s="98">
        <f t="shared" si="53"/>
        <v>8.4033613445378155</v>
      </c>
      <c r="O117" s="98">
        <f t="shared" si="53"/>
        <v>7.5630252100840334</v>
      </c>
      <c r="P117" s="98">
        <f t="shared" si="53"/>
        <v>1.680672268907563</v>
      </c>
      <c r="Q117" s="98">
        <f t="shared" si="53"/>
        <v>5.0420168067226889</v>
      </c>
      <c r="R117" s="98">
        <f t="shared" si="53"/>
        <v>4.2016806722689077</v>
      </c>
      <c r="S117" s="98">
        <f t="shared" si="53"/>
        <v>15.126050420168067</v>
      </c>
    </row>
    <row r="118" spans="1:19" ht="11.25">
      <c r="A118" s="142"/>
      <c r="B118" s="117" t="s">
        <v>122</v>
      </c>
      <c r="C118" s="105">
        <f>問1!D116+問1!E116</f>
        <v>233</v>
      </c>
      <c r="D118" s="113">
        <v>58</v>
      </c>
      <c r="E118" s="113">
        <v>46</v>
      </c>
      <c r="F118" s="114">
        <v>43</v>
      </c>
      <c r="G118" s="114">
        <v>43</v>
      </c>
      <c r="H118" s="114">
        <v>66</v>
      </c>
      <c r="I118" s="114">
        <v>23</v>
      </c>
      <c r="J118" s="114">
        <v>9</v>
      </c>
      <c r="K118" s="114">
        <v>6</v>
      </c>
      <c r="L118" s="114">
        <v>11</v>
      </c>
      <c r="M118" s="114">
        <v>16</v>
      </c>
      <c r="N118" s="114">
        <v>18</v>
      </c>
      <c r="O118" s="114">
        <v>21</v>
      </c>
      <c r="P118" s="114">
        <v>2</v>
      </c>
      <c r="Q118" s="114">
        <v>13</v>
      </c>
      <c r="R118" s="114">
        <v>11</v>
      </c>
      <c r="S118" s="114">
        <v>26</v>
      </c>
    </row>
    <row r="119" spans="1:19" ht="11.25">
      <c r="A119" s="142"/>
      <c r="B119" s="93"/>
      <c r="C119" s="77">
        <v>100</v>
      </c>
      <c r="D119" s="98">
        <f>D118/$C$118*100</f>
        <v>24.892703862660944</v>
      </c>
      <c r="E119" s="98">
        <f t="shared" ref="E119:S119" si="54">E118/$C$118*100</f>
        <v>19.742489270386265</v>
      </c>
      <c r="F119" s="98">
        <f t="shared" si="54"/>
        <v>18.454935622317599</v>
      </c>
      <c r="G119" s="98">
        <f t="shared" si="54"/>
        <v>18.454935622317599</v>
      </c>
      <c r="H119" s="98">
        <f t="shared" si="54"/>
        <v>28.326180257510732</v>
      </c>
      <c r="I119" s="98">
        <f t="shared" si="54"/>
        <v>9.8712446351931327</v>
      </c>
      <c r="J119" s="98">
        <f t="shared" si="54"/>
        <v>3.8626609442060089</v>
      </c>
      <c r="K119" s="98">
        <f t="shared" si="54"/>
        <v>2.5751072961373391</v>
      </c>
      <c r="L119" s="98">
        <f t="shared" si="54"/>
        <v>4.7210300429184553</v>
      </c>
      <c r="M119" s="98">
        <f t="shared" si="54"/>
        <v>6.866952789699571</v>
      </c>
      <c r="N119" s="98">
        <f t="shared" si="54"/>
        <v>7.7253218884120178</v>
      </c>
      <c r="O119" s="98">
        <f t="shared" si="54"/>
        <v>9.0128755364806867</v>
      </c>
      <c r="P119" s="98">
        <f t="shared" si="54"/>
        <v>0.85836909871244638</v>
      </c>
      <c r="Q119" s="98">
        <f t="shared" si="54"/>
        <v>5.5793991416309012</v>
      </c>
      <c r="R119" s="98">
        <f t="shared" si="54"/>
        <v>4.7210300429184553</v>
      </c>
      <c r="S119" s="98">
        <f t="shared" si="54"/>
        <v>11.158798283261802</v>
      </c>
    </row>
    <row r="120" spans="1:19" ht="11.25">
      <c r="A120" s="142"/>
      <c r="B120" s="117" t="s">
        <v>123</v>
      </c>
      <c r="C120" s="76">
        <f>問1!D118+問1!E118</f>
        <v>169</v>
      </c>
      <c r="D120" s="113">
        <v>51</v>
      </c>
      <c r="E120" s="113">
        <v>33</v>
      </c>
      <c r="F120" s="114">
        <v>31</v>
      </c>
      <c r="G120" s="114">
        <v>45</v>
      </c>
      <c r="H120" s="114">
        <v>54</v>
      </c>
      <c r="I120" s="114">
        <v>13</v>
      </c>
      <c r="J120" s="114">
        <v>5</v>
      </c>
      <c r="K120" s="114">
        <v>2</v>
      </c>
      <c r="L120" s="114">
        <v>4</v>
      </c>
      <c r="M120" s="114">
        <v>11</v>
      </c>
      <c r="N120" s="114">
        <v>11</v>
      </c>
      <c r="O120" s="114">
        <v>9</v>
      </c>
      <c r="P120" s="114">
        <v>0</v>
      </c>
      <c r="Q120" s="114">
        <v>10</v>
      </c>
      <c r="R120" s="114">
        <v>5</v>
      </c>
      <c r="S120" s="114">
        <v>17</v>
      </c>
    </row>
    <row r="121" spans="1:19" ht="11.25">
      <c r="A121" s="142"/>
      <c r="B121" s="93"/>
      <c r="C121" s="77">
        <v>100</v>
      </c>
      <c r="D121" s="98">
        <f>D120/$C$120*100</f>
        <v>30.177514792899409</v>
      </c>
      <c r="E121" s="98">
        <f t="shared" ref="E121:S121" si="55">E120/$C$120*100</f>
        <v>19.526627218934912</v>
      </c>
      <c r="F121" s="98">
        <f t="shared" si="55"/>
        <v>18.34319526627219</v>
      </c>
      <c r="G121" s="98">
        <f t="shared" si="55"/>
        <v>26.627218934911244</v>
      </c>
      <c r="H121" s="98">
        <f t="shared" si="55"/>
        <v>31.952662721893493</v>
      </c>
      <c r="I121" s="98">
        <f t="shared" si="55"/>
        <v>7.6923076923076925</v>
      </c>
      <c r="J121" s="98">
        <f t="shared" si="55"/>
        <v>2.9585798816568047</v>
      </c>
      <c r="K121" s="98">
        <f t="shared" si="55"/>
        <v>1.1834319526627219</v>
      </c>
      <c r="L121" s="98">
        <f t="shared" si="55"/>
        <v>2.3668639053254439</v>
      </c>
      <c r="M121" s="98">
        <f t="shared" si="55"/>
        <v>6.5088757396449708</v>
      </c>
      <c r="N121" s="98">
        <f t="shared" si="55"/>
        <v>6.5088757396449708</v>
      </c>
      <c r="O121" s="98">
        <f t="shared" si="55"/>
        <v>5.3254437869822491</v>
      </c>
      <c r="P121" s="98">
        <f t="shared" si="55"/>
        <v>0</v>
      </c>
      <c r="Q121" s="98">
        <f t="shared" si="55"/>
        <v>5.9171597633136095</v>
      </c>
      <c r="R121" s="98">
        <f t="shared" si="55"/>
        <v>2.9585798816568047</v>
      </c>
      <c r="S121" s="98">
        <f t="shared" si="55"/>
        <v>10.059171597633137</v>
      </c>
    </row>
    <row r="122" spans="1:19" ht="11.25">
      <c r="A122" s="142"/>
      <c r="B122" s="117" t="s">
        <v>124</v>
      </c>
      <c r="C122" s="105">
        <f>問1!D120+問1!E120</f>
        <v>291</v>
      </c>
      <c r="D122" s="113">
        <v>70</v>
      </c>
      <c r="E122" s="113">
        <v>68</v>
      </c>
      <c r="F122" s="114">
        <v>45</v>
      </c>
      <c r="G122" s="114">
        <v>60</v>
      </c>
      <c r="H122" s="114">
        <v>93</v>
      </c>
      <c r="I122" s="114">
        <v>23</v>
      </c>
      <c r="J122" s="114">
        <v>5</v>
      </c>
      <c r="K122" s="114">
        <v>7</v>
      </c>
      <c r="L122" s="114">
        <v>10</v>
      </c>
      <c r="M122" s="114">
        <v>17</v>
      </c>
      <c r="N122" s="114">
        <v>29</v>
      </c>
      <c r="O122" s="114">
        <v>14</v>
      </c>
      <c r="P122" s="114">
        <v>4</v>
      </c>
      <c r="Q122" s="114">
        <v>15</v>
      </c>
      <c r="R122" s="114">
        <v>20</v>
      </c>
      <c r="S122" s="114">
        <v>30</v>
      </c>
    </row>
    <row r="123" spans="1:19" ht="11.25">
      <c r="A123" s="142"/>
      <c r="B123" s="93"/>
      <c r="C123" s="77">
        <v>100</v>
      </c>
      <c r="D123" s="98">
        <f>D122/$C$122*100</f>
        <v>24.054982817869416</v>
      </c>
      <c r="E123" s="98">
        <f t="shared" ref="E123:S123" si="56">E122/$C$122*100</f>
        <v>23.367697594501717</v>
      </c>
      <c r="F123" s="98">
        <f t="shared" si="56"/>
        <v>15.463917525773196</v>
      </c>
      <c r="G123" s="98">
        <f t="shared" si="56"/>
        <v>20.618556701030926</v>
      </c>
      <c r="H123" s="98">
        <f t="shared" si="56"/>
        <v>31.958762886597935</v>
      </c>
      <c r="I123" s="98">
        <f t="shared" si="56"/>
        <v>7.9037800687285218</v>
      </c>
      <c r="J123" s="98">
        <f t="shared" si="56"/>
        <v>1.7182130584192441</v>
      </c>
      <c r="K123" s="98">
        <f t="shared" si="56"/>
        <v>2.4054982817869419</v>
      </c>
      <c r="L123" s="98">
        <f t="shared" si="56"/>
        <v>3.4364261168384882</v>
      </c>
      <c r="M123" s="98">
        <f t="shared" si="56"/>
        <v>5.8419243986254292</v>
      </c>
      <c r="N123" s="98">
        <f t="shared" si="56"/>
        <v>9.9656357388316152</v>
      </c>
      <c r="O123" s="98">
        <f t="shared" si="56"/>
        <v>4.8109965635738838</v>
      </c>
      <c r="P123" s="98">
        <f t="shared" si="56"/>
        <v>1.3745704467353952</v>
      </c>
      <c r="Q123" s="98">
        <f t="shared" si="56"/>
        <v>5.1546391752577314</v>
      </c>
      <c r="R123" s="98">
        <f t="shared" si="56"/>
        <v>6.8728522336769764</v>
      </c>
      <c r="S123" s="98">
        <f t="shared" si="56"/>
        <v>10.309278350515463</v>
      </c>
    </row>
    <row r="124" spans="1:19" ht="11.25">
      <c r="A124" s="142"/>
      <c r="B124" s="117" t="s">
        <v>125</v>
      </c>
      <c r="C124" s="76">
        <f>問1!D122+問1!E122</f>
        <v>489</v>
      </c>
      <c r="D124" s="113">
        <v>143</v>
      </c>
      <c r="E124" s="113">
        <v>146</v>
      </c>
      <c r="F124" s="114">
        <v>102</v>
      </c>
      <c r="G124" s="114">
        <v>114</v>
      </c>
      <c r="H124" s="114">
        <v>137</v>
      </c>
      <c r="I124" s="114">
        <v>39</v>
      </c>
      <c r="J124" s="114">
        <v>12</v>
      </c>
      <c r="K124" s="114">
        <v>11</v>
      </c>
      <c r="L124" s="114">
        <v>26</v>
      </c>
      <c r="M124" s="114">
        <v>10</v>
      </c>
      <c r="N124" s="114">
        <v>42</v>
      </c>
      <c r="O124" s="114">
        <v>39</v>
      </c>
      <c r="P124" s="114">
        <v>4</v>
      </c>
      <c r="Q124" s="114">
        <v>24</v>
      </c>
      <c r="R124" s="114">
        <v>12</v>
      </c>
      <c r="S124" s="114">
        <v>38</v>
      </c>
    </row>
    <row r="125" spans="1:19" ht="11.25">
      <c r="A125" s="142"/>
      <c r="B125" s="93"/>
      <c r="C125" s="77">
        <v>100</v>
      </c>
      <c r="D125" s="98">
        <f>D124/$C$124*100</f>
        <v>29.243353783231086</v>
      </c>
      <c r="E125" s="98">
        <f t="shared" ref="E125:S125" si="57">E124/$C$124*100</f>
        <v>29.856850715746418</v>
      </c>
      <c r="F125" s="98">
        <f t="shared" si="57"/>
        <v>20.858895705521473</v>
      </c>
      <c r="G125" s="98">
        <f t="shared" si="57"/>
        <v>23.312883435582819</v>
      </c>
      <c r="H125" s="98">
        <f t="shared" si="57"/>
        <v>28.016359918200408</v>
      </c>
      <c r="I125" s="98">
        <f t="shared" si="57"/>
        <v>7.9754601226993866</v>
      </c>
      <c r="J125" s="98">
        <f t="shared" si="57"/>
        <v>2.4539877300613497</v>
      </c>
      <c r="K125" s="98">
        <f t="shared" si="57"/>
        <v>2.2494887525562373</v>
      </c>
      <c r="L125" s="98">
        <f t="shared" si="57"/>
        <v>5.3169734151329244</v>
      </c>
      <c r="M125" s="98">
        <f t="shared" si="57"/>
        <v>2.0449897750511248</v>
      </c>
      <c r="N125" s="98">
        <f t="shared" si="57"/>
        <v>8.5889570552147241</v>
      </c>
      <c r="O125" s="98">
        <f t="shared" si="57"/>
        <v>7.9754601226993866</v>
      </c>
      <c r="P125" s="98">
        <f t="shared" si="57"/>
        <v>0.81799591002045002</v>
      </c>
      <c r="Q125" s="98">
        <f t="shared" si="57"/>
        <v>4.9079754601226995</v>
      </c>
      <c r="R125" s="98">
        <f t="shared" si="57"/>
        <v>2.4539877300613497</v>
      </c>
      <c r="S125" s="98">
        <f t="shared" si="57"/>
        <v>7.7709611451942742</v>
      </c>
    </row>
    <row r="126" spans="1:19" ht="11.25">
      <c r="A126" s="142"/>
      <c r="B126" s="117" t="s">
        <v>126</v>
      </c>
      <c r="C126" s="105">
        <f>問1!D124+問1!E124</f>
        <v>430</v>
      </c>
      <c r="D126" s="113">
        <v>125</v>
      </c>
      <c r="E126" s="113">
        <v>116</v>
      </c>
      <c r="F126" s="114">
        <v>87</v>
      </c>
      <c r="G126" s="114">
        <v>99</v>
      </c>
      <c r="H126" s="114">
        <v>118</v>
      </c>
      <c r="I126" s="114">
        <v>30</v>
      </c>
      <c r="J126" s="114">
        <v>16</v>
      </c>
      <c r="K126" s="114">
        <v>15</v>
      </c>
      <c r="L126" s="114">
        <v>10</v>
      </c>
      <c r="M126" s="114">
        <v>8</v>
      </c>
      <c r="N126" s="114">
        <v>36</v>
      </c>
      <c r="O126" s="114">
        <v>36</v>
      </c>
      <c r="P126" s="114">
        <v>4</v>
      </c>
      <c r="Q126" s="114">
        <v>17</v>
      </c>
      <c r="R126" s="114">
        <v>16</v>
      </c>
      <c r="S126" s="114">
        <v>42</v>
      </c>
    </row>
    <row r="127" spans="1:19" ht="11.25">
      <c r="A127" s="142"/>
      <c r="B127" s="93"/>
      <c r="C127" s="77">
        <v>100</v>
      </c>
      <c r="D127" s="98">
        <f>D126/$C$126*100</f>
        <v>29.069767441860467</v>
      </c>
      <c r="E127" s="98">
        <f t="shared" ref="E127:S127" si="58">E126/$C$126*100</f>
        <v>26.976744186046513</v>
      </c>
      <c r="F127" s="98">
        <f t="shared" si="58"/>
        <v>20.232558139534884</v>
      </c>
      <c r="G127" s="98">
        <f t="shared" si="58"/>
        <v>23.02325581395349</v>
      </c>
      <c r="H127" s="98">
        <f t="shared" si="58"/>
        <v>27.441860465116282</v>
      </c>
      <c r="I127" s="98">
        <f t="shared" si="58"/>
        <v>6.9767441860465116</v>
      </c>
      <c r="J127" s="98">
        <f t="shared" si="58"/>
        <v>3.7209302325581395</v>
      </c>
      <c r="K127" s="98">
        <f t="shared" si="58"/>
        <v>3.4883720930232558</v>
      </c>
      <c r="L127" s="98">
        <f t="shared" si="58"/>
        <v>2.3255813953488373</v>
      </c>
      <c r="M127" s="98">
        <f t="shared" si="58"/>
        <v>1.8604651162790697</v>
      </c>
      <c r="N127" s="98">
        <f t="shared" si="58"/>
        <v>8.3720930232558146</v>
      </c>
      <c r="O127" s="98">
        <f t="shared" si="58"/>
        <v>8.3720930232558146</v>
      </c>
      <c r="P127" s="98">
        <f t="shared" si="58"/>
        <v>0.93023255813953487</v>
      </c>
      <c r="Q127" s="98">
        <f t="shared" si="58"/>
        <v>3.9534883720930232</v>
      </c>
      <c r="R127" s="98">
        <f t="shared" si="58"/>
        <v>3.7209302325581395</v>
      </c>
      <c r="S127" s="98">
        <f t="shared" si="58"/>
        <v>9.7674418604651159</v>
      </c>
    </row>
    <row r="128" spans="1:19" ht="11.25">
      <c r="A128" s="142"/>
      <c r="B128" s="117" t="s">
        <v>127</v>
      </c>
      <c r="C128" s="76">
        <f>問1!D126+問1!E126</f>
        <v>654</v>
      </c>
      <c r="D128" s="113">
        <v>196</v>
      </c>
      <c r="E128" s="113">
        <v>174</v>
      </c>
      <c r="F128" s="114">
        <v>148</v>
      </c>
      <c r="G128" s="114">
        <v>143</v>
      </c>
      <c r="H128" s="114">
        <v>178</v>
      </c>
      <c r="I128" s="114">
        <v>41</v>
      </c>
      <c r="J128" s="114">
        <v>29</v>
      </c>
      <c r="K128" s="114">
        <v>10</v>
      </c>
      <c r="L128" s="114">
        <v>12</v>
      </c>
      <c r="M128" s="114">
        <v>21</v>
      </c>
      <c r="N128" s="114">
        <v>62</v>
      </c>
      <c r="O128" s="114">
        <v>44</v>
      </c>
      <c r="P128" s="114">
        <v>4</v>
      </c>
      <c r="Q128" s="114">
        <v>20</v>
      </c>
      <c r="R128" s="114">
        <v>29</v>
      </c>
      <c r="S128" s="114">
        <v>65</v>
      </c>
    </row>
    <row r="129" spans="1:19" ht="11.25">
      <c r="A129" s="142"/>
      <c r="B129" s="93"/>
      <c r="C129" s="77">
        <v>100</v>
      </c>
      <c r="D129" s="98">
        <f>D128/$C$128*100</f>
        <v>29.969418960244649</v>
      </c>
      <c r="E129" s="98">
        <f t="shared" ref="E129:S129" si="59">E128/$C$128*100</f>
        <v>26.605504587155966</v>
      </c>
      <c r="F129" s="98">
        <f t="shared" si="59"/>
        <v>22.629969418960243</v>
      </c>
      <c r="G129" s="98">
        <f t="shared" si="59"/>
        <v>21.865443425076453</v>
      </c>
      <c r="H129" s="98">
        <f t="shared" si="59"/>
        <v>27.217125382262996</v>
      </c>
      <c r="I129" s="98">
        <f t="shared" si="59"/>
        <v>6.2691131498470938</v>
      </c>
      <c r="J129" s="98">
        <f t="shared" si="59"/>
        <v>4.4342507645259941</v>
      </c>
      <c r="K129" s="98">
        <f t="shared" si="59"/>
        <v>1.5290519877675841</v>
      </c>
      <c r="L129" s="98">
        <f t="shared" si="59"/>
        <v>1.834862385321101</v>
      </c>
      <c r="M129" s="98">
        <f t="shared" si="59"/>
        <v>3.2110091743119269</v>
      </c>
      <c r="N129" s="98">
        <f t="shared" si="59"/>
        <v>9.4801223241590211</v>
      </c>
      <c r="O129" s="98">
        <f t="shared" si="59"/>
        <v>6.7278287461773694</v>
      </c>
      <c r="P129" s="98">
        <f t="shared" si="59"/>
        <v>0.6116207951070336</v>
      </c>
      <c r="Q129" s="98">
        <f t="shared" si="59"/>
        <v>3.0581039755351682</v>
      </c>
      <c r="R129" s="98">
        <f t="shared" si="59"/>
        <v>4.4342507645259941</v>
      </c>
      <c r="S129" s="98">
        <f t="shared" si="59"/>
        <v>9.9388379204892967</v>
      </c>
    </row>
    <row r="130" spans="1:19" ht="11.25">
      <c r="A130" s="142"/>
      <c r="B130" s="115" t="s">
        <v>49</v>
      </c>
      <c r="C130" s="76">
        <f>問1!D128+問1!E128</f>
        <v>11</v>
      </c>
      <c r="D130" s="113">
        <v>5</v>
      </c>
      <c r="E130" s="113">
        <v>4</v>
      </c>
      <c r="F130" s="114">
        <v>3</v>
      </c>
      <c r="G130" s="114">
        <v>1</v>
      </c>
      <c r="H130" s="114">
        <v>2</v>
      </c>
      <c r="I130" s="114">
        <v>1</v>
      </c>
      <c r="J130" s="114">
        <v>1</v>
      </c>
      <c r="K130" s="114">
        <v>1</v>
      </c>
      <c r="L130" s="114">
        <v>0</v>
      </c>
      <c r="M130" s="114">
        <v>0</v>
      </c>
      <c r="N130" s="114">
        <v>0</v>
      </c>
      <c r="O130" s="114">
        <v>0</v>
      </c>
      <c r="P130" s="114">
        <v>0</v>
      </c>
      <c r="Q130" s="114">
        <v>1</v>
      </c>
      <c r="R130" s="114">
        <v>0</v>
      </c>
      <c r="S130" s="114">
        <v>1</v>
      </c>
    </row>
    <row r="131" spans="1:19" ht="11.25">
      <c r="A131" s="143"/>
      <c r="B131" s="91"/>
      <c r="C131" s="75">
        <v>100</v>
      </c>
      <c r="D131" s="116">
        <f>D130/$C$130*100</f>
        <v>45.454545454545453</v>
      </c>
      <c r="E131" s="116">
        <f t="shared" ref="E131:S131" si="60">E130/$C$130*100</f>
        <v>36.363636363636367</v>
      </c>
      <c r="F131" s="116">
        <f t="shared" si="60"/>
        <v>27.27272727272727</v>
      </c>
      <c r="G131" s="116">
        <f t="shared" si="60"/>
        <v>9.0909090909090917</v>
      </c>
      <c r="H131" s="116">
        <f t="shared" si="60"/>
        <v>18.181818181818183</v>
      </c>
      <c r="I131" s="116">
        <f t="shared" si="60"/>
        <v>9.0909090909090917</v>
      </c>
      <c r="J131" s="116">
        <f t="shared" si="60"/>
        <v>9.0909090909090917</v>
      </c>
      <c r="K131" s="116">
        <f t="shared" si="60"/>
        <v>9.0909090909090917</v>
      </c>
      <c r="L131" s="116">
        <f t="shared" si="60"/>
        <v>0</v>
      </c>
      <c r="M131" s="116">
        <f t="shared" si="60"/>
        <v>0</v>
      </c>
      <c r="N131" s="116">
        <f t="shared" si="60"/>
        <v>0</v>
      </c>
      <c r="O131" s="116">
        <f t="shared" si="60"/>
        <v>0</v>
      </c>
      <c r="P131" s="116">
        <f t="shared" si="60"/>
        <v>0</v>
      </c>
      <c r="Q131" s="116">
        <f t="shared" si="60"/>
        <v>9.0909090909090917</v>
      </c>
      <c r="R131" s="116">
        <f t="shared" si="60"/>
        <v>0</v>
      </c>
      <c r="S131" s="116">
        <f t="shared" si="60"/>
        <v>9.0909090909090917</v>
      </c>
    </row>
    <row r="132" spans="1:19" ht="11.25" customHeight="1">
      <c r="A132" s="141" t="s">
        <v>142</v>
      </c>
      <c r="B132" s="109" t="s">
        <v>128</v>
      </c>
      <c r="C132" s="104">
        <f>問1!D130+問1!E130</f>
        <v>1232</v>
      </c>
      <c r="D132" s="110">
        <v>366</v>
      </c>
      <c r="E132" s="110">
        <v>324</v>
      </c>
      <c r="F132" s="111">
        <v>252</v>
      </c>
      <c r="G132" s="111">
        <v>279</v>
      </c>
      <c r="H132" s="111">
        <v>353</v>
      </c>
      <c r="I132" s="111">
        <v>92</v>
      </c>
      <c r="J132" s="111">
        <v>46</v>
      </c>
      <c r="K132" s="111">
        <v>28</v>
      </c>
      <c r="L132" s="111">
        <v>44</v>
      </c>
      <c r="M132" s="111">
        <v>36</v>
      </c>
      <c r="N132" s="111">
        <v>107</v>
      </c>
      <c r="O132" s="111">
        <v>100</v>
      </c>
      <c r="P132" s="111">
        <v>10</v>
      </c>
      <c r="Q132" s="111">
        <v>44</v>
      </c>
      <c r="R132" s="111">
        <v>39</v>
      </c>
      <c r="S132" s="111">
        <v>124</v>
      </c>
    </row>
    <row r="133" spans="1:19" ht="11.25">
      <c r="A133" s="142"/>
      <c r="B133" s="90"/>
      <c r="C133" s="76">
        <v>100</v>
      </c>
      <c r="D133" s="98">
        <f>D132/$C$132*100</f>
        <v>29.707792207792206</v>
      </c>
      <c r="E133" s="98">
        <f t="shared" ref="E133:S133" si="61">E132/$C$132*100</f>
        <v>26.2987012987013</v>
      </c>
      <c r="F133" s="98">
        <f t="shared" si="61"/>
        <v>20.454545454545457</v>
      </c>
      <c r="G133" s="98">
        <f t="shared" si="61"/>
        <v>22.646103896103899</v>
      </c>
      <c r="H133" s="98">
        <f t="shared" si="61"/>
        <v>28.652597402597401</v>
      </c>
      <c r="I133" s="98">
        <f t="shared" si="61"/>
        <v>7.4675324675324672</v>
      </c>
      <c r="J133" s="98">
        <f t="shared" si="61"/>
        <v>3.7337662337662336</v>
      </c>
      <c r="K133" s="98">
        <f t="shared" si="61"/>
        <v>2.2727272727272729</v>
      </c>
      <c r="L133" s="98">
        <f t="shared" si="61"/>
        <v>3.5714285714285712</v>
      </c>
      <c r="M133" s="98">
        <f t="shared" si="61"/>
        <v>2.9220779220779218</v>
      </c>
      <c r="N133" s="98">
        <f t="shared" si="61"/>
        <v>8.6850649350649345</v>
      </c>
      <c r="O133" s="98">
        <f t="shared" si="61"/>
        <v>8.1168831168831161</v>
      </c>
      <c r="P133" s="98">
        <f t="shared" si="61"/>
        <v>0.81168831168831157</v>
      </c>
      <c r="Q133" s="98">
        <f t="shared" si="61"/>
        <v>3.5714285714285712</v>
      </c>
      <c r="R133" s="98">
        <f t="shared" si="61"/>
        <v>3.1655844155844153</v>
      </c>
      <c r="S133" s="98">
        <f t="shared" si="61"/>
        <v>10.064935064935066</v>
      </c>
    </row>
    <row r="134" spans="1:19" ht="11.25">
      <c r="A134" s="142"/>
      <c r="B134" s="117" t="s">
        <v>129</v>
      </c>
      <c r="C134" s="105">
        <f>問1!D132+問1!E132</f>
        <v>1470</v>
      </c>
      <c r="D134" s="113">
        <v>418</v>
      </c>
      <c r="E134" s="113">
        <v>367</v>
      </c>
      <c r="F134" s="114">
        <v>289</v>
      </c>
      <c r="G134" s="114">
        <v>337</v>
      </c>
      <c r="H134" s="114">
        <v>417</v>
      </c>
      <c r="I134" s="114">
        <v>106</v>
      </c>
      <c r="J134" s="114">
        <v>49</v>
      </c>
      <c r="K134" s="114">
        <v>32</v>
      </c>
      <c r="L134" s="114">
        <v>52</v>
      </c>
      <c r="M134" s="114">
        <v>58</v>
      </c>
      <c r="N134" s="114">
        <v>130</v>
      </c>
      <c r="O134" s="114">
        <v>112</v>
      </c>
      <c r="P134" s="114">
        <v>10</v>
      </c>
      <c r="Q134" s="114">
        <v>60</v>
      </c>
      <c r="R134" s="114">
        <v>56</v>
      </c>
      <c r="S134" s="114">
        <v>158</v>
      </c>
    </row>
    <row r="135" spans="1:19" ht="11.25">
      <c r="A135" s="142"/>
      <c r="B135" s="93"/>
      <c r="C135" s="77">
        <v>100</v>
      </c>
      <c r="D135" s="98">
        <f>D134/$C$134*100</f>
        <v>28.435374149659864</v>
      </c>
      <c r="E135" s="98">
        <f t="shared" ref="E135:S135" si="62">E134/$C$134*100</f>
        <v>24.965986394557824</v>
      </c>
      <c r="F135" s="98">
        <f t="shared" si="62"/>
        <v>19.65986394557823</v>
      </c>
      <c r="G135" s="98">
        <f t="shared" si="62"/>
        <v>22.925170068027214</v>
      </c>
      <c r="H135" s="98">
        <f t="shared" si="62"/>
        <v>28.367346938775512</v>
      </c>
      <c r="I135" s="98">
        <f t="shared" si="62"/>
        <v>7.2108843537414966</v>
      </c>
      <c r="J135" s="98">
        <f t="shared" si="62"/>
        <v>3.3333333333333335</v>
      </c>
      <c r="K135" s="98">
        <f t="shared" si="62"/>
        <v>2.1768707482993195</v>
      </c>
      <c r="L135" s="98">
        <f t="shared" si="62"/>
        <v>3.5374149659863949</v>
      </c>
      <c r="M135" s="98">
        <f t="shared" si="62"/>
        <v>3.9455782312925165</v>
      </c>
      <c r="N135" s="98">
        <f t="shared" si="62"/>
        <v>8.8435374149659864</v>
      </c>
      <c r="O135" s="98">
        <f t="shared" si="62"/>
        <v>7.6190476190476195</v>
      </c>
      <c r="P135" s="98">
        <f t="shared" si="62"/>
        <v>0.68027210884353739</v>
      </c>
      <c r="Q135" s="98">
        <f t="shared" si="62"/>
        <v>4.0816326530612246</v>
      </c>
      <c r="R135" s="98">
        <f t="shared" si="62"/>
        <v>3.8095238095238098</v>
      </c>
      <c r="S135" s="98">
        <f t="shared" si="62"/>
        <v>10.748299319727892</v>
      </c>
    </row>
    <row r="136" spans="1:19" ht="11.25">
      <c r="A136" s="142"/>
      <c r="B136" s="117" t="s">
        <v>130</v>
      </c>
      <c r="C136" s="76">
        <f>問1!D134+問1!E134</f>
        <v>364</v>
      </c>
      <c r="D136" s="113">
        <v>95</v>
      </c>
      <c r="E136" s="113">
        <v>89</v>
      </c>
      <c r="F136" s="114">
        <v>65</v>
      </c>
      <c r="G136" s="114">
        <v>82</v>
      </c>
      <c r="H136" s="114">
        <v>101</v>
      </c>
      <c r="I136" s="114">
        <v>33</v>
      </c>
      <c r="J136" s="114">
        <v>12</v>
      </c>
      <c r="K136" s="114">
        <v>11</v>
      </c>
      <c r="L136" s="114">
        <v>17</v>
      </c>
      <c r="M136" s="114">
        <v>12</v>
      </c>
      <c r="N136" s="114">
        <v>31</v>
      </c>
      <c r="O136" s="114">
        <v>25</v>
      </c>
      <c r="P136" s="114">
        <v>3</v>
      </c>
      <c r="Q136" s="114">
        <v>17</v>
      </c>
      <c r="R136" s="114">
        <v>16</v>
      </c>
      <c r="S136" s="114">
        <v>41</v>
      </c>
    </row>
    <row r="137" spans="1:19" ht="11.25">
      <c r="A137" s="142"/>
      <c r="B137" s="93"/>
      <c r="C137" s="77">
        <v>100</v>
      </c>
      <c r="D137" s="98">
        <f>D136/$C$136*100</f>
        <v>26.098901098901102</v>
      </c>
      <c r="E137" s="98">
        <f t="shared" ref="E137:S137" si="63">E136/$C$136*100</f>
        <v>24.450549450549449</v>
      </c>
      <c r="F137" s="98">
        <f t="shared" si="63"/>
        <v>17.857142857142858</v>
      </c>
      <c r="G137" s="98">
        <f t="shared" si="63"/>
        <v>22.527472527472529</v>
      </c>
      <c r="H137" s="98">
        <f t="shared" si="63"/>
        <v>27.747252747252748</v>
      </c>
      <c r="I137" s="98">
        <f t="shared" si="63"/>
        <v>9.0659340659340657</v>
      </c>
      <c r="J137" s="98">
        <f t="shared" si="63"/>
        <v>3.296703296703297</v>
      </c>
      <c r="K137" s="98">
        <f t="shared" si="63"/>
        <v>3.0219780219780219</v>
      </c>
      <c r="L137" s="98">
        <f t="shared" si="63"/>
        <v>4.6703296703296706</v>
      </c>
      <c r="M137" s="98">
        <f t="shared" si="63"/>
        <v>3.296703296703297</v>
      </c>
      <c r="N137" s="98">
        <f t="shared" si="63"/>
        <v>8.5164835164835164</v>
      </c>
      <c r="O137" s="98">
        <f t="shared" si="63"/>
        <v>6.8681318681318686</v>
      </c>
      <c r="P137" s="98">
        <f t="shared" si="63"/>
        <v>0.82417582417582425</v>
      </c>
      <c r="Q137" s="98">
        <f t="shared" si="63"/>
        <v>4.6703296703296706</v>
      </c>
      <c r="R137" s="98">
        <f t="shared" si="63"/>
        <v>4.395604395604396</v>
      </c>
      <c r="S137" s="98">
        <f t="shared" si="63"/>
        <v>11.263736263736265</v>
      </c>
    </row>
    <row r="138" spans="1:19" ht="11.25">
      <c r="A138" s="142"/>
      <c r="B138" s="117" t="s">
        <v>131</v>
      </c>
      <c r="C138" s="105">
        <f>問1!D136+問1!E136</f>
        <v>825</v>
      </c>
      <c r="D138" s="113">
        <v>230</v>
      </c>
      <c r="E138" s="113">
        <v>212</v>
      </c>
      <c r="F138" s="114">
        <v>165</v>
      </c>
      <c r="G138" s="114">
        <v>208</v>
      </c>
      <c r="H138" s="114">
        <v>237</v>
      </c>
      <c r="I138" s="114">
        <v>67</v>
      </c>
      <c r="J138" s="114">
        <v>22</v>
      </c>
      <c r="K138" s="114">
        <v>21</v>
      </c>
      <c r="L138" s="114">
        <v>32</v>
      </c>
      <c r="M138" s="114">
        <v>32</v>
      </c>
      <c r="N138" s="114">
        <v>77</v>
      </c>
      <c r="O138" s="114">
        <v>59</v>
      </c>
      <c r="P138" s="114">
        <v>6</v>
      </c>
      <c r="Q138" s="114">
        <v>49</v>
      </c>
      <c r="R138" s="114">
        <v>20</v>
      </c>
      <c r="S138" s="114">
        <v>72</v>
      </c>
    </row>
    <row r="139" spans="1:19" ht="11.25">
      <c r="A139" s="142"/>
      <c r="B139" s="93"/>
      <c r="C139" s="77">
        <v>100</v>
      </c>
      <c r="D139" s="98">
        <f>D138/$C$138*100</f>
        <v>27.878787878787882</v>
      </c>
      <c r="E139" s="98">
        <f t="shared" ref="E139:S139" si="64">E138/$C$138*100</f>
        <v>25.696969696969695</v>
      </c>
      <c r="F139" s="98">
        <f t="shared" si="64"/>
        <v>20</v>
      </c>
      <c r="G139" s="98">
        <f t="shared" si="64"/>
        <v>25.212121212121215</v>
      </c>
      <c r="H139" s="98">
        <f t="shared" si="64"/>
        <v>28.72727272727273</v>
      </c>
      <c r="I139" s="98">
        <f t="shared" si="64"/>
        <v>8.1212121212121211</v>
      </c>
      <c r="J139" s="98">
        <f t="shared" si="64"/>
        <v>2.666666666666667</v>
      </c>
      <c r="K139" s="98">
        <f t="shared" si="64"/>
        <v>2.5454545454545454</v>
      </c>
      <c r="L139" s="98">
        <f t="shared" si="64"/>
        <v>3.8787878787878789</v>
      </c>
      <c r="M139" s="98">
        <f t="shared" si="64"/>
        <v>3.8787878787878789</v>
      </c>
      <c r="N139" s="98">
        <f t="shared" si="64"/>
        <v>9.3333333333333339</v>
      </c>
      <c r="O139" s="98">
        <f t="shared" si="64"/>
        <v>7.1515151515151514</v>
      </c>
      <c r="P139" s="98">
        <f t="shared" si="64"/>
        <v>0.72727272727272729</v>
      </c>
      <c r="Q139" s="98">
        <f t="shared" si="64"/>
        <v>5.9393939393939394</v>
      </c>
      <c r="R139" s="98">
        <f t="shared" si="64"/>
        <v>2.4242424242424243</v>
      </c>
      <c r="S139" s="98">
        <f t="shared" si="64"/>
        <v>8.7272727272727284</v>
      </c>
    </row>
    <row r="140" spans="1:19" ht="11.25">
      <c r="A140" s="142"/>
      <c r="B140" s="117" t="s">
        <v>132</v>
      </c>
      <c r="C140" s="76">
        <f>問1!D138+問1!E138</f>
        <v>237</v>
      </c>
      <c r="D140" s="113">
        <v>64</v>
      </c>
      <c r="E140" s="113">
        <v>53</v>
      </c>
      <c r="F140" s="114">
        <v>39</v>
      </c>
      <c r="G140" s="114">
        <v>51</v>
      </c>
      <c r="H140" s="114">
        <v>76</v>
      </c>
      <c r="I140" s="114">
        <v>18</v>
      </c>
      <c r="J140" s="114">
        <v>6</v>
      </c>
      <c r="K140" s="114">
        <v>6</v>
      </c>
      <c r="L140" s="114">
        <v>12</v>
      </c>
      <c r="M140" s="114">
        <v>5</v>
      </c>
      <c r="N140" s="114">
        <v>30</v>
      </c>
      <c r="O140" s="114">
        <v>14</v>
      </c>
      <c r="P140" s="114">
        <v>4</v>
      </c>
      <c r="Q140" s="114">
        <v>10</v>
      </c>
      <c r="R140" s="114">
        <v>7</v>
      </c>
      <c r="S140" s="114">
        <v>31</v>
      </c>
    </row>
    <row r="141" spans="1:19" ht="11.25">
      <c r="A141" s="142"/>
      <c r="B141" s="93"/>
      <c r="C141" s="77">
        <v>100</v>
      </c>
      <c r="D141" s="98">
        <f>D140/$C$140*100</f>
        <v>27.004219409282697</v>
      </c>
      <c r="E141" s="98">
        <f t="shared" ref="E141:S141" si="65">E140/$C$140*100</f>
        <v>22.362869198312236</v>
      </c>
      <c r="F141" s="98">
        <f t="shared" si="65"/>
        <v>16.455696202531644</v>
      </c>
      <c r="G141" s="98">
        <f t="shared" si="65"/>
        <v>21.518987341772153</v>
      </c>
      <c r="H141" s="98">
        <f t="shared" si="65"/>
        <v>32.067510548523209</v>
      </c>
      <c r="I141" s="98">
        <f t="shared" si="65"/>
        <v>7.59493670886076</v>
      </c>
      <c r="J141" s="98">
        <f t="shared" si="65"/>
        <v>2.5316455696202533</v>
      </c>
      <c r="K141" s="98">
        <f t="shared" si="65"/>
        <v>2.5316455696202533</v>
      </c>
      <c r="L141" s="98">
        <f t="shared" si="65"/>
        <v>5.0632911392405067</v>
      </c>
      <c r="M141" s="98">
        <f t="shared" si="65"/>
        <v>2.109704641350211</v>
      </c>
      <c r="N141" s="98">
        <f t="shared" si="65"/>
        <v>12.658227848101266</v>
      </c>
      <c r="O141" s="98">
        <f t="shared" si="65"/>
        <v>5.9071729957805905</v>
      </c>
      <c r="P141" s="98">
        <f t="shared" si="65"/>
        <v>1.6877637130801686</v>
      </c>
      <c r="Q141" s="98">
        <f t="shared" si="65"/>
        <v>4.2194092827004219</v>
      </c>
      <c r="R141" s="98">
        <f t="shared" si="65"/>
        <v>2.9535864978902953</v>
      </c>
      <c r="S141" s="98">
        <f t="shared" si="65"/>
        <v>13.080168776371309</v>
      </c>
    </row>
    <row r="142" spans="1:19" ht="11.25">
      <c r="A142" s="142"/>
      <c r="B142" s="117" t="s">
        <v>133</v>
      </c>
      <c r="C142" s="105">
        <f>問1!D140+問1!E140</f>
        <v>1820</v>
      </c>
      <c r="D142" s="113">
        <v>527</v>
      </c>
      <c r="E142" s="113">
        <v>473</v>
      </c>
      <c r="F142" s="114">
        <v>379</v>
      </c>
      <c r="G142" s="114">
        <v>436</v>
      </c>
      <c r="H142" s="114">
        <v>523</v>
      </c>
      <c r="I142" s="114">
        <v>141</v>
      </c>
      <c r="J142" s="114">
        <v>67</v>
      </c>
      <c r="K142" s="114">
        <v>39</v>
      </c>
      <c r="L142" s="114">
        <v>56</v>
      </c>
      <c r="M142" s="114">
        <v>65</v>
      </c>
      <c r="N142" s="114">
        <v>158</v>
      </c>
      <c r="O142" s="114">
        <v>139</v>
      </c>
      <c r="P142" s="114">
        <v>8</v>
      </c>
      <c r="Q142" s="114">
        <v>72</v>
      </c>
      <c r="R142" s="114">
        <v>58</v>
      </c>
      <c r="S142" s="114">
        <v>170</v>
      </c>
    </row>
    <row r="143" spans="1:19" ht="11.25">
      <c r="A143" s="142"/>
      <c r="B143" s="93"/>
      <c r="C143" s="77">
        <v>100</v>
      </c>
      <c r="D143" s="98">
        <f>D142/$C$142*100</f>
        <v>28.95604395604396</v>
      </c>
      <c r="E143" s="98">
        <f t="shared" ref="E143:S143" si="66">E142/$C$142*100</f>
        <v>25.989010989010993</v>
      </c>
      <c r="F143" s="98">
        <f t="shared" si="66"/>
        <v>20.824175824175825</v>
      </c>
      <c r="G143" s="98">
        <f t="shared" si="66"/>
        <v>23.956043956043956</v>
      </c>
      <c r="H143" s="98">
        <f t="shared" si="66"/>
        <v>28.736263736263734</v>
      </c>
      <c r="I143" s="98">
        <f t="shared" si="66"/>
        <v>7.7472527472527473</v>
      </c>
      <c r="J143" s="98">
        <f t="shared" si="66"/>
        <v>3.6813186813186816</v>
      </c>
      <c r="K143" s="98">
        <f t="shared" si="66"/>
        <v>2.1428571428571428</v>
      </c>
      <c r="L143" s="98">
        <f t="shared" si="66"/>
        <v>3.0769230769230771</v>
      </c>
      <c r="M143" s="98">
        <f t="shared" si="66"/>
        <v>3.5714285714285712</v>
      </c>
      <c r="N143" s="98">
        <f t="shared" si="66"/>
        <v>8.6813186813186807</v>
      </c>
      <c r="O143" s="98">
        <f t="shared" si="66"/>
        <v>7.6373626373626378</v>
      </c>
      <c r="P143" s="98">
        <f t="shared" si="66"/>
        <v>0.43956043956043955</v>
      </c>
      <c r="Q143" s="98">
        <f t="shared" si="66"/>
        <v>3.9560439560439558</v>
      </c>
      <c r="R143" s="98">
        <f t="shared" si="66"/>
        <v>3.1868131868131866</v>
      </c>
      <c r="S143" s="98">
        <f t="shared" si="66"/>
        <v>9.3406593406593412</v>
      </c>
    </row>
    <row r="144" spans="1:19" ht="11.25">
      <c r="A144" s="142"/>
      <c r="B144" s="117" t="s">
        <v>134</v>
      </c>
      <c r="C144" s="76">
        <f>問1!D142+問1!E142</f>
        <v>639</v>
      </c>
      <c r="D144" s="113">
        <v>182</v>
      </c>
      <c r="E144" s="113">
        <v>156</v>
      </c>
      <c r="F144" s="114">
        <v>125</v>
      </c>
      <c r="G144" s="114">
        <v>152</v>
      </c>
      <c r="H144" s="114">
        <v>185</v>
      </c>
      <c r="I144" s="114">
        <v>49</v>
      </c>
      <c r="J144" s="114">
        <v>28</v>
      </c>
      <c r="K144" s="114">
        <v>15</v>
      </c>
      <c r="L144" s="114">
        <v>21</v>
      </c>
      <c r="M144" s="114">
        <v>29</v>
      </c>
      <c r="N144" s="114">
        <v>58</v>
      </c>
      <c r="O144" s="114">
        <v>48</v>
      </c>
      <c r="P144" s="114">
        <v>4</v>
      </c>
      <c r="Q144" s="114">
        <v>20</v>
      </c>
      <c r="R144" s="114">
        <v>20</v>
      </c>
      <c r="S144" s="114">
        <v>72</v>
      </c>
    </row>
    <row r="145" spans="1:19" ht="11.25">
      <c r="A145" s="142"/>
      <c r="B145" s="93"/>
      <c r="C145" s="77">
        <v>100</v>
      </c>
      <c r="D145" s="98">
        <f>D144/$C$144*100</f>
        <v>28.482003129890455</v>
      </c>
      <c r="E145" s="98">
        <f t="shared" ref="E145:S145" si="67">E144/$C$144*100</f>
        <v>24.413145539906104</v>
      </c>
      <c r="F145" s="98">
        <f t="shared" si="67"/>
        <v>19.561815336463223</v>
      </c>
      <c r="G145" s="98">
        <f t="shared" si="67"/>
        <v>23.787167449139279</v>
      </c>
      <c r="H145" s="98">
        <f t="shared" si="67"/>
        <v>28.951486697965574</v>
      </c>
      <c r="I145" s="98">
        <f t="shared" si="67"/>
        <v>7.6682316118935834</v>
      </c>
      <c r="J145" s="98">
        <f t="shared" si="67"/>
        <v>4.3818466353677623</v>
      </c>
      <c r="K145" s="98">
        <f t="shared" si="67"/>
        <v>2.3474178403755865</v>
      </c>
      <c r="L145" s="98">
        <f t="shared" si="67"/>
        <v>3.286384976525822</v>
      </c>
      <c r="M145" s="98">
        <f t="shared" si="67"/>
        <v>4.5383411580594686</v>
      </c>
      <c r="N145" s="98">
        <f t="shared" si="67"/>
        <v>9.0766823161189372</v>
      </c>
      <c r="O145" s="98">
        <f t="shared" si="67"/>
        <v>7.511737089201878</v>
      </c>
      <c r="P145" s="98">
        <f t="shared" si="67"/>
        <v>0.6259780907668232</v>
      </c>
      <c r="Q145" s="98">
        <f t="shared" si="67"/>
        <v>3.1298904538341157</v>
      </c>
      <c r="R145" s="98">
        <f t="shared" si="67"/>
        <v>3.1298904538341157</v>
      </c>
      <c r="S145" s="98">
        <f t="shared" si="67"/>
        <v>11.267605633802818</v>
      </c>
    </row>
    <row r="146" spans="1:19" ht="11.25">
      <c r="A146" s="142"/>
      <c r="B146" s="115" t="s">
        <v>135</v>
      </c>
      <c r="C146" s="76">
        <f>問1!D144+問1!E144</f>
        <v>929</v>
      </c>
      <c r="D146" s="113">
        <v>296</v>
      </c>
      <c r="E146" s="113">
        <v>239</v>
      </c>
      <c r="F146" s="114">
        <v>187</v>
      </c>
      <c r="G146" s="114">
        <v>226</v>
      </c>
      <c r="H146" s="114">
        <v>262</v>
      </c>
      <c r="I146" s="114">
        <v>54</v>
      </c>
      <c r="J146" s="114">
        <v>47</v>
      </c>
      <c r="K146" s="114">
        <v>28</v>
      </c>
      <c r="L146" s="114">
        <v>25</v>
      </c>
      <c r="M146" s="114">
        <v>30</v>
      </c>
      <c r="N146" s="114">
        <v>85</v>
      </c>
      <c r="O146" s="114">
        <v>64</v>
      </c>
      <c r="P146" s="114">
        <v>5</v>
      </c>
      <c r="Q146" s="114">
        <v>31</v>
      </c>
      <c r="R146" s="114">
        <v>26</v>
      </c>
      <c r="S146" s="114">
        <v>93</v>
      </c>
    </row>
    <row r="147" spans="1:19" ht="11.25">
      <c r="A147" s="142"/>
      <c r="B147" s="93"/>
      <c r="C147" s="77">
        <v>100</v>
      </c>
      <c r="D147" s="122">
        <f>D146/$C$146*100</f>
        <v>31.862217438105489</v>
      </c>
      <c r="E147" s="122">
        <f t="shared" ref="E147:S147" si="68">E146/$C$146*100</f>
        <v>25.726587728740579</v>
      </c>
      <c r="F147" s="122">
        <f t="shared" si="68"/>
        <v>20.129171151776106</v>
      </c>
      <c r="G147" s="122">
        <f t="shared" si="68"/>
        <v>24.32723358449946</v>
      </c>
      <c r="H147" s="122">
        <f t="shared" si="68"/>
        <v>28.202368137782564</v>
      </c>
      <c r="I147" s="122">
        <f t="shared" si="68"/>
        <v>5.8127018299246496</v>
      </c>
      <c r="J147" s="122">
        <f t="shared" si="68"/>
        <v>5.0592034445640479</v>
      </c>
      <c r="K147" s="122">
        <f t="shared" si="68"/>
        <v>3.0139935414424111</v>
      </c>
      <c r="L147" s="122">
        <f t="shared" si="68"/>
        <v>2.6910656620021527</v>
      </c>
      <c r="M147" s="122">
        <f t="shared" si="68"/>
        <v>3.2292787944025831</v>
      </c>
      <c r="N147" s="122">
        <f t="shared" si="68"/>
        <v>9.1496232508073199</v>
      </c>
      <c r="O147" s="122">
        <f t="shared" si="68"/>
        <v>6.8891280947255105</v>
      </c>
      <c r="P147" s="122">
        <f t="shared" si="68"/>
        <v>0.53821313240043056</v>
      </c>
      <c r="Q147" s="122">
        <f t="shared" si="68"/>
        <v>3.3369214208826694</v>
      </c>
      <c r="R147" s="122">
        <f t="shared" si="68"/>
        <v>2.798708288482239</v>
      </c>
      <c r="S147" s="122">
        <f t="shared" si="68"/>
        <v>10.010764262648008</v>
      </c>
    </row>
    <row r="148" spans="1:19" ht="11.25">
      <c r="A148" s="142"/>
      <c r="B148" s="125" t="s">
        <v>136</v>
      </c>
      <c r="C148" s="76">
        <f>問1!D146+問1!E146</f>
        <v>525</v>
      </c>
      <c r="D148" s="126">
        <v>134</v>
      </c>
      <c r="E148" s="126">
        <v>129</v>
      </c>
      <c r="F148" s="126">
        <v>96</v>
      </c>
      <c r="G148" s="126">
        <v>137</v>
      </c>
      <c r="H148" s="114">
        <v>143</v>
      </c>
      <c r="I148" s="114">
        <v>29</v>
      </c>
      <c r="J148" s="114">
        <v>20</v>
      </c>
      <c r="K148" s="114">
        <v>19</v>
      </c>
      <c r="L148" s="114">
        <v>14</v>
      </c>
      <c r="M148" s="114">
        <v>23</v>
      </c>
      <c r="N148" s="114">
        <v>56</v>
      </c>
      <c r="O148" s="114">
        <v>40</v>
      </c>
      <c r="P148" s="114">
        <v>5</v>
      </c>
      <c r="Q148" s="114">
        <v>18</v>
      </c>
      <c r="R148" s="114">
        <v>15</v>
      </c>
      <c r="S148" s="114">
        <v>65</v>
      </c>
    </row>
    <row r="149" spans="1:19" ht="11.25">
      <c r="A149" s="142"/>
      <c r="B149" s="93"/>
      <c r="C149" s="77">
        <v>100</v>
      </c>
      <c r="D149" s="98">
        <f>D148/$C$148*100</f>
        <v>25.523809523809526</v>
      </c>
      <c r="E149" s="98">
        <f t="shared" ref="E149:S149" si="69">E148/$C$148*100</f>
        <v>24.571428571428573</v>
      </c>
      <c r="F149" s="98">
        <f t="shared" si="69"/>
        <v>18.285714285714285</v>
      </c>
      <c r="G149" s="98">
        <f t="shared" si="69"/>
        <v>26.095238095238095</v>
      </c>
      <c r="H149" s="98">
        <f t="shared" si="69"/>
        <v>27.238095238095241</v>
      </c>
      <c r="I149" s="98">
        <f t="shared" si="69"/>
        <v>5.5238095238095237</v>
      </c>
      <c r="J149" s="98">
        <f t="shared" si="69"/>
        <v>3.8095238095238098</v>
      </c>
      <c r="K149" s="98">
        <f t="shared" si="69"/>
        <v>3.6190476190476191</v>
      </c>
      <c r="L149" s="98">
        <f t="shared" si="69"/>
        <v>2.666666666666667</v>
      </c>
      <c r="M149" s="98">
        <f t="shared" si="69"/>
        <v>4.3809523809523814</v>
      </c>
      <c r="N149" s="98">
        <f t="shared" si="69"/>
        <v>10.666666666666668</v>
      </c>
      <c r="O149" s="98">
        <f t="shared" si="69"/>
        <v>7.6190476190476195</v>
      </c>
      <c r="P149" s="98">
        <f t="shared" si="69"/>
        <v>0.95238095238095244</v>
      </c>
      <c r="Q149" s="98">
        <f t="shared" si="69"/>
        <v>3.4285714285714288</v>
      </c>
      <c r="R149" s="98">
        <f t="shared" si="69"/>
        <v>2.8571428571428572</v>
      </c>
      <c r="S149" s="98">
        <f t="shared" si="69"/>
        <v>12.380952380952381</v>
      </c>
    </row>
    <row r="150" spans="1:19" ht="11.25">
      <c r="A150" s="142"/>
      <c r="B150" s="117" t="s">
        <v>48</v>
      </c>
      <c r="C150" s="105">
        <f>問1!D148+問1!E148</f>
        <v>16</v>
      </c>
      <c r="D150" s="113">
        <v>1</v>
      </c>
      <c r="E150" s="113">
        <v>3</v>
      </c>
      <c r="F150" s="114">
        <v>2</v>
      </c>
      <c r="G150" s="114">
        <v>3</v>
      </c>
      <c r="H150" s="114">
        <v>6</v>
      </c>
      <c r="I150" s="114">
        <v>3</v>
      </c>
      <c r="J150" s="114">
        <v>1</v>
      </c>
      <c r="K150" s="114">
        <v>0</v>
      </c>
      <c r="L150" s="114">
        <v>0</v>
      </c>
      <c r="M150" s="114">
        <v>1</v>
      </c>
      <c r="N150" s="114">
        <v>2</v>
      </c>
      <c r="O150" s="114">
        <v>0</v>
      </c>
      <c r="P150" s="114">
        <v>0</v>
      </c>
      <c r="Q150" s="114">
        <v>1</v>
      </c>
      <c r="R150" s="114">
        <v>1</v>
      </c>
      <c r="S150" s="114">
        <v>3</v>
      </c>
    </row>
    <row r="151" spans="1:19" ht="11.25">
      <c r="A151" s="142"/>
      <c r="B151" s="93"/>
      <c r="C151" s="77">
        <v>100</v>
      </c>
      <c r="D151" s="98">
        <f>D150/$C$150*100</f>
        <v>6.25</v>
      </c>
      <c r="E151" s="98">
        <f t="shared" ref="E151:S151" si="70">E150/$C$150*100</f>
        <v>18.75</v>
      </c>
      <c r="F151" s="98">
        <f t="shared" si="70"/>
        <v>12.5</v>
      </c>
      <c r="G151" s="98">
        <f t="shared" si="70"/>
        <v>18.75</v>
      </c>
      <c r="H151" s="98">
        <f t="shared" si="70"/>
        <v>37.5</v>
      </c>
      <c r="I151" s="98">
        <f t="shared" si="70"/>
        <v>18.75</v>
      </c>
      <c r="J151" s="98">
        <f t="shared" si="70"/>
        <v>6.25</v>
      </c>
      <c r="K151" s="98">
        <f t="shared" si="70"/>
        <v>0</v>
      </c>
      <c r="L151" s="98">
        <f t="shared" si="70"/>
        <v>0</v>
      </c>
      <c r="M151" s="98">
        <f t="shared" si="70"/>
        <v>6.25</v>
      </c>
      <c r="N151" s="98">
        <f t="shared" si="70"/>
        <v>12.5</v>
      </c>
      <c r="O151" s="98">
        <f t="shared" si="70"/>
        <v>0</v>
      </c>
      <c r="P151" s="98">
        <f t="shared" si="70"/>
        <v>0</v>
      </c>
      <c r="Q151" s="98">
        <f t="shared" si="70"/>
        <v>6.25</v>
      </c>
      <c r="R151" s="98">
        <f t="shared" si="70"/>
        <v>6.25</v>
      </c>
      <c r="S151" s="98">
        <f t="shared" si="70"/>
        <v>18.75</v>
      </c>
    </row>
    <row r="152" spans="1:19" ht="11.25">
      <c r="A152" s="142"/>
      <c r="B152" s="117" t="s">
        <v>137</v>
      </c>
      <c r="C152" s="76">
        <f>問1!D150+問1!E150</f>
        <v>65</v>
      </c>
      <c r="D152" s="113">
        <v>11</v>
      </c>
      <c r="E152" s="113">
        <v>14</v>
      </c>
      <c r="F152" s="114">
        <v>13</v>
      </c>
      <c r="G152" s="114">
        <v>7</v>
      </c>
      <c r="H152" s="114">
        <v>17</v>
      </c>
      <c r="I152" s="114">
        <v>5</v>
      </c>
      <c r="J152" s="114">
        <v>1</v>
      </c>
      <c r="K152" s="114">
        <v>1</v>
      </c>
      <c r="L152" s="114">
        <v>2</v>
      </c>
      <c r="M152" s="114">
        <v>3</v>
      </c>
      <c r="N152" s="114">
        <v>5</v>
      </c>
      <c r="O152" s="114">
        <v>3</v>
      </c>
      <c r="P152" s="114">
        <v>1</v>
      </c>
      <c r="Q152" s="114">
        <v>6</v>
      </c>
      <c r="R152" s="114">
        <v>13</v>
      </c>
      <c r="S152" s="114">
        <v>2</v>
      </c>
    </row>
    <row r="153" spans="1:19" ht="11.25">
      <c r="A153" s="142"/>
      <c r="B153" s="93"/>
      <c r="C153" s="77">
        <v>100</v>
      </c>
      <c r="D153" s="98">
        <f>D152/$C$152*100</f>
        <v>16.923076923076923</v>
      </c>
      <c r="E153" s="98">
        <f t="shared" ref="E153:S153" si="71">E152/$C$152*100</f>
        <v>21.53846153846154</v>
      </c>
      <c r="F153" s="98">
        <f t="shared" si="71"/>
        <v>20</v>
      </c>
      <c r="G153" s="98">
        <f t="shared" si="71"/>
        <v>10.76923076923077</v>
      </c>
      <c r="H153" s="98">
        <f t="shared" si="71"/>
        <v>26.153846153846157</v>
      </c>
      <c r="I153" s="98">
        <f t="shared" si="71"/>
        <v>7.6923076923076925</v>
      </c>
      <c r="J153" s="98">
        <f t="shared" si="71"/>
        <v>1.5384615384615385</v>
      </c>
      <c r="K153" s="98">
        <f t="shared" si="71"/>
        <v>1.5384615384615385</v>
      </c>
      <c r="L153" s="98">
        <f t="shared" si="71"/>
        <v>3.0769230769230771</v>
      </c>
      <c r="M153" s="98">
        <f t="shared" si="71"/>
        <v>4.6153846153846159</v>
      </c>
      <c r="N153" s="98">
        <f t="shared" si="71"/>
        <v>7.6923076923076925</v>
      </c>
      <c r="O153" s="98">
        <f t="shared" si="71"/>
        <v>4.6153846153846159</v>
      </c>
      <c r="P153" s="98">
        <f t="shared" si="71"/>
        <v>1.5384615384615385</v>
      </c>
      <c r="Q153" s="98">
        <f t="shared" si="71"/>
        <v>9.2307692307692317</v>
      </c>
      <c r="R153" s="98">
        <f t="shared" si="71"/>
        <v>20</v>
      </c>
      <c r="S153" s="98">
        <f t="shared" si="71"/>
        <v>3.0769230769230771</v>
      </c>
    </row>
    <row r="154" spans="1:19" ht="11.25">
      <c r="A154" s="142"/>
      <c r="B154" s="117" t="s">
        <v>138</v>
      </c>
      <c r="C154" s="105">
        <f>問1!D152+問1!E152</f>
        <v>12</v>
      </c>
      <c r="D154" s="113">
        <v>3</v>
      </c>
      <c r="E154" s="113">
        <v>4</v>
      </c>
      <c r="F154" s="114">
        <v>2</v>
      </c>
      <c r="G154" s="114">
        <v>1</v>
      </c>
      <c r="H154" s="114">
        <v>2</v>
      </c>
      <c r="I154" s="114">
        <v>1</v>
      </c>
      <c r="J154" s="114">
        <v>1</v>
      </c>
      <c r="K154" s="114">
        <v>1</v>
      </c>
      <c r="L154" s="114">
        <v>0</v>
      </c>
      <c r="M154" s="114">
        <v>0</v>
      </c>
      <c r="N154" s="114">
        <v>1</v>
      </c>
      <c r="O154" s="114">
        <v>0</v>
      </c>
      <c r="P154" s="114">
        <v>0</v>
      </c>
      <c r="Q154" s="114">
        <v>1</v>
      </c>
      <c r="R154" s="114">
        <v>1</v>
      </c>
      <c r="S154" s="114">
        <v>2</v>
      </c>
    </row>
    <row r="155" spans="1:19" ht="11.25">
      <c r="A155" s="143"/>
      <c r="B155" s="95"/>
      <c r="C155" s="75">
        <v>100</v>
      </c>
      <c r="D155" s="116">
        <f>D154/$C$154*100</f>
        <v>25</v>
      </c>
      <c r="E155" s="116">
        <f t="shared" ref="E155:S155" si="72">E154/$C$154*100</f>
        <v>33.333333333333329</v>
      </c>
      <c r="F155" s="116">
        <f t="shared" si="72"/>
        <v>16.666666666666664</v>
      </c>
      <c r="G155" s="116">
        <f t="shared" si="72"/>
        <v>8.3333333333333321</v>
      </c>
      <c r="H155" s="116">
        <f t="shared" si="72"/>
        <v>16.666666666666664</v>
      </c>
      <c r="I155" s="116">
        <f t="shared" si="72"/>
        <v>8.3333333333333321</v>
      </c>
      <c r="J155" s="116">
        <f t="shared" si="72"/>
        <v>8.3333333333333321</v>
      </c>
      <c r="K155" s="116">
        <f t="shared" si="72"/>
        <v>8.3333333333333321</v>
      </c>
      <c r="L155" s="116">
        <f t="shared" si="72"/>
        <v>0</v>
      </c>
      <c r="M155" s="116">
        <f t="shared" si="72"/>
        <v>0</v>
      </c>
      <c r="N155" s="116">
        <f t="shared" si="72"/>
        <v>8.3333333333333321</v>
      </c>
      <c r="O155" s="116">
        <f t="shared" si="72"/>
        <v>0</v>
      </c>
      <c r="P155" s="116">
        <f t="shared" si="72"/>
        <v>0</v>
      </c>
      <c r="Q155" s="116">
        <f t="shared" si="72"/>
        <v>8.3333333333333321</v>
      </c>
      <c r="R155" s="116">
        <f t="shared" si="72"/>
        <v>8.3333333333333321</v>
      </c>
      <c r="S155" s="116">
        <f t="shared" si="72"/>
        <v>16.666666666666664</v>
      </c>
    </row>
  </sheetData>
  <mergeCells count="10">
    <mergeCell ref="A132:A155"/>
    <mergeCell ref="D8:S8"/>
    <mergeCell ref="A12:A17"/>
    <mergeCell ref="A18:A31"/>
    <mergeCell ref="A32:A53"/>
    <mergeCell ref="A54:A71"/>
    <mergeCell ref="A72:A93"/>
    <mergeCell ref="A94:A99"/>
    <mergeCell ref="A100:A115"/>
    <mergeCell ref="A116:A131"/>
  </mergeCells>
  <phoneticPr fontId="4"/>
  <pageMargins left="1.5748031496062993" right="0.19685039370078741" top="0.19685039370078741" bottom="0.27559055118110237" header="0.31496062992125984" footer="0.23622047244094491"/>
  <pageSetup paperSize="9" scale="50" orientation="portrait" useFirstPageNumber="1" r:id="rId1"/>
  <rowBreaks count="1" manualBreakCount="1">
    <brk id="71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showGridLines="0" zoomScale="85" zoomScaleNormal="85" zoomScaleSheetLayoutView="100" workbookViewId="0">
      <selection activeCell="J1" sqref="J1:K1048576"/>
    </sheetView>
  </sheetViews>
  <sheetFormatPr defaultRowHeight="10.5"/>
  <cols>
    <col min="1" max="1" width="4.25" style="1" customWidth="1"/>
    <col min="2" max="2" width="22.625" style="1" customWidth="1"/>
    <col min="3" max="3" width="5" style="33" customWidth="1"/>
    <col min="4" max="8" width="6.625" style="1" customWidth="1"/>
    <col min="9" max="65" width="4.625" style="2" customWidth="1"/>
    <col min="66" max="16384" width="9" style="2"/>
  </cols>
  <sheetData>
    <row r="1" spans="1:11" ht="22.5" customHeight="1" thickBot="1">
      <c r="A1" s="6" t="s">
        <v>68</v>
      </c>
      <c r="B1" s="5"/>
      <c r="C1" s="32"/>
      <c r="D1" s="5"/>
      <c r="E1" s="2"/>
      <c r="F1" s="2"/>
      <c r="G1" s="2"/>
      <c r="H1" s="2"/>
    </row>
    <row r="2" spans="1:11" ht="11.25" customHeight="1">
      <c r="E2" s="79"/>
      <c r="F2" s="79"/>
      <c r="G2" s="79"/>
      <c r="H2" s="79"/>
    </row>
    <row r="3" spans="1:11" ht="11.25" customHeight="1">
      <c r="A3" s="85"/>
      <c r="B3" s="2"/>
      <c r="C3" s="84"/>
      <c r="D3" s="2"/>
      <c r="E3" s="2"/>
      <c r="F3" s="2"/>
      <c r="G3" s="2"/>
      <c r="H3" s="2"/>
    </row>
    <row r="4" spans="1:11" ht="11.25">
      <c r="A4" s="107" t="s">
        <v>84</v>
      </c>
      <c r="B4" s="83"/>
      <c r="C4" s="84"/>
      <c r="D4" s="78"/>
      <c r="E4" s="2"/>
      <c r="F4" s="2"/>
      <c r="G4" s="2"/>
      <c r="H4" s="2"/>
    </row>
    <row r="5" spans="1:11" ht="11.25">
      <c r="A5" s="100" t="s">
        <v>93</v>
      </c>
      <c r="B5" s="83"/>
      <c r="C5" s="84"/>
      <c r="D5" s="78"/>
      <c r="E5" s="2"/>
      <c r="F5" s="2"/>
      <c r="G5" s="2"/>
      <c r="H5" s="2"/>
    </row>
    <row r="6" spans="1:11" ht="11.25">
      <c r="A6" s="100" t="s">
        <v>92</v>
      </c>
      <c r="B6" s="83"/>
      <c r="C6" s="84"/>
      <c r="D6" s="78"/>
      <c r="E6" s="2"/>
      <c r="F6" s="2"/>
      <c r="G6" s="2"/>
      <c r="H6" s="2"/>
    </row>
    <row r="7" spans="1:11" ht="11.25">
      <c r="A7" s="2"/>
      <c r="B7" s="83"/>
      <c r="C7" s="84"/>
      <c r="D7" s="80"/>
      <c r="E7" s="81"/>
      <c r="F7" s="81"/>
      <c r="G7" s="81"/>
      <c r="H7" s="81"/>
    </row>
    <row r="8" spans="1:11" ht="24" customHeight="1">
      <c r="A8" s="2"/>
      <c r="B8" s="61"/>
      <c r="D8" s="147"/>
      <c r="E8" s="148"/>
      <c r="F8" s="148"/>
      <c r="G8" s="148"/>
      <c r="H8" s="148"/>
    </row>
    <row r="9" spans="1:11" s="4" customFormat="1" ht="180" customHeight="1">
      <c r="A9" s="74" t="s">
        <v>11</v>
      </c>
      <c r="B9" s="3"/>
      <c r="C9" s="62" t="s">
        <v>10</v>
      </c>
      <c r="D9" s="106" t="s">
        <v>86</v>
      </c>
      <c r="E9" s="106" t="s">
        <v>89</v>
      </c>
      <c r="F9" s="106" t="s">
        <v>87</v>
      </c>
      <c r="G9" s="106" t="s">
        <v>88</v>
      </c>
      <c r="H9" s="101" t="s">
        <v>58</v>
      </c>
    </row>
    <row r="10" spans="1:11" s="37" customFormat="1" ht="12" customHeight="1">
      <c r="A10" s="34"/>
      <c r="B10" s="35" t="s">
        <v>7</v>
      </c>
      <c r="C10" s="104">
        <v>2510</v>
      </c>
      <c r="D10" s="57">
        <v>1921</v>
      </c>
      <c r="E10" s="57">
        <v>296</v>
      </c>
      <c r="F10" s="86">
        <v>51</v>
      </c>
      <c r="G10" s="86">
        <v>142</v>
      </c>
      <c r="H10" s="86">
        <v>100</v>
      </c>
    </row>
    <row r="11" spans="1:11" s="39" customFormat="1" ht="12" customHeight="1">
      <c r="A11" s="38"/>
      <c r="B11" s="82"/>
      <c r="C11" s="75">
        <v>100</v>
      </c>
      <c r="D11" s="58">
        <f>D10/$C$10*100</f>
        <v>76.533864541832671</v>
      </c>
      <c r="E11" s="58">
        <f t="shared" ref="E11:H11" si="0">E10/$C$10*100</f>
        <v>11.792828685258964</v>
      </c>
      <c r="F11" s="58">
        <f t="shared" si="0"/>
        <v>2.0318725099601593</v>
      </c>
      <c r="G11" s="58">
        <f t="shared" si="0"/>
        <v>5.6573705179282872</v>
      </c>
      <c r="H11" s="116">
        <f t="shared" si="0"/>
        <v>3.9840637450199203</v>
      </c>
      <c r="J11" s="37"/>
      <c r="K11" s="37"/>
    </row>
    <row r="12" spans="1:11" s="37" customFormat="1" ht="12" customHeight="1">
      <c r="A12" s="144" t="s">
        <v>18</v>
      </c>
      <c r="B12" s="87" t="s">
        <v>8</v>
      </c>
      <c r="C12" s="104">
        <v>1002</v>
      </c>
      <c r="D12" s="86">
        <v>794</v>
      </c>
      <c r="E12" s="86">
        <v>88</v>
      </c>
      <c r="F12" s="36">
        <v>27</v>
      </c>
      <c r="G12" s="86">
        <v>49</v>
      </c>
      <c r="H12" s="86">
        <v>44</v>
      </c>
    </row>
    <row r="13" spans="1:11" s="39" customFormat="1" ht="12" customHeight="1">
      <c r="A13" s="145"/>
      <c r="B13" s="88"/>
      <c r="C13" s="76">
        <v>100</v>
      </c>
      <c r="D13" s="121">
        <f>D12/$C$12*100</f>
        <v>79.241516966067863</v>
      </c>
      <c r="E13" s="121">
        <f t="shared" ref="E13:H13" si="1">E12/$C$12*100</f>
        <v>8.7824351297405201</v>
      </c>
      <c r="F13" s="121">
        <f t="shared" si="1"/>
        <v>2.6946107784431139</v>
      </c>
      <c r="G13" s="121">
        <f t="shared" si="1"/>
        <v>4.8902195608782435</v>
      </c>
      <c r="H13" s="122">
        <f t="shared" si="1"/>
        <v>4.39121756487026</v>
      </c>
      <c r="J13" s="37"/>
      <c r="K13" s="37"/>
    </row>
    <row r="14" spans="1:11" s="37" customFormat="1" ht="12" customHeight="1">
      <c r="A14" s="145"/>
      <c r="B14" s="89" t="s">
        <v>9</v>
      </c>
      <c r="C14" s="105">
        <v>1491</v>
      </c>
      <c r="D14" s="99">
        <v>1117</v>
      </c>
      <c r="E14" s="99">
        <v>206</v>
      </c>
      <c r="F14" s="40">
        <v>24</v>
      </c>
      <c r="G14" s="99">
        <v>93</v>
      </c>
      <c r="H14" s="99">
        <v>51</v>
      </c>
    </row>
    <row r="15" spans="1:11" s="39" customFormat="1" ht="12" customHeight="1">
      <c r="A15" s="145"/>
      <c r="B15" s="90"/>
      <c r="C15" s="77">
        <v>100</v>
      </c>
      <c r="D15" s="123">
        <f>D14/$C$14*100</f>
        <v>74.916163648558012</v>
      </c>
      <c r="E15" s="123">
        <f t="shared" ref="E15:H15" si="2">E14/$C$14*100</f>
        <v>13.816230717639169</v>
      </c>
      <c r="F15" s="123">
        <f t="shared" si="2"/>
        <v>1.6096579476861168</v>
      </c>
      <c r="G15" s="123">
        <f t="shared" si="2"/>
        <v>6.2374245472837018</v>
      </c>
      <c r="H15" s="98">
        <f t="shared" si="2"/>
        <v>3.4205231388329982</v>
      </c>
      <c r="J15" s="37"/>
      <c r="K15" s="37"/>
    </row>
    <row r="16" spans="1:11" s="37" customFormat="1" ht="12" customHeight="1">
      <c r="A16" s="145"/>
      <c r="B16" s="89" t="s">
        <v>13</v>
      </c>
      <c r="C16" s="76">
        <v>17</v>
      </c>
      <c r="D16" s="97">
        <v>10</v>
      </c>
      <c r="E16" s="97">
        <v>2</v>
      </c>
      <c r="F16" s="41">
        <v>0</v>
      </c>
      <c r="G16" s="97">
        <v>0</v>
      </c>
      <c r="H16" s="97">
        <v>5</v>
      </c>
    </row>
    <row r="17" spans="1:16" s="39" customFormat="1" ht="12" customHeight="1">
      <c r="A17" s="146"/>
      <c r="B17" s="91"/>
      <c r="C17" s="75">
        <v>100</v>
      </c>
      <c r="D17" s="58">
        <f>D16/$C$16*100</f>
        <v>58.82352941176471</v>
      </c>
      <c r="E17" s="58">
        <f t="shared" ref="E17:H17" si="3">E16/$C$16*100</f>
        <v>11.76470588235294</v>
      </c>
      <c r="F17" s="58">
        <f t="shared" si="3"/>
        <v>0</v>
      </c>
      <c r="G17" s="58">
        <f t="shared" si="3"/>
        <v>0</v>
      </c>
      <c r="H17" s="116">
        <f t="shared" si="3"/>
        <v>29.411764705882355</v>
      </c>
      <c r="J17" s="37"/>
      <c r="K17" s="37"/>
    </row>
    <row r="18" spans="1:16" s="66" customFormat="1" ht="12" customHeight="1">
      <c r="A18" s="145" t="s">
        <v>19</v>
      </c>
      <c r="B18" s="89" t="s">
        <v>60</v>
      </c>
      <c r="C18" s="105">
        <v>199</v>
      </c>
      <c r="D18" s="97">
        <v>123</v>
      </c>
      <c r="E18" s="97">
        <v>34</v>
      </c>
      <c r="F18" s="41">
        <v>7</v>
      </c>
      <c r="G18" s="97">
        <v>29</v>
      </c>
      <c r="H18" s="97">
        <v>6</v>
      </c>
      <c r="J18" s="37"/>
      <c r="K18" s="37"/>
      <c r="N18" s="37"/>
      <c r="P18" s="37"/>
    </row>
    <row r="19" spans="1:16" s="39" customFormat="1" ht="12" customHeight="1">
      <c r="A19" s="145"/>
      <c r="B19" s="88"/>
      <c r="C19" s="77">
        <v>100</v>
      </c>
      <c r="D19" s="98">
        <f>D18/$C$18*100</f>
        <v>61.809045226130657</v>
      </c>
      <c r="E19" s="98">
        <f t="shared" ref="E19:H19" si="4">E18/$C$18*100</f>
        <v>17.08542713567839</v>
      </c>
      <c r="F19" s="98">
        <f t="shared" si="4"/>
        <v>3.5175879396984926</v>
      </c>
      <c r="G19" s="98">
        <f t="shared" si="4"/>
        <v>14.572864321608039</v>
      </c>
      <c r="H19" s="98">
        <f t="shared" si="4"/>
        <v>3.0150753768844218</v>
      </c>
      <c r="J19" s="37"/>
      <c r="K19" s="37"/>
    </row>
    <row r="20" spans="1:16" s="66" customFormat="1" ht="12" customHeight="1">
      <c r="A20" s="145"/>
      <c r="B20" s="89" t="s">
        <v>14</v>
      </c>
      <c r="C20" s="105">
        <v>276</v>
      </c>
      <c r="D20" s="97">
        <v>201</v>
      </c>
      <c r="E20" s="97">
        <v>34</v>
      </c>
      <c r="F20" s="41">
        <v>14</v>
      </c>
      <c r="G20" s="97">
        <v>21</v>
      </c>
      <c r="H20" s="97">
        <v>6</v>
      </c>
      <c r="J20" s="37"/>
      <c r="K20" s="37"/>
      <c r="N20" s="37"/>
      <c r="P20" s="37"/>
    </row>
    <row r="21" spans="1:16" s="39" customFormat="1" ht="12" customHeight="1">
      <c r="A21" s="145"/>
      <c r="B21" s="88"/>
      <c r="C21" s="77">
        <v>100</v>
      </c>
      <c r="D21" s="98">
        <f>D20/$C$20*100</f>
        <v>72.826086956521735</v>
      </c>
      <c r="E21" s="98">
        <f t="shared" ref="E21:H21" si="5">E20/$C$20*100</f>
        <v>12.318840579710146</v>
      </c>
      <c r="F21" s="98">
        <f t="shared" si="5"/>
        <v>5.0724637681159424</v>
      </c>
      <c r="G21" s="98">
        <f t="shared" si="5"/>
        <v>7.608695652173914</v>
      </c>
      <c r="H21" s="98">
        <f t="shared" si="5"/>
        <v>2.1739130434782608</v>
      </c>
      <c r="J21" s="37"/>
      <c r="K21" s="37"/>
    </row>
    <row r="22" spans="1:16" s="66" customFormat="1" ht="12" customHeight="1">
      <c r="A22" s="145"/>
      <c r="B22" s="92" t="s">
        <v>15</v>
      </c>
      <c r="C22" s="105">
        <v>413</v>
      </c>
      <c r="D22" s="99">
        <v>306</v>
      </c>
      <c r="E22" s="99">
        <v>56</v>
      </c>
      <c r="F22" s="40">
        <v>13</v>
      </c>
      <c r="G22" s="99">
        <v>30</v>
      </c>
      <c r="H22" s="99">
        <v>8</v>
      </c>
      <c r="J22" s="37"/>
      <c r="K22" s="37"/>
      <c r="N22" s="37"/>
      <c r="P22" s="37"/>
    </row>
    <row r="23" spans="1:16" s="39" customFormat="1" ht="12" customHeight="1">
      <c r="A23" s="145"/>
      <c r="B23" s="88"/>
      <c r="C23" s="76">
        <v>100</v>
      </c>
      <c r="D23" s="98">
        <f>D22/$C$22*100</f>
        <v>74.092009685230025</v>
      </c>
      <c r="E23" s="98">
        <f t="shared" ref="E23:H23" si="6">E22/$C$22*100</f>
        <v>13.559322033898304</v>
      </c>
      <c r="F23" s="98">
        <f t="shared" si="6"/>
        <v>3.1476997578692498</v>
      </c>
      <c r="G23" s="98">
        <f t="shared" si="6"/>
        <v>7.2639225181598057</v>
      </c>
      <c r="H23" s="98">
        <f t="shared" si="6"/>
        <v>1.937046004842615</v>
      </c>
      <c r="J23" s="37"/>
      <c r="K23" s="37"/>
    </row>
    <row r="24" spans="1:16" s="66" customFormat="1" ht="12" customHeight="1">
      <c r="A24" s="145"/>
      <c r="B24" s="89" t="s">
        <v>16</v>
      </c>
      <c r="C24" s="105">
        <v>405</v>
      </c>
      <c r="D24" s="97">
        <v>295</v>
      </c>
      <c r="E24" s="97">
        <v>66</v>
      </c>
      <c r="F24" s="41">
        <v>8</v>
      </c>
      <c r="G24" s="97">
        <v>24</v>
      </c>
      <c r="H24" s="97">
        <v>12</v>
      </c>
      <c r="J24" s="37"/>
      <c r="K24" s="37"/>
      <c r="N24" s="37"/>
      <c r="P24" s="37"/>
    </row>
    <row r="25" spans="1:16" s="39" customFormat="1" ht="12" customHeight="1">
      <c r="A25" s="145"/>
      <c r="B25" s="88"/>
      <c r="C25" s="77">
        <v>100</v>
      </c>
      <c r="D25" s="98">
        <f>D24/$C$24*100</f>
        <v>72.839506172839506</v>
      </c>
      <c r="E25" s="98">
        <f t="shared" ref="E25:H25" si="7">E24/$C$24*100</f>
        <v>16.296296296296298</v>
      </c>
      <c r="F25" s="98">
        <f t="shared" si="7"/>
        <v>1.9753086419753085</v>
      </c>
      <c r="G25" s="98">
        <f t="shared" si="7"/>
        <v>5.9259259259259265</v>
      </c>
      <c r="H25" s="98">
        <f t="shared" si="7"/>
        <v>2.9629629629629632</v>
      </c>
      <c r="J25" s="37"/>
      <c r="K25" s="37"/>
    </row>
    <row r="26" spans="1:16" s="66" customFormat="1" ht="12" customHeight="1">
      <c r="A26" s="145"/>
      <c r="B26" s="89" t="s">
        <v>17</v>
      </c>
      <c r="C26" s="105">
        <v>525</v>
      </c>
      <c r="D26" s="99">
        <v>423</v>
      </c>
      <c r="E26" s="99">
        <v>51</v>
      </c>
      <c r="F26" s="40">
        <v>3</v>
      </c>
      <c r="G26" s="99">
        <v>26</v>
      </c>
      <c r="H26" s="99">
        <v>22</v>
      </c>
      <c r="J26" s="37"/>
      <c r="K26" s="37"/>
      <c r="N26" s="37"/>
      <c r="P26" s="37"/>
    </row>
    <row r="27" spans="1:16" s="39" customFormat="1" ht="12" customHeight="1">
      <c r="A27" s="145"/>
      <c r="B27" s="88"/>
      <c r="C27" s="76">
        <v>100</v>
      </c>
      <c r="D27" s="98">
        <f>D26/$C$26*100</f>
        <v>80.571428571428569</v>
      </c>
      <c r="E27" s="98">
        <f t="shared" ref="E27:H27" si="8">E26/$C$26*100</f>
        <v>9.7142857142857135</v>
      </c>
      <c r="F27" s="98">
        <f t="shared" si="8"/>
        <v>0.5714285714285714</v>
      </c>
      <c r="G27" s="98">
        <f t="shared" si="8"/>
        <v>4.9523809523809526</v>
      </c>
      <c r="H27" s="98">
        <f t="shared" si="8"/>
        <v>4.1904761904761907</v>
      </c>
      <c r="J27" s="37"/>
      <c r="K27" s="37"/>
    </row>
    <row r="28" spans="1:16" s="37" customFormat="1" ht="12" customHeight="1">
      <c r="A28" s="145"/>
      <c r="B28" s="92" t="s">
        <v>61</v>
      </c>
      <c r="C28" s="105">
        <v>683</v>
      </c>
      <c r="D28" s="99">
        <v>568</v>
      </c>
      <c r="E28" s="99">
        <v>54</v>
      </c>
      <c r="F28" s="40">
        <v>6</v>
      </c>
      <c r="G28" s="99">
        <v>12</v>
      </c>
      <c r="H28" s="99">
        <v>43</v>
      </c>
    </row>
    <row r="29" spans="1:16" s="39" customFormat="1" ht="12" customHeight="1">
      <c r="A29" s="145"/>
      <c r="B29" s="88"/>
      <c r="C29" s="77">
        <v>100</v>
      </c>
      <c r="D29" s="98">
        <f>D28/$C$28*100</f>
        <v>83.162518301610547</v>
      </c>
      <c r="E29" s="98">
        <f t="shared" ref="E29:H29" si="9">E28/$C$28*100</f>
        <v>7.9062957540263543</v>
      </c>
      <c r="F29" s="98">
        <f t="shared" si="9"/>
        <v>0.87847730600292828</v>
      </c>
      <c r="G29" s="98">
        <f t="shared" si="9"/>
        <v>1.7569546120058566</v>
      </c>
      <c r="H29" s="98">
        <f t="shared" si="9"/>
        <v>6.2957540263543192</v>
      </c>
      <c r="J29" s="37"/>
      <c r="K29" s="37"/>
    </row>
    <row r="30" spans="1:16" s="66" customFormat="1" ht="12" customHeight="1">
      <c r="A30" s="145"/>
      <c r="B30" s="89" t="s">
        <v>12</v>
      </c>
      <c r="C30" s="105">
        <v>9</v>
      </c>
      <c r="D30" s="97">
        <v>5</v>
      </c>
      <c r="E30" s="97">
        <v>1</v>
      </c>
      <c r="F30" s="41">
        <v>0</v>
      </c>
      <c r="G30" s="97">
        <v>0</v>
      </c>
      <c r="H30" s="97">
        <v>3</v>
      </c>
      <c r="J30" s="37"/>
      <c r="K30" s="37"/>
      <c r="N30" s="37"/>
      <c r="P30" s="37"/>
    </row>
    <row r="31" spans="1:16" s="39" customFormat="1" ht="12" customHeight="1">
      <c r="A31" s="146"/>
      <c r="B31" s="91"/>
      <c r="C31" s="75">
        <v>100</v>
      </c>
      <c r="D31" s="98">
        <f>D30/$C$30*100</f>
        <v>55.555555555555557</v>
      </c>
      <c r="E31" s="98">
        <f t="shared" ref="E31:H31" si="10">E30/$C$30*100</f>
        <v>11.111111111111111</v>
      </c>
      <c r="F31" s="98">
        <f t="shared" si="10"/>
        <v>0</v>
      </c>
      <c r="G31" s="98">
        <f t="shared" si="10"/>
        <v>0</v>
      </c>
      <c r="H31" s="98">
        <f t="shared" si="10"/>
        <v>33.333333333333329</v>
      </c>
      <c r="J31" s="37"/>
      <c r="K31" s="37"/>
    </row>
    <row r="32" spans="1:16" s="66" customFormat="1" ht="12" customHeight="1">
      <c r="A32" s="144" t="s">
        <v>20</v>
      </c>
      <c r="B32" s="87" t="s">
        <v>21</v>
      </c>
      <c r="C32" s="104">
        <v>274</v>
      </c>
      <c r="D32" s="86">
        <v>227</v>
      </c>
      <c r="E32" s="86">
        <v>15</v>
      </c>
      <c r="F32" s="36">
        <v>7</v>
      </c>
      <c r="G32" s="86">
        <v>14</v>
      </c>
      <c r="H32" s="86">
        <v>11</v>
      </c>
      <c r="J32" s="37"/>
      <c r="K32" s="37"/>
      <c r="N32" s="37"/>
      <c r="P32" s="37"/>
    </row>
    <row r="33" spans="1:16" s="39" customFormat="1" ht="12" customHeight="1">
      <c r="A33" s="145"/>
      <c r="B33" s="88"/>
      <c r="C33" s="76">
        <v>100</v>
      </c>
      <c r="D33" s="98">
        <f>D32/$C$32*100</f>
        <v>82.846715328467155</v>
      </c>
      <c r="E33" s="98">
        <f t="shared" ref="E33:H33" si="11">E32/$C$32*100</f>
        <v>5.4744525547445262</v>
      </c>
      <c r="F33" s="98">
        <f t="shared" si="11"/>
        <v>2.5547445255474455</v>
      </c>
      <c r="G33" s="98">
        <f t="shared" si="11"/>
        <v>5.1094890510948909</v>
      </c>
      <c r="H33" s="98">
        <f t="shared" si="11"/>
        <v>4.0145985401459852</v>
      </c>
      <c r="J33" s="37"/>
      <c r="K33" s="37"/>
    </row>
    <row r="34" spans="1:16" s="66" customFormat="1" ht="12" customHeight="1">
      <c r="A34" s="145"/>
      <c r="B34" s="92" t="s">
        <v>22</v>
      </c>
      <c r="C34" s="105">
        <v>346</v>
      </c>
      <c r="D34" s="99">
        <v>258</v>
      </c>
      <c r="E34" s="99">
        <v>46</v>
      </c>
      <c r="F34" s="40">
        <v>5</v>
      </c>
      <c r="G34" s="99">
        <v>27</v>
      </c>
      <c r="H34" s="99">
        <v>10</v>
      </c>
      <c r="J34" s="37"/>
      <c r="K34" s="37"/>
      <c r="N34" s="37"/>
      <c r="P34" s="37"/>
    </row>
    <row r="35" spans="1:16" s="39" customFormat="1" ht="12" customHeight="1">
      <c r="A35" s="145"/>
      <c r="B35" s="88"/>
      <c r="C35" s="77">
        <v>100</v>
      </c>
      <c r="D35" s="98">
        <f>D34/$C$34*100</f>
        <v>74.566473988439313</v>
      </c>
      <c r="E35" s="98">
        <f t="shared" ref="E35:H35" si="12">E34/$C$34*100</f>
        <v>13.294797687861271</v>
      </c>
      <c r="F35" s="98">
        <f t="shared" si="12"/>
        <v>1.4450867052023122</v>
      </c>
      <c r="G35" s="98">
        <f t="shared" si="12"/>
        <v>7.803468208092486</v>
      </c>
      <c r="H35" s="98">
        <f t="shared" si="12"/>
        <v>2.8901734104046244</v>
      </c>
      <c r="J35" s="37"/>
      <c r="K35" s="37"/>
    </row>
    <row r="36" spans="1:16" s="66" customFormat="1" ht="12" customHeight="1">
      <c r="A36" s="145"/>
      <c r="B36" s="89" t="s">
        <v>23</v>
      </c>
      <c r="C36" s="76">
        <v>314</v>
      </c>
      <c r="D36" s="97">
        <v>228</v>
      </c>
      <c r="E36" s="97">
        <v>45</v>
      </c>
      <c r="F36" s="41">
        <v>13</v>
      </c>
      <c r="G36" s="97">
        <v>12</v>
      </c>
      <c r="H36" s="97">
        <v>16</v>
      </c>
      <c r="J36" s="37"/>
      <c r="K36" s="37"/>
      <c r="N36" s="37"/>
      <c r="P36" s="37"/>
    </row>
    <row r="37" spans="1:16" s="39" customFormat="1" ht="12" customHeight="1">
      <c r="A37" s="145"/>
      <c r="B37" s="88"/>
      <c r="C37" s="76">
        <v>100</v>
      </c>
      <c r="D37" s="98">
        <f>D36/$C$36*100</f>
        <v>72.611464968152859</v>
      </c>
      <c r="E37" s="98">
        <f t="shared" ref="E37:H37" si="13">E36/$C$36*100</f>
        <v>14.331210191082802</v>
      </c>
      <c r="F37" s="98">
        <f t="shared" si="13"/>
        <v>4.1401273885350314</v>
      </c>
      <c r="G37" s="98">
        <f t="shared" si="13"/>
        <v>3.8216560509554141</v>
      </c>
      <c r="H37" s="98">
        <f t="shared" si="13"/>
        <v>5.095541401273886</v>
      </c>
      <c r="J37" s="37"/>
      <c r="K37" s="37"/>
    </row>
    <row r="38" spans="1:16" s="66" customFormat="1" ht="12" customHeight="1">
      <c r="A38" s="145"/>
      <c r="B38" s="89" t="s">
        <v>24</v>
      </c>
      <c r="C38" s="105">
        <v>276</v>
      </c>
      <c r="D38" s="99">
        <v>205</v>
      </c>
      <c r="E38" s="99">
        <v>40</v>
      </c>
      <c r="F38" s="40">
        <v>5</v>
      </c>
      <c r="G38" s="99">
        <v>20</v>
      </c>
      <c r="H38" s="99">
        <v>6</v>
      </c>
      <c r="J38" s="37"/>
      <c r="K38" s="37"/>
      <c r="N38" s="37"/>
      <c r="P38" s="37"/>
    </row>
    <row r="39" spans="1:16" s="39" customFormat="1" ht="12" customHeight="1">
      <c r="A39" s="145"/>
      <c r="B39" s="88"/>
      <c r="C39" s="77">
        <v>100</v>
      </c>
      <c r="D39" s="98">
        <f>D38/$C$38*100</f>
        <v>74.275362318840578</v>
      </c>
      <c r="E39" s="98">
        <f t="shared" ref="E39:H39" si="14">E38/$C$38*100</f>
        <v>14.492753623188406</v>
      </c>
      <c r="F39" s="98">
        <f t="shared" si="14"/>
        <v>1.8115942028985508</v>
      </c>
      <c r="G39" s="98">
        <f t="shared" si="14"/>
        <v>7.2463768115942031</v>
      </c>
      <c r="H39" s="98">
        <f t="shared" si="14"/>
        <v>2.1739130434782608</v>
      </c>
      <c r="J39" s="37"/>
      <c r="K39" s="37"/>
    </row>
    <row r="40" spans="1:16" s="66" customFormat="1" ht="12" customHeight="1">
      <c r="A40" s="145"/>
      <c r="B40" s="89" t="s">
        <v>25</v>
      </c>
      <c r="C40" s="76">
        <v>178</v>
      </c>
      <c r="D40" s="97">
        <v>138</v>
      </c>
      <c r="E40" s="97">
        <v>19</v>
      </c>
      <c r="F40" s="41">
        <v>2</v>
      </c>
      <c r="G40" s="97">
        <v>9</v>
      </c>
      <c r="H40" s="97">
        <v>10</v>
      </c>
      <c r="J40" s="37"/>
      <c r="K40" s="37"/>
      <c r="N40" s="37"/>
      <c r="P40" s="37"/>
    </row>
    <row r="41" spans="1:16" s="39" customFormat="1" ht="12" customHeight="1">
      <c r="A41" s="145"/>
      <c r="B41" s="88"/>
      <c r="C41" s="76">
        <v>100</v>
      </c>
      <c r="D41" s="98">
        <f>D40/$C$40*100</f>
        <v>77.528089887640448</v>
      </c>
      <c r="E41" s="98">
        <f t="shared" ref="E41:H41" si="15">E40/$C$40*100</f>
        <v>10.674157303370785</v>
      </c>
      <c r="F41" s="98">
        <f t="shared" si="15"/>
        <v>1.1235955056179776</v>
      </c>
      <c r="G41" s="98">
        <f t="shared" si="15"/>
        <v>5.0561797752808983</v>
      </c>
      <c r="H41" s="98">
        <f t="shared" si="15"/>
        <v>5.6179775280898872</v>
      </c>
      <c r="J41" s="37"/>
      <c r="K41" s="37"/>
    </row>
    <row r="42" spans="1:16" s="37" customFormat="1" ht="12" customHeight="1">
      <c r="A42" s="145"/>
      <c r="B42" s="92" t="s">
        <v>26</v>
      </c>
      <c r="C42" s="105">
        <v>271</v>
      </c>
      <c r="D42" s="99">
        <v>194</v>
      </c>
      <c r="E42" s="99">
        <v>35</v>
      </c>
      <c r="F42" s="40">
        <v>7</v>
      </c>
      <c r="G42" s="99">
        <v>24</v>
      </c>
      <c r="H42" s="99">
        <v>11</v>
      </c>
    </row>
    <row r="43" spans="1:16" s="39" customFormat="1" ht="12" customHeight="1">
      <c r="A43" s="145"/>
      <c r="B43" s="88"/>
      <c r="C43" s="77">
        <v>100</v>
      </c>
      <c r="D43" s="98">
        <f>D42/$C$42*100</f>
        <v>71.586715867158674</v>
      </c>
      <c r="E43" s="98">
        <f t="shared" ref="E43:H43" si="16">E42/$C$42*100</f>
        <v>12.915129151291513</v>
      </c>
      <c r="F43" s="98">
        <f t="shared" si="16"/>
        <v>2.5830258302583027</v>
      </c>
      <c r="G43" s="98">
        <f t="shared" si="16"/>
        <v>8.8560885608856079</v>
      </c>
      <c r="H43" s="98">
        <f t="shared" si="16"/>
        <v>4.0590405904059041</v>
      </c>
      <c r="J43" s="37"/>
      <c r="K43" s="37"/>
    </row>
    <row r="44" spans="1:16" s="37" customFormat="1" ht="12" customHeight="1">
      <c r="A44" s="145"/>
      <c r="B44" s="89" t="s">
        <v>27</v>
      </c>
      <c r="C44" s="76">
        <v>151</v>
      </c>
      <c r="D44" s="97">
        <v>120</v>
      </c>
      <c r="E44" s="97">
        <v>19</v>
      </c>
      <c r="F44" s="41">
        <v>0</v>
      </c>
      <c r="G44" s="97">
        <v>6</v>
      </c>
      <c r="H44" s="97">
        <v>6</v>
      </c>
    </row>
    <row r="45" spans="1:16" s="39" customFormat="1" ht="12" customHeight="1">
      <c r="A45" s="145"/>
      <c r="B45" s="88"/>
      <c r="C45" s="76">
        <v>100</v>
      </c>
      <c r="D45" s="98">
        <f>D44/$C$44*100</f>
        <v>79.47019867549669</v>
      </c>
      <c r="E45" s="98">
        <f t="shared" ref="E45:H45" si="17">E44/$C$44*100</f>
        <v>12.582781456953644</v>
      </c>
      <c r="F45" s="98">
        <f t="shared" si="17"/>
        <v>0</v>
      </c>
      <c r="G45" s="98">
        <f t="shared" si="17"/>
        <v>3.9735099337748347</v>
      </c>
      <c r="H45" s="98">
        <f t="shared" si="17"/>
        <v>3.9735099337748347</v>
      </c>
      <c r="J45" s="37"/>
      <c r="K45" s="37"/>
    </row>
    <row r="46" spans="1:16" s="37" customFormat="1" ht="12" customHeight="1">
      <c r="A46" s="145"/>
      <c r="B46" s="92" t="s">
        <v>28</v>
      </c>
      <c r="C46" s="105">
        <v>184</v>
      </c>
      <c r="D46" s="99">
        <v>143</v>
      </c>
      <c r="E46" s="99">
        <v>24</v>
      </c>
      <c r="F46" s="40">
        <v>3</v>
      </c>
      <c r="G46" s="99">
        <v>5</v>
      </c>
      <c r="H46" s="99">
        <v>9</v>
      </c>
    </row>
    <row r="47" spans="1:16" s="39" customFormat="1" ht="12" customHeight="1">
      <c r="A47" s="145"/>
      <c r="B47" s="88"/>
      <c r="C47" s="77">
        <v>100</v>
      </c>
      <c r="D47" s="98">
        <f>D46/$C$46*100</f>
        <v>77.717391304347828</v>
      </c>
      <c r="E47" s="98">
        <f t="shared" ref="E47:H47" si="18">E46/$C$46*100</f>
        <v>13.043478260869565</v>
      </c>
      <c r="F47" s="98">
        <f t="shared" si="18"/>
        <v>1.6304347826086956</v>
      </c>
      <c r="G47" s="98">
        <f t="shared" si="18"/>
        <v>2.7173913043478262</v>
      </c>
      <c r="H47" s="98">
        <f t="shared" si="18"/>
        <v>4.8913043478260869</v>
      </c>
      <c r="J47" s="37"/>
      <c r="K47" s="37"/>
    </row>
    <row r="48" spans="1:16" s="66" customFormat="1" ht="12" customHeight="1">
      <c r="A48" s="145"/>
      <c r="B48" s="89" t="s">
        <v>29</v>
      </c>
      <c r="C48" s="76">
        <v>292</v>
      </c>
      <c r="D48" s="97">
        <v>238</v>
      </c>
      <c r="E48" s="97">
        <v>30</v>
      </c>
      <c r="F48" s="41">
        <v>4</v>
      </c>
      <c r="G48" s="97">
        <v>12</v>
      </c>
      <c r="H48" s="97">
        <v>8</v>
      </c>
      <c r="J48" s="37"/>
      <c r="K48" s="37"/>
      <c r="N48" s="37"/>
      <c r="P48" s="37"/>
    </row>
    <row r="49" spans="1:16" s="39" customFormat="1" ht="12" customHeight="1">
      <c r="A49" s="145"/>
      <c r="B49" s="88"/>
      <c r="C49" s="76">
        <v>100</v>
      </c>
      <c r="D49" s="98">
        <f>D48/$C$48*100</f>
        <v>81.506849315068493</v>
      </c>
      <c r="E49" s="98">
        <f t="shared" ref="E49:H49" si="19">E48/$C$48*100</f>
        <v>10.273972602739725</v>
      </c>
      <c r="F49" s="98">
        <f t="shared" si="19"/>
        <v>1.3698630136986301</v>
      </c>
      <c r="G49" s="98">
        <f t="shared" si="19"/>
        <v>4.10958904109589</v>
      </c>
      <c r="H49" s="98">
        <f t="shared" si="19"/>
        <v>2.7397260273972601</v>
      </c>
      <c r="J49" s="37"/>
      <c r="K49" s="37"/>
    </row>
    <row r="50" spans="1:16" s="66" customFormat="1" ht="12" customHeight="1">
      <c r="A50" s="145"/>
      <c r="B50" s="89" t="s">
        <v>30</v>
      </c>
      <c r="C50" s="105">
        <v>207</v>
      </c>
      <c r="D50" s="99">
        <v>159</v>
      </c>
      <c r="E50" s="99">
        <v>21</v>
      </c>
      <c r="F50" s="40">
        <v>5</v>
      </c>
      <c r="G50" s="99">
        <v>12</v>
      </c>
      <c r="H50" s="99">
        <v>10</v>
      </c>
      <c r="J50" s="37"/>
      <c r="K50" s="37"/>
      <c r="N50" s="37"/>
      <c r="P50" s="37"/>
    </row>
    <row r="51" spans="1:16" s="39" customFormat="1" ht="12" customHeight="1">
      <c r="A51" s="145"/>
      <c r="B51" s="88"/>
      <c r="C51" s="77">
        <v>100</v>
      </c>
      <c r="D51" s="98">
        <f>D50/$C$50*100</f>
        <v>76.811594202898547</v>
      </c>
      <c r="E51" s="98">
        <f t="shared" ref="E51:H51" si="20">E50/$C$50*100</f>
        <v>10.144927536231885</v>
      </c>
      <c r="F51" s="98">
        <f t="shared" si="20"/>
        <v>2.4154589371980677</v>
      </c>
      <c r="G51" s="98">
        <f t="shared" si="20"/>
        <v>5.7971014492753623</v>
      </c>
      <c r="H51" s="98">
        <f t="shared" si="20"/>
        <v>4.8309178743961354</v>
      </c>
      <c r="J51" s="37"/>
      <c r="K51" s="37"/>
    </row>
    <row r="52" spans="1:16" s="66" customFormat="1" ht="12" customHeight="1">
      <c r="A52" s="145"/>
      <c r="B52" s="89" t="s">
        <v>12</v>
      </c>
      <c r="C52" s="76">
        <v>17</v>
      </c>
      <c r="D52" s="97">
        <v>11</v>
      </c>
      <c r="E52" s="97">
        <v>2</v>
      </c>
      <c r="F52" s="41">
        <v>0</v>
      </c>
      <c r="G52" s="97">
        <v>1</v>
      </c>
      <c r="H52" s="97">
        <v>3</v>
      </c>
      <c r="J52" s="37"/>
      <c r="K52" s="37"/>
      <c r="N52" s="37"/>
      <c r="P52" s="37"/>
    </row>
    <row r="53" spans="1:16" s="39" customFormat="1" ht="12" customHeight="1">
      <c r="A53" s="146"/>
      <c r="B53" s="91"/>
      <c r="C53" s="75">
        <v>100</v>
      </c>
      <c r="D53" s="116">
        <f>D52/$C$52*100</f>
        <v>64.705882352941174</v>
      </c>
      <c r="E53" s="116">
        <f t="shared" ref="E53:H53" si="21">E52/$C$52*100</f>
        <v>11.76470588235294</v>
      </c>
      <c r="F53" s="116">
        <f t="shared" si="21"/>
        <v>0</v>
      </c>
      <c r="G53" s="116">
        <f t="shared" si="21"/>
        <v>5.8823529411764701</v>
      </c>
      <c r="H53" s="116">
        <f t="shared" si="21"/>
        <v>17.647058823529413</v>
      </c>
      <c r="J53" s="37"/>
      <c r="K53" s="37"/>
    </row>
    <row r="54" spans="1:16" s="39" customFormat="1" ht="12" customHeight="1">
      <c r="A54" s="144" t="s">
        <v>41</v>
      </c>
      <c r="B54" s="136" t="s">
        <v>56</v>
      </c>
      <c r="C54" s="104">
        <v>683</v>
      </c>
      <c r="D54" s="86">
        <v>496</v>
      </c>
      <c r="E54" s="86">
        <v>93</v>
      </c>
      <c r="F54" s="36">
        <v>24</v>
      </c>
      <c r="G54" s="86">
        <v>47</v>
      </c>
      <c r="H54" s="86">
        <v>23</v>
      </c>
      <c r="J54" s="37"/>
      <c r="K54" s="37"/>
      <c r="N54" s="37"/>
      <c r="P54" s="37"/>
    </row>
    <row r="55" spans="1:16" s="39" customFormat="1" ht="12" customHeight="1">
      <c r="A55" s="145"/>
      <c r="B55" s="93"/>
      <c r="C55" s="77">
        <v>100</v>
      </c>
      <c r="D55" s="98">
        <f>D54/$C$54*100</f>
        <v>72.62079062957541</v>
      </c>
      <c r="E55" s="98">
        <f t="shared" ref="E55:H55" si="22">E54/$C$54*100</f>
        <v>13.616398243045388</v>
      </c>
      <c r="F55" s="98">
        <f t="shared" si="22"/>
        <v>3.5139092240117131</v>
      </c>
      <c r="G55" s="98">
        <f t="shared" si="22"/>
        <v>6.8814055636896052</v>
      </c>
      <c r="H55" s="98">
        <f t="shared" si="22"/>
        <v>3.3674963396778916</v>
      </c>
      <c r="J55" s="37"/>
      <c r="K55" s="37"/>
    </row>
    <row r="56" spans="1:16" s="39" customFormat="1" ht="12" customHeight="1">
      <c r="A56" s="145"/>
      <c r="B56" s="94" t="s">
        <v>42</v>
      </c>
      <c r="C56" s="76">
        <v>103</v>
      </c>
      <c r="D56" s="97">
        <v>75</v>
      </c>
      <c r="E56" s="97">
        <v>15</v>
      </c>
      <c r="F56" s="41">
        <v>6</v>
      </c>
      <c r="G56" s="97">
        <v>6</v>
      </c>
      <c r="H56" s="97">
        <v>1</v>
      </c>
      <c r="J56" s="37"/>
      <c r="K56" s="37"/>
      <c r="N56" s="37"/>
      <c r="P56" s="37"/>
    </row>
    <row r="57" spans="1:16" s="39" customFormat="1" ht="12" customHeight="1">
      <c r="A57" s="145"/>
      <c r="B57" s="93"/>
      <c r="C57" s="76">
        <v>100</v>
      </c>
      <c r="D57" s="98">
        <f>D56/$C$56*100</f>
        <v>72.815533980582529</v>
      </c>
      <c r="E57" s="98">
        <f t="shared" ref="E57:H57" si="23">E56/$C$56*100</f>
        <v>14.563106796116504</v>
      </c>
      <c r="F57" s="98">
        <f t="shared" si="23"/>
        <v>5.825242718446602</v>
      </c>
      <c r="G57" s="98">
        <f t="shared" si="23"/>
        <v>5.825242718446602</v>
      </c>
      <c r="H57" s="98">
        <f t="shared" si="23"/>
        <v>0.97087378640776689</v>
      </c>
      <c r="J57" s="37"/>
      <c r="K57" s="37"/>
    </row>
    <row r="58" spans="1:16" s="39" customFormat="1" ht="12" customHeight="1">
      <c r="A58" s="145"/>
      <c r="B58" s="94" t="s">
        <v>43</v>
      </c>
      <c r="C58" s="105">
        <v>126</v>
      </c>
      <c r="D58" s="99">
        <v>97</v>
      </c>
      <c r="E58" s="99">
        <v>13</v>
      </c>
      <c r="F58" s="40">
        <v>5</v>
      </c>
      <c r="G58" s="99">
        <v>7</v>
      </c>
      <c r="H58" s="99">
        <v>4</v>
      </c>
      <c r="J58" s="37"/>
      <c r="K58" s="37"/>
      <c r="N58" s="37"/>
      <c r="P58" s="37"/>
    </row>
    <row r="59" spans="1:16" s="39" customFormat="1" ht="12" customHeight="1">
      <c r="A59" s="145"/>
      <c r="B59" s="93"/>
      <c r="C59" s="77">
        <v>100</v>
      </c>
      <c r="D59" s="98">
        <f>D58/$C$58*100</f>
        <v>76.984126984126988</v>
      </c>
      <c r="E59" s="98">
        <f t="shared" ref="E59:H59" si="24">E58/$C$58*100</f>
        <v>10.317460317460316</v>
      </c>
      <c r="F59" s="98">
        <f t="shared" si="24"/>
        <v>3.9682539682539679</v>
      </c>
      <c r="G59" s="98">
        <f t="shared" si="24"/>
        <v>5.5555555555555554</v>
      </c>
      <c r="H59" s="98">
        <f t="shared" si="24"/>
        <v>3.1746031746031744</v>
      </c>
      <c r="J59" s="37"/>
      <c r="K59" s="37"/>
    </row>
    <row r="60" spans="1:16" s="39" customFormat="1" ht="12" customHeight="1">
      <c r="A60" s="145"/>
      <c r="B60" s="94" t="s">
        <v>44</v>
      </c>
      <c r="C60" s="76">
        <v>387</v>
      </c>
      <c r="D60" s="97">
        <v>290</v>
      </c>
      <c r="E60" s="97">
        <v>55</v>
      </c>
      <c r="F60" s="41">
        <v>4</v>
      </c>
      <c r="G60" s="97">
        <v>23</v>
      </c>
      <c r="H60" s="97">
        <v>15</v>
      </c>
      <c r="J60" s="37"/>
      <c r="K60" s="37"/>
      <c r="N60" s="37"/>
      <c r="P60" s="37"/>
    </row>
    <row r="61" spans="1:16" s="39" customFormat="1" ht="12" customHeight="1">
      <c r="A61" s="145"/>
      <c r="B61" s="93"/>
      <c r="C61" s="77">
        <v>100</v>
      </c>
      <c r="D61" s="98">
        <f>D60/$C$60*100</f>
        <v>74.935400516795866</v>
      </c>
      <c r="E61" s="98">
        <f t="shared" ref="E61:H61" si="25">E60/$C$60*100</f>
        <v>14.211886304909561</v>
      </c>
      <c r="F61" s="98">
        <f t="shared" si="25"/>
        <v>1.03359173126615</v>
      </c>
      <c r="G61" s="98">
        <f t="shared" si="25"/>
        <v>5.9431524547803614</v>
      </c>
      <c r="H61" s="98">
        <f t="shared" si="25"/>
        <v>3.8759689922480618</v>
      </c>
      <c r="J61" s="37"/>
      <c r="K61" s="37"/>
    </row>
    <row r="62" spans="1:16" s="39" customFormat="1" ht="12" customHeight="1">
      <c r="A62" s="145"/>
      <c r="B62" s="94" t="s">
        <v>45</v>
      </c>
      <c r="C62" s="105">
        <v>513</v>
      </c>
      <c r="D62" s="99">
        <v>406</v>
      </c>
      <c r="E62" s="99">
        <v>61</v>
      </c>
      <c r="F62" s="40">
        <v>4</v>
      </c>
      <c r="G62" s="99">
        <v>24</v>
      </c>
      <c r="H62" s="99">
        <v>18</v>
      </c>
      <c r="J62" s="37"/>
      <c r="K62" s="37"/>
      <c r="N62" s="37"/>
      <c r="P62" s="37"/>
    </row>
    <row r="63" spans="1:16" s="39" customFormat="1" ht="12" customHeight="1">
      <c r="A63" s="145"/>
      <c r="B63" s="93"/>
      <c r="C63" s="77">
        <v>100</v>
      </c>
      <c r="D63" s="98">
        <f>D62/$C$62*100</f>
        <v>79.142300194931764</v>
      </c>
      <c r="E63" s="98">
        <f t="shared" ref="E63:H63" si="26">E62/$C$62*100</f>
        <v>11.890838206627679</v>
      </c>
      <c r="F63" s="98">
        <f t="shared" si="26"/>
        <v>0.77972709551656916</v>
      </c>
      <c r="G63" s="98">
        <f t="shared" si="26"/>
        <v>4.6783625730994149</v>
      </c>
      <c r="H63" s="98">
        <f t="shared" si="26"/>
        <v>3.5087719298245612</v>
      </c>
      <c r="J63" s="37"/>
      <c r="K63" s="37"/>
    </row>
    <row r="64" spans="1:16" s="39" customFormat="1" ht="12" customHeight="1">
      <c r="A64" s="145"/>
      <c r="B64" s="96" t="s">
        <v>46</v>
      </c>
      <c r="C64" s="76">
        <v>63</v>
      </c>
      <c r="D64" s="97">
        <v>38</v>
      </c>
      <c r="E64" s="97">
        <v>9</v>
      </c>
      <c r="F64" s="41">
        <v>2</v>
      </c>
      <c r="G64" s="97">
        <v>13</v>
      </c>
      <c r="H64" s="97">
        <v>1</v>
      </c>
      <c r="J64" s="37"/>
      <c r="K64" s="37"/>
      <c r="N64" s="37"/>
      <c r="P64" s="37"/>
    </row>
    <row r="65" spans="1:16" s="39" customFormat="1" ht="12" customHeight="1">
      <c r="A65" s="145"/>
      <c r="B65" s="93"/>
      <c r="C65" s="76">
        <v>100</v>
      </c>
      <c r="D65" s="98">
        <f>D64/$C$64*100</f>
        <v>60.317460317460316</v>
      </c>
      <c r="E65" s="98">
        <f t="shared" ref="E65:H65" si="27">E64/$C$64*100</f>
        <v>14.285714285714285</v>
      </c>
      <c r="F65" s="98">
        <f t="shared" si="27"/>
        <v>3.1746031746031744</v>
      </c>
      <c r="G65" s="98">
        <f t="shared" si="27"/>
        <v>20.634920634920633</v>
      </c>
      <c r="H65" s="98">
        <f t="shared" si="27"/>
        <v>1.5873015873015872</v>
      </c>
      <c r="J65" s="37"/>
      <c r="K65" s="37"/>
    </row>
    <row r="66" spans="1:16" s="39" customFormat="1" ht="12" customHeight="1">
      <c r="A66" s="145"/>
      <c r="B66" s="94" t="s">
        <v>47</v>
      </c>
      <c r="C66" s="105">
        <v>537</v>
      </c>
      <c r="D66" s="99">
        <v>441</v>
      </c>
      <c r="E66" s="99">
        <v>42</v>
      </c>
      <c r="F66" s="40">
        <v>6</v>
      </c>
      <c r="G66" s="99">
        <v>14</v>
      </c>
      <c r="H66" s="99">
        <v>34</v>
      </c>
      <c r="J66" s="37"/>
      <c r="K66" s="37"/>
      <c r="N66" s="37"/>
      <c r="P66" s="37"/>
    </row>
    <row r="67" spans="1:16" s="39" customFormat="1" ht="12" customHeight="1">
      <c r="A67" s="145"/>
      <c r="B67" s="93"/>
      <c r="C67" s="77">
        <v>100</v>
      </c>
      <c r="D67" s="98">
        <f>D66/$C$66*100</f>
        <v>82.122905027932958</v>
      </c>
      <c r="E67" s="98">
        <f t="shared" ref="E67:H67" si="28">E66/$C$66*100</f>
        <v>7.8212290502793298</v>
      </c>
      <c r="F67" s="98">
        <f t="shared" si="28"/>
        <v>1.1173184357541899</v>
      </c>
      <c r="G67" s="98">
        <f t="shared" si="28"/>
        <v>2.6070763500931098</v>
      </c>
      <c r="H67" s="98">
        <f t="shared" si="28"/>
        <v>6.3314711359404097</v>
      </c>
      <c r="J67" s="37"/>
      <c r="K67" s="37"/>
    </row>
    <row r="68" spans="1:16" s="39" customFormat="1" ht="12" customHeight="1">
      <c r="A68" s="145"/>
      <c r="B68" s="94" t="s">
        <v>48</v>
      </c>
      <c r="C68" s="105">
        <v>78</v>
      </c>
      <c r="D68" s="99">
        <v>60</v>
      </c>
      <c r="E68" s="99">
        <v>8</v>
      </c>
      <c r="F68" s="40">
        <v>0</v>
      </c>
      <c r="G68" s="99">
        <v>8</v>
      </c>
      <c r="H68" s="99">
        <v>2</v>
      </c>
      <c r="J68" s="37"/>
      <c r="K68" s="37"/>
      <c r="N68" s="37"/>
      <c r="P68" s="37"/>
    </row>
    <row r="69" spans="1:16" s="39" customFormat="1" ht="12" customHeight="1">
      <c r="A69" s="145"/>
      <c r="B69" s="93"/>
      <c r="C69" s="77">
        <v>100</v>
      </c>
      <c r="D69" s="98">
        <f>D68/$C$68*100</f>
        <v>76.923076923076934</v>
      </c>
      <c r="E69" s="98">
        <f t="shared" ref="E69:H69" si="29">E68/$C$68*100</f>
        <v>10.256410256410255</v>
      </c>
      <c r="F69" s="98">
        <f t="shared" si="29"/>
        <v>0</v>
      </c>
      <c r="G69" s="98">
        <f t="shared" si="29"/>
        <v>10.256410256410255</v>
      </c>
      <c r="H69" s="98">
        <f t="shared" si="29"/>
        <v>2.5641025641025639</v>
      </c>
      <c r="J69" s="37"/>
      <c r="K69" s="37"/>
    </row>
    <row r="70" spans="1:16" s="66" customFormat="1" ht="12" customHeight="1">
      <c r="A70" s="145"/>
      <c r="B70" s="94" t="s">
        <v>49</v>
      </c>
      <c r="C70" s="76">
        <v>20</v>
      </c>
      <c r="D70" s="97">
        <v>18</v>
      </c>
      <c r="E70" s="97">
        <v>0</v>
      </c>
      <c r="F70" s="41">
        <v>0</v>
      </c>
      <c r="G70" s="97">
        <v>0</v>
      </c>
      <c r="H70" s="97">
        <v>2</v>
      </c>
      <c r="J70" s="37"/>
      <c r="K70" s="37"/>
      <c r="N70" s="37"/>
      <c r="P70" s="37"/>
    </row>
    <row r="71" spans="1:16" s="39" customFormat="1" ht="12" customHeight="1">
      <c r="A71" s="146"/>
      <c r="B71" s="95"/>
      <c r="C71" s="75">
        <v>100</v>
      </c>
      <c r="D71" s="116">
        <f>D70/$C$70*100</f>
        <v>90</v>
      </c>
      <c r="E71" s="116">
        <f t="shared" ref="E71:H71" si="30">E70/$C$70*100</f>
        <v>0</v>
      </c>
      <c r="F71" s="116">
        <f t="shared" si="30"/>
        <v>0</v>
      </c>
      <c r="G71" s="116">
        <f t="shared" si="30"/>
        <v>0</v>
      </c>
      <c r="H71" s="116">
        <f t="shared" si="30"/>
        <v>10</v>
      </c>
      <c r="J71" s="37"/>
      <c r="K71" s="37"/>
    </row>
    <row r="72" spans="1:16" s="37" customFormat="1" ht="12" customHeight="1">
      <c r="A72" s="144" t="s">
        <v>114</v>
      </c>
      <c r="B72" s="89" t="s">
        <v>115</v>
      </c>
      <c r="C72" s="104">
        <v>1617</v>
      </c>
      <c r="D72" s="86">
        <v>1263</v>
      </c>
      <c r="E72" s="86">
        <v>183</v>
      </c>
      <c r="F72" s="36">
        <v>28</v>
      </c>
      <c r="G72" s="86">
        <v>82</v>
      </c>
      <c r="H72" s="86">
        <v>61</v>
      </c>
    </row>
    <row r="73" spans="1:16" s="39" customFormat="1" ht="12" customHeight="1">
      <c r="A73" s="145"/>
      <c r="B73" s="88"/>
      <c r="C73" s="76">
        <v>100</v>
      </c>
      <c r="D73" s="98">
        <f>D72/$C$72*100</f>
        <v>78.107606679035243</v>
      </c>
      <c r="E73" s="98">
        <f t="shared" ref="E73:H73" si="31">E72/$C$72*100</f>
        <v>11.317254174397032</v>
      </c>
      <c r="F73" s="98">
        <f t="shared" si="31"/>
        <v>1.7316017316017316</v>
      </c>
      <c r="G73" s="98">
        <f t="shared" si="31"/>
        <v>5.071119356833643</v>
      </c>
      <c r="H73" s="98">
        <f t="shared" si="31"/>
        <v>3.7724180581323439</v>
      </c>
      <c r="J73" s="37"/>
      <c r="K73" s="37"/>
    </row>
    <row r="74" spans="1:16" s="37" customFormat="1" ht="12" customHeight="1">
      <c r="A74" s="145"/>
      <c r="B74" s="89" t="s">
        <v>147</v>
      </c>
      <c r="C74" s="105">
        <v>121</v>
      </c>
      <c r="D74" s="97">
        <v>85</v>
      </c>
      <c r="E74" s="97">
        <v>18</v>
      </c>
      <c r="F74" s="41">
        <v>6</v>
      </c>
      <c r="G74" s="97">
        <v>10</v>
      </c>
      <c r="H74" s="97">
        <v>2</v>
      </c>
    </row>
    <row r="75" spans="1:16" s="39" customFormat="1" ht="12" customHeight="1">
      <c r="A75" s="145"/>
      <c r="B75" s="88"/>
      <c r="C75" s="77">
        <v>100</v>
      </c>
      <c r="D75" s="98">
        <f>D74/$C$74*100</f>
        <v>70.247933884297524</v>
      </c>
      <c r="E75" s="98">
        <f t="shared" ref="E75:H75" si="32">E74/$C$74*100</f>
        <v>14.87603305785124</v>
      </c>
      <c r="F75" s="98">
        <f t="shared" si="32"/>
        <v>4.9586776859504136</v>
      </c>
      <c r="G75" s="98">
        <f t="shared" si="32"/>
        <v>8.2644628099173563</v>
      </c>
      <c r="H75" s="98">
        <f t="shared" si="32"/>
        <v>1.6528925619834711</v>
      </c>
      <c r="J75" s="37"/>
      <c r="K75" s="37"/>
    </row>
    <row r="76" spans="1:16" s="37" customFormat="1" ht="12" customHeight="1">
      <c r="A76" s="145"/>
      <c r="B76" s="89" t="s">
        <v>148</v>
      </c>
      <c r="C76" s="76">
        <v>138</v>
      </c>
      <c r="D76" s="99">
        <v>111</v>
      </c>
      <c r="E76" s="99">
        <v>10</v>
      </c>
      <c r="F76" s="40">
        <v>7</v>
      </c>
      <c r="G76" s="99">
        <v>9</v>
      </c>
      <c r="H76" s="99">
        <v>1</v>
      </c>
    </row>
    <row r="77" spans="1:16" s="39" customFormat="1" ht="12" customHeight="1">
      <c r="A77" s="145"/>
      <c r="B77" s="88"/>
      <c r="C77" s="76">
        <v>100</v>
      </c>
      <c r="D77" s="98">
        <f>D76/$C$76*100</f>
        <v>80.434782608695656</v>
      </c>
      <c r="E77" s="98">
        <f t="shared" ref="E77:H77" si="33">E76/$C$76*100</f>
        <v>7.2463768115942031</v>
      </c>
      <c r="F77" s="98">
        <f t="shared" si="33"/>
        <v>5.0724637681159424</v>
      </c>
      <c r="G77" s="98">
        <f t="shared" si="33"/>
        <v>6.5217391304347823</v>
      </c>
      <c r="H77" s="98">
        <f t="shared" si="33"/>
        <v>0.72463768115942029</v>
      </c>
      <c r="J77" s="37"/>
      <c r="K77" s="37"/>
    </row>
    <row r="78" spans="1:16" s="37" customFormat="1" ht="12" customHeight="1">
      <c r="A78" s="145"/>
      <c r="B78" s="89" t="s">
        <v>149</v>
      </c>
      <c r="C78" s="105">
        <v>224</v>
      </c>
      <c r="D78" s="97">
        <v>186</v>
      </c>
      <c r="E78" s="97">
        <v>20</v>
      </c>
      <c r="F78" s="41">
        <v>4</v>
      </c>
      <c r="G78" s="97">
        <v>10</v>
      </c>
      <c r="H78" s="97">
        <v>4</v>
      </c>
    </row>
    <row r="79" spans="1:16" s="39" customFormat="1" ht="12" customHeight="1">
      <c r="A79" s="145"/>
      <c r="B79" s="88"/>
      <c r="C79" s="77">
        <v>100</v>
      </c>
      <c r="D79" s="98">
        <f>D78/$C$78*100</f>
        <v>83.035714285714292</v>
      </c>
      <c r="E79" s="98">
        <f t="shared" ref="E79:H79" si="34">E78/$C$78*100</f>
        <v>8.9285714285714288</v>
      </c>
      <c r="F79" s="98">
        <f t="shared" si="34"/>
        <v>1.7857142857142856</v>
      </c>
      <c r="G79" s="98">
        <f t="shared" si="34"/>
        <v>4.4642857142857144</v>
      </c>
      <c r="H79" s="98">
        <f t="shared" si="34"/>
        <v>1.7857142857142856</v>
      </c>
      <c r="J79" s="37"/>
      <c r="K79" s="37"/>
    </row>
    <row r="80" spans="1:16" s="37" customFormat="1" ht="12" customHeight="1">
      <c r="A80" s="145"/>
      <c r="B80" s="89" t="s">
        <v>150</v>
      </c>
      <c r="C80" s="105">
        <v>123</v>
      </c>
      <c r="D80" s="99">
        <v>96</v>
      </c>
      <c r="E80" s="99">
        <v>17</v>
      </c>
      <c r="F80" s="40">
        <v>1</v>
      </c>
      <c r="G80" s="99">
        <v>7</v>
      </c>
      <c r="H80" s="99">
        <v>2</v>
      </c>
    </row>
    <row r="81" spans="1:16" s="39" customFormat="1" ht="12" customHeight="1">
      <c r="A81" s="145"/>
      <c r="B81" s="88"/>
      <c r="C81" s="77">
        <v>100</v>
      </c>
      <c r="D81" s="98">
        <f>D80/$C$80*100</f>
        <v>78.048780487804876</v>
      </c>
      <c r="E81" s="98">
        <f t="shared" ref="E81:H81" si="35">E80/$C$80*100</f>
        <v>13.821138211382115</v>
      </c>
      <c r="F81" s="98">
        <f t="shared" si="35"/>
        <v>0.81300813008130091</v>
      </c>
      <c r="G81" s="98">
        <f t="shared" si="35"/>
        <v>5.6910569105691051</v>
      </c>
      <c r="H81" s="98">
        <f t="shared" si="35"/>
        <v>1.6260162601626018</v>
      </c>
      <c r="J81" s="37"/>
      <c r="K81" s="37"/>
    </row>
    <row r="82" spans="1:16" s="37" customFormat="1" ht="12" customHeight="1">
      <c r="A82" s="145"/>
      <c r="B82" s="89" t="s">
        <v>151</v>
      </c>
      <c r="C82" s="76">
        <v>143</v>
      </c>
      <c r="D82" s="97">
        <v>99</v>
      </c>
      <c r="E82" s="97">
        <v>29</v>
      </c>
      <c r="F82" s="41">
        <v>0</v>
      </c>
      <c r="G82" s="97">
        <v>14</v>
      </c>
      <c r="H82" s="97">
        <v>1</v>
      </c>
    </row>
    <row r="83" spans="1:16" s="39" customFormat="1" ht="12" customHeight="1">
      <c r="A83" s="145"/>
      <c r="B83" s="88"/>
      <c r="C83" s="76">
        <v>100</v>
      </c>
      <c r="D83" s="98">
        <f>D82/$C$82*100</f>
        <v>69.230769230769226</v>
      </c>
      <c r="E83" s="98">
        <f t="shared" ref="E83:H83" si="36">E82/$C$82*100</f>
        <v>20.27972027972028</v>
      </c>
      <c r="F83" s="98">
        <f t="shared" si="36"/>
        <v>0</v>
      </c>
      <c r="G83" s="98">
        <f t="shared" si="36"/>
        <v>9.79020979020979</v>
      </c>
      <c r="H83" s="98">
        <f t="shared" si="36"/>
        <v>0.69930069930069927</v>
      </c>
      <c r="J83" s="37"/>
      <c r="K83" s="37"/>
    </row>
    <row r="84" spans="1:16" s="37" customFormat="1" ht="12" customHeight="1">
      <c r="A84" s="145"/>
      <c r="B84" s="89" t="s">
        <v>152</v>
      </c>
      <c r="C84" s="105">
        <v>124</v>
      </c>
      <c r="D84" s="99">
        <v>97</v>
      </c>
      <c r="E84" s="99">
        <v>18</v>
      </c>
      <c r="F84" s="40">
        <v>0</v>
      </c>
      <c r="G84" s="99">
        <v>7</v>
      </c>
      <c r="H84" s="99">
        <v>2</v>
      </c>
    </row>
    <row r="85" spans="1:16" s="39" customFormat="1" ht="12" customHeight="1">
      <c r="A85" s="145"/>
      <c r="B85" s="88"/>
      <c r="C85" s="77">
        <v>100</v>
      </c>
      <c r="D85" s="98">
        <f>D84/$C$84*100</f>
        <v>78.225806451612897</v>
      </c>
      <c r="E85" s="98">
        <f t="shared" ref="E85:H85" si="37">E84/$C$84*100</f>
        <v>14.516129032258066</v>
      </c>
      <c r="F85" s="98">
        <f t="shared" si="37"/>
        <v>0</v>
      </c>
      <c r="G85" s="98">
        <f t="shared" si="37"/>
        <v>5.6451612903225801</v>
      </c>
      <c r="H85" s="98">
        <f t="shared" si="37"/>
        <v>1.6129032258064515</v>
      </c>
      <c r="J85" s="37"/>
      <c r="K85" s="37"/>
    </row>
    <row r="86" spans="1:16" s="37" customFormat="1" ht="12" customHeight="1">
      <c r="A86" s="145"/>
      <c r="B86" s="89" t="s">
        <v>153</v>
      </c>
      <c r="C86" s="105">
        <v>332</v>
      </c>
      <c r="D86" s="97">
        <v>257</v>
      </c>
      <c r="E86" s="97">
        <v>46</v>
      </c>
      <c r="F86" s="41">
        <v>6</v>
      </c>
      <c r="G86" s="97">
        <v>9</v>
      </c>
      <c r="H86" s="97">
        <v>14</v>
      </c>
    </row>
    <row r="87" spans="1:16" s="39" customFormat="1" ht="12" customHeight="1">
      <c r="A87" s="145"/>
      <c r="B87" s="88"/>
      <c r="C87" s="77">
        <v>100</v>
      </c>
      <c r="D87" s="98">
        <f>D86/$C$86*100</f>
        <v>77.409638554216869</v>
      </c>
      <c r="E87" s="98">
        <f t="shared" ref="E87:H87" si="38">E86/$C$86*100</f>
        <v>13.855421686746988</v>
      </c>
      <c r="F87" s="98">
        <f t="shared" si="38"/>
        <v>1.8072289156626504</v>
      </c>
      <c r="G87" s="98">
        <f t="shared" si="38"/>
        <v>2.7108433734939759</v>
      </c>
      <c r="H87" s="98">
        <f t="shared" si="38"/>
        <v>4.2168674698795181</v>
      </c>
      <c r="J87" s="37"/>
      <c r="K87" s="37"/>
    </row>
    <row r="88" spans="1:16" s="37" customFormat="1" ht="12" customHeight="1">
      <c r="A88" s="145"/>
      <c r="B88" s="89" t="s">
        <v>143</v>
      </c>
      <c r="C88" s="105">
        <v>523</v>
      </c>
      <c r="D88" s="99">
        <v>405</v>
      </c>
      <c r="E88" s="99">
        <v>53</v>
      </c>
      <c r="F88" s="40">
        <v>7</v>
      </c>
      <c r="G88" s="99">
        <v>35</v>
      </c>
      <c r="H88" s="99">
        <v>23</v>
      </c>
    </row>
    <row r="89" spans="1:16" s="39" customFormat="1" ht="12" customHeight="1">
      <c r="A89" s="145"/>
      <c r="B89" s="88"/>
      <c r="C89" s="77">
        <v>100</v>
      </c>
      <c r="D89" s="98">
        <f>D88/$C$88*100</f>
        <v>77.437858508604208</v>
      </c>
      <c r="E89" s="98">
        <f t="shared" ref="E89:H89" si="39">E88/$C$88*100</f>
        <v>10.133843212237094</v>
      </c>
      <c r="F89" s="98">
        <f t="shared" si="39"/>
        <v>1.338432122370937</v>
      </c>
      <c r="G89" s="98">
        <f t="shared" si="39"/>
        <v>6.6921606118546846</v>
      </c>
      <c r="H89" s="98">
        <f t="shared" si="39"/>
        <v>4.3977055449330784</v>
      </c>
      <c r="J89" s="37"/>
      <c r="K89" s="37"/>
    </row>
    <row r="90" spans="1:16" s="37" customFormat="1" ht="12" customHeight="1">
      <c r="A90" s="145"/>
      <c r="B90" s="89" t="s">
        <v>145</v>
      </c>
      <c r="C90" s="105">
        <v>391</v>
      </c>
      <c r="D90" s="99">
        <v>287</v>
      </c>
      <c r="E90" s="99">
        <v>46</v>
      </c>
      <c r="F90" s="40">
        <v>13</v>
      </c>
      <c r="G90" s="99">
        <v>27</v>
      </c>
      <c r="H90" s="99">
        <v>18</v>
      </c>
    </row>
    <row r="91" spans="1:16" s="39" customFormat="1" ht="12" customHeight="1">
      <c r="A91" s="145"/>
      <c r="B91" s="88"/>
      <c r="C91" s="77">
        <v>100</v>
      </c>
      <c r="D91" s="98">
        <f>D90/$C$90*100</f>
        <v>73.401534526854221</v>
      </c>
      <c r="E91" s="98">
        <f t="shared" ref="E91:H91" si="40">E90/$C$90*100</f>
        <v>11.76470588235294</v>
      </c>
      <c r="F91" s="98">
        <f t="shared" si="40"/>
        <v>3.3248081841432229</v>
      </c>
      <c r="G91" s="98">
        <f t="shared" si="40"/>
        <v>6.9053708439897692</v>
      </c>
      <c r="H91" s="98">
        <f t="shared" si="40"/>
        <v>4.6035805626598467</v>
      </c>
      <c r="J91" s="37"/>
      <c r="K91" s="37"/>
    </row>
    <row r="92" spans="1:16" s="37" customFormat="1" ht="12" customHeight="1">
      <c r="A92" s="145"/>
      <c r="B92" s="89" t="s">
        <v>12</v>
      </c>
      <c r="C92" s="76">
        <v>31</v>
      </c>
      <c r="D92" s="97">
        <v>21</v>
      </c>
      <c r="E92" s="97">
        <v>3</v>
      </c>
      <c r="F92" s="41">
        <v>0</v>
      </c>
      <c r="G92" s="97">
        <v>3</v>
      </c>
      <c r="H92" s="97">
        <v>4</v>
      </c>
    </row>
    <row r="93" spans="1:16" s="39" customFormat="1" ht="12" customHeight="1">
      <c r="A93" s="145"/>
      <c r="B93" s="88"/>
      <c r="C93" s="76">
        <v>100</v>
      </c>
      <c r="D93" s="98">
        <f>D92/$C$92*100</f>
        <v>67.741935483870961</v>
      </c>
      <c r="E93" s="98">
        <f t="shared" ref="E93:H93" si="41">E92/$C$92*100</f>
        <v>9.67741935483871</v>
      </c>
      <c r="F93" s="98">
        <f t="shared" si="41"/>
        <v>0</v>
      </c>
      <c r="G93" s="98">
        <f t="shared" si="41"/>
        <v>9.67741935483871</v>
      </c>
      <c r="H93" s="98">
        <f t="shared" si="41"/>
        <v>12.903225806451612</v>
      </c>
      <c r="J93" s="37"/>
      <c r="K93" s="37"/>
    </row>
    <row r="94" spans="1:16" ht="13.5" customHeight="1">
      <c r="A94" s="141" t="s">
        <v>139</v>
      </c>
      <c r="B94" s="109" t="s">
        <v>119</v>
      </c>
      <c r="C94" s="104">
        <v>770</v>
      </c>
      <c r="D94" s="110">
        <v>582</v>
      </c>
      <c r="E94" s="110">
        <v>98</v>
      </c>
      <c r="F94" s="111">
        <v>13</v>
      </c>
      <c r="G94" s="111">
        <v>51</v>
      </c>
      <c r="H94" s="111">
        <v>26</v>
      </c>
      <c r="J94" s="37"/>
      <c r="K94" s="37"/>
      <c r="L94" s="1"/>
      <c r="N94" s="37"/>
      <c r="P94" s="37"/>
    </row>
    <row r="95" spans="1:16" ht="11.25">
      <c r="A95" s="142"/>
      <c r="B95" s="90"/>
      <c r="C95" s="76">
        <v>100</v>
      </c>
      <c r="D95" s="98">
        <f>D94/$C$94*100</f>
        <v>75.584415584415581</v>
      </c>
      <c r="E95" s="98">
        <f>E94/$C$94*100</f>
        <v>12.727272727272727</v>
      </c>
      <c r="F95" s="98">
        <f>F94/$C$94*100</f>
        <v>1.6883116883116882</v>
      </c>
      <c r="G95" s="98">
        <f>G94/$C$94*100</f>
        <v>6.6233766233766227</v>
      </c>
      <c r="H95" s="98">
        <f>H94/$C$94*100</f>
        <v>3.3766233766233764</v>
      </c>
      <c r="J95" s="37"/>
      <c r="K95" s="37"/>
      <c r="N95" s="39"/>
      <c r="P95" s="39"/>
    </row>
    <row r="96" spans="1:16" ht="11.25">
      <c r="A96" s="142"/>
      <c r="B96" s="112" t="s">
        <v>120</v>
      </c>
      <c r="C96" s="105">
        <v>1726</v>
      </c>
      <c r="D96" s="113">
        <v>1328</v>
      </c>
      <c r="E96" s="113">
        <v>198</v>
      </c>
      <c r="F96" s="114">
        <v>38</v>
      </c>
      <c r="G96" s="114">
        <v>91</v>
      </c>
      <c r="H96" s="114">
        <v>71</v>
      </c>
      <c r="J96" s="37"/>
      <c r="K96" s="37"/>
      <c r="N96" s="37"/>
      <c r="P96" s="37"/>
    </row>
    <row r="97" spans="1:16" ht="11.25">
      <c r="A97" s="142"/>
      <c r="B97" s="88"/>
      <c r="C97" s="77">
        <v>100</v>
      </c>
      <c r="D97" s="98">
        <f>D96/$C$96*100</f>
        <v>76.940903823870215</v>
      </c>
      <c r="E97" s="98">
        <f t="shared" ref="E97:H97" si="42">E96/$C$96*100</f>
        <v>11.471610660486673</v>
      </c>
      <c r="F97" s="98">
        <f t="shared" si="42"/>
        <v>2.2016222479721899</v>
      </c>
      <c r="G97" s="98">
        <f t="shared" si="42"/>
        <v>5.2723059096176135</v>
      </c>
      <c r="H97" s="98">
        <f t="shared" si="42"/>
        <v>4.1135573580533027</v>
      </c>
      <c r="J97" s="37"/>
      <c r="K97" s="37"/>
      <c r="N97" s="39"/>
      <c r="P97" s="39"/>
    </row>
    <row r="98" spans="1:16" ht="11.25" customHeight="1">
      <c r="A98" s="142"/>
      <c r="B98" s="112" t="s">
        <v>12</v>
      </c>
      <c r="C98" s="105">
        <v>14</v>
      </c>
      <c r="D98" s="113">
        <v>11</v>
      </c>
      <c r="E98" s="113">
        <v>0</v>
      </c>
      <c r="F98" s="114">
        <v>0</v>
      </c>
      <c r="G98" s="114">
        <v>0</v>
      </c>
      <c r="H98" s="114">
        <v>3</v>
      </c>
      <c r="J98" s="37"/>
      <c r="K98" s="37"/>
      <c r="N98" s="37"/>
      <c r="P98" s="37"/>
    </row>
    <row r="99" spans="1:16" ht="11.25">
      <c r="A99" s="143"/>
      <c r="B99" s="91"/>
      <c r="C99" s="75">
        <v>100</v>
      </c>
      <c r="D99" s="116">
        <f>D98/$C$98*100</f>
        <v>78.571428571428569</v>
      </c>
      <c r="E99" s="116">
        <f t="shared" ref="E99:H99" si="43">E98/$C$98*100</f>
        <v>0</v>
      </c>
      <c r="F99" s="116">
        <f t="shared" si="43"/>
        <v>0</v>
      </c>
      <c r="G99" s="116">
        <f t="shared" si="43"/>
        <v>0</v>
      </c>
      <c r="H99" s="116">
        <f t="shared" si="43"/>
        <v>21.428571428571427</v>
      </c>
      <c r="J99" s="37"/>
      <c r="K99" s="37"/>
      <c r="N99" s="39"/>
      <c r="P99" s="39"/>
    </row>
    <row r="100" spans="1:16" ht="11.25">
      <c r="A100" s="142" t="s">
        <v>140</v>
      </c>
      <c r="B100" s="115" t="s">
        <v>121</v>
      </c>
      <c r="C100" s="76">
        <v>37</v>
      </c>
      <c r="D100" s="113">
        <v>24</v>
      </c>
      <c r="E100" s="113">
        <v>4</v>
      </c>
      <c r="F100" s="114">
        <v>3</v>
      </c>
      <c r="G100" s="114">
        <v>6</v>
      </c>
      <c r="H100" s="114">
        <v>0</v>
      </c>
      <c r="J100" s="37"/>
      <c r="K100" s="37"/>
      <c r="N100" s="37"/>
      <c r="P100" s="37"/>
    </row>
    <row r="101" spans="1:16" ht="11.25">
      <c r="A101" s="142"/>
      <c r="B101" s="90"/>
      <c r="C101" s="76">
        <v>100</v>
      </c>
      <c r="D101" s="98">
        <f>D100/$C$100*100</f>
        <v>64.86486486486487</v>
      </c>
      <c r="E101" s="98">
        <f t="shared" ref="E101:H101" si="44">E100/$C$100*100</f>
        <v>10.810810810810811</v>
      </c>
      <c r="F101" s="98">
        <f t="shared" si="44"/>
        <v>8.1081081081081088</v>
      </c>
      <c r="G101" s="98">
        <f t="shared" si="44"/>
        <v>16.216216216216218</v>
      </c>
      <c r="H101" s="98">
        <f t="shared" si="44"/>
        <v>0</v>
      </c>
      <c r="J101" s="37"/>
      <c r="K101" s="37"/>
      <c r="N101" s="39"/>
      <c r="P101" s="39"/>
    </row>
    <row r="102" spans="1:16" ht="11.25">
      <c r="A102" s="142"/>
      <c r="B102" s="117" t="s">
        <v>122</v>
      </c>
      <c r="C102" s="105">
        <v>76</v>
      </c>
      <c r="D102" s="113">
        <v>42</v>
      </c>
      <c r="E102" s="113">
        <v>13</v>
      </c>
      <c r="F102" s="114">
        <v>5</v>
      </c>
      <c r="G102" s="114">
        <v>10</v>
      </c>
      <c r="H102" s="114">
        <v>6</v>
      </c>
      <c r="J102" s="37"/>
      <c r="K102" s="37"/>
      <c r="N102" s="37"/>
      <c r="P102" s="37"/>
    </row>
    <row r="103" spans="1:16" ht="11.25">
      <c r="A103" s="142"/>
      <c r="B103" s="93"/>
      <c r="C103" s="77">
        <v>100</v>
      </c>
      <c r="D103" s="98">
        <f>D102/$C$102*100</f>
        <v>55.26315789473685</v>
      </c>
      <c r="E103" s="98">
        <f t="shared" ref="E103:H103" si="45">E102/$C$102*100</f>
        <v>17.105263157894736</v>
      </c>
      <c r="F103" s="98">
        <f t="shared" si="45"/>
        <v>6.5789473684210522</v>
      </c>
      <c r="G103" s="98">
        <f t="shared" si="45"/>
        <v>13.157894736842104</v>
      </c>
      <c r="H103" s="98">
        <f t="shared" si="45"/>
        <v>7.8947368421052628</v>
      </c>
      <c r="J103" s="37"/>
      <c r="K103" s="37"/>
      <c r="N103" s="39"/>
      <c r="P103" s="39"/>
    </row>
    <row r="104" spans="1:16" ht="11.25">
      <c r="A104" s="142"/>
      <c r="B104" s="117" t="s">
        <v>123</v>
      </c>
      <c r="C104" s="76">
        <v>52</v>
      </c>
      <c r="D104" s="113">
        <v>34</v>
      </c>
      <c r="E104" s="113">
        <v>8</v>
      </c>
      <c r="F104" s="114">
        <v>3</v>
      </c>
      <c r="G104" s="114">
        <v>7</v>
      </c>
      <c r="H104" s="114">
        <v>0</v>
      </c>
      <c r="J104" s="37"/>
      <c r="K104" s="37"/>
      <c r="N104" s="37"/>
      <c r="P104" s="37"/>
    </row>
    <row r="105" spans="1:16" ht="11.25">
      <c r="A105" s="142"/>
      <c r="B105" s="93"/>
      <c r="C105" s="77">
        <v>100</v>
      </c>
      <c r="D105" s="98">
        <f>D104/$C$104*100</f>
        <v>65.384615384615387</v>
      </c>
      <c r="E105" s="98">
        <f t="shared" ref="E105:H105" si="46">E104/$C$104*100</f>
        <v>15.384615384615385</v>
      </c>
      <c r="F105" s="98">
        <f t="shared" si="46"/>
        <v>5.7692307692307692</v>
      </c>
      <c r="G105" s="98">
        <f t="shared" si="46"/>
        <v>13.461538461538462</v>
      </c>
      <c r="H105" s="98">
        <f t="shared" si="46"/>
        <v>0</v>
      </c>
      <c r="J105" s="37"/>
      <c r="K105" s="37"/>
      <c r="N105" s="39"/>
      <c r="P105" s="39"/>
    </row>
    <row r="106" spans="1:16" ht="11.25">
      <c r="A106" s="142"/>
      <c r="B106" s="117" t="s">
        <v>124</v>
      </c>
      <c r="C106" s="105">
        <v>122</v>
      </c>
      <c r="D106" s="113">
        <v>86</v>
      </c>
      <c r="E106" s="113">
        <v>16</v>
      </c>
      <c r="F106" s="114">
        <v>6</v>
      </c>
      <c r="G106" s="114">
        <v>9</v>
      </c>
      <c r="H106" s="114">
        <v>5</v>
      </c>
      <c r="J106" s="37"/>
      <c r="K106" s="37"/>
      <c r="N106" s="37"/>
      <c r="P106" s="37"/>
    </row>
    <row r="107" spans="1:16" ht="11.25">
      <c r="A107" s="142"/>
      <c r="B107" s="93"/>
      <c r="C107" s="77">
        <v>100</v>
      </c>
      <c r="D107" s="98">
        <f>D106/$C$106*100</f>
        <v>70.491803278688522</v>
      </c>
      <c r="E107" s="98">
        <f t="shared" ref="E107:H107" si="47">E106/$C$106*100</f>
        <v>13.114754098360656</v>
      </c>
      <c r="F107" s="98">
        <f t="shared" si="47"/>
        <v>4.918032786885246</v>
      </c>
      <c r="G107" s="98">
        <f t="shared" si="47"/>
        <v>7.3770491803278686</v>
      </c>
      <c r="H107" s="98">
        <f t="shared" si="47"/>
        <v>4.0983606557377046</v>
      </c>
      <c r="J107" s="37"/>
      <c r="K107" s="37"/>
      <c r="N107" s="39"/>
      <c r="P107" s="39"/>
    </row>
    <row r="108" spans="1:16" ht="11.25">
      <c r="A108" s="142"/>
      <c r="B108" s="117" t="s">
        <v>125</v>
      </c>
      <c r="C108" s="76">
        <v>297</v>
      </c>
      <c r="D108" s="113">
        <v>214</v>
      </c>
      <c r="E108" s="113">
        <v>32</v>
      </c>
      <c r="F108" s="114">
        <v>12</v>
      </c>
      <c r="G108" s="114">
        <v>27</v>
      </c>
      <c r="H108" s="114">
        <v>12</v>
      </c>
      <c r="J108" s="37"/>
      <c r="K108" s="37"/>
      <c r="N108" s="37"/>
      <c r="P108" s="37"/>
    </row>
    <row r="109" spans="1:16" ht="11.25">
      <c r="A109" s="142"/>
      <c r="B109" s="93"/>
      <c r="C109" s="77">
        <v>100</v>
      </c>
      <c r="D109" s="98">
        <f>D108/$C$108*100</f>
        <v>72.053872053872055</v>
      </c>
      <c r="E109" s="98">
        <f t="shared" ref="E109:H109" si="48">E108/$C$108*100</f>
        <v>10.774410774410773</v>
      </c>
      <c r="F109" s="98">
        <f t="shared" si="48"/>
        <v>4.0404040404040407</v>
      </c>
      <c r="G109" s="98">
        <f t="shared" si="48"/>
        <v>9.0909090909090917</v>
      </c>
      <c r="H109" s="98">
        <f t="shared" si="48"/>
        <v>4.0404040404040407</v>
      </c>
      <c r="J109" s="37"/>
      <c r="K109" s="37"/>
      <c r="N109" s="39"/>
      <c r="P109" s="39"/>
    </row>
    <row r="110" spans="1:16" ht="11.25">
      <c r="A110" s="142"/>
      <c r="B110" s="117" t="s">
        <v>126</v>
      </c>
      <c r="C110" s="105">
        <v>433</v>
      </c>
      <c r="D110" s="113">
        <v>329</v>
      </c>
      <c r="E110" s="113">
        <v>60</v>
      </c>
      <c r="F110" s="114">
        <v>4</v>
      </c>
      <c r="G110" s="114">
        <v>26</v>
      </c>
      <c r="H110" s="114">
        <v>14</v>
      </c>
      <c r="J110" s="37"/>
      <c r="K110" s="37"/>
      <c r="N110" s="37"/>
      <c r="P110" s="37"/>
    </row>
    <row r="111" spans="1:16" ht="11.25">
      <c r="A111" s="142"/>
      <c r="B111" s="93"/>
      <c r="C111" s="77">
        <v>100</v>
      </c>
      <c r="D111" s="98">
        <f>D110/$C$110*100</f>
        <v>75.981524249422634</v>
      </c>
      <c r="E111" s="98">
        <f t="shared" ref="E111:H111" si="49">E110/$C$110*100</f>
        <v>13.856812933025402</v>
      </c>
      <c r="F111" s="98">
        <f t="shared" si="49"/>
        <v>0.92378752886836024</v>
      </c>
      <c r="G111" s="98">
        <f t="shared" si="49"/>
        <v>6.0046189376443415</v>
      </c>
      <c r="H111" s="98">
        <f t="shared" si="49"/>
        <v>3.2332563510392611</v>
      </c>
      <c r="J111" s="37"/>
      <c r="K111" s="37"/>
      <c r="N111" s="39"/>
      <c r="P111" s="39"/>
    </row>
    <row r="112" spans="1:16" ht="11.25">
      <c r="A112" s="142"/>
      <c r="B112" s="117" t="s">
        <v>127</v>
      </c>
      <c r="C112" s="76">
        <v>1454</v>
      </c>
      <c r="D112" s="113">
        <v>1162</v>
      </c>
      <c r="E112" s="113">
        <v>159</v>
      </c>
      <c r="F112" s="114">
        <v>18</v>
      </c>
      <c r="G112" s="114">
        <v>55</v>
      </c>
      <c r="H112" s="114">
        <v>60</v>
      </c>
      <c r="J112" s="37"/>
      <c r="K112" s="37"/>
      <c r="N112" s="37"/>
      <c r="P112" s="37"/>
    </row>
    <row r="113" spans="1:16" ht="11.25">
      <c r="A113" s="142"/>
      <c r="B113" s="93"/>
      <c r="C113" s="77">
        <v>100</v>
      </c>
      <c r="D113" s="98">
        <f>D112/$C$112*100</f>
        <v>79.917469050894084</v>
      </c>
      <c r="E113" s="98">
        <f t="shared" ref="E113:H113" si="50">E112/$C$112*100</f>
        <v>10.935350756533699</v>
      </c>
      <c r="F113" s="98">
        <f t="shared" si="50"/>
        <v>1.2379642365887207</v>
      </c>
      <c r="G113" s="98">
        <f t="shared" si="50"/>
        <v>3.7826685006877581</v>
      </c>
      <c r="H113" s="98">
        <f t="shared" si="50"/>
        <v>4.1265474552957357</v>
      </c>
      <c r="J113" s="37"/>
      <c r="K113" s="37"/>
      <c r="N113" s="39"/>
      <c r="P113" s="39"/>
    </row>
    <row r="114" spans="1:16" ht="11.25">
      <c r="A114" s="142"/>
      <c r="B114" s="115" t="s">
        <v>12</v>
      </c>
      <c r="C114" s="76">
        <v>39</v>
      </c>
      <c r="D114" s="113">
        <v>30</v>
      </c>
      <c r="E114" s="113">
        <v>4</v>
      </c>
      <c r="F114" s="114">
        <v>0</v>
      </c>
      <c r="G114" s="114">
        <v>2</v>
      </c>
      <c r="H114" s="114">
        <v>3</v>
      </c>
      <c r="J114" s="37"/>
      <c r="K114" s="37"/>
      <c r="N114" s="37"/>
      <c r="P114" s="37"/>
    </row>
    <row r="115" spans="1:16" ht="11.25">
      <c r="A115" s="143"/>
      <c r="B115" s="91"/>
      <c r="C115" s="75">
        <v>100</v>
      </c>
      <c r="D115" s="116">
        <f>D114/$C$114*100</f>
        <v>76.923076923076934</v>
      </c>
      <c r="E115" s="116">
        <f t="shared" ref="E115:H115" si="51">E114/$C$114*100</f>
        <v>10.256410256410255</v>
      </c>
      <c r="F115" s="116">
        <f t="shared" si="51"/>
        <v>0</v>
      </c>
      <c r="G115" s="116">
        <f t="shared" si="51"/>
        <v>5.1282051282051277</v>
      </c>
      <c r="H115" s="116">
        <f t="shared" si="51"/>
        <v>7.6923076923076925</v>
      </c>
      <c r="J115" s="37"/>
      <c r="K115" s="37"/>
      <c r="N115" s="39"/>
      <c r="P115" s="39"/>
    </row>
    <row r="116" spans="1:16" ht="11.25">
      <c r="A116" s="142" t="s">
        <v>141</v>
      </c>
      <c r="B116" s="115" t="s">
        <v>121</v>
      </c>
      <c r="C116" s="76">
        <v>126</v>
      </c>
      <c r="D116" s="113">
        <v>91</v>
      </c>
      <c r="E116" s="113">
        <v>17</v>
      </c>
      <c r="F116" s="114">
        <v>6</v>
      </c>
      <c r="G116" s="114">
        <v>11</v>
      </c>
      <c r="H116" s="114">
        <v>1</v>
      </c>
      <c r="J116" s="37"/>
      <c r="K116" s="37"/>
      <c r="N116" s="37"/>
      <c r="P116" s="37"/>
    </row>
    <row r="117" spans="1:16" ht="11.25">
      <c r="A117" s="142"/>
      <c r="B117" s="90"/>
      <c r="C117" s="76">
        <v>100</v>
      </c>
      <c r="D117" s="98">
        <f>D116/$C$116*100</f>
        <v>72.222222222222214</v>
      </c>
      <c r="E117" s="98">
        <f t="shared" ref="E117:H117" si="52">E116/$C$116*100</f>
        <v>13.492063492063492</v>
      </c>
      <c r="F117" s="98">
        <f t="shared" si="52"/>
        <v>4.7619047619047619</v>
      </c>
      <c r="G117" s="98">
        <f t="shared" si="52"/>
        <v>8.7301587301587293</v>
      </c>
      <c r="H117" s="98">
        <f t="shared" si="52"/>
        <v>0.79365079365079361</v>
      </c>
      <c r="J117" s="37"/>
      <c r="K117" s="37"/>
      <c r="N117" s="39"/>
      <c r="P117" s="39"/>
    </row>
    <row r="118" spans="1:16" ht="11.25">
      <c r="A118" s="142"/>
      <c r="B118" s="117" t="s">
        <v>122</v>
      </c>
      <c r="C118" s="105">
        <v>254</v>
      </c>
      <c r="D118" s="113">
        <v>169</v>
      </c>
      <c r="E118" s="113">
        <v>45</v>
      </c>
      <c r="F118" s="114">
        <v>10</v>
      </c>
      <c r="G118" s="114">
        <v>20</v>
      </c>
      <c r="H118" s="114">
        <v>10</v>
      </c>
      <c r="J118" s="37"/>
      <c r="K118" s="37"/>
      <c r="N118" s="37"/>
      <c r="P118" s="37"/>
    </row>
    <row r="119" spans="1:16" ht="11.25">
      <c r="A119" s="142"/>
      <c r="B119" s="93"/>
      <c r="C119" s="77">
        <v>100</v>
      </c>
      <c r="D119" s="98">
        <f>D118/$C$118*100</f>
        <v>66.535433070866148</v>
      </c>
      <c r="E119" s="98">
        <f t="shared" ref="E119:H119" si="53">E118/$C$118*100</f>
        <v>17.716535433070867</v>
      </c>
      <c r="F119" s="98">
        <f t="shared" si="53"/>
        <v>3.9370078740157481</v>
      </c>
      <c r="G119" s="98">
        <f t="shared" si="53"/>
        <v>7.8740157480314963</v>
      </c>
      <c r="H119" s="98">
        <f t="shared" si="53"/>
        <v>3.9370078740157481</v>
      </c>
      <c r="J119" s="37"/>
      <c r="K119" s="37"/>
      <c r="N119" s="39"/>
      <c r="P119" s="39"/>
    </row>
    <row r="120" spans="1:16" ht="11.25">
      <c r="A120" s="142"/>
      <c r="B120" s="117" t="s">
        <v>123</v>
      </c>
      <c r="C120" s="76">
        <v>174</v>
      </c>
      <c r="D120" s="113">
        <v>129</v>
      </c>
      <c r="E120" s="113">
        <v>23</v>
      </c>
      <c r="F120" s="114">
        <v>5</v>
      </c>
      <c r="G120" s="114">
        <v>14</v>
      </c>
      <c r="H120" s="114">
        <v>3</v>
      </c>
      <c r="J120" s="37"/>
      <c r="K120" s="37"/>
      <c r="N120" s="37"/>
      <c r="P120" s="37"/>
    </row>
    <row r="121" spans="1:16" ht="11.25">
      <c r="A121" s="142"/>
      <c r="B121" s="93"/>
      <c r="C121" s="77">
        <v>100</v>
      </c>
      <c r="D121" s="98">
        <f>D120/$C$120*100</f>
        <v>74.137931034482762</v>
      </c>
      <c r="E121" s="98">
        <f t="shared" ref="E121:H121" si="54">E120/$C$120*100</f>
        <v>13.218390804597702</v>
      </c>
      <c r="F121" s="98">
        <f t="shared" si="54"/>
        <v>2.8735632183908044</v>
      </c>
      <c r="G121" s="98">
        <f t="shared" si="54"/>
        <v>8.0459770114942533</v>
      </c>
      <c r="H121" s="98">
        <f t="shared" si="54"/>
        <v>1.7241379310344827</v>
      </c>
      <c r="J121" s="37"/>
      <c r="K121" s="37"/>
      <c r="N121" s="39"/>
      <c r="P121" s="39"/>
    </row>
    <row r="122" spans="1:16" ht="11.25">
      <c r="A122" s="142"/>
      <c r="B122" s="117" t="s">
        <v>124</v>
      </c>
      <c r="C122" s="105">
        <v>307</v>
      </c>
      <c r="D122" s="113">
        <v>216</v>
      </c>
      <c r="E122" s="113">
        <v>44</v>
      </c>
      <c r="F122" s="114">
        <v>10</v>
      </c>
      <c r="G122" s="114">
        <v>24</v>
      </c>
      <c r="H122" s="114">
        <v>13</v>
      </c>
      <c r="J122" s="37"/>
      <c r="K122" s="37"/>
      <c r="N122" s="37"/>
      <c r="P122" s="37"/>
    </row>
    <row r="123" spans="1:16" ht="11.25">
      <c r="A123" s="142"/>
      <c r="B123" s="93"/>
      <c r="C123" s="77">
        <v>100</v>
      </c>
      <c r="D123" s="98">
        <f>D122/$C$122*100</f>
        <v>70.358306188925084</v>
      </c>
      <c r="E123" s="98">
        <f t="shared" ref="E123:H123" si="55">E122/$C$122*100</f>
        <v>14.332247557003258</v>
      </c>
      <c r="F123" s="98">
        <f t="shared" si="55"/>
        <v>3.2573289902280131</v>
      </c>
      <c r="G123" s="98">
        <f t="shared" si="55"/>
        <v>7.8175895765472303</v>
      </c>
      <c r="H123" s="98">
        <f t="shared" si="55"/>
        <v>4.234527687296417</v>
      </c>
      <c r="J123" s="37"/>
      <c r="K123" s="37"/>
      <c r="N123" s="39"/>
      <c r="P123" s="39"/>
    </row>
    <row r="124" spans="1:16" ht="11.25">
      <c r="A124" s="142"/>
      <c r="B124" s="117" t="s">
        <v>125</v>
      </c>
      <c r="C124" s="76">
        <v>517</v>
      </c>
      <c r="D124" s="113">
        <v>395</v>
      </c>
      <c r="E124" s="113">
        <v>64</v>
      </c>
      <c r="F124" s="114">
        <v>9</v>
      </c>
      <c r="G124" s="114">
        <v>32</v>
      </c>
      <c r="H124" s="114">
        <v>17</v>
      </c>
      <c r="J124" s="37"/>
      <c r="K124" s="37"/>
      <c r="N124" s="37"/>
      <c r="P124" s="37"/>
    </row>
    <row r="125" spans="1:16" ht="11.25">
      <c r="A125" s="142"/>
      <c r="B125" s="93"/>
      <c r="C125" s="77">
        <v>100</v>
      </c>
      <c r="D125" s="98">
        <f>D124/$C$124*100</f>
        <v>76.40232108317214</v>
      </c>
      <c r="E125" s="98">
        <f t="shared" ref="E125:H125" si="56">E124/$C$124*100</f>
        <v>12.379110251450678</v>
      </c>
      <c r="F125" s="98">
        <f t="shared" si="56"/>
        <v>1.7408123791102514</v>
      </c>
      <c r="G125" s="98">
        <f t="shared" si="56"/>
        <v>6.1895551257253389</v>
      </c>
      <c r="H125" s="98">
        <f t="shared" si="56"/>
        <v>3.2882011605415857</v>
      </c>
      <c r="J125" s="37"/>
      <c r="K125" s="37"/>
      <c r="N125" s="39"/>
      <c r="P125" s="39"/>
    </row>
    <row r="126" spans="1:16" ht="11.25">
      <c r="A126" s="142"/>
      <c r="B126" s="117" t="s">
        <v>126</v>
      </c>
      <c r="C126" s="105">
        <v>446</v>
      </c>
      <c r="D126" s="113">
        <v>348</v>
      </c>
      <c r="E126" s="113">
        <v>47</v>
      </c>
      <c r="F126" s="114">
        <v>4</v>
      </c>
      <c r="G126" s="114">
        <v>24</v>
      </c>
      <c r="H126" s="114">
        <v>23</v>
      </c>
      <c r="J126" s="37"/>
      <c r="K126" s="37"/>
      <c r="N126" s="37"/>
      <c r="P126" s="37"/>
    </row>
    <row r="127" spans="1:16" ht="11.25">
      <c r="A127" s="142"/>
      <c r="B127" s="93"/>
      <c r="C127" s="77">
        <v>100</v>
      </c>
      <c r="D127" s="98">
        <f>D126/$C$126*100</f>
        <v>78.026905829596416</v>
      </c>
      <c r="E127" s="98">
        <f t="shared" ref="E127:H127" si="57">E126/$C$126*100</f>
        <v>10.538116591928251</v>
      </c>
      <c r="F127" s="98">
        <f t="shared" si="57"/>
        <v>0.89686098654708524</v>
      </c>
      <c r="G127" s="98">
        <f t="shared" si="57"/>
        <v>5.3811659192825116</v>
      </c>
      <c r="H127" s="98">
        <f t="shared" si="57"/>
        <v>5.1569506726457401</v>
      </c>
      <c r="J127" s="37"/>
      <c r="K127" s="37"/>
      <c r="N127" s="39"/>
      <c r="P127" s="39"/>
    </row>
    <row r="128" spans="1:16" ht="11.25">
      <c r="A128" s="142"/>
      <c r="B128" s="117" t="s">
        <v>127</v>
      </c>
      <c r="C128" s="76">
        <v>671</v>
      </c>
      <c r="D128" s="113">
        <v>563</v>
      </c>
      <c r="E128" s="113">
        <v>55</v>
      </c>
      <c r="F128" s="114">
        <v>7</v>
      </c>
      <c r="G128" s="114">
        <v>17</v>
      </c>
      <c r="H128" s="114">
        <v>29</v>
      </c>
      <c r="J128" s="37"/>
      <c r="K128" s="37"/>
      <c r="N128" s="37"/>
      <c r="P128" s="37"/>
    </row>
    <row r="129" spans="1:16" ht="11.25">
      <c r="A129" s="142"/>
      <c r="B129" s="93"/>
      <c r="C129" s="77">
        <v>100</v>
      </c>
      <c r="D129" s="98">
        <f>D128/$C$128*100</f>
        <v>83.904619970193735</v>
      </c>
      <c r="E129" s="98">
        <f t="shared" ref="E129:H129" si="58">E128/$C$128*100</f>
        <v>8.1967213114754092</v>
      </c>
      <c r="F129" s="98">
        <f t="shared" si="58"/>
        <v>1.0432190760059614</v>
      </c>
      <c r="G129" s="98">
        <f t="shared" si="58"/>
        <v>2.5335320417287628</v>
      </c>
      <c r="H129" s="98">
        <f t="shared" si="58"/>
        <v>4.3219076005961252</v>
      </c>
      <c r="J129" s="37"/>
      <c r="K129" s="37"/>
      <c r="N129" s="39"/>
      <c r="P129" s="39"/>
    </row>
    <row r="130" spans="1:16" ht="11.25">
      <c r="A130" s="142"/>
      <c r="B130" s="115" t="s">
        <v>49</v>
      </c>
      <c r="C130" s="76">
        <v>15</v>
      </c>
      <c r="D130" s="113">
        <v>10</v>
      </c>
      <c r="E130" s="113">
        <v>1</v>
      </c>
      <c r="F130" s="114">
        <v>0</v>
      </c>
      <c r="G130" s="114">
        <v>0</v>
      </c>
      <c r="H130" s="114">
        <v>4</v>
      </c>
      <c r="J130" s="37"/>
      <c r="K130" s="37"/>
      <c r="N130" s="37"/>
      <c r="P130" s="37"/>
    </row>
    <row r="131" spans="1:16" ht="11.25">
      <c r="A131" s="143"/>
      <c r="B131" s="91"/>
      <c r="C131" s="75">
        <v>100</v>
      </c>
      <c r="D131" s="116">
        <f>D130/$C$130*100</f>
        <v>66.666666666666657</v>
      </c>
      <c r="E131" s="116">
        <f t="shared" ref="E131:H131" si="59">E130/$C$130*100</f>
        <v>6.666666666666667</v>
      </c>
      <c r="F131" s="116">
        <f t="shared" si="59"/>
        <v>0</v>
      </c>
      <c r="G131" s="116">
        <f t="shared" si="59"/>
        <v>0</v>
      </c>
      <c r="H131" s="116">
        <f t="shared" si="59"/>
        <v>26.666666666666668</v>
      </c>
      <c r="J131" s="37"/>
      <c r="K131" s="37"/>
      <c r="N131" s="39"/>
      <c r="P131" s="39"/>
    </row>
    <row r="132" spans="1:16" ht="11.25" customHeight="1">
      <c r="A132" s="141" t="s">
        <v>142</v>
      </c>
      <c r="B132" s="109" t="s">
        <v>128</v>
      </c>
      <c r="C132" s="104">
        <v>1267</v>
      </c>
      <c r="D132" s="110">
        <v>1031</v>
      </c>
      <c r="E132" s="110">
        <v>126</v>
      </c>
      <c r="F132" s="111">
        <v>15</v>
      </c>
      <c r="G132" s="111">
        <v>47</v>
      </c>
      <c r="H132" s="111">
        <v>48</v>
      </c>
      <c r="J132" s="37"/>
      <c r="K132" s="37"/>
      <c r="N132" s="37"/>
      <c r="P132" s="37"/>
    </row>
    <row r="133" spans="1:16" ht="11.25">
      <c r="A133" s="142"/>
      <c r="B133" s="90"/>
      <c r="C133" s="76">
        <v>100</v>
      </c>
      <c r="D133" s="98">
        <f>D132/$C$132*100</f>
        <v>81.373322809786899</v>
      </c>
      <c r="E133" s="98">
        <f t="shared" ref="E133:H133" si="60">E132/$C$132*100</f>
        <v>9.94475138121547</v>
      </c>
      <c r="F133" s="98">
        <f t="shared" si="60"/>
        <v>1.1838989739542225</v>
      </c>
      <c r="G133" s="98">
        <f t="shared" si="60"/>
        <v>3.7095501183898976</v>
      </c>
      <c r="H133" s="98">
        <f t="shared" si="60"/>
        <v>3.7884767166535127</v>
      </c>
      <c r="J133" s="37"/>
      <c r="K133" s="37"/>
      <c r="N133" s="39"/>
      <c r="P133" s="39"/>
    </row>
    <row r="134" spans="1:16" ht="11.25">
      <c r="A134" s="142"/>
      <c r="B134" s="117" t="s">
        <v>129</v>
      </c>
      <c r="C134" s="105">
        <v>1534</v>
      </c>
      <c r="D134" s="113">
        <v>1203</v>
      </c>
      <c r="E134" s="113">
        <v>183</v>
      </c>
      <c r="F134" s="114">
        <v>22</v>
      </c>
      <c r="G134" s="114">
        <v>73</v>
      </c>
      <c r="H134" s="114">
        <v>53</v>
      </c>
      <c r="J134" s="37"/>
      <c r="K134" s="37"/>
      <c r="N134" s="37"/>
      <c r="P134" s="37"/>
    </row>
    <row r="135" spans="1:16" ht="11.25">
      <c r="A135" s="142"/>
      <c r="B135" s="93"/>
      <c r="C135" s="77">
        <v>100</v>
      </c>
      <c r="D135" s="98">
        <f>D134/$C$134*100</f>
        <v>78.422425032594518</v>
      </c>
      <c r="E135" s="98">
        <f t="shared" ref="E135:H135" si="61">E134/$C$134*100</f>
        <v>11.929595827900913</v>
      </c>
      <c r="F135" s="98">
        <f t="shared" si="61"/>
        <v>1.4341590612777053</v>
      </c>
      <c r="G135" s="98">
        <f t="shared" si="61"/>
        <v>4.7588005215123861</v>
      </c>
      <c r="H135" s="98">
        <f t="shared" si="61"/>
        <v>3.4550195567144719</v>
      </c>
      <c r="J135" s="37"/>
      <c r="K135" s="37"/>
      <c r="N135" s="39"/>
      <c r="P135" s="39"/>
    </row>
    <row r="136" spans="1:16" ht="11.25">
      <c r="A136" s="142"/>
      <c r="B136" s="117" t="s">
        <v>130</v>
      </c>
      <c r="C136" s="76">
        <v>375</v>
      </c>
      <c r="D136" s="113">
        <v>288</v>
      </c>
      <c r="E136" s="113">
        <v>45</v>
      </c>
      <c r="F136" s="114">
        <v>6</v>
      </c>
      <c r="G136" s="114">
        <v>25</v>
      </c>
      <c r="H136" s="114">
        <v>11</v>
      </c>
      <c r="J136" s="37"/>
      <c r="K136" s="37"/>
      <c r="N136" s="37"/>
      <c r="P136" s="37"/>
    </row>
    <row r="137" spans="1:16" ht="11.25">
      <c r="A137" s="142"/>
      <c r="B137" s="93"/>
      <c r="C137" s="77">
        <v>100</v>
      </c>
      <c r="D137" s="98">
        <f>D136/$C$136*100</f>
        <v>76.8</v>
      </c>
      <c r="E137" s="98">
        <f t="shared" ref="E137:H137" si="62">E136/$C$136*100</f>
        <v>12</v>
      </c>
      <c r="F137" s="98">
        <f t="shared" si="62"/>
        <v>1.6</v>
      </c>
      <c r="G137" s="98">
        <f t="shared" si="62"/>
        <v>6.666666666666667</v>
      </c>
      <c r="H137" s="98">
        <f t="shared" si="62"/>
        <v>2.9333333333333331</v>
      </c>
      <c r="J137" s="37"/>
      <c r="K137" s="37"/>
      <c r="N137" s="39"/>
      <c r="P137" s="39"/>
    </row>
    <row r="138" spans="1:16" ht="11.25">
      <c r="A138" s="142"/>
      <c r="B138" s="117" t="s">
        <v>131</v>
      </c>
      <c r="C138" s="105">
        <v>849</v>
      </c>
      <c r="D138" s="97">
        <v>642</v>
      </c>
      <c r="E138" s="97">
        <v>112</v>
      </c>
      <c r="F138" s="41">
        <v>17</v>
      </c>
      <c r="G138" s="41">
        <v>48</v>
      </c>
      <c r="H138" s="41">
        <v>30</v>
      </c>
      <c r="J138" s="37"/>
      <c r="K138" s="37"/>
      <c r="N138" s="37"/>
      <c r="P138" s="37"/>
    </row>
    <row r="139" spans="1:16" ht="11.25">
      <c r="A139" s="142"/>
      <c r="B139" s="93"/>
      <c r="C139" s="77">
        <v>100</v>
      </c>
      <c r="D139" s="98">
        <f>D138/$C$138*100</f>
        <v>75.618374558303884</v>
      </c>
      <c r="E139" s="98">
        <f t="shared" ref="E139:H139" si="63">E138/$C$138*100</f>
        <v>13.191990577149587</v>
      </c>
      <c r="F139" s="98">
        <f t="shared" si="63"/>
        <v>2.0023557126030624</v>
      </c>
      <c r="G139" s="98">
        <f t="shared" si="63"/>
        <v>5.6537102473498235</v>
      </c>
      <c r="H139" s="98">
        <f t="shared" si="63"/>
        <v>3.5335689045936398</v>
      </c>
      <c r="J139" s="37"/>
      <c r="K139" s="37"/>
      <c r="N139" s="39"/>
      <c r="P139" s="39"/>
    </row>
    <row r="140" spans="1:16" ht="11.25">
      <c r="A140" s="142"/>
      <c r="B140" s="117" t="s">
        <v>132</v>
      </c>
      <c r="C140" s="76">
        <v>245</v>
      </c>
      <c r="D140" s="113">
        <v>178</v>
      </c>
      <c r="E140" s="113">
        <v>37</v>
      </c>
      <c r="F140" s="114">
        <v>5</v>
      </c>
      <c r="G140" s="114">
        <v>18</v>
      </c>
      <c r="H140" s="114">
        <v>7</v>
      </c>
      <c r="J140" s="37"/>
      <c r="K140" s="37"/>
      <c r="N140" s="37"/>
      <c r="P140" s="37"/>
    </row>
    <row r="141" spans="1:16" ht="11.25">
      <c r="A141" s="142"/>
      <c r="B141" s="93"/>
      <c r="C141" s="77">
        <v>100</v>
      </c>
      <c r="D141" s="98">
        <f>D140/$C$140*100</f>
        <v>72.653061224489804</v>
      </c>
      <c r="E141" s="98">
        <f t="shared" ref="E141:H141" si="64">E140/$C$140*100</f>
        <v>15.102040816326531</v>
      </c>
      <c r="F141" s="98">
        <f t="shared" si="64"/>
        <v>2.0408163265306123</v>
      </c>
      <c r="G141" s="98">
        <f t="shared" si="64"/>
        <v>7.3469387755102051</v>
      </c>
      <c r="H141" s="98">
        <f t="shared" si="64"/>
        <v>2.8571428571428572</v>
      </c>
      <c r="J141" s="37"/>
      <c r="K141" s="37"/>
      <c r="N141" s="39"/>
      <c r="P141" s="39"/>
    </row>
    <row r="142" spans="1:16" ht="11.25">
      <c r="A142" s="142"/>
      <c r="B142" s="117" t="s">
        <v>133</v>
      </c>
      <c r="C142" s="105">
        <v>1891</v>
      </c>
      <c r="D142" s="113">
        <v>1498</v>
      </c>
      <c r="E142" s="113">
        <v>204</v>
      </c>
      <c r="F142" s="114">
        <v>30</v>
      </c>
      <c r="G142" s="114">
        <v>86</v>
      </c>
      <c r="H142" s="114">
        <v>73</v>
      </c>
      <c r="J142" s="37"/>
      <c r="K142" s="37"/>
      <c r="N142" s="37"/>
      <c r="P142" s="37"/>
    </row>
    <row r="143" spans="1:16" ht="11.25">
      <c r="A143" s="142"/>
      <c r="B143" s="93"/>
      <c r="C143" s="77">
        <v>100</v>
      </c>
      <c r="D143" s="98">
        <f>D142/$C$142*100</f>
        <v>79.217345319936541</v>
      </c>
      <c r="E143" s="98">
        <f t="shared" ref="E143:H143" si="65">E142/$C$142*100</f>
        <v>10.787942887361185</v>
      </c>
      <c r="F143" s="98">
        <f t="shared" si="65"/>
        <v>1.5864621893178215</v>
      </c>
      <c r="G143" s="98">
        <f t="shared" si="65"/>
        <v>4.5478582760444208</v>
      </c>
      <c r="H143" s="98">
        <f t="shared" si="65"/>
        <v>3.8603913273400319</v>
      </c>
      <c r="J143" s="37"/>
      <c r="K143" s="37"/>
      <c r="N143" s="39"/>
      <c r="P143" s="39"/>
    </row>
    <row r="144" spans="1:16" ht="11.25">
      <c r="A144" s="142"/>
      <c r="B144" s="117" t="s">
        <v>134</v>
      </c>
      <c r="C144" s="76">
        <v>662</v>
      </c>
      <c r="D144" s="113">
        <v>519</v>
      </c>
      <c r="E144" s="113">
        <v>76</v>
      </c>
      <c r="F144" s="114">
        <v>9</v>
      </c>
      <c r="G144" s="114">
        <v>26</v>
      </c>
      <c r="H144" s="114">
        <v>32</v>
      </c>
      <c r="J144" s="37"/>
      <c r="K144" s="37"/>
      <c r="N144" s="37"/>
      <c r="P144" s="37"/>
    </row>
    <row r="145" spans="1:16" ht="11.25">
      <c r="A145" s="142"/>
      <c r="B145" s="93"/>
      <c r="C145" s="77">
        <v>100</v>
      </c>
      <c r="D145" s="98">
        <f>D144/$C$144*100</f>
        <v>78.398791540785496</v>
      </c>
      <c r="E145" s="98">
        <f t="shared" ref="E145:H145" si="66">E144/$C$144*100</f>
        <v>11.48036253776435</v>
      </c>
      <c r="F145" s="98">
        <f t="shared" si="66"/>
        <v>1.3595166163141994</v>
      </c>
      <c r="G145" s="98">
        <f t="shared" si="66"/>
        <v>3.9274924471299091</v>
      </c>
      <c r="H145" s="98">
        <f t="shared" si="66"/>
        <v>4.833836858006042</v>
      </c>
      <c r="J145" s="37"/>
      <c r="K145" s="37"/>
      <c r="N145" s="39"/>
      <c r="P145" s="39"/>
    </row>
    <row r="146" spans="1:16" ht="11.25">
      <c r="A146" s="142"/>
      <c r="B146" s="115" t="s">
        <v>135</v>
      </c>
      <c r="C146" s="76">
        <v>958</v>
      </c>
      <c r="D146" s="113">
        <v>777</v>
      </c>
      <c r="E146" s="113">
        <v>93</v>
      </c>
      <c r="F146" s="114">
        <v>12</v>
      </c>
      <c r="G146" s="114">
        <v>43</v>
      </c>
      <c r="H146" s="114">
        <v>33</v>
      </c>
      <c r="J146" s="37"/>
      <c r="K146" s="37"/>
      <c r="N146" s="37"/>
      <c r="P146" s="37"/>
    </row>
    <row r="147" spans="1:16" ht="11.25">
      <c r="A147" s="142"/>
      <c r="B147" s="93"/>
      <c r="C147" s="77">
        <v>100</v>
      </c>
      <c r="D147" s="122">
        <f>D146/$C$146*100</f>
        <v>81.106471816283914</v>
      </c>
      <c r="E147" s="122">
        <f t="shared" ref="E147:H147" si="67">E146/$C$146*100</f>
        <v>9.7077244258872657</v>
      </c>
      <c r="F147" s="122">
        <f t="shared" si="67"/>
        <v>1.2526096033402923</v>
      </c>
      <c r="G147" s="122">
        <f t="shared" si="67"/>
        <v>4.4885177453027145</v>
      </c>
      <c r="H147" s="122">
        <f t="shared" si="67"/>
        <v>3.4446764091858038</v>
      </c>
      <c r="J147" s="37"/>
      <c r="K147" s="37"/>
      <c r="N147" s="39"/>
      <c r="P147" s="39"/>
    </row>
    <row r="148" spans="1:16" ht="11.25">
      <c r="A148" s="142"/>
      <c r="B148" s="125" t="s">
        <v>136</v>
      </c>
      <c r="C148" s="76">
        <v>544</v>
      </c>
      <c r="D148" s="126">
        <v>441</v>
      </c>
      <c r="E148" s="126">
        <v>56</v>
      </c>
      <c r="F148" s="126">
        <v>5</v>
      </c>
      <c r="G148" s="126">
        <v>24</v>
      </c>
      <c r="H148" s="114">
        <v>18</v>
      </c>
      <c r="J148" s="37"/>
      <c r="K148" s="37"/>
      <c r="N148" s="37"/>
      <c r="P148" s="37"/>
    </row>
    <row r="149" spans="1:16" ht="11.25">
      <c r="A149" s="142"/>
      <c r="B149" s="93"/>
      <c r="C149" s="77">
        <v>100</v>
      </c>
      <c r="D149" s="98">
        <f>D148/$C$148*100</f>
        <v>81.066176470588232</v>
      </c>
      <c r="E149" s="98">
        <f t="shared" ref="E149:H149" si="68">E148/$C$148*100</f>
        <v>10.294117647058822</v>
      </c>
      <c r="F149" s="98">
        <f t="shared" si="68"/>
        <v>0.91911764705882359</v>
      </c>
      <c r="G149" s="98">
        <f t="shared" si="68"/>
        <v>4.4117647058823533</v>
      </c>
      <c r="H149" s="98">
        <f t="shared" si="68"/>
        <v>3.3088235294117649</v>
      </c>
      <c r="J149" s="37"/>
      <c r="K149" s="37"/>
      <c r="N149" s="39"/>
      <c r="P149" s="39"/>
    </row>
    <row r="150" spans="1:16" ht="11.25">
      <c r="A150" s="142"/>
      <c r="B150" s="117" t="s">
        <v>48</v>
      </c>
      <c r="C150" s="105">
        <v>17</v>
      </c>
      <c r="D150" s="113">
        <v>9</v>
      </c>
      <c r="E150" s="113">
        <v>4</v>
      </c>
      <c r="F150" s="114">
        <v>2</v>
      </c>
      <c r="G150" s="114">
        <v>2</v>
      </c>
      <c r="H150" s="114">
        <v>0</v>
      </c>
      <c r="J150" s="37"/>
      <c r="K150" s="37"/>
      <c r="N150" s="37"/>
      <c r="P150" s="37"/>
    </row>
    <row r="151" spans="1:16" ht="11.25">
      <c r="A151" s="142"/>
      <c r="B151" s="93"/>
      <c r="C151" s="77">
        <v>100</v>
      </c>
      <c r="D151" s="98">
        <f>D150/$C$150*100</f>
        <v>52.941176470588239</v>
      </c>
      <c r="E151" s="98">
        <f t="shared" ref="E151:H151" si="69">E150/$C$150*100</f>
        <v>23.52941176470588</v>
      </c>
      <c r="F151" s="98">
        <f t="shared" si="69"/>
        <v>11.76470588235294</v>
      </c>
      <c r="G151" s="98">
        <f t="shared" si="69"/>
        <v>11.76470588235294</v>
      </c>
      <c r="H151" s="98">
        <f t="shared" si="69"/>
        <v>0</v>
      </c>
      <c r="J151" s="37"/>
      <c r="K151" s="37"/>
      <c r="N151" s="39"/>
      <c r="P151" s="39"/>
    </row>
    <row r="152" spans="1:16" ht="11.25">
      <c r="A152" s="142"/>
      <c r="B152" s="117" t="s">
        <v>137</v>
      </c>
      <c r="C152" s="76">
        <v>73</v>
      </c>
      <c r="D152" s="113">
        <v>43</v>
      </c>
      <c r="E152" s="113">
        <v>12</v>
      </c>
      <c r="F152" s="114">
        <v>4</v>
      </c>
      <c r="G152" s="114">
        <v>13</v>
      </c>
      <c r="H152" s="114">
        <v>1</v>
      </c>
      <c r="J152" s="37"/>
      <c r="K152" s="37"/>
      <c r="N152" s="37"/>
      <c r="P152" s="37"/>
    </row>
    <row r="153" spans="1:16" ht="11.25">
      <c r="A153" s="142"/>
      <c r="B153" s="93"/>
      <c r="C153" s="77">
        <v>100</v>
      </c>
      <c r="D153" s="98">
        <f>D152/$C$152*100</f>
        <v>58.904109589041099</v>
      </c>
      <c r="E153" s="98">
        <f t="shared" ref="E153:H153" si="70">E152/$C$152*100</f>
        <v>16.43835616438356</v>
      </c>
      <c r="F153" s="98">
        <f t="shared" si="70"/>
        <v>5.4794520547945202</v>
      </c>
      <c r="G153" s="98">
        <f t="shared" si="70"/>
        <v>17.80821917808219</v>
      </c>
      <c r="H153" s="98">
        <f t="shared" si="70"/>
        <v>1.3698630136986301</v>
      </c>
      <c r="J153" s="37"/>
      <c r="K153" s="37"/>
      <c r="N153" s="39"/>
      <c r="P153" s="39"/>
    </row>
    <row r="154" spans="1:16" ht="11.25">
      <c r="A154" s="142"/>
      <c r="B154" s="117" t="s">
        <v>138</v>
      </c>
      <c r="C154" s="105">
        <v>14</v>
      </c>
      <c r="D154" s="113">
        <v>11</v>
      </c>
      <c r="E154" s="113">
        <v>0</v>
      </c>
      <c r="F154" s="114">
        <v>0</v>
      </c>
      <c r="G154" s="114">
        <v>0</v>
      </c>
      <c r="H154" s="114">
        <v>3</v>
      </c>
      <c r="J154" s="37"/>
      <c r="K154" s="37"/>
      <c r="N154" s="37"/>
      <c r="P154" s="37"/>
    </row>
    <row r="155" spans="1:16" ht="11.25">
      <c r="A155" s="143"/>
      <c r="B155" s="95"/>
      <c r="C155" s="75">
        <v>100</v>
      </c>
      <c r="D155" s="116">
        <f>D154/$C$154*100</f>
        <v>78.571428571428569</v>
      </c>
      <c r="E155" s="116">
        <f t="shared" ref="E155:H155" si="71">E154/$C$154*100</f>
        <v>0</v>
      </c>
      <c r="F155" s="116">
        <f t="shared" si="71"/>
        <v>0</v>
      </c>
      <c r="G155" s="116">
        <f t="shared" si="71"/>
        <v>0</v>
      </c>
      <c r="H155" s="116">
        <f t="shared" si="71"/>
        <v>21.428571428571427</v>
      </c>
      <c r="J155" s="37"/>
      <c r="K155" s="37"/>
      <c r="N155" s="39"/>
      <c r="P155" s="39"/>
    </row>
  </sheetData>
  <mergeCells count="10">
    <mergeCell ref="A132:A155"/>
    <mergeCell ref="D8:H8"/>
    <mergeCell ref="A12:A17"/>
    <mergeCell ref="A18:A31"/>
    <mergeCell ref="A32:A53"/>
    <mergeCell ref="A54:A71"/>
    <mergeCell ref="A72:A93"/>
    <mergeCell ref="A94:A99"/>
    <mergeCell ref="A100:A115"/>
    <mergeCell ref="A116:A131"/>
  </mergeCells>
  <phoneticPr fontId="4"/>
  <pageMargins left="1.5748031496062993" right="0.19685039370078741" top="0.19685039370078741" bottom="0.27559055118110237" header="0.31496062992125984" footer="0.23622047244094491"/>
  <pageSetup paperSize="9" scale="69" orientation="portrait" useFirstPageNumber="1" r:id="rId1"/>
  <rowBreaks count="1" manualBreakCount="1">
    <brk id="7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showGridLines="0" zoomScale="85" zoomScaleNormal="85" zoomScaleSheetLayoutView="100" workbookViewId="0"/>
  </sheetViews>
  <sheetFormatPr defaultRowHeight="10.5"/>
  <cols>
    <col min="1" max="1" width="4.25" style="1" customWidth="1"/>
    <col min="2" max="2" width="22.625" style="1" customWidth="1"/>
    <col min="3" max="3" width="5" style="33" customWidth="1"/>
    <col min="4" max="13" width="6.625" style="1" customWidth="1"/>
    <col min="14" max="20" width="4.625" style="128" customWidth="1"/>
    <col min="21" max="21" width="4.625" style="129" customWidth="1"/>
    <col min="22" max="70" width="4.625" style="2" customWidth="1"/>
    <col min="71" max="16384" width="9" style="2"/>
  </cols>
  <sheetData>
    <row r="1" spans="1:21" ht="22.5" customHeight="1" thickBot="1">
      <c r="A1" s="6" t="s">
        <v>68</v>
      </c>
      <c r="B1" s="5"/>
      <c r="C1" s="32"/>
      <c r="D1" s="5"/>
      <c r="E1" s="2"/>
      <c r="F1" s="2"/>
      <c r="G1" s="2"/>
      <c r="H1" s="2"/>
      <c r="I1" s="2"/>
      <c r="J1" s="5"/>
      <c r="K1" s="2"/>
      <c r="L1" s="2"/>
      <c r="M1" s="2"/>
    </row>
    <row r="2" spans="1:21" ht="11.25" customHeight="1">
      <c r="E2" s="79"/>
      <c r="F2" s="79"/>
      <c r="G2" s="79"/>
      <c r="H2" s="79"/>
      <c r="I2" s="79"/>
      <c r="K2" s="79"/>
      <c r="L2" s="79"/>
      <c r="M2" s="79"/>
    </row>
    <row r="3" spans="1:21" ht="11.25" customHeight="1">
      <c r="A3" s="85"/>
      <c r="B3" s="2"/>
      <c r="C3" s="84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1" ht="11.25">
      <c r="A4" s="100" t="s">
        <v>90</v>
      </c>
      <c r="B4" s="83"/>
      <c r="C4" s="84"/>
      <c r="D4" s="78"/>
      <c r="E4" s="2"/>
      <c r="F4" s="2"/>
      <c r="G4" s="2"/>
      <c r="H4" s="2"/>
      <c r="I4" s="2"/>
      <c r="J4" s="78"/>
      <c r="K4" s="2"/>
      <c r="L4" s="2"/>
      <c r="M4" s="2"/>
    </row>
    <row r="5" spans="1:21" ht="11.25">
      <c r="A5" s="100" t="s">
        <v>91</v>
      </c>
      <c r="B5" s="83"/>
      <c r="C5" s="84"/>
      <c r="D5" s="78"/>
      <c r="E5" s="2"/>
      <c r="F5" s="2"/>
      <c r="G5" s="2"/>
      <c r="H5" s="2"/>
      <c r="I5" s="2"/>
      <c r="J5" s="78"/>
      <c r="K5" s="2"/>
      <c r="L5" s="2"/>
      <c r="M5" s="2"/>
    </row>
    <row r="6" spans="1:21" ht="11.25">
      <c r="A6" s="2"/>
      <c r="B6" s="83"/>
      <c r="C6" s="84"/>
      <c r="D6" s="80"/>
      <c r="E6" s="81"/>
      <c r="F6" s="81"/>
      <c r="G6" s="81"/>
      <c r="H6" s="81"/>
      <c r="I6" s="81"/>
      <c r="J6" s="80"/>
      <c r="K6" s="81"/>
      <c r="L6" s="81"/>
      <c r="M6" s="81"/>
    </row>
    <row r="7" spans="1:21" ht="24" customHeight="1">
      <c r="A7" s="2"/>
      <c r="B7" s="61"/>
      <c r="D7" s="118"/>
      <c r="E7" s="119"/>
      <c r="F7" s="119"/>
      <c r="G7" s="119"/>
      <c r="H7" s="119"/>
      <c r="I7" s="119"/>
      <c r="J7" s="119"/>
      <c r="K7" s="119"/>
      <c r="L7" s="119"/>
      <c r="M7" s="119"/>
    </row>
    <row r="8" spans="1:21" s="4" customFormat="1" ht="204.75" customHeight="1">
      <c r="A8" s="74" t="s">
        <v>11</v>
      </c>
      <c r="B8" s="3"/>
      <c r="C8" s="62" t="s">
        <v>10</v>
      </c>
      <c r="D8" s="106" t="s">
        <v>96</v>
      </c>
      <c r="E8" s="106" t="s">
        <v>97</v>
      </c>
      <c r="F8" s="106" t="s">
        <v>98</v>
      </c>
      <c r="G8" s="101" t="s">
        <v>99</v>
      </c>
      <c r="H8" s="106" t="s">
        <v>100</v>
      </c>
      <c r="I8" s="106" t="s">
        <v>101</v>
      </c>
      <c r="J8" s="106" t="s">
        <v>102</v>
      </c>
      <c r="K8" s="106" t="s">
        <v>57</v>
      </c>
      <c r="L8" s="106" t="s">
        <v>83</v>
      </c>
      <c r="M8" s="101" t="s">
        <v>58</v>
      </c>
      <c r="N8" s="130"/>
      <c r="O8" s="130"/>
      <c r="P8" s="130"/>
      <c r="Q8" s="130"/>
      <c r="R8" s="130"/>
      <c r="S8" s="130"/>
      <c r="T8" s="130"/>
      <c r="U8" s="131"/>
    </row>
    <row r="9" spans="1:21" s="37" customFormat="1" ht="12" customHeight="1">
      <c r="A9" s="34"/>
      <c r="B9" s="35" t="s">
        <v>7</v>
      </c>
      <c r="C9" s="104">
        <v>1921</v>
      </c>
      <c r="D9" s="57">
        <v>414</v>
      </c>
      <c r="E9" s="57">
        <v>781</v>
      </c>
      <c r="F9" s="86">
        <v>425</v>
      </c>
      <c r="G9" s="86">
        <v>62</v>
      </c>
      <c r="H9" s="86">
        <v>751</v>
      </c>
      <c r="I9" s="86">
        <v>720</v>
      </c>
      <c r="J9" s="86">
        <v>130</v>
      </c>
      <c r="K9" s="86">
        <v>32</v>
      </c>
      <c r="L9" s="86">
        <v>27</v>
      </c>
      <c r="M9" s="86">
        <v>112</v>
      </c>
      <c r="N9" s="124"/>
      <c r="O9" s="124"/>
      <c r="P9" s="124"/>
      <c r="Q9" s="124"/>
      <c r="R9" s="124"/>
    </row>
    <row r="10" spans="1:21" s="39" customFormat="1" ht="12" customHeight="1">
      <c r="A10" s="38"/>
      <c r="B10" s="82"/>
      <c r="C10" s="75">
        <v>100</v>
      </c>
      <c r="D10" s="58">
        <f>D9/$C$9*100</f>
        <v>21.551275377407599</v>
      </c>
      <c r="E10" s="58">
        <f t="shared" ref="E10:M10" si="0">E9/$C$9*100</f>
        <v>40.655908381051539</v>
      </c>
      <c r="F10" s="58">
        <f t="shared" si="0"/>
        <v>22.123893805309734</v>
      </c>
      <c r="G10" s="58">
        <f t="shared" si="0"/>
        <v>3.2274856845393023</v>
      </c>
      <c r="H10" s="58">
        <f t="shared" si="0"/>
        <v>39.094221759500257</v>
      </c>
      <c r="I10" s="58">
        <f t="shared" si="0"/>
        <v>37.480478917230606</v>
      </c>
      <c r="J10" s="58">
        <f t="shared" si="0"/>
        <v>6.76730869338886</v>
      </c>
      <c r="K10" s="58">
        <f t="shared" si="0"/>
        <v>1.665799062988027</v>
      </c>
      <c r="L10" s="58">
        <f t="shared" si="0"/>
        <v>1.4055179593961478</v>
      </c>
      <c r="M10" s="116">
        <f t="shared" si="0"/>
        <v>5.8302967204580947</v>
      </c>
      <c r="N10" s="133"/>
      <c r="O10" s="133"/>
      <c r="P10" s="133"/>
      <c r="Q10" s="133"/>
      <c r="R10" s="133"/>
      <c r="S10" s="134"/>
      <c r="T10" s="134"/>
      <c r="U10" s="134"/>
    </row>
    <row r="11" spans="1:21" s="37" customFormat="1" ht="12" customHeight="1">
      <c r="A11" s="144" t="s">
        <v>18</v>
      </c>
      <c r="B11" s="87" t="s">
        <v>8</v>
      </c>
      <c r="C11" s="104">
        <f>問2!D12</f>
        <v>794</v>
      </c>
      <c r="D11" s="86">
        <v>171</v>
      </c>
      <c r="E11" s="86">
        <v>284</v>
      </c>
      <c r="F11" s="36">
        <v>206</v>
      </c>
      <c r="G11" s="86">
        <v>25</v>
      </c>
      <c r="H11" s="86">
        <v>302</v>
      </c>
      <c r="I11" s="86">
        <v>323</v>
      </c>
      <c r="J11" s="86">
        <v>53</v>
      </c>
      <c r="K11" s="86">
        <v>17</v>
      </c>
      <c r="L11" s="86">
        <v>9</v>
      </c>
      <c r="M11" s="86">
        <v>34</v>
      </c>
      <c r="N11" s="124"/>
      <c r="O11" s="124"/>
      <c r="P11" s="124"/>
      <c r="Q11" s="124"/>
      <c r="R11" s="124"/>
    </row>
    <row r="12" spans="1:21" s="39" customFormat="1" ht="12" customHeight="1">
      <c r="A12" s="145"/>
      <c r="B12" s="88"/>
      <c r="C12" s="76">
        <v>100</v>
      </c>
      <c r="D12" s="121">
        <f>D11/$C$11*100</f>
        <v>21.536523929471034</v>
      </c>
      <c r="E12" s="121">
        <f t="shared" ref="E12:M12" si="1">E11/$C$11*100</f>
        <v>35.768261964735515</v>
      </c>
      <c r="F12" s="121">
        <f t="shared" si="1"/>
        <v>25.94458438287154</v>
      </c>
      <c r="G12" s="121">
        <f t="shared" si="1"/>
        <v>3.1486146095717884</v>
      </c>
      <c r="H12" s="121">
        <f t="shared" si="1"/>
        <v>38.035264483627202</v>
      </c>
      <c r="I12" s="121">
        <f t="shared" si="1"/>
        <v>40.68010075566751</v>
      </c>
      <c r="J12" s="121">
        <f t="shared" si="1"/>
        <v>6.6750629722921913</v>
      </c>
      <c r="K12" s="121">
        <f t="shared" si="1"/>
        <v>2.1410579345088161</v>
      </c>
      <c r="L12" s="121">
        <f t="shared" si="1"/>
        <v>1.1335012594458438</v>
      </c>
      <c r="M12" s="122">
        <f t="shared" si="1"/>
        <v>4.2821158690176322</v>
      </c>
      <c r="N12" s="133"/>
      <c r="O12" s="133"/>
      <c r="P12" s="133"/>
      <c r="Q12" s="133"/>
      <c r="R12" s="133"/>
      <c r="S12" s="134"/>
      <c r="T12" s="134"/>
      <c r="U12" s="134"/>
    </row>
    <row r="13" spans="1:21" s="37" customFormat="1" ht="12" customHeight="1">
      <c r="A13" s="145"/>
      <c r="B13" s="89" t="s">
        <v>9</v>
      </c>
      <c r="C13" s="105">
        <f>問2!D14</f>
        <v>1117</v>
      </c>
      <c r="D13" s="99">
        <v>243</v>
      </c>
      <c r="E13" s="99">
        <v>493</v>
      </c>
      <c r="F13" s="40">
        <v>217</v>
      </c>
      <c r="G13" s="99">
        <v>37</v>
      </c>
      <c r="H13" s="99">
        <v>446</v>
      </c>
      <c r="I13" s="99">
        <v>393</v>
      </c>
      <c r="J13" s="99">
        <v>76</v>
      </c>
      <c r="K13" s="99">
        <v>15</v>
      </c>
      <c r="L13" s="99">
        <v>18</v>
      </c>
      <c r="M13" s="99">
        <v>76</v>
      </c>
      <c r="N13" s="124"/>
      <c r="O13" s="124"/>
      <c r="P13" s="124"/>
      <c r="Q13" s="124"/>
      <c r="R13" s="124"/>
    </row>
    <row r="14" spans="1:21" s="39" customFormat="1" ht="12" customHeight="1">
      <c r="A14" s="145"/>
      <c r="B14" s="90"/>
      <c r="C14" s="77">
        <v>100</v>
      </c>
      <c r="D14" s="123">
        <f>D13/$C$13*100</f>
        <v>21.754700089525514</v>
      </c>
      <c r="E14" s="123">
        <f t="shared" ref="E14:M14" si="2">E13/$C$13*100</f>
        <v>44.136078782452998</v>
      </c>
      <c r="F14" s="123">
        <f t="shared" si="2"/>
        <v>19.427036705461056</v>
      </c>
      <c r="G14" s="123">
        <f t="shared" si="2"/>
        <v>3.3124440465532681</v>
      </c>
      <c r="H14" s="123">
        <f t="shared" si="2"/>
        <v>39.928379588182636</v>
      </c>
      <c r="I14" s="123">
        <f t="shared" si="2"/>
        <v>35.183527305282006</v>
      </c>
      <c r="J14" s="123">
        <f t="shared" si="2"/>
        <v>6.8039391226499548</v>
      </c>
      <c r="K14" s="123">
        <f t="shared" si="2"/>
        <v>1.3428827215756489</v>
      </c>
      <c r="L14" s="123">
        <f t="shared" si="2"/>
        <v>1.6114592658907789</v>
      </c>
      <c r="M14" s="98">
        <f t="shared" si="2"/>
        <v>6.8039391226499548</v>
      </c>
      <c r="N14" s="133"/>
      <c r="O14" s="133"/>
      <c r="P14" s="133"/>
      <c r="Q14" s="133"/>
      <c r="R14" s="133"/>
      <c r="S14" s="134"/>
      <c r="T14" s="134"/>
      <c r="U14" s="134"/>
    </row>
    <row r="15" spans="1:21" s="37" customFormat="1" ht="12" customHeight="1">
      <c r="A15" s="145"/>
      <c r="B15" s="89" t="s">
        <v>13</v>
      </c>
      <c r="C15" s="76">
        <f>問2!D16</f>
        <v>10</v>
      </c>
      <c r="D15" s="97">
        <v>0</v>
      </c>
      <c r="E15" s="97">
        <v>4</v>
      </c>
      <c r="F15" s="41">
        <v>2</v>
      </c>
      <c r="G15" s="97">
        <v>0</v>
      </c>
      <c r="H15" s="97">
        <v>3</v>
      </c>
      <c r="I15" s="97">
        <v>4</v>
      </c>
      <c r="J15" s="97">
        <v>1</v>
      </c>
      <c r="K15" s="97">
        <v>0</v>
      </c>
      <c r="L15" s="97">
        <v>0</v>
      </c>
      <c r="M15" s="97">
        <v>2</v>
      </c>
      <c r="N15" s="124"/>
      <c r="O15" s="124"/>
      <c r="P15" s="124"/>
      <c r="Q15" s="124"/>
      <c r="R15" s="124"/>
    </row>
    <row r="16" spans="1:21" s="39" customFormat="1" ht="12" customHeight="1">
      <c r="A16" s="146"/>
      <c r="B16" s="91"/>
      <c r="C16" s="75">
        <v>100</v>
      </c>
      <c r="D16" s="58">
        <f>D15/$C$15*100</f>
        <v>0</v>
      </c>
      <c r="E16" s="58">
        <f t="shared" ref="E16:M16" si="3">E15/$C$15*100</f>
        <v>40</v>
      </c>
      <c r="F16" s="58">
        <f t="shared" si="3"/>
        <v>20</v>
      </c>
      <c r="G16" s="58">
        <f t="shared" si="3"/>
        <v>0</v>
      </c>
      <c r="H16" s="58">
        <f t="shared" si="3"/>
        <v>30</v>
      </c>
      <c r="I16" s="58">
        <f t="shared" si="3"/>
        <v>40</v>
      </c>
      <c r="J16" s="58">
        <f t="shared" si="3"/>
        <v>10</v>
      </c>
      <c r="K16" s="58">
        <f t="shared" si="3"/>
        <v>0</v>
      </c>
      <c r="L16" s="58">
        <f t="shared" si="3"/>
        <v>0</v>
      </c>
      <c r="M16" s="116">
        <f t="shared" si="3"/>
        <v>20</v>
      </c>
      <c r="N16" s="133"/>
      <c r="O16" s="133"/>
      <c r="P16" s="133"/>
      <c r="Q16" s="133"/>
      <c r="R16" s="133"/>
      <c r="S16" s="134"/>
      <c r="T16" s="134"/>
      <c r="U16" s="134"/>
    </row>
    <row r="17" spans="1:21" s="66" customFormat="1" ht="12" customHeight="1">
      <c r="A17" s="145" t="s">
        <v>19</v>
      </c>
      <c r="B17" s="89" t="s">
        <v>60</v>
      </c>
      <c r="C17" s="105">
        <f>問2!D18</f>
        <v>123</v>
      </c>
      <c r="D17" s="97">
        <v>52</v>
      </c>
      <c r="E17" s="97">
        <v>39</v>
      </c>
      <c r="F17" s="41">
        <v>20</v>
      </c>
      <c r="G17" s="97">
        <v>5</v>
      </c>
      <c r="H17" s="97">
        <v>55</v>
      </c>
      <c r="I17" s="97">
        <v>25</v>
      </c>
      <c r="J17" s="97">
        <v>3</v>
      </c>
      <c r="K17" s="97">
        <v>4</v>
      </c>
      <c r="L17" s="97">
        <v>0</v>
      </c>
      <c r="M17" s="97">
        <v>9</v>
      </c>
      <c r="N17" s="127"/>
      <c r="O17" s="124"/>
      <c r="P17" s="124"/>
      <c r="Q17" s="124"/>
      <c r="R17" s="124"/>
      <c r="S17" s="37"/>
      <c r="T17" s="37"/>
      <c r="U17" s="37"/>
    </row>
    <row r="18" spans="1:21" s="39" customFormat="1" ht="12" customHeight="1">
      <c r="A18" s="145"/>
      <c r="B18" s="88"/>
      <c r="C18" s="77">
        <v>100</v>
      </c>
      <c r="D18" s="98">
        <f>D17/$C$17*100</f>
        <v>42.276422764227647</v>
      </c>
      <c r="E18" s="98">
        <f t="shared" ref="E18:M18" si="4">E17/$C$17*100</f>
        <v>31.707317073170731</v>
      </c>
      <c r="F18" s="98">
        <f t="shared" si="4"/>
        <v>16.260162601626014</v>
      </c>
      <c r="G18" s="98">
        <f t="shared" si="4"/>
        <v>4.0650406504065035</v>
      </c>
      <c r="H18" s="98">
        <f t="shared" si="4"/>
        <v>44.715447154471541</v>
      </c>
      <c r="I18" s="98">
        <f t="shared" si="4"/>
        <v>20.325203252032519</v>
      </c>
      <c r="J18" s="98">
        <f t="shared" si="4"/>
        <v>2.4390243902439024</v>
      </c>
      <c r="K18" s="98">
        <f t="shared" si="4"/>
        <v>3.2520325203252036</v>
      </c>
      <c r="L18" s="98">
        <f t="shared" si="4"/>
        <v>0</v>
      </c>
      <c r="M18" s="98">
        <f t="shared" si="4"/>
        <v>7.3170731707317067</v>
      </c>
      <c r="N18" s="132"/>
      <c r="O18" s="133"/>
      <c r="P18" s="133"/>
      <c r="Q18" s="133"/>
      <c r="R18" s="133"/>
      <c r="S18" s="134"/>
      <c r="T18" s="134"/>
      <c r="U18" s="134"/>
    </row>
    <row r="19" spans="1:21" s="66" customFormat="1" ht="12" customHeight="1">
      <c r="A19" s="145"/>
      <c r="B19" s="89" t="s">
        <v>14</v>
      </c>
      <c r="C19" s="105">
        <f>問2!D20</f>
        <v>201</v>
      </c>
      <c r="D19" s="97">
        <v>73</v>
      </c>
      <c r="E19" s="97">
        <v>61</v>
      </c>
      <c r="F19" s="41">
        <v>27</v>
      </c>
      <c r="G19" s="97">
        <v>12</v>
      </c>
      <c r="H19" s="97">
        <v>83</v>
      </c>
      <c r="I19" s="97">
        <v>65</v>
      </c>
      <c r="J19" s="97">
        <v>19</v>
      </c>
      <c r="K19" s="97">
        <v>2</v>
      </c>
      <c r="L19" s="97">
        <v>1</v>
      </c>
      <c r="M19" s="97">
        <v>11</v>
      </c>
      <c r="N19" s="127"/>
      <c r="O19" s="124"/>
      <c r="P19" s="124"/>
      <c r="Q19" s="124"/>
      <c r="R19" s="124"/>
      <c r="S19" s="37"/>
      <c r="T19" s="37"/>
      <c r="U19" s="37"/>
    </row>
    <row r="20" spans="1:21" s="39" customFormat="1" ht="12" customHeight="1">
      <c r="A20" s="145"/>
      <c r="B20" s="88"/>
      <c r="C20" s="77">
        <v>100</v>
      </c>
      <c r="D20" s="98">
        <f>D19/$C$19*100</f>
        <v>36.318407960199004</v>
      </c>
      <c r="E20" s="98">
        <f t="shared" ref="E20:M20" si="5">E19/$C$19*100</f>
        <v>30.348258706467661</v>
      </c>
      <c r="F20" s="98">
        <f t="shared" si="5"/>
        <v>13.432835820895523</v>
      </c>
      <c r="G20" s="98">
        <f t="shared" si="5"/>
        <v>5.9701492537313428</v>
      </c>
      <c r="H20" s="98">
        <f t="shared" si="5"/>
        <v>41.293532338308459</v>
      </c>
      <c r="I20" s="98">
        <f t="shared" si="5"/>
        <v>32.338308457711449</v>
      </c>
      <c r="J20" s="98">
        <f t="shared" si="5"/>
        <v>9.4527363184079594</v>
      </c>
      <c r="K20" s="98">
        <f t="shared" si="5"/>
        <v>0.99502487562189057</v>
      </c>
      <c r="L20" s="98">
        <f t="shared" si="5"/>
        <v>0.49751243781094528</v>
      </c>
      <c r="M20" s="98">
        <f t="shared" si="5"/>
        <v>5.4726368159203984</v>
      </c>
      <c r="N20" s="132"/>
      <c r="O20" s="133"/>
      <c r="P20" s="133"/>
      <c r="Q20" s="133"/>
      <c r="R20" s="133"/>
      <c r="S20" s="134"/>
      <c r="T20" s="134"/>
      <c r="U20" s="134"/>
    </row>
    <row r="21" spans="1:21" s="66" customFormat="1" ht="12" customHeight="1">
      <c r="A21" s="145"/>
      <c r="B21" s="92" t="s">
        <v>15</v>
      </c>
      <c r="C21" s="105">
        <f>問2!D22</f>
        <v>306</v>
      </c>
      <c r="D21" s="99">
        <v>117</v>
      </c>
      <c r="E21" s="99">
        <v>97</v>
      </c>
      <c r="F21" s="40">
        <v>58</v>
      </c>
      <c r="G21" s="99">
        <v>14</v>
      </c>
      <c r="H21" s="99">
        <v>107</v>
      </c>
      <c r="I21" s="99">
        <v>109</v>
      </c>
      <c r="J21" s="99">
        <v>27</v>
      </c>
      <c r="K21" s="99">
        <v>8</v>
      </c>
      <c r="L21" s="99">
        <v>5</v>
      </c>
      <c r="M21" s="99">
        <v>15</v>
      </c>
      <c r="N21" s="127"/>
      <c r="O21" s="124"/>
      <c r="P21" s="124"/>
      <c r="Q21" s="124"/>
      <c r="R21" s="124"/>
      <c r="S21" s="37"/>
      <c r="T21" s="37"/>
      <c r="U21" s="37"/>
    </row>
    <row r="22" spans="1:21" s="39" customFormat="1" ht="12" customHeight="1">
      <c r="A22" s="145"/>
      <c r="B22" s="88"/>
      <c r="C22" s="76">
        <v>100</v>
      </c>
      <c r="D22" s="98">
        <f>D21/$C$21*100</f>
        <v>38.235294117647058</v>
      </c>
      <c r="E22" s="98">
        <f t="shared" ref="E22:M22" si="6">E21/$C$21*100</f>
        <v>31.699346405228756</v>
      </c>
      <c r="F22" s="98">
        <f t="shared" si="6"/>
        <v>18.954248366013072</v>
      </c>
      <c r="G22" s="98">
        <f t="shared" si="6"/>
        <v>4.5751633986928102</v>
      </c>
      <c r="H22" s="98">
        <f t="shared" si="6"/>
        <v>34.967320261437905</v>
      </c>
      <c r="I22" s="98">
        <f t="shared" si="6"/>
        <v>35.62091503267974</v>
      </c>
      <c r="J22" s="98">
        <f t="shared" si="6"/>
        <v>8.8235294117647065</v>
      </c>
      <c r="K22" s="98">
        <f t="shared" si="6"/>
        <v>2.6143790849673203</v>
      </c>
      <c r="L22" s="98">
        <f t="shared" si="6"/>
        <v>1.6339869281045754</v>
      </c>
      <c r="M22" s="98">
        <f t="shared" si="6"/>
        <v>4.9019607843137258</v>
      </c>
      <c r="N22" s="132"/>
      <c r="O22" s="133"/>
      <c r="P22" s="133"/>
      <c r="Q22" s="133"/>
      <c r="R22" s="133"/>
      <c r="S22" s="134"/>
      <c r="T22" s="134"/>
      <c r="U22" s="134"/>
    </row>
    <row r="23" spans="1:21" s="66" customFormat="1" ht="12" customHeight="1">
      <c r="A23" s="145"/>
      <c r="B23" s="89" t="s">
        <v>16</v>
      </c>
      <c r="C23" s="105">
        <f>問2!D24</f>
        <v>295</v>
      </c>
      <c r="D23" s="97">
        <v>77</v>
      </c>
      <c r="E23" s="97">
        <v>108</v>
      </c>
      <c r="F23" s="41">
        <v>75</v>
      </c>
      <c r="G23" s="97">
        <v>7</v>
      </c>
      <c r="H23" s="97">
        <v>116</v>
      </c>
      <c r="I23" s="97">
        <v>114</v>
      </c>
      <c r="J23" s="97">
        <v>8</v>
      </c>
      <c r="K23" s="97">
        <v>3</v>
      </c>
      <c r="L23" s="97">
        <v>5</v>
      </c>
      <c r="M23" s="97">
        <v>18</v>
      </c>
      <c r="N23" s="127"/>
      <c r="O23" s="124"/>
      <c r="P23" s="124"/>
      <c r="Q23" s="124"/>
      <c r="R23" s="124"/>
      <c r="S23" s="37"/>
      <c r="T23" s="37"/>
      <c r="U23" s="37"/>
    </row>
    <row r="24" spans="1:21" s="39" customFormat="1" ht="12" customHeight="1">
      <c r="A24" s="145"/>
      <c r="B24" s="88"/>
      <c r="C24" s="77">
        <v>100</v>
      </c>
      <c r="D24" s="98">
        <f>D23/$C$23*100</f>
        <v>26.101694915254235</v>
      </c>
      <c r="E24" s="98">
        <f t="shared" ref="E24:M24" si="7">E23/$C$23*100</f>
        <v>36.610169491525426</v>
      </c>
      <c r="F24" s="98">
        <f t="shared" si="7"/>
        <v>25.423728813559322</v>
      </c>
      <c r="G24" s="98">
        <f t="shared" si="7"/>
        <v>2.3728813559322033</v>
      </c>
      <c r="H24" s="98">
        <f t="shared" si="7"/>
        <v>39.322033898305087</v>
      </c>
      <c r="I24" s="98">
        <f t="shared" si="7"/>
        <v>38.644067796610173</v>
      </c>
      <c r="J24" s="98">
        <f t="shared" si="7"/>
        <v>2.7118644067796609</v>
      </c>
      <c r="K24" s="98">
        <f t="shared" si="7"/>
        <v>1.0169491525423728</v>
      </c>
      <c r="L24" s="98">
        <f t="shared" si="7"/>
        <v>1.6949152542372881</v>
      </c>
      <c r="M24" s="98">
        <f t="shared" si="7"/>
        <v>6.1016949152542379</v>
      </c>
      <c r="N24" s="132"/>
      <c r="O24" s="133"/>
      <c r="P24" s="133"/>
      <c r="Q24" s="133"/>
      <c r="R24" s="133"/>
      <c r="S24" s="134"/>
      <c r="T24" s="134"/>
      <c r="U24" s="134"/>
    </row>
    <row r="25" spans="1:21" s="66" customFormat="1" ht="12" customHeight="1">
      <c r="A25" s="145"/>
      <c r="B25" s="89" t="s">
        <v>17</v>
      </c>
      <c r="C25" s="105">
        <f>問2!D26</f>
        <v>423</v>
      </c>
      <c r="D25" s="99">
        <v>64</v>
      </c>
      <c r="E25" s="99">
        <v>199</v>
      </c>
      <c r="F25" s="40">
        <v>99</v>
      </c>
      <c r="G25" s="99">
        <v>8</v>
      </c>
      <c r="H25" s="99">
        <v>175</v>
      </c>
      <c r="I25" s="99">
        <v>177</v>
      </c>
      <c r="J25" s="99">
        <v>32</v>
      </c>
      <c r="K25" s="99">
        <v>4</v>
      </c>
      <c r="L25" s="99">
        <v>6</v>
      </c>
      <c r="M25" s="99">
        <v>17</v>
      </c>
      <c r="N25" s="127"/>
      <c r="O25" s="124"/>
      <c r="P25" s="124"/>
      <c r="Q25" s="124"/>
      <c r="R25" s="124"/>
      <c r="S25" s="37"/>
      <c r="T25" s="37"/>
      <c r="U25" s="37"/>
    </row>
    <row r="26" spans="1:21" s="39" customFormat="1" ht="12" customHeight="1">
      <c r="A26" s="145"/>
      <c r="B26" s="88"/>
      <c r="C26" s="76">
        <v>100</v>
      </c>
      <c r="D26" s="98">
        <f>D25/$C$25*100</f>
        <v>15.130023640661939</v>
      </c>
      <c r="E26" s="98">
        <f t="shared" ref="E26:M26" si="8">E25/$C$25*100</f>
        <v>47.044917257683217</v>
      </c>
      <c r="F26" s="98">
        <f t="shared" si="8"/>
        <v>23.404255319148938</v>
      </c>
      <c r="G26" s="98">
        <f t="shared" si="8"/>
        <v>1.8912529550827424</v>
      </c>
      <c r="H26" s="98">
        <f t="shared" si="8"/>
        <v>41.371158392434985</v>
      </c>
      <c r="I26" s="98">
        <f t="shared" si="8"/>
        <v>41.843971631205676</v>
      </c>
      <c r="J26" s="98">
        <f t="shared" si="8"/>
        <v>7.5650118203309695</v>
      </c>
      <c r="K26" s="98">
        <f t="shared" si="8"/>
        <v>0.94562647754137119</v>
      </c>
      <c r="L26" s="98">
        <f t="shared" si="8"/>
        <v>1.4184397163120568</v>
      </c>
      <c r="M26" s="98">
        <f t="shared" si="8"/>
        <v>4.0189125295508275</v>
      </c>
      <c r="N26" s="132"/>
      <c r="O26" s="133"/>
      <c r="P26" s="133"/>
      <c r="Q26" s="133"/>
      <c r="R26" s="133"/>
      <c r="S26" s="134"/>
      <c r="T26" s="134"/>
      <c r="U26" s="134"/>
    </row>
    <row r="27" spans="1:21" s="37" customFormat="1" ht="12" customHeight="1">
      <c r="A27" s="145"/>
      <c r="B27" s="92" t="s">
        <v>61</v>
      </c>
      <c r="C27" s="105">
        <f>問2!D28</f>
        <v>568</v>
      </c>
      <c r="D27" s="99">
        <v>31</v>
      </c>
      <c r="E27" s="99">
        <v>274</v>
      </c>
      <c r="F27" s="40">
        <v>146</v>
      </c>
      <c r="G27" s="99">
        <v>16</v>
      </c>
      <c r="H27" s="99">
        <v>213</v>
      </c>
      <c r="I27" s="99">
        <v>227</v>
      </c>
      <c r="J27" s="99">
        <v>40</v>
      </c>
      <c r="K27" s="99">
        <v>11</v>
      </c>
      <c r="L27" s="99">
        <v>10</v>
      </c>
      <c r="M27" s="99">
        <v>42</v>
      </c>
      <c r="N27" s="127"/>
      <c r="O27" s="124"/>
      <c r="P27" s="124"/>
      <c r="Q27" s="124"/>
      <c r="R27" s="124"/>
    </row>
    <row r="28" spans="1:21" s="39" customFormat="1" ht="12" customHeight="1">
      <c r="A28" s="145"/>
      <c r="B28" s="88"/>
      <c r="C28" s="77">
        <v>100</v>
      </c>
      <c r="D28" s="98">
        <f>D27/$C$27*100</f>
        <v>5.457746478873239</v>
      </c>
      <c r="E28" s="98">
        <f t="shared" ref="E28:M28" si="9">E27/$C$27*100</f>
        <v>48.239436619718312</v>
      </c>
      <c r="F28" s="98">
        <f t="shared" si="9"/>
        <v>25.704225352112676</v>
      </c>
      <c r="G28" s="98">
        <f t="shared" si="9"/>
        <v>2.8169014084507045</v>
      </c>
      <c r="H28" s="98">
        <f t="shared" si="9"/>
        <v>37.5</v>
      </c>
      <c r="I28" s="98">
        <f t="shared" si="9"/>
        <v>39.964788732394368</v>
      </c>
      <c r="J28" s="98">
        <f t="shared" si="9"/>
        <v>7.042253521126761</v>
      </c>
      <c r="K28" s="98">
        <f t="shared" si="9"/>
        <v>1.936619718309859</v>
      </c>
      <c r="L28" s="98">
        <f t="shared" si="9"/>
        <v>1.7605633802816902</v>
      </c>
      <c r="M28" s="98">
        <f t="shared" si="9"/>
        <v>7.3943661971830981</v>
      </c>
      <c r="N28" s="132"/>
      <c r="O28" s="133"/>
      <c r="P28" s="133"/>
      <c r="Q28" s="133"/>
      <c r="R28" s="133"/>
      <c r="S28" s="134"/>
      <c r="T28" s="134"/>
      <c r="U28" s="134"/>
    </row>
    <row r="29" spans="1:21" s="66" customFormat="1" ht="12" customHeight="1">
      <c r="A29" s="145"/>
      <c r="B29" s="89" t="s">
        <v>12</v>
      </c>
      <c r="C29" s="105">
        <f>問2!D30</f>
        <v>5</v>
      </c>
      <c r="D29" s="97">
        <v>0</v>
      </c>
      <c r="E29" s="97">
        <v>3</v>
      </c>
      <c r="F29" s="41">
        <v>0</v>
      </c>
      <c r="G29" s="97">
        <v>0</v>
      </c>
      <c r="H29" s="97">
        <v>2</v>
      </c>
      <c r="I29" s="97">
        <v>3</v>
      </c>
      <c r="J29" s="97">
        <v>1</v>
      </c>
      <c r="K29" s="97">
        <v>0</v>
      </c>
      <c r="L29" s="97">
        <v>0</v>
      </c>
      <c r="M29" s="97">
        <v>0</v>
      </c>
      <c r="N29" s="127"/>
      <c r="O29" s="124"/>
      <c r="P29" s="124"/>
      <c r="Q29" s="124"/>
      <c r="R29" s="124"/>
      <c r="S29" s="37"/>
      <c r="T29" s="37"/>
      <c r="U29" s="37"/>
    </row>
    <row r="30" spans="1:21" s="39" customFormat="1" ht="12" customHeight="1">
      <c r="A30" s="146"/>
      <c r="B30" s="91"/>
      <c r="C30" s="75">
        <v>100</v>
      </c>
      <c r="D30" s="98">
        <f>D29/$C$29*100</f>
        <v>0</v>
      </c>
      <c r="E30" s="98">
        <f t="shared" ref="E30:M30" si="10">E29/$C$29*100</f>
        <v>60</v>
      </c>
      <c r="F30" s="98">
        <f t="shared" si="10"/>
        <v>0</v>
      </c>
      <c r="G30" s="98">
        <f t="shared" si="10"/>
        <v>0</v>
      </c>
      <c r="H30" s="98">
        <f t="shared" si="10"/>
        <v>40</v>
      </c>
      <c r="I30" s="98">
        <f t="shared" si="10"/>
        <v>60</v>
      </c>
      <c r="J30" s="98">
        <f t="shared" si="10"/>
        <v>20</v>
      </c>
      <c r="K30" s="98">
        <f t="shared" si="10"/>
        <v>0</v>
      </c>
      <c r="L30" s="98">
        <f t="shared" si="10"/>
        <v>0</v>
      </c>
      <c r="M30" s="98">
        <f t="shared" si="10"/>
        <v>0</v>
      </c>
      <c r="N30" s="132"/>
      <c r="O30" s="133"/>
      <c r="P30" s="133"/>
      <c r="Q30" s="133"/>
      <c r="R30" s="133"/>
      <c r="S30" s="134"/>
      <c r="T30" s="134"/>
      <c r="U30" s="134"/>
    </row>
    <row r="31" spans="1:21" s="66" customFormat="1" ht="12" customHeight="1">
      <c r="A31" s="144" t="s">
        <v>20</v>
      </c>
      <c r="B31" s="87" t="s">
        <v>21</v>
      </c>
      <c r="C31" s="104">
        <f>問2!D32</f>
        <v>227</v>
      </c>
      <c r="D31" s="86">
        <v>64</v>
      </c>
      <c r="E31" s="86">
        <v>103</v>
      </c>
      <c r="F31" s="36">
        <v>69</v>
      </c>
      <c r="G31" s="86">
        <v>22</v>
      </c>
      <c r="H31" s="86">
        <v>64</v>
      </c>
      <c r="I31" s="86">
        <v>52</v>
      </c>
      <c r="J31" s="86">
        <v>12</v>
      </c>
      <c r="K31" s="86">
        <v>6</v>
      </c>
      <c r="L31" s="86">
        <v>5</v>
      </c>
      <c r="M31" s="86">
        <v>12</v>
      </c>
      <c r="N31" s="127"/>
      <c r="O31" s="124"/>
      <c r="P31" s="124"/>
      <c r="Q31" s="124"/>
      <c r="R31" s="124"/>
      <c r="S31" s="37"/>
      <c r="T31" s="37"/>
      <c r="U31" s="37"/>
    </row>
    <row r="32" spans="1:21" s="39" customFormat="1" ht="12" customHeight="1">
      <c r="A32" s="145"/>
      <c r="B32" s="88"/>
      <c r="C32" s="76">
        <v>100</v>
      </c>
      <c r="D32" s="98">
        <f>D31/$C$31*100</f>
        <v>28.193832599118945</v>
      </c>
      <c r="E32" s="98">
        <f t="shared" ref="E32:M32" si="11">E31/$C$31*100</f>
        <v>45.374449339207047</v>
      </c>
      <c r="F32" s="98">
        <f t="shared" si="11"/>
        <v>30.396475770925107</v>
      </c>
      <c r="G32" s="98">
        <f t="shared" si="11"/>
        <v>9.6916299559471373</v>
      </c>
      <c r="H32" s="98">
        <f t="shared" si="11"/>
        <v>28.193832599118945</v>
      </c>
      <c r="I32" s="98">
        <f t="shared" si="11"/>
        <v>22.907488986784141</v>
      </c>
      <c r="J32" s="98">
        <f t="shared" si="11"/>
        <v>5.286343612334802</v>
      </c>
      <c r="K32" s="98">
        <f t="shared" si="11"/>
        <v>2.643171806167401</v>
      </c>
      <c r="L32" s="98">
        <f t="shared" si="11"/>
        <v>2.2026431718061676</v>
      </c>
      <c r="M32" s="98">
        <f t="shared" si="11"/>
        <v>5.286343612334802</v>
      </c>
      <c r="N32" s="132"/>
      <c r="O32" s="133"/>
      <c r="P32" s="133"/>
      <c r="Q32" s="133"/>
      <c r="R32" s="133"/>
      <c r="S32" s="134"/>
      <c r="T32" s="134"/>
      <c r="U32" s="134"/>
    </row>
    <row r="33" spans="1:21" s="66" customFormat="1" ht="12" customHeight="1">
      <c r="A33" s="145"/>
      <c r="B33" s="92" t="s">
        <v>22</v>
      </c>
      <c r="C33" s="105">
        <f>問2!D34</f>
        <v>258</v>
      </c>
      <c r="D33" s="99">
        <v>58</v>
      </c>
      <c r="E33" s="99">
        <v>85</v>
      </c>
      <c r="F33" s="40">
        <v>50</v>
      </c>
      <c r="G33" s="99">
        <v>8</v>
      </c>
      <c r="H33" s="99">
        <v>105</v>
      </c>
      <c r="I33" s="99">
        <v>118</v>
      </c>
      <c r="J33" s="99">
        <v>17</v>
      </c>
      <c r="K33" s="99">
        <v>1</v>
      </c>
      <c r="L33" s="99">
        <v>7</v>
      </c>
      <c r="M33" s="99">
        <v>14</v>
      </c>
      <c r="N33" s="127"/>
      <c r="O33" s="124"/>
      <c r="P33" s="124"/>
      <c r="Q33" s="124"/>
      <c r="R33" s="124"/>
      <c r="S33" s="37"/>
      <c r="T33" s="37"/>
      <c r="U33" s="37"/>
    </row>
    <row r="34" spans="1:21" s="39" customFormat="1" ht="12" customHeight="1">
      <c r="A34" s="145"/>
      <c r="B34" s="88"/>
      <c r="C34" s="77">
        <v>100</v>
      </c>
      <c r="D34" s="98">
        <f>D33/$C$33*100</f>
        <v>22.480620155038761</v>
      </c>
      <c r="E34" s="98">
        <f t="shared" ref="E34:M34" si="12">E33/$C$33*100</f>
        <v>32.945736434108525</v>
      </c>
      <c r="F34" s="98">
        <f t="shared" si="12"/>
        <v>19.379844961240313</v>
      </c>
      <c r="G34" s="98">
        <f t="shared" si="12"/>
        <v>3.1007751937984498</v>
      </c>
      <c r="H34" s="98">
        <f t="shared" si="12"/>
        <v>40.697674418604649</v>
      </c>
      <c r="I34" s="98">
        <f t="shared" si="12"/>
        <v>45.736434108527128</v>
      </c>
      <c r="J34" s="98">
        <f t="shared" si="12"/>
        <v>6.5891472868217065</v>
      </c>
      <c r="K34" s="98">
        <f t="shared" si="12"/>
        <v>0.38759689922480622</v>
      </c>
      <c r="L34" s="98">
        <f t="shared" si="12"/>
        <v>2.7131782945736433</v>
      </c>
      <c r="M34" s="98">
        <f t="shared" si="12"/>
        <v>5.4263565891472867</v>
      </c>
      <c r="N34" s="132"/>
      <c r="O34" s="133"/>
      <c r="P34" s="133"/>
      <c r="Q34" s="133"/>
      <c r="R34" s="133"/>
      <c r="S34" s="134"/>
      <c r="T34" s="134"/>
      <c r="U34" s="134"/>
    </row>
    <row r="35" spans="1:21" s="66" customFormat="1" ht="12" customHeight="1">
      <c r="A35" s="145"/>
      <c r="B35" s="89" t="s">
        <v>23</v>
      </c>
      <c r="C35" s="76">
        <f>問2!D36</f>
        <v>228</v>
      </c>
      <c r="D35" s="97">
        <v>42</v>
      </c>
      <c r="E35" s="97">
        <v>108</v>
      </c>
      <c r="F35" s="41">
        <v>19</v>
      </c>
      <c r="G35" s="97">
        <v>3</v>
      </c>
      <c r="H35" s="97">
        <v>116</v>
      </c>
      <c r="I35" s="97">
        <v>90</v>
      </c>
      <c r="J35" s="97">
        <v>14</v>
      </c>
      <c r="K35" s="97">
        <v>5</v>
      </c>
      <c r="L35" s="97">
        <v>2</v>
      </c>
      <c r="M35" s="97">
        <v>10</v>
      </c>
      <c r="N35" s="127"/>
      <c r="O35" s="124"/>
      <c r="P35" s="124"/>
      <c r="Q35" s="124"/>
      <c r="R35" s="124"/>
      <c r="S35" s="37"/>
      <c r="T35" s="37"/>
      <c r="U35" s="37"/>
    </row>
    <row r="36" spans="1:21" s="39" customFormat="1" ht="12" customHeight="1">
      <c r="A36" s="145"/>
      <c r="B36" s="88"/>
      <c r="C36" s="76">
        <v>100</v>
      </c>
      <c r="D36" s="98">
        <f>D35/$C$35*100</f>
        <v>18.421052631578945</v>
      </c>
      <c r="E36" s="98">
        <f t="shared" ref="E36:M36" si="13">E35/$C$35*100</f>
        <v>47.368421052631575</v>
      </c>
      <c r="F36" s="98">
        <f t="shared" si="13"/>
        <v>8.3333333333333321</v>
      </c>
      <c r="G36" s="98">
        <f t="shared" si="13"/>
        <v>1.3157894736842104</v>
      </c>
      <c r="H36" s="98">
        <f t="shared" si="13"/>
        <v>50.877192982456144</v>
      </c>
      <c r="I36" s="98">
        <f t="shared" si="13"/>
        <v>39.473684210526315</v>
      </c>
      <c r="J36" s="98">
        <f t="shared" si="13"/>
        <v>6.140350877192982</v>
      </c>
      <c r="K36" s="98">
        <f t="shared" si="13"/>
        <v>2.1929824561403506</v>
      </c>
      <c r="L36" s="98">
        <f t="shared" si="13"/>
        <v>0.8771929824561403</v>
      </c>
      <c r="M36" s="98">
        <f t="shared" si="13"/>
        <v>4.3859649122807012</v>
      </c>
      <c r="N36" s="132"/>
      <c r="O36" s="133"/>
      <c r="P36" s="133"/>
      <c r="Q36" s="133"/>
      <c r="R36" s="133"/>
      <c r="S36" s="134"/>
      <c r="T36" s="134"/>
      <c r="U36" s="134"/>
    </row>
    <row r="37" spans="1:21" s="66" customFormat="1" ht="12" customHeight="1">
      <c r="A37" s="145"/>
      <c r="B37" s="89" t="s">
        <v>24</v>
      </c>
      <c r="C37" s="105">
        <f>問2!D38</f>
        <v>205</v>
      </c>
      <c r="D37" s="99">
        <v>62</v>
      </c>
      <c r="E37" s="99">
        <v>99</v>
      </c>
      <c r="F37" s="40">
        <v>18</v>
      </c>
      <c r="G37" s="99">
        <v>2</v>
      </c>
      <c r="H37" s="99">
        <v>88</v>
      </c>
      <c r="I37" s="99">
        <v>63</v>
      </c>
      <c r="J37" s="99">
        <v>12</v>
      </c>
      <c r="K37" s="99">
        <v>3</v>
      </c>
      <c r="L37" s="99">
        <v>4</v>
      </c>
      <c r="M37" s="99">
        <v>11</v>
      </c>
      <c r="N37" s="127"/>
      <c r="O37" s="124"/>
      <c r="P37" s="124"/>
      <c r="Q37" s="124"/>
      <c r="R37" s="124"/>
      <c r="S37" s="37"/>
      <c r="T37" s="37"/>
      <c r="U37" s="37"/>
    </row>
    <row r="38" spans="1:21" s="39" customFormat="1" ht="12" customHeight="1">
      <c r="A38" s="145"/>
      <c r="B38" s="88"/>
      <c r="C38" s="77">
        <v>100</v>
      </c>
      <c r="D38" s="98">
        <f>D37/$C$37*100</f>
        <v>30.243902439024389</v>
      </c>
      <c r="E38" s="98">
        <f t="shared" ref="E38:M38" si="14">E37/$C$37*100</f>
        <v>48.292682926829265</v>
      </c>
      <c r="F38" s="98">
        <f t="shared" si="14"/>
        <v>8.7804878048780477</v>
      </c>
      <c r="G38" s="98">
        <f t="shared" si="14"/>
        <v>0.97560975609756095</v>
      </c>
      <c r="H38" s="98">
        <f t="shared" si="14"/>
        <v>42.926829268292686</v>
      </c>
      <c r="I38" s="98">
        <f t="shared" si="14"/>
        <v>30.73170731707317</v>
      </c>
      <c r="J38" s="98">
        <f t="shared" si="14"/>
        <v>5.8536585365853666</v>
      </c>
      <c r="K38" s="98">
        <f t="shared" si="14"/>
        <v>1.4634146341463417</v>
      </c>
      <c r="L38" s="98">
        <f t="shared" si="14"/>
        <v>1.9512195121951219</v>
      </c>
      <c r="M38" s="98">
        <f t="shared" si="14"/>
        <v>5.3658536585365857</v>
      </c>
      <c r="N38" s="132"/>
      <c r="O38" s="133"/>
      <c r="P38" s="133"/>
      <c r="Q38" s="133"/>
      <c r="R38" s="133"/>
      <c r="S38" s="134"/>
      <c r="T38" s="134"/>
      <c r="U38" s="134"/>
    </row>
    <row r="39" spans="1:21" s="66" customFormat="1" ht="12" customHeight="1">
      <c r="A39" s="145"/>
      <c r="B39" s="89" t="s">
        <v>25</v>
      </c>
      <c r="C39" s="76">
        <f>問2!D40</f>
        <v>138</v>
      </c>
      <c r="D39" s="97">
        <v>23</v>
      </c>
      <c r="E39" s="97">
        <v>59</v>
      </c>
      <c r="F39" s="41">
        <v>40</v>
      </c>
      <c r="G39" s="97">
        <v>6</v>
      </c>
      <c r="H39" s="97">
        <v>53</v>
      </c>
      <c r="I39" s="97">
        <v>51</v>
      </c>
      <c r="J39" s="97">
        <v>8</v>
      </c>
      <c r="K39" s="97">
        <v>3</v>
      </c>
      <c r="L39" s="97">
        <v>0</v>
      </c>
      <c r="M39" s="97">
        <v>9</v>
      </c>
      <c r="N39" s="127"/>
      <c r="O39" s="124"/>
      <c r="P39" s="124"/>
      <c r="Q39" s="124"/>
      <c r="R39" s="124"/>
      <c r="S39" s="37"/>
      <c r="T39" s="37"/>
      <c r="U39" s="37"/>
    </row>
    <row r="40" spans="1:21" s="39" customFormat="1" ht="12" customHeight="1">
      <c r="A40" s="145"/>
      <c r="B40" s="88"/>
      <c r="C40" s="76">
        <v>100</v>
      </c>
      <c r="D40" s="98">
        <f>D39/$C$39*100</f>
        <v>16.666666666666664</v>
      </c>
      <c r="E40" s="98">
        <f t="shared" ref="E40:M40" si="15">E39/$C$39*100</f>
        <v>42.753623188405797</v>
      </c>
      <c r="F40" s="98">
        <f t="shared" si="15"/>
        <v>28.985507246376812</v>
      </c>
      <c r="G40" s="98">
        <f t="shared" si="15"/>
        <v>4.3478260869565215</v>
      </c>
      <c r="H40" s="98">
        <f t="shared" si="15"/>
        <v>38.405797101449274</v>
      </c>
      <c r="I40" s="98">
        <f t="shared" si="15"/>
        <v>36.95652173913043</v>
      </c>
      <c r="J40" s="98">
        <f t="shared" si="15"/>
        <v>5.7971014492753623</v>
      </c>
      <c r="K40" s="98">
        <f t="shared" si="15"/>
        <v>2.1739130434782608</v>
      </c>
      <c r="L40" s="98">
        <f t="shared" si="15"/>
        <v>0</v>
      </c>
      <c r="M40" s="98">
        <f t="shared" si="15"/>
        <v>6.5217391304347823</v>
      </c>
      <c r="N40" s="132"/>
      <c r="O40" s="133"/>
      <c r="P40" s="133"/>
      <c r="Q40" s="133"/>
      <c r="R40" s="133"/>
      <c r="S40" s="134"/>
      <c r="T40" s="134"/>
      <c r="U40" s="134"/>
    </row>
    <row r="41" spans="1:21" s="37" customFormat="1" ht="12" customHeight="1">
      <c r="A41" s="145"/>
      <c r="B41" s="92" t="s">
        <v>26</v>
      </c>
      <c r="C41" s="105">
        <f>問2!D42</f>
        <v>194</v>
      </c>
      <c r="D41" s="99">
        <v>53</v>
      </c>
      <c r="E41" s="99">
        <v>93</v>
      </c>
      <c r="F41" s="40">
        <v>29</v>
      </c>
      <c r="G41" s="99">
        <v>7</v>
      </c>
      <c r="H41" s="99">
        <v>76</v>
      </c>
      <c r="I41" s="99">
        <v>59</v>
      </c>
      <c r="J41" s="99">
        <v>13</v>
      </c>
      <c r="K41" s="99">
        <v>5</v>
      </c>
      <c r="L41" s="99">
        <v>3</v>
      </c>
      <c r="M41" s="99">
        <v>10</v>
      </c>
      <c r="N41" s="127"/>
      <c r="O41" s="124"/>
      <c r="P41" s="124"/>
      <c r="Q41" s="124"/>
      <c r="R41" s="124"/>
    </row>
    <row r="42" spans="1:21" s="39" customFormat="1" ht="12" customHeight="1">
      <c r="A42" s="145"/>
      <c r="B42" s="88"/>
      <c r="C42" s="77">
        <v>100</v>
      </c>
      <c r="D42" s="98">
        <f>D41/$C$41*100</f>
        <v>27.319587628865978</v>
      </c>
      <c r="E42" s="98">
        <f t="shared" ref="E42:M42" si="16">E41/$C$41*100</f>
        <v>47.938144329896907</v>
      </c>
      <c r="F42" s="98">
        <f t="shared" si="16"/>
        <v>14.948453608247423</v>
      </c>
      <c r="G42" s="98">
        <f t="shared" si="16"/>
        <v>3.608247422680412</v>
      </c>
      <c r="H42" s="98">
        <f t="shared" si="16"/>
        <v>39.175257731958766</v>
      </c>
      <c r="I42" s="98">
        <f t="shared" si="16"/>
        <v>30.412371134020617</v>
      </c>
      <c r="J42" s="98">
        <f t="shared" si="16"/>
        <v>6.7010309278350517</v>
      </c>
      <c r="K42" s="98">
        <f t="shared" si="16"/>
        <v>2.5773195876288657</v>
      </c>
      <c r="L42" s="98">
        <f t="shared" si="16"/>
        <v>1.5463917525773196</v>
      </c>
      <c r="M42" s="98">
        <f t="shared" si="16"/>
        <v>5.1546391752577314</v>
      </c>
      <c r="N42" s="132"/>
      <c r="O42" s="133"/>
      <c r="P42" s="133"/>
      <c r="Q42" s="133"/>
      <c r="R42" s="133"/>
      <c r="S42" s="134"/>
      <c r="T42" s="134"/>
      <c r="U42" s="134"/>
    </row>
    <row r="43" spans="1:21" s="37" customFormat="1" ht="12" customHeight="1">
      <c r="A43" s="145"/>
      <c r="B43" s="89" t="s">
        <v>27</v>
      </c>
      <c r="C43" s="76">
        <f>問2!D44</f>
        <v>120</v>
      </c>
      <c r="D43" s="97">
        <v>9</v>
      </c>
      <c r="E43" s="97">
        <v>28</v>
      </c>
      <c r="F43" s="41">
        <v>27</v>
      </c>
      <c r="G43" s="97">
        <v>2</v>
      </c>
      <c r="H43" s="97">
        <v>52</v>
      </c>
      <c r="I43" s="97">
        <v>67</v>
      </c>
      <c r="J43" s="97">
        <v>6</v>
      </c>
      <c r="K43" s="97">
        <v>2</v>
      </c>
      <c r="L43" s="97">
        <v>2</v>
      </c>
      <c r="M43" s="97">
        <v>13</v>
      </c>
      <c r="N43" s="127"/>
      <c r="O43" s="124"/>
      <c r="P43" s="124"/>
      <c r="Q43" s="124"/>
      <c r="R43" s="124"/>
    </row>
    <row r="44" spans="1:21" s="39" customFormat="1" ht="12" customHeight="1">
      <c r="A44" s="145"/>
      <c r="B44" s="88"/>
      <c r="C44" s="76">
        <v>100</v>
      </c>
      <c r="D44" s="98">
        <f>D43/$C$43*100</f>
        <v>7.5</v>
      </c>
      <c r="E44" s="98">
        <f t="shared" ref="E44:M44" si="17">E43/$C$43*100</f>
        <v>23.333333333333332</v>
      </c>
      <c r="F44" s="98">
        <f t="shared" si="17"/>
        <v>22.5</v>
      </c>
      <c r="G44" s="98">
        <f t="shared" si="17"/>
        <v>1.6666666666666667</v>
      </c>
      <c r="H44" s="98">
        <f t="shared" si="17"/>
        <v>43.333333333333336</v>
      </c>
      <c r="I44" s="98">
        <f t="shared" si="17"/>
        <v>55.833333333333336</v>
      </c>
      <c r="J44" s="98">
        <f t="shared" si="17"/>
        <v>5</v>
      </c>
      <c r="K44" s="98">
        <f t="shared" si="17"/>
        <v>1.6666666666666667</v>
      </c>
      <c r="L44" s="98">
        <f t="shared" si="17"/>
        <v>1.6666666666666667</v>
      </c>
      <c r="M44" s="98">
        <f t="shared" si="17"/>
        <v>10.833333333333334</v>
      </c>
      <c r="N44" s="132"/>
      <c r="O44" s="133"/>
      <c r="P44" s="133"/>
      <c r="Q44" s="133"/>
      <c r="R44" s="133"/>
      <c r="S44" s="134"/>
      <c r="T44" s="134"/>
      <c r="U44" s="134"/>
    </row>
    <row r="45" spans="1:21" s="37" customFormat="1" ht="12" customHeight="1">
      <c r="A45" s="145"/>
      <c r="B45" s="92" t="s">
        <v>28</v>
      </c>
      <c r="C45" s="105">
        <f>問2!D46</f>
        <v>143</v>
      </c>
      <c r="D45" s="99">
        <v>16</v>
      </c>
      <c r="E45" s="99">
        <v>35</v>
      </c>
      <c r="F45" s="40">
        <v>62</v>
      </c>
      <c r="G45" s="99">
        <v>1</v>
      </c>
      <c r="H45" s="99">
        <v>57</v>
      </c>
      <c r="I45" s="99">
        <v>64</v>
      </c>
      <c r="J45" s="99">
        <v>10</v>
      </c>
      <c r="K45" s="99">
        <v>1</v>
      </c>
      <c r="L45" s="99">
        <v>0</v>
      </c>
      <c r="M45" s="99">
        <v>8</v>
      </c>
      <c r="N45" s="127"/>
      <c r="O45" s="124"/>
      <c r="P45" s="124"/>
      <c r="Q45" s="124"/>
      <c r="R45" s="124"/>
    </row>
    <row r="46" spans="1:21" s="39" customFormat="1" ht="12" customHeight="1">
      <c r="A46" s="145"/>
      <c r="B46" s="88"/>
      <c r="C46" s="77">
        <v>100</v>
      </c>
      <c r="D46" s="98">
        <f>D45/$C$45*100</f>
        <v>11.188811188811188</v>
      </c>
      <c r="E46" s="98">
        <f t="shared" ref="E46:M46" si="18">E45/$C$45*100</f>
        <v>24.475524475524477</v>
      </c>
      <c r="F46" s="98">
        <f t="shared" si="18"/>
        <v>43.356643356643353</v>
      </c>
      <c r="G46" s="98">
        <f t="shared" si="18"/>
        <v>0.69930069930069927</v>
      </c>
      <c r="H46" s="98">
        <f t="shared" si="18"/>
        <v>39.86013986013986</v>
      </c>
      <c r="I46" s="98">
        <f t="shared" si="18"/>
        <v>44.755244755244753</v>
      </c>
      <c r="J46" s="98">
        <f t="shared" si="18"/>
        <v>6.9930069930069934</v>
      </c>
      <c r="K46" s="98">
        <f t="shared" si="18"/>
        <v>0.69930069930069927</v>
      </c>
      <c r="L46" s="98">
        <f t="shared" si="18"/>
        <v>0</v>
      </c>
      <c r="M46" s="98">
        <f t="shared" si="18"/>
        <v>5.5944055944055942</v>
      </c>
      <c r="N46" s="132"/>
      <c r="O46" s="133"/>
      <c r="P46" s="133"/>
      <c r="Q46" s="133"/>
      <c r="R46" s="133"/>
      <c r="S46" s="134"/>
      <c r="T46" s="134"/>
      <c r="U46" s="134"/>
    </row>
    <row r="47" spans="1:21" s="66" customFormat="1" ht="12" customHeight="1">
      <c r="A47" s="145"/>
      <c r="B47" s="89" t="s">
        <v>29</v>
      </c>
      <c r="C47" s="76">
        <f>問2!D48</f>
        <v>238</v>
      </c>
      <c r="D47" s="97">
        <v>50</v>
      </c>
      <c r="E47" s="97">
        <v>104</v>
      </c>
      <c r="F47" s="41">
        <v>66</v>
      </c>
      <c r="G47" s="97">
        <v>7</v>
      </c>
      <c r="H47" s="97">
        <v>81</v>
      </c>
      <c r="I47" s="97">
        <v>80</v>
      </c>
      <c r="J47" s="97">
        <v>17</v>
      </c>
      <c r="K47" s="97">
        <v>3</v>
      </c>
      <c r="L47" s="97">
        <v>4</v>
      </c>
      <c r="M47" s="97">
        <v>17</v>
      </c>
      <c r="N47" s="127"/>
      <c r="O47" s="124"/>
      <c r="P47" s="124"/>
      <c r="Q47" s="124"/>
      <c r="R47" s="124"/>
      <c r="S47" s="37"/>
      <c r="T47" s="37"/>
      <c r="U47" s="37"/>
    </row>
    <row r="48" spans="1:21" s="39" customFormat="1" ht="12" customHeight="1">
      <c r="A48" s="145"/>
      <c r="B48" s="88"/>
      <c r="C48" s="76">
        <v>100</v>
      </c>
      <c r="D48" s="98">
        <f>D47/$C$47*100</f>
        <v>21.008403361344538</v>
      </c>
      <c r="E48" s="98">
        <f t="shared" ref="E48:M48" si="19">E47/$C$47*100</f>
        <v>43.69747899159664</v>
      </c>
      <c r="F48" s="98">
        <f t="shared" si="19"/>
        <v>27.731092436974791</v>
      </c>
      <c r="G48" s="98">
        <f t="shared" si="19"/>
        <v>2.9411764705882351</v>
      </c>
      <c r="H48" s="98">
        <f t="shared" si="19"/>
        <v>34.033613445378151</v>
      </c>
      <c r="I48" s="98">
        <f t="shared" si="19"/>
        <v>33.613445378151262</v>
      </c>
      <c r="J48" s="98">
        <f t="shared" si="19"/>
        <v>7.1428571428571423</v>
      </c>
      <c r="K48" s="98">
        <f t="shared" si="19"/>
        <v>1.2605042016806722</v>
      </c>
      <c r="L48" s="98">
        <f t="shared" si="19"/>
        <v>1.680672268907563</v>
      </c>
      <c r="M48" s="98">
        <f t="shared" si="19"/>
        <v>7.1428571428571423</v>
      </c>
      <c r="N48" s="132"/>
      <c r="O48" s="133"/>
      <c r="P48" s="133"/>
      <c r="Q48" s="133"/>
      <c r="R48" s="133"/>
      <c r="S48" s="134"/>
      <c r="T48" s="134"/>
      <c r="U48" s="134"/>
    </row>
    <row r="49" spans="1:21" s="66" customFormat="1" ht="12" customHeight="1">
      <c r="A49" s="145"/>
      <c r="B49" s="89" t="s">
        <v>30</v>
      </c>
      <c r="C49" s="105">
        <f>問2!D50</f>
        <v>159</v>
      </c>
      <c r="D49" s="99">
        <v>35</v>
      </c>
      <c r="E49" s="99">
        <v>60</v>
      </c>
      <c r="F49" s="40">
        <v>44</v>
      </c>
      <c r="G49" s="99">
        <v>4</v>
      </c>
      <c r="H49" s="99">
        <v>56</v>
      </c>
      <c r="I49" s="99">
        <v>72</v>
      </c>
      <c r="J49" s="99">
        <v>20</v>
      </c>
      <c r="K49" s="99">
        <v>3</v>
      </c>
      <c r="L49" s="99">
        <v>0</v>
      </c>
      <c r="M49" s="99">
        <v>7</v>
      </c>
      <c r="N49" s="127"/>
      <c r="O49" s="124"/>
      <c r="P49" s="124"/>
      <c r="Q49" s="124"/>
      <c r="R49" s="124"/>
      <c r="S49" s="37"/>
      <c r="T49" s="37"/>
      <c r="U49" s="37"/>
    </row>
    <row r="50" spans="1:21" s="39" customFormat="1" ht="12" customHeight="1">
      <c r="A50" s="145"/>
      <c r="B50" s="88"/>
      <c r="C50" s="77">
        <v>100</v>
      </c>
      <c r="D50" s="98">
        <f>D49/$C$49*100</f>
        <v>22.012578616352201</v>
      </c>
      <c r="E50" s="98">
        <f t="shared" ref="E50:M50" si="20">E49/$C$49*100</f>
        <v>37.735849056603776</v>
      </c>
      <c r="F50" s="98">
        <f t="shared" si="20"/>
        <v>27.672955974842768</v>
      </c>
      <c r="G50" s="98">
        <f t="shared" si="20"/>
        <v>2.5157232704402519</v>
      </c>
      <c r="H50" s="98">
        <f t="shared" si="20"/>
        <v>35.220125786163521</v>
      </c>
      <c r="I50" s="98">
        <f t="shared" si="20"/>
        <v>45.283018867924532</v>
      </c>
      <c r="J50" s="98">
        <f t="shared" si="20"/>
        <v>12.578616352201259</v>
      </c>
      <c r="K50" s="98">
        <f t="shared" si="20"/>
        <v>1.8867924528301887</v>
      </c>
      <c r="L50" s="98">
        <f t="shared" si="20"/>
        <v>0</v>
      </c>
      <c r="M50" s="98">
        <f t="shared" si="20"/>
        <v>4.4025157232704402</v>
      </c>
      <c r="N50" s="132"/>
      <c r="O50" s="133"/>
      <c r="P50" s="133"/>
      <c r="Q50" s="133"/>
      <c r="R50" s="133"/>
      <c r="S50" s="134"/>
      <c r="T50" s="134"/>
      <c r="U50" s="134"/>
    </row>
    <row r="51" spans="1:21" s="66" customFormat="1" ht="12" customHeight="1">
      <c r="A51" s="145"/>
      <c r="B51" s="89" t="s">
        <v>12</v>
      </c>
      <c r="C51" s="76">
        <f>問2!D52</f>
        <v>11</v>
      </c>
      <c r="D51" s="97">
        <v>2</v>
      </c>
      <c r="E51" s="97">
        <v>7</v>
      </c>
      <c r="F51" s="41">
        <v>1</v>
      </c>
      <c r="G51" s="97">
        <v>0</v>
      </c>
      <c r="H51" s="97">
        <v>3</v>
      </c>
      <c r="I51" s="97">
        <v>4</v>
      </c>
      <c r="J51" s="97">
        <v>1</v>
      </c>
      <c r="K51" s="97">
        <v>0</v>
      </c>
      <c r="L51" s="97">
        <v>0</v>
      </c>
      <c r="M51" s="97">
        <v>1</v>
      </c>
      <c r="N51" s="127"/>
      <c r="O51" s="124"/>
      <c r="P51" s="124"/>
      <c r="Q51" s="124"/>
      <c r="R51" s="124"/>
      <c r="S51" s="37"/>
      <c r="T51" s="37"/>
      <c r="U51" s="37"/>
    </row>
    <row r="52" spans="1:21" s="39" customFormat="1" ht="12" customHeight="1">
      <c r="A52" s="146"/>
      <c r="B52" s="91"/>
      <c r="C52" s="75">
        <v>100</v>
      </c>
      <c r="D52" s="116">
        <f>D51/$C$51*100</f>
        <v>18.181818181818183</v>
      </c>
      <c r="E52" s="116">
        <f t="shared" ref="E52:M52" si="21">E51/$C$51*100</f>
        <v>63.636363636363633</v>
      </c>
      <c r="F52" s="116">
        <f t="shared" si="21"/>
        <v>9.0909090909090917</v>
      </c>
      <c r="G52" s="116">
        <f t="shared" si="21"/>
        <v>0</v>
      </c>
      <c r="H52" s="116">
        <f t="shared" si="21"/>
        <v>27.27272727272727</v>
      </c>
      <c r="I52" s="116">
        <f t="shared" si="21"/>
        <v>36.363636363636367</v>
      </c>
      <c r="J52" s="116">
        <f t="shared" si="21"/>
        <v>9.0909090909090917</v>
      </c>
      <c r="K52" s="116">
        <f t="shared" si="21"/>
        <v>0</v>
      </c>
      <c r="L52" s="116">
        <f t="shared" si="21"/>
        <v>0</v>
      </c>
      <c r="M52" s="116">
        <f t="shared" si="21"/>
        <v>9.0909090909090917</v>
      </c>
      <c r="N52" s="132"/>
      <c r="O52" s="133"/>
      <c r="P52" s="133"/>
      <c r="Q52" s="133"/>
      <c r="R52" s="133"/>
      <c r="S52" s="134"/>
      <c r="T52" s="134"/>
      <c r="U52" s="134"/>
    </row>
    <row r="53" spans="1:21" s="39" customFormat="1" ht="12" customHeight="1">
      <c r="A53" s="144" t="s">
        <v>41</v>
      </c>
      <c r="B53" s="136" t="s">
        <v>56</v>
      </c>
      <c r="C53" s="104">
        <f>問2!D54</f>
        <v>496</v>
      </c>
      <c r="D53" s="86">
        <v>179</v>
      </c>
      <c r="E53" s="86">
        <v>162</v>
      </c>
      <c r="F53" s="36">
        <v>102</v>
      </c>
      <c r="G53" s="86">
        <v>15</v>
      </c>
      <c r="H53" s="86">
        <v>186</v>
      </c>
      <c r="I53" s="86">
        <v>162</v>
      </c>
      <c r="J53" s="86">
        <v>25</v>
      </c>
      <c r="K53" s="86">
        <v>14</v>
      </c>
      <c r="L53" s="86">
        <v>6</v>
      </c>
      <c r="M53" s="86">
        <v>30</v>
      </c>
      <c r="N53" s="127"/>
      <c r="O53" s="124"/>
      <c r="P53" s="124"/>
      <c r="Q53" s="124"/>
      <c r="R53" s="124"/>
      <c r="S53" s="134"/>
      <c r="T53" s="134"/>
      <c r="U53" s="134"/>
    </row>
    <row r="54" spans="1:21" s="39" customFormat="1" ht="12" customHeight="1">
      <c r="A54" s="145"/>
      <c r="B54" s="93"/>
      <c r="C54" s="77">
        <v>100</v>
      </c>
      <c r="D54" s="98">
        <f>D53/$C$53*100</f>
        <v>36.088709677419359</v>
      </c>
      <c r="E54" s="98">
        <f t="shared" ref="E54:M54" si="22">E53/$C$53*100</f>
        <v>32.661290322580641</v>
      </c>
      <c r="F54" s="98">
        <f t="shared" si="22"/>
        <v>20.56451612903226</v>
      </c>
      <c r="G54" s="98">
        <f t="shared" si="22"/>
        <v>3.024193548387097</v>
      </c>
      <c r="H54" s="98">
        <f t="shared" si="22"/>
        <v>37.5</v>
      </c>
      <c r="I54" s="98">
        <f t="shared" si="22"/>
        <v>32.661290322580641</v>
      </c>
      <c r="J54" s="98">
        <f t="shared" si="22"/>
        <v>5.040322580645161</v>
      </c>
      <c r="K54" s="98">
        <f t="shared" si="22"/>
        <v>2.82258064516129</v>
      </c>
      <c r="L54" s="98">
        <f t="shared" si="22"/>
        <v>1.2096774193548387</v>
      </c>
      <c r="M54" s="98">
        <f t="shared" si="22"/>
        <v>6.0483870967741939</v>
      </c>
      <c r="N54" s="132"/>
      <c r="O54" s="133"/>
      <c r="P54" s="133"/>
      <c r="Q54" s="133"/>
      <c r="R54" s="133"/>
      <c r="S54" s="134"/>
      <c r="T54" s="134"/>
      <c r="U54" s="134"/>
    </row>
    <row r="55" spans="1:21" s="39" customFormat="1" ht="12" customHeight="1">
      <c r="A55" s="145"/>
      <c r="B55" s="94" t="s">
        <v>42</v>
      </c>
      <c r="C55" s="76">
        <f>問2!D56</f>
        <v>75</v>
      </c>
      <c r="D55" s="97">
        <v>29</v>
      </c>
      <c r="E55" s="97">
        <v>22</v>
      </c>
      <c r="F55" s="41">
        <v>20</v>
      </c>
      <c r="G55" s="97">
        <v>1</v>
      </c>
      <c r="H55" s="97">
        <v>17</v>
      </c>
      <c r="I55" s="97">
        <v>39</v>
      </c>
      <c r="J55" s="97">
        <v>3</v>
      </c>
      <c r="K55" s="97">
        <v>1</v>
      </c>
      <c r="L55" s="97">
        <v>1</v>
      </c>
      <c r="M55" s="97">
        <v>3</v>
      </c>
      <c r="N55" s="127"/>
      <c r="O55" s="124"/>
      <c r="P55" s="124"/>
      <c r="Q55" s="124"/>
      <c r="R55" s="124"/>
      <c r="S55" s="134"/>
      <c r="T55" s="134"/>
      <c r="U55" s="134"/>
    </row>
    <row r="56" spans="1:21" s="39" customFormat="1" ht="12" customHeight="1">
      <c r="A56" s="145"/>
      <c r="B56" s="93"/>
      <c r="C56" s="76">
        <v>100</v>
      </c>
      <c r="D56" s="98">
        <f>D55/$C$55*100</f>
        <v>38.666666666666664</v>
      </c>
      <c r="E56" s="98">
        <f t="shared" ref="E56:M56" si="23">E55/$C$55*100</f>
        <v>29.333333333333332</v>
      </c>
      <c r="F56" s="98">
        <f t="shared" si="23"/>
        <v>26.666666666666668</v>
      </c>
      <c r="G56" s="98">
        <f t="shared" si="23"/>
        <v>1.3333333333333335</v>
      </c>
      <c r="H56" s="98">
        <f t="shared" si="23"/>
        <v>22.666666666666664</v>
      </c>
      <c r="I56" s="98">
        <f t="shared" si="23"/>
        <v>52</v>
      </c>
      <c r="J56" s="98">
        <f t="shared" si="23"/>
        <v>4</v>
      </c>
      <c r="K56" s="98">
        <f t="shared" si="23"/>
        <v>1.3333333333333335</v>
      </c>
      <c r="L56" s="98">
        <f t="shared" si="23"/>
        <v>1.3333333333333335</v>
      </c>
      <c r="M56" s="98">
        <f t="shared" si="23"/>
        <v>4</v>
      </c>
      <c r="N56" s="132"/>
      <c r="O56" s="133"/>
      <c r="P56" s="133"/>
      <c r="Q56" s="133"/>
      <c r="R56" s="133"/>
      <c r="S56" s="134"/>
      <c r="T56" s="134"/>
      <c r="U56" s="134"/>
    </row>
    <row r="57" spans="1:21" s="39" customFormat="1" ht="12" customHeight="1">
      <c r="A57" s="145"/>
      <c r="B57" s="94" t="s">
        <v>43</v>
      </c>
      <c r="C57" s="105">
        <f>問2!D58</f>
        <v>97</v>
      </c>
      <c r="D57" s="99">
        <v>15</v>
      </c>
      <c r="E57" s="99">
        <v>30</v>
      </c>
      <c r="F57" s="40">
        <v>25</v>
      </c>
      <c r="G57" s="99">
        <v>5</v>
      </c>
      <c r="H57" s="99">
        <v>42</v>
      </c>
      <c r="I57" s="99">
        <v>44</v>
      </c>
      <c r="J57" s="99">
        <v>8</v>
      </c>
      <c r="K57" s="99">
        <v>3</v>
      </c>
      <c r="L57" s="99">
        <v>4</v>
      </c>
      <c r="M57" s="99">
        <v>3</v>
      </c>
      <c r="N57" s="127"/>
      <c r="O57" s="124"/>
      <c r="P57" s="124"/>
      <c r="Q57" s="124"/>
      <c r="R57" s="124"/>
      <c r="S57" s="134"/>
      <c r="T57" s="134"/>
      <c r="U57" s="134"/>
    </row>
    <row r="58" spans="1:21" s="39" customFormat="1" ht="12" customHeight="1">
      <c r="A58" s="145"/>
      <c r="B58" s="93"/>
      <c r="C58" s="77">
        <v>100</v>
      </c>
      <c r="D58" s="98">
        <f>D57/$C$57*100</f>
        <v>15.463917525773196</v>
      </c>
      <c r="E58" s="98">
        <f t="shared" ref="E58:M58" si="24">E57/$C$57*100</f>
        <v>30.927835051546392</v>
      </c>
      <c r="F58" s="98">
        <f t="shared" si="24"/>
        <v>25.773195876288657</v>
      </c>
      <c r="G58" s="98">
        <f t="shared" si="24"/>
        <v>5.1546391752577314</v>
      </c>
      <c r="H58" s="98">
        <f t="shared" si="24"/>
        <v>43.298969072164951</v>
      </c>
      <c r="I58" s="98">
        <f t="shared" si="24"/>
        <v>45.360824742268044</v>
      </c>
      <c r="J58" s="98">
        <f t="shared" si="24"/>
        <v>8.2474226804123703</v>
      </c>
      <c r="K58" s="98">
        <f t="shared" si="24"/>
        <v>3.0927835051546393</v>
      </c>
      <c r="L58" s="98">
        <f t="shared" si="24"/>
        <v>4.1237113402061851</v>
      </c>
      <c r="M58" s="98">
        <f t="shared" si="24"/>
        <v>3.0927835051546393</v>
      </c>
      <c r="N58" s="132"/>
      <c r="O58" s="133"/>
      <c r="P58" s="133"/>
      <c r="Q58" s="133"/>
      <c r="R58" s="133"/>
      <c r="S58" s="134"/>
      <c r="T58" s="134"/>
      <c r="U58" s="134"/>
    </row>
    <row r="59" spans="1:21" s="39" customFormat="1" ht="12" customHeight="1">
      <c r="A59" s="145"/>
      <c r="B59" s="94" t="s">
        <v>44</v>
      </c>
      <c r="C59" s="76">
        <f>問2!D60</f>
        <v>290</v>
      </c>
      <c r="D59" s="97">
        <v>89</v>
      </c>
      <c r="E59" s="97">
        <v>115</v>
      </c>
      <c r="F59" s="41">
        <v>42</v>
      </c>
      <c r="G59" s="97">
        <v>6</v>
      </c>
      <c r="H59" s="97">
        <v>119</v>
      </c>
      <c r="I59" s="97">
        <v>105</v>
      </c>
      <c r="J59" s="97">
        <v>25</v>
      </c>
      <c r="K59" s="97">
        <v>1</v>
      </c>
      <c r="L59" s="97">
        <v>5</v>
      </c>
      <c r="M59" s="97">
        <v>20</v>
      </c>
      <c r="N59" s="127"/>
      <c r="O59" s="124"/>
      <c r="P59" s="124"/>
      <c r="Q59" s="124"/>
      <c r="R59" s="124"/>
      <c r="S59" s="134"/>
      <c r="T59" s="134"/>
      <c r="U59" s="134"/>
    </row>
    <row r="60" spans="1:21" s="39" customFormat="1" ht="12" customHeight="1">
      <c r="A60" s="145"/>
      <c r="B60" s="93"/>
      <c r="C60" s="77">
        <v>100</v>
      </c>
      <c r="D60" s="98">
        <f>D59/$C$59*100</f>
        <v>30.689655172413794</v>
      </c>
      <c r="E60" s="98">
        <f t="shared" ref="E60:M60" si="25">E59/$C$59*100</f>
        <v>39.655172413793103</v>
      </c>
      <c r="F60" s="98">
        <f t="shared" si="25"/>
        <v>14.482758620689657</v>
      </c>
      <c r="G60" s="98">
        <f t="shared" si="25"/>
        <v>2.0689655172413794</v>
      </c>
      <c r="H60" s="98">
        <f t="shared" si="25"/>
        <v>41.03448275862069</v>
      </c>
      <c r="I60" s="98">
        <f t="shared" si="25"/>
        <v>36.206896551724135</v>
      </c>
      <c r="J60" s="98">
        <f t="shared" si="25"/>
        <v>8.6206896551724146</v>
      </c>
      <c r="K60" s="98">
        <f t="shared" si="25"/>
        <v>0.34482758620689657</v>
      </c>
      <c r="L60" s="98">
        <f t="shared" si="25"/>
        <v>1.7241379310344827</v>
      </c>
      <c r="M60" s="98">
        <f t="shared" si="25"/>
        <v>6.8965517241379306</v>
      </c>
      <c r="N60" s="132"/>
      <c r="O60" s="133"/>
      <c r="P60" s="133"/>
      <c r="Q60" s="133"/>
      <c r="R60" s="133"/>
      <c r="S60" s="134"/>
      <c r="T60" s="134"/>
      <c r="U60" s="134"/>
    </row>
    <row r="61" spans="1:21" s="39" customFormat="1" ht="12" customHeight="1">
      <c r="A61" s="145"/>
      <c r="B61" s="94" t="s">
        <v>45</v>
      </c>
      <c r="C61" s="105">
        <f>問2!D62</f>
        <v>406</v>
      </c>
      <c r="D61" s="99">
        <v>43</v>
      </c>
      <c r="E61" s="99">
        <v>198</v>
      </c>
      <c r="F61" s="40">
        <v>99</v>
      </c>
      <c r="G61" s="99">
        <v>17</v>
      </c>
      <c r="H61" s="99">
        <v>161</v>
      </c>
      <c r="I61" s="99">
        <v>167</v>
      </c>
      <c r="J61" s="99">
        <v>35</v>
      </c>
      <c r="K61" s="99">
        <v>5</v>
      </c>
      <c r="L61" s="99">
        <v>2</v>
      </c>
      <c r="M61" s="99">
        <v>19</v>
      </c>
      <c r="N61" s="127"/>
      <c r="O61" s="124"/>
      <c r="P61" s="124"/>
      <c r="Q61" s="124"/>
      <c r="R61" s="124"/>
      <c r="S61" s="134"/>
      <c r="T61" s="134"/>
      <c r="U61" s="134"/>
    </row>
    <row r="62" spans="1:21" s="39" customFormat="1" ht="12" customHeight="1">
      <c r="A62" s="145"/>
      <c r="B62" s="93"/>
      <c r="C62" s="77">
        <v>100</v>
      </c>
      <c r="D62" s="98">
        <f>D61/$C$61*100</f>
        <v>10.591133004926109</v>
      </c>
      <c r="E62" s="98">
        <f t="shared" ref="E62:M62" si="26">E61/$C$61*100</f>
        <v>48.768472906403943</v>
      </c>
      <c r="F62" s="98">
        <f t="shared" si="26"/>
        <v>24.384236453201972</v>
      </c>
      <c r="G62" s="98">
        <f t="shared" si="26"/>
        <v>4.1871921182266005</v>
      </c>
      <c r="H62" s="98">
        <f t="shared" si="26"/>
        <v>39.655172413793103</v>
      </c>
      <c r="I62" s="98">
        <f t="shared" si="26"/>
        <v>41.133004926108377</v>
      </c>
      <c r="J62" s="98">
        <f t="shared" si="26"/>
        <v>8.6206896551724146</v>
      </c>
      <c r="K62" s="98">
        <f t="shared" si="26"/>
        <v>1.2315270935960592</v>
      </c>
      <c r="L62" s="98">
        <f t="shared" si="26"/>
        <v>0.49261083743842365</v>
      </c>
      <c r="M62" s="98">
        <f t="shared" si="26"/>
        <v>4.6798029556650249</v>
      </c>
      <c r="N62" s="132"/>
      <c r="O62" s="133"/>
      <c r="P62" s="133"/>
      <c r="Q62" s="133"/>
      <c r="R62" s="133"/>
      <c r="S62" s="134"/>
      <c r="T62" s="134"/>
      <c r="U62" s="134"/>
    </row>
    <row r="63" spans="1:21" s="39" customFormat="1" ht="12" customHeight="1">
      <c r="A63" s="145"/>
      <c r="B63" s="96" t="s">
        <v>46</v>
      </c>
      <c r="C63" s="76">
        <f>問2!D64</f>
        <v>38</v>
      </c>
      <c r="D63" s="97">
        <v>20</v>
      </c>
      <c r="E63" s="97">
        <v>6</v>
      </c>
      <c r="F63" s="41">
        <v>7</v>
      </c>
      <c r="G63" s="97">
        <v>2</v>
      </c>
      <c r="H63" s="97">
        <v>21</v>
      </c>
      <c r="I63" s="97">
        <v>8</v>
      </c>
      <c r="J63" s="97">
        <v>0</v>
      </c>
      <c r="K63" s="97">
        <v>1</v>
      </c>
      <c r="L63" s="97">
        <v>0</v>
      </c>
      <c r="M63" s="97">
        <v>1</v>
      </c>
      <c r="N63" s="127"/>
      <c r="O63" s="124"/>
      <c r="P63" s="124"/>
      <c r="Q63" s="124"/>
      <c r="R63" s="124"/>
      <c r="S63" s="134"/>
      <c r="T63" s="134"/>
      <c r="U63" s="134"/>
    </row>
    <row r="64" spans="1:21" s="39" customFormat="1" ht="12" customHeight="1">
      <c r="A64" s="145"/>
      <c r="B64" s="93"/>
      <c r="C64" s="76">
        <v>100</v>
      </c>
      <c r="D64" s="98">
        <f>D63/$C$63*100</f>
        <v>52.631578947368418</v>
      </c>
      <c r="E64" s="98">
        <f t="shared" ref="E64:M64" si="27">E63/$C$63*100</f>
        <v>15.789473684210526</v>
      </c>
      <c r="F64" s="98">
        <f t="shared" si="27"/>
        <v>18.421052631578945</v>
      </c>
      <c r="G64" s="98">
        <f t="shared" si="27"/>
        <v>5.2631578947368416</v>
      </c>
      <c r="H64" s="98">
        <f t="shared" si="27"/>
        <v>55.26315789473685</v>
      </c>
      <c r="I64" s="98">
        <f t="shared" si="27"/>
        <v>21.052631578947366</v>
      </c>
      <c r="J64" s="98">
        <f t="shared" si="27"/>
        <v>0</v>
      </c>
      <c r="K64" s="98">
        <f t="shared" si="27"/>
        <v>2.6315789473684208</v>
      </c>
      <c r="L64" s="98">
        <f t="shared" si="27"/>
        <v>0</v>
      </c>
      <c r="M64" s="98">
        <f t="shared" si="27"/>
        <v>2.6315789473684208</v>
      </c>
      <c r="N64" s="132"/>
      <c r="O64" s="133"/>
      <c r="P64" s="133"/>
      <c r="Q64" s="133"/>
      <c r="R64" s="133"/>
      <c r="S64" s="134"/>
      <c r="T64" s="134"/>
      <c r="U64" s="134"/>
    </row>
    <row r="65" spans="1:21" s="39" customFormat="1" ht="12" customHeight="1">
      <c r="A65" s="145"/>
      <c r="B65" s="94" t="s">
        <v>47</v>
      </c>
      <c r="C65" s="105">
        <f>問2!D66</f>
        <v>441</v>
      </c>
      <c r="D65" s="99">
        <v>26</v>
      </c>
      <c r="E65" s="99">
        <v>217</v>
      </c>
      <c r="F65" s="40">
        <v>107</v>
      </c>
      <c r="G65" s="99">
        <v>12</v>
      </c>
      <c r="H65" s="99">
        <v>180</v>
      </c>
      <c r="I65" s="99">
        <v>165</v>
      </c>
      <c r="J65" s="99">
        <v>27</v>
      </c>
      <c r="K65" s="99">
        <v>6</v>
      </c>
      <c r="L65" s="99">
        <v>9</v>
      </c>
      <c r="M65" s="99">
        <v>31</v>
      </c>
      <c r="N65" s="127"/>
      <c r="O65" s="124"/>
      <c r="P65" s="124"/>
      <c r="Q65" s="124"/>
      <c r="R65" s="124"/>
      <c r="S65" s="134"/>
      <c r="T65" s="134"/>
      <c r="U65" s="134"/>
    </row>
    <row r="66" spans="1:21" s="39" customFormat="1" ht="12" customHeight="1">
      <c r="A66" s="145"/>
      <c r="B66" s="93"/>
      <c r="C66" s="77">
        <v>100</v>
      </c>
      <c r="D66" s="98">
        <f>D65/$C$65*100</f>
        <v>5.895691609977324</v>
      </c>
      <c r="E66" s="98">
        <f t="shared" ref="E66:M66" si="28">E65/$C$65*100</f>
        <v>49.206349206349202</v>
      </c>
      <c r="F66" s="98">
        <f t="shared" si="28"/>
        <v>24.263038548752835</v>
      </c>
      <c r="G66" s="98">
        <f t="shared" si="28"/>
        <v>2.7210884353741496</v>
      </c>
      <c r="H66" s="98">
        <f t="shared" si="28"/>
        <v>40.816326530612244</v>
      </c>
      <c r="I66" s="98">
        <f t="shared" si="28"/>
        <v>37.414965986394563</v>
      </c>
      <c r="J66" s="98">
        <f t="shared" si="28"/>
        <v>6.1224489795918364</v>
      </c>
      <c r="K66" s="98">
        <f t="shared" si="28"/>
        <v>1.3605442176870748</v>
      </c>
      <c r="L66" s="98">
        <f t="shared" si="28"/>
        <v>2.0408163265306123</v>
      </c>
      <c r="M66" s="98">
        <f t="shared" si="28"/>
        <v>7.029478458049887</v>
      </c>
      <c r="N66" s="132"/>
      <c r="O66" s="133"/>
      <c r="P66" s="133"/>
      <c r="Q66" s="133"/>
      <c r="R66" s="133"/>
      <c r="S66" s="134"/>
      <c r="T66" s="134"/>
      <c r="U66" s="134"/>
    </row>
    <row r="67" spans="1:21" s="39" customFormat="1" ht="12" customHeight="1">
      <c r="A67" s="145"/>
      <c r="B67" s="94" t="s">
        <v>48</v>
      </c>
      <c r="C67" s="105">
        <f>問2!D68</f>
        <v>60</v>
      </c>
      <c r="D67" s="99">
        <v>11</v>
      </c>
      <c r="E67" s="99">
        <v>22</v>
      </c>
      <c r="F67" s="40">
        <v>19</v>
      </c>
      <c r="G67" s="99">
        <v>4</v>
      </c>
      <c r="H67" s="99">
        <v>18</v>
      </c>
      <c r="I67" s="99">
        <v>22</v>
      </c>
      <c r="J67" s="99">
        <v>5</v>
      </c>
      <c r="K67" s="99">
        <v>1</v>
      </c>
      <c r="L67" s="99">
        <v>0</v>
      </c>
      <c r="M67" s="99">
        <v>4</v>
      </c>
      <c r="N67" s="127"/>
      <c r="O67" s="124"/>
      <c r="P67" s="124"/>
      <c r="Q67" s="124"/>
      <c r="R67" s="124"/>
      <c r="S67" s="134"/>
      <c r="T67" s="134"/>
      <c r="U67" s="134"/>
    </row>
    <row r="68" spans="1:21" s="39" customFormat="1" ht="12" customHeight="1">
      <c r="A68" s="145"/>
      <c r="B68" s="93"/>
      <c r="C68" s="77">
        <v>100</v>
      </c>
      <c r="D68" s="98">
        <f>D67/$C$67*100</f>
        <v>18.333333333333332</v>
      </c>
      <c r="E68" s="98">
        <f t="shared" ref="E68:M68" si="29">E67/$C$67*100</f>
        <v>36.666666666666664</v>
      </c>
      <c r="F68" s="98">
        <f t="shared" si="29"/>
        <v>31.666666666666664</v>
      </c>
      <c r="G68" s="98">
        <f t="shared" si="29"/>
        <v>6.666666666666667</v>
      </c>
      <c r="H68" s="98">
        <f t="shared" si="29"/>
        <v>30</v>
      </c>
      <c r="I68" s="98">
        <f t="shared" si="29"/>
        <v>36.666666666666664</v>
      </c>
      <c r="J68" s="98">
        <f t="shared" si="29"/>
        <v>8.3333333333333321</v>
      </c>
      <c r="K68" s="98">
        <f t="shared" si="29"/>
        <v>1.6666666666666667</v>
      </c>
      <c r="L68" s="98">
        <f t="shared" si="29"/>
        <v>0</v>
      </c>
      <c r="M68" s="98">
        <f t="shared" si="29"/>
        <v>6.666666666666667</v>
      </c>
      <c r="N68" s="132"/>
      <c r="O68" s="133"/>
      <c r="P68" s="133"/>
      <c r="Q68" s="133"/>
      <c r="R68" s="133"/>
      <c r="S68" s="134"/>
      <c r="T68" s="134"/>
      <c r="U68" s="134"/>
    </row>
    <row r="69" spans="1:21" s="66" customFormat="1" ht="12" customHeight="1">
      <c r="A69" s="145"/>
      <c r="B69" s="94" t="s">
        <v>49</v>
      </c>
      <c r="C69" s="76">
        <f>問2!D70</f>
        <v>18</v>
      </c>
      <c r="D69" s="97">
        <v>2</v>
      </c>
      <c r="E69" s="97">
        <v>9</v>
      </c>
      <c r="F69" s="41">
        <v>4</v>
      </c>
      <c r="G69" s="97">
        <v>0</v>
      </c>
      <c r="H69" s="97">
        <v>7</v>
      </c>
      <c r="I69" s="97">
        <v>8</v>
      </c>
      <c r="J69" s="97">
        <v>2</v>
      </c>
      <c r="K69" s="97">
        <v>0</v>
      </c>
      <c r="L69" s="97">
        <v>0</v>
      </c>
      <c r="M69" s="97">
        <v>1</v>
      </c>
      <c r="N69" s="127"/>
      <c r="O69" s="124"/>
      <c r="P69" s="124"/>
      <c r="Q69" s="124"/>
      <c r="R69" s="124"/>
      <c r="S69" s="37"/>
      <c r="T69" s="37"/>
      <c r="U69" s="37"/>
    </row>
    <row r="70" spans="1:21" s="39" customFormat="1" ht="12" customHeight="1">
      <c r="A70" s="146"/>
      <c r="B70" s="95"/>
      <c r="C70" s="75">
        <v>100</v>
      </c>
      <c r="D70" s="116">
        <f>D69/$C$69*100</f>
        <v>11.111111111111111</v>
      </c>
      <c r="E70" s="116">
        <f t="shared" ref="E70:M70" si="30">E69/$C$69*100</f>
        <v>50</v>
      </c>
      <c r="F70" s="116">
        <f t="shared" si="30"/>
        <v>22.222222222222221</v>
      </c>
      <c r="G70" s="116">
        <f t="shared" si="30"/>
        <v>0</v>
      </c>
      <c r="H70" s="116">
        <f t="shared" si="30"/>
        <v>38.888888888888893</v>
      </c>
      <c r="I70" s="116">
        <f t="shared" si="30"/>
        <v>44.444444444444443</v>
      </c>
      <c r="J70" s="116">
        <f t="shared" si="30"/>
        <v>11.111111111111111</v>
      </c>
      <c r="K70" s="116">
        <f t="shared" si="30"/>
        <v>0</v>
      </c>
      <c r="L70" s="116">
        <f t="shared" si="30"/>
        <v>0</v>
      </c>
      <c r="M70" s="116">
        <f t="shared" si="30"/>
        <v>5.5555555555555554</v>
      </c>
      <c r="N70" s="132"/>
      <c r="O70" s="133"/>
      <c r="P70" s="133"/>
      <c r="Q70" s="133"/>
      <c r="R70" s="133"/>
      <c r="S70" s="134"/>
      <c r="T70" s="134"/>
      <c r="U70" s="134"/>
    </row>
    <row r="71" spans="1:21" s="37" customFormat="1" ht="12" customHeight="1">
      <c r="A71" s="144" t="s">
        <v>114</v>
      </c>
      <c r="B71" s="89" t="s">
        <v>115</v>
      </c>
      <c r="C71" s="104">
        <f>問2!D72</f>
        <v>1263</v>
      </c>
      <c r="D71" s="86">
        <v>252</v>
      </c>
      <c r="E71" s="86">
        <v>484</v>
      </c>
      <c r="F71" s="36">
        <v>307</v>
      </c>
      <c r="G71" s="86">
        <v>45</v>
      </c>
      <c r="H71" s="86">
        <v>470</v>
      </c>
      <c r="I71" s="86">
        <v>551</v>
      </c>
      <c r="J71" s="86">
        <v>94</v>
      </c>
      <c r="K71" s="86">
        <v>17</v>
      </c>
      <c r="L71" s="86">
        <v>14</v>
      </c>
      <c r="M71" s="86">
        <v>72</v>
      </c>
      <c r="N71" s="127"/>
      <c r="O71" s="124"/>
      <c r="P71" s="124"/>
      <c r="Q71" s="124"/>
      <c r="R71" s="124"/>
    </row>
    <row r="72" spans="1:21" s="39" customFormat="1" ht="12" customHeight="1">
      <c r="A72" s="145"/>
      <c r="B72" s="88"/>
      <c r="C72" s="76">
        <v>100</v>
      </c>
      <c r="D72" s="98">
        <f>D71/$C$71*100</f>
        <v>19.952494061757719</v>
      </c>
      <c r="E72" s="98">
        <f t="shared" ref="E72:M72" si="31">E71/$C$71*100</f>
        <v>38.321456848772762</v>
      </c>
      <c r="F72" s="98">
        <f t="shared" si="31"/>
        <v>24.307205067300078</v>
      </c>
      <c r="G72" s="98">
        <f t="shared" si="31"/>
        <v>3.5629453681710213</v>
      </c>
      <c r="H72" s="98">
        <f t="shared" si="31"/>
        <v>37.212984956452885</v>
      </c>
      <c r="I72" s="98">
        <f t="shared" si="31"/>
        <v>43.626286619160723</v>
      </c>
      <c r="J72" s="98">
        <f t="shared" si="31"/>
        <v>7.4425969912905776</v>
      </c>
      <c r="K72" s="98">
        <f t="shared" si="31"/>
        <v>1.3460015835312746</v>
      </c>
      <c r="L72" s="98">
        <f t="shared" si="31"/>
        <v>1.1084718923198733</v>
      </c>
      <c r="M72" s="98">
        <f t="shared" si="31"/>
        <v>5.7007125890736345</v>
      </c>
      <c r="N72" s="132"/>
      <c r="O72" s="133"/>
      <c r="P72" s="133"/>
      <c r="Q72" s="133"/>
      <c r="R72" s="133"/>
      <c r="S72" s="134"/>
      <c r="T72" s="134"/>
      <c r="U72" s="134"/>
    </row>
    <row r="73" spans="1:21" s="37" customFormat="1" ht="12" customHeight="1">
      <c r="A73" s="145"/>
      <c r="B73" s="89" t="s">
        <v>147</v>
      </c>
      <c r="C73" s="105">
        <f>問2!D74</f>
        <v>85</v>
      </c>
      <c r="D73" s="97">
        <v>20</v>
      </c>
      <c r="E73" s="97">
        <v>21</v>
      </c>
      <c r="F73" s="41">
        <v>14</v>
      </c>
      <c r="G73" s="97">
        <v>6</v>
      </c>
      <c r="H73" s="97">
        <v>38</v>
      </c>
      <c r="I73" s="97">
        <v>38</v>
      </c>
      <c r="J73" s="97">
        <v>10</v>
      </c>
      <c r="K73" s="97">
        <v>2</v>
      </c>
      <c r="L73" s="97">
        <v>0</v>
      </c>
      <c r="M73" s="97">
        <v>5</v>
      </c>
      <c r="N73" s="127"/>
      <c r="O73" s="124"/>
      <c r="P73" s="124"/>
      <c r="Q73" s="124"/>
      <c r="R73" s="124"/>
    </row>
    <row r="74" spans="1:21" s="39" customFormat="1" ht="12" customHeight="1">
      <c r="A74" s="145"/>
      <c r="B74" s="88"/>
      <c r="C74" s="77">
        <v>100</v>
      </c>
      <c r="D74" s="98">
        <f>D73/$C$73*100</f>
        <v>23.52941176470588</v>
      </c>
      <c r="E74" s="98">
        <f t="shared" ref="E74:M74" si="32">E73/$C$73*100</f>
        <v>24.705882352941178</v>
      </c>
      <c r="F74" s="98">
        <f t="shared" si="32"/>
        <v>16.470588235294116</v>
      </c>
      <c r="G74" s="98">
        <f t="shared" si="32"/>
        <v>7.0588235294117645</v>
      </c>
      <c r="H74" s="98">
        <f t="shared" si="32"/>
        <v>44.705882352941181</v>
      </c>
      <c r="I74" s="98">
        <f t="shared" si="32"/>
        <v>44.705882352941181</v>
      </c>
      <c r="J74" s="98">
        <f t="shared" si="32"/>
        <v>11.76470588235294</v>
      </c>
      <c r="K74" s="98">
        <f t="shared" si="32"/>
        <v>2.3529411764705883</v>
      </c>
      <c r="L74" s="98">
        <f t="shared" si="32"/>
        <v>0</v>
      </c>
      <c r="M74" s="98">
        <f t="shared" si="32"/>
        <v>5.8823529411764701</v>
      </c>
      <c r="N74" s="132"/>
      <c r="O74" s="133"/>
      <c r="P74" s="133"/>
      <c r="Q74" s="133"/>
      <c r="R74" s="133"/>
      <c r="S74" s="134"/>
      <c r="T74" s="134"/>
      <c r="U74" s="134"/>
    </row>
    <row r="75" spans="1:21" s="37" customFormat="1" ht="12" customHeight="1">
      <c r="A75" s="145"/>
      <c r="B75" s="89" t="s">
        <v>148</v>
      </c>
      <c r="C75" s="76">
        <f>問2!D76</f>
        <v>111</v>
      </c>
      <c r="D75" s="99">
        <v>25</v>
      </c>
      <c r="E75" s="99">
        <v>27</v>
      </c>
      <c r="F75" s="40">
        <v>17</v>
      </c>
      <c r="G75" s="99">
        <v>8</v>
      </c>
      <c r="H75" s="99">
        <v>42</v>
      </c>
      <c r="I75" s="99">
        <v>48</v>
      </c>
      <c r="J75" s="99">
        <v>18</v>
      </c>
      <c r="K75" s="99">
        <v>3</v>
      </c>
      <c r="L75" s="99">
        <v>0</v>
      </c>
      <c r="M75" s="99">
        <v>8</v>
      </c>
      <c r="N75" s="127"/>
      <c r="O75" s="124"/>
      <c r="P75" s="124"/>
      <c r="Q75" s="124"/>
      <c r="R75" s="124"/>
    </row>
    <row r="76" spans="1:21" s="39" customFormat="1" ht="12" customHeight="1">
      <c r="A76" s="145"/>
      <c r="B76" s="88"/>
      <c r="C76" s="76">
        <v>100</v>
      </c>
      <c r="D76" s="98">
        <f>D75/$C$75*100</f>
        <v>22.522522522522522</v>
      </c>
      <c r="E76" s="98">
        <f t="shared" ref="E76:M76" si="33">E75/$C$75*100</f>
        <v>24.324324324324326</v>
      </c>
      <c r="F76" s="98">
        <f t="shared" si="33"/>
        <v>15.315315315315313</v>
      </c>
      <c r="G76" s="98">
        <f t="shared" si="33"/>
        <v>7.2072072072072073</v>
      </c>
      <c r="H76" s="98">
        <f t="shared" si="33"/>
        <v>37.837837837837839</v>
      </c>
      <c r="I76" s="98">
        <f t="shared" si="33"/>
        <v>43.243243243243242</v>
      </c>
      <c r="J76" s="98">
        <f t="shared" si="33"/>
        <v>16.216216216216218</v>
      </c>
      <c r="K76" s="98">
        <f t="shared" si="33"/>
        <v>2.7027027027027026</v>
      </c>
      <c r="L76" s="98">
        <f t="shared" si="33"/>
        <v>0</v>
      </c>
      <c r="M76" s="98">
        <f t="shared" si="33"/>
        <v>7.2072072072072073</v>
      </c>
      <c r="N76" s="132"/>
      <c r="O76" s="133"/>
      <c r="P76" s="133"/>
      <c r="Q76" s="133"/>
      <c r="R76" s="133"/>
      <c r="S76" s="134"/>
      <c r="T76" s="134"/>
      <c r="U76" s="134"/>
    </row>
    <row r="77" spans="1:21" s="37" customFormat="1" ht="12" customHeight="1">
      <c r="A77" s="145"/>
      <c r="B77" s="89" t="s">
        <v>149</v>
      </c>
      <c r="C77" s="105">
        <f>問2!D78</f>
        <v>186</v>
      </c>
      <c r="D77" s="97">
        <v>63</v>
      </c>
      <c r="E77" s="97">
        <v>53</v>
      </c>
      <c r="F77" s="41">
        <v>34</v>
      </c>
      <c r="G77" s="97">
        <v>14</v>
      </c>
      <c r="H77" s="97">
        <v>60</v>
      </c>
      <c r="I77" s="97">
        <v>70</v>
      </c>
      <c r="J77" s="97">
        <v>27</v>
      </c>
      <c r="K77" s="97">
        <v>2</v>
      </c>
      <c r="L77" s="97">
        <v>4</v>
      </c>
      <c r="M77" s="97">
        <v>12</v>
      </c>
      <c r="N77" s="127"/>
      <c r="O77" s="124"/>
      <c r="P77" s="124"/>
      <c r="Q77" s="124"/>
      <c r="R77" s="124"/>
    </row>
    <row r="78" spans="1:21" s="39" customFormat="1" ht="12" customHeight="1">
      <c r="A78" s="145"/>
      <c r="B78" s="88"/>
      <c r="C78" s="77">
        <v>100</v>
      </c>
      <c r="D78" s="98">
        <f>D77/$C$77*100</f>
        <v>33.87096774193548</v>
      </c>
      <c r="E78" s="98">
        <f t="shared" ref="E78:M78" si="34">E77/$C$77*100</f>
        <v>28.49462365591398</v>
      </c>
      <c r="F78" s="98">
        <f t="shared" si="34"/>
        <v>18.27956989247312</v>
      </c>
      <c r="G78" s="98">
        <f t="shared" si="34"/>
        <v>7.5268817204301079</v>
      </c>
      <c r="H78" s="98">
        <f t="shared" si="34"/>
        <v>32.258064516129032</v>
      </c>
      <c r="I78" s="98">
        <f t="shared" si="34"/>
        <v>37.634408602150536</v>
      </c>
      <c r="J78" s="98">
        <f t="shared" si="34"/>
        <v>14.516129032258066</v>
      </c>
      <c r="K78" s="98">
        <f t="shared" si="34"/>
        <v>1.0752688172043012</v>
      </c>
      <c r="L78" s="98">
        <f t="shared" si="34"/>
        <v>2.1505376344086025</v>
      </c>
      <c r="M78" s="98">
        <f t="shared" si="34"/>
        <v>6.4516129032258061</v>
      </c>
      <c r="N78" s="132"/>
      <c r="O78" s="133"/>
      <c r="P78" s="133"/>
      <c r="Q78" s="133"/>
      <c r="R78" s="133"/>
      <c r="S78" s="134"/>
      <c r="T78" s="134"/>
      <c r="U78" s="134"/>
    </row>
    <row r="79" spans="1:21" s="37" customFormat="1" ht="12" customHeight="1">
      <c r="A79" s="145"/>
      <c r="B79" s="89" t="s">
        <v>150</v>
      </c>
      <c r="C79" s="105">
        <f>問2!D80</f>
        <v>96</v>
      </c>
      <c r="D79" s="99">
        <v>35</v>
      </c>
      <c r="E79" s="99">
        <v>17</v>
      </c>
      <c r="F79" s="40">
        <v>22</v>
      </c>
      <c r="G79" s="99">
        <v>5</v>
      </c>
      <c r="H79" s="99">
        <v>35</v>
      </c>
      <c r="I79" s="99">
        <v>43</v>
      </c>
      <c r="J79" s="99">
        <v>10</v>
      </c>
      <c r="K79" s="99">
        <v>1</v>
      </c>
      <c r="L79" s="99">
        <v>1</v>
      </c>
      <c r="M79" s="99">
        <v>3</v>
      </c>
      <c r="N79" s="127"/>
      <c r="O79" s="124"/>
      <c r="P79" s="124"/>
      <c r="Q79" s="124"/>
      <c r="R79" s="124"/>
    </row>
    <row r="80" spans="1:21" s="39" customFormat="1" ht="12" customHeight="1">
      <c r="A80" s="145"/>
      <c r="B80" s="88"/>
      <c r="C80" s="77">
        <v>100</v>
      </c>
      <c r="D80" s="98">
        <f>D79/$C$79*100</f>
        <v>36.458333333333329</v>
      </c>
      <c r="E80" s="98">
        <f t="shared" ref="E80:M80" si="35">E79/$C$79*100</f>
        <v>17.708333333333336</v>
      </c>
      <c r="F80" s="98">
        <f t="shared" si="35"/>
        <v>22.916666666666664</v>
      </c>
      <c r="G80" s="98">
        <f t="shared" si="35"/>
        <v>5.2083333333333339</v>
      </c>
      <c r="H80" s="98">
        <f t="shared" si="35"/>
        <v>36.458333333333329</v>
      </c>
      <c r="I80" s="98">
        <f t="shared" si="35"/>
        <v>44.791666666666671</v>
      </c>
      <c r="J80" s="98">
        <f t="shared" si="35"/>
        <v>10.416666666666668</v>
      </c>
      <c r="K80" s="98">
        <f t="shared" si="35"/>
        <v>1.0416666666666665</v>
      </c>
      <c r="L80" s="98">
        <f t="shared" si="35"/>
        <v>1.0416666666666665</v>
      </c>
      <c r="M80" s="98">
        <f t="shared" si="35"/>
        <v>3.125</v>
      </c>
      <c r="N80" s="132"/>
      <c r="O80" s="133"/>
      <c r="P80" s="133"/>
      <c r="Q80" s="133"/>
      <c r="R80" s="133"/>
      <c r="S80" s="134"/>
      <c r="T80" s="134"/>
      <c r="U80" s="134"/>
    </row>
    <row r="81" spans="1:21" s="37" customFormat="1" ht="12" customHeight="1">
      <c r="A81" s="145"/>
      <c r="B81" s="89" t="s">
        <v>151</v>
      </c>
      <c r="C81" s="76">
        <f>問2!D82</f>
        <v>99</v>
      </c>
      <c r="D81" s="97">
        <v>28</v>
      </c>
      <c r="E81" s="97">
        <v>25</v>
      </c>
      <c r="F81" s="41">
        <v>19</v>
      </c>
      <c r="G81" s="97">
        <v>4</v>
      </c>
      <c r="H81" s="97">
        <v>41</v>
      </c>
      <c r="I81" s="97">
        <v>46</v>
      </c>
      <c r="J81" s="97">
        <v>6</v>
      </c>
      <c r="K81" s="97">
        <v>1</v>
      </c>
      <c r="L81" s="97">
        <v>1</v>
      </c>
      <c r="M81" s="97">
        <v>5</v>
      </c>
      <c r="N81" s="127"/>
      <c r="O81" s="124"/>
      <c r="P81" s="124"/>
      <c r="Q81" s="124"/>
      <c r="R81" s="124"/>
    </row>
    <row r="82" spans="1:21" s="39" customFormat="1" ht="12" customHeight="1">
      <c r="A82" s="145"/>
      <c r="B82" s="88"/>
      <c r="C82" s="76">
        <v>100</v>
      </c>
      <c r="D82" s="98">
        <f>D81/$C$81*100</f>
        <v>28.28282828282828</v>
      </c>
      <c r="E82" s="98">
        <f t="shared" ref="E82:M82" si="36">E81/$C$81*100</f>
        <v>25.252525252525253</v>
      </c>
      <c r="F82" s="98">
        <f t="shared" si="36"/>
        <v>19.19191919191919</v>
      </c>
      <c r="G82" s="98">
        <f t="shared" si="36"/>
        <v>4.0404040404040407</v>
      </c>
      <c r="H82" s="98">
        <f t="shared" si="36"/>
        <v>41.414141414141412</v>
      </c>
      <c r="I82" s="98">
        <f t="shared" si="36"/>
        <v>46.464646464646464</v>
      </c>
      <c r="J82" s="98">
        <f t="shared" si="36"/>
        <v>6.0606060606060606</v>
      </c>
      <c r="K82" s="98">
        <f t="shared" si="36"/>
        <v>1.0101010101010102</v>
      </c>
      <c r="L82" s="98">
        <f t="shared" si="36"/>
        <v>1.0101010101010102</v>
      </c>
      <c r="M82" s="98">
        <f t="shared" si="36"/>
        <v>5.0505050505050502</v>
      </c>
      <c r="N82" s="132"/>
      <c r="O82" s="133"/>
      <c r="P82" s="133"/>
      <c r="Q82" s="133"/>
      <c r="R82" s="133"/>
      <c r="S82" s="134"/>
      <c r="T82" s="134"/>
      <c r="U82" s="134"/>
    </row>
    <row r="83" spans="1:21" s="37" customFormat="1" ht="12" customHeight="1">
      <c r="A83" s="145"/>
      <c r="B83" s="89" t="s">
        <v>152</v>
      </c>
      <c r="C83" s="105">
        <f>問2!D84</f>
        <v>97</v>
      </c>
      <c r="D83" s="99">
        <v>23</v>
      </c>
      <c r="E83" s="99">
        <v>30</v>
      </c>
      <c r="F83" s="40">
        <v>23</v>
      </c>
      <c r="G83" s="99">
        <v>1</v>
      </c>
      <c r="H83" s="99">
        <v>44</v>
      </c>
      <c r="I83" s="99">
        <v>46</v>
      </c>
      <c r="J83" s="99">
        <v>1</v>
      </c>
      <c r="K83" s="99">
        <v>1</v>
      </c>
      <c r="L83" s="99">
        <v>0</v>
      </c>
      <c r="M83" s="99">
        <v>7</v>
      </c>
      <c r="N83" s="127"/>
      <c r="O83" s="124"/>
      <c r="P83" s="124"/>
      <c r="Q83" s="124"/>
      <c r="R83" s="124"/>
    </row>
    <row r="84" spans="1:21" s="39" customFormat="1" ht="12" customHeight="1">
      <c r="A84" s="145"/>
      <c r="B84" s="88"/>
      <c r="C84" s="77">
        <v>100</v>
      </c>
      <c r="D84" s="98">
        <f>D83/$C$83*100</f>
        <v>23.711340206185564</v>
      </c>
      <c r="E84" s="98">
        <f t="shared" ref="E84:M84" si="37">E83/$C$83*100</f>
        <v>30.927835051546392</v>
      </c>
      <c r="F84" s="98">
        <f t="shared" si="37"/>
        <v>23.711340206185564</v>
      </c>
      <c r="G84" s="98">
        <f t="shared" si="37"/>
        <v>1.0309278350515463</v>
      </c>
      <c r="H84" s="98">
        <f t="shared" si="37"/>
        <v>45.360824742268044</v>
      </c>
      <c r="I84" s="98">
        <f t="shared" si="37"/>
        <v>47.422680412371129</v>
      </c>
      <c r="J84" s="98">
        <f t="shared" si="37"/>
        <v>1.0309278350515463</v>
      </c>
      <c r="K84" s="98">
        <f t="shared" si="37"/>
        <v>1.0309278350515463</v>
      </c>
      <c r="L84" s="98">
        <f t="shared" si="37"/>
        <v>0</v>
      </c>
      <c r="M84" s="98">
        <f t="shared" si="37"/>
        <v>7.216494845360824</v>
      </c>
      <c r="N84" s="132"/>
      <c r="O84" s="133"/>
      <c r="P84" s="133"/>
      <c r="Q84" s="133"/>
      <c r="R84" s="133"/>
      <c r="S84" s="134"/>
      <c r="T84" s="134"/>
      <c r="U84" s="134"/>
    </row>
    <row r="85" spans="1:21" s="37" customFormat="1" ht="12" customHeight="1">
      <c r="A85" s="145"/>
      <c r="B85" s="89" t="s">
        <v>153</v>
      </c>
      <c r="C85" s="105">
        <f>問2!D86</f>
        <v>257</v>
      </c>
      <c r="D85" s="97">
        <v>46</v>
      </c>
      <c r="E85" s="97">
        <v>101</v>
      </c>
      <c r="F85" s="41">
        <v>51</v>
      </c>
      <c r="G85" s="97">
        <v>7</v>
      </c>
      <c r="H85" s="97">
        <v>104</v>
      </c>
      <c r="I85" s="97">
        <v>103</v>
      </c>
      <c r="J85" s="97">
        <v>12</v>
      </c>
      <c r="K85" s="97">
        <v>1</v>
      </c>
      <c r="L85" s="97">
        <v>8</v>
      </c>
      <c r="M85" s="97">
        <v>16</v>
      </c>
      <c r="N85" s="127"/>
      <c r="O85" s="124"/>
      <c r="P85" s="124"/>
      <c r="Q85" s="124"/>
      <c r="R85" s="124"/>
    </row>
    <row r="86" spans="1:21" s="39" customFormat="1" ht="12" customHeight="1">
      <c r="A86" s="145"/>
      <c r="B86" s="88"/>
      <c r="C86" s="77">
        <v>100</v>
      </c>
      <c r="D86" s="98">
        <f>D85/$C$85*100</f>
        <v>17.898832684824903</v>
      </c>
      <c r="E86" s="98">
        <f t="shared" ref="E86:M86" si="38">E85/$C$85*100</f>
        <v>39.299610894941637</v>
      </c>
      <c r="F86" s="98">
        <f t="shared" si="38"/>
        <v>19.844357976653697</v>
      </c>
      <c r="G86" s="98">
        <f t="shared" si="38"/>
        <v>2.7237354085603114</v>
      </c>
      <c r="H86" s="98">
        <f t="shared" si="38"/>
        <v>40.466926070038909</v>
      </c>
      <c r="I86" s="98">
        <f t="shared" si="38"/>
        <v>40.077821011673151</v>
      </c>
      <c r="J86" s="98">
        <f t="shared" si="38"/>
        <v>4.6692607003891053</v>
      </c>
      <c r="K86" s="98">
        <f t="shared" si="38"/>
        <v>0.38910505836575876</v>
      </c>
      <c r="L86" s="98">
        <f t="shared" si="38"/>
        <v>3.1128404669260701</v>
      </c>
      <c r="M86" s="98">
        <f t="shared" si="38"/>
        <v>6.2256809338521402</v>
      </c>
      <c r="N86" s="132"/>
      <c r="O86" s="133"/>
      <c r="P86" s="133"/>
      <c r="Q86" s="133"/>
      <c r="R86" s="133"/>
      <c r="S86" s="134"/>
      <c r="T86" s="134"/>
      <c r="U86" s="134"/>
    </row>
    <row r="87" spans="1:21" s="37" customFormat="1" ht="12" customHeight="1">
      <c r="A87" s="145"/>
      <c r="B87" s="89" t="s">
        <v>143</v>
      </c>
      <c r="C87" s="105">
        <f>問2!D88</f>
        <v>405</v>
      </c>
      <c r="D87" s="99">
        <v>81</v>
      </c>
      <c r="E87" s="99">
        <v>150</v>
      </c>
      <c r="F87" s="40">
        <v>86</v>
      </c>
      <c r="G87" s="99">
        <v>5</v>
      </c>
      <c r="H87" s="99">
        <v>185</v>
      </c>
      <c r="I87" s="99">
        <v>158</v>
      </c>
      <c r="J87" s="99">
        <v>28</v>
      </c>
      <c r="K87" s="99">
        <v>6</v>
      </c>
      <c r="L87" s="99">
        <v>7</v>
      </c>
      <c r="M87" s="99">
        <v>21</v>
      </c>
      <c r="N87" s="127"/>
      <c r="O87" s="124"/>
      <c r="P87" s="124"/>
      <c r="Q87" s="124"/>
      <c r="R87" s="124"/>
    </row>
    <row r="88" spans="1:21" s="39" customFormat="1" ht="12" customHeight="1">
      <c r="A88" s="145"/>
      <c r="B88" s="88"/>
      <c r="C88" s="77">
        <v>100</v>
      </c>
      <c r="D88" s="98">
        <f>D87/$C$87*100</f>
        <v>20</v>
      </c>
      <c r="E88" s="98">
        <f t="shared" ref="E88:M88" si="39">E87/$C$87*100</f>
        <v>37.037037037037038</v>
      </c>
      <c r="F88" s="98">
        <f t="shared" si="39"/>
        <v>21.23456790123457</v>
      </c>
      <c r="G88" s="98">
        <f t="shared" si="39"/>
        <v>1.2345679012345678</v>
      </c>
      <c r="H88" s="98">
        <f t="shared" si="39"/>
        <v>45.679012345679013</v>
      </c>
      <c r="I88" s="98">
        <f t="shared" si="39"/>
        <v>39.012345679012341</v>
      </c>
      <c r="J88" s="98">
        <f t="shared" si="39"/>
        <v>6.9135802469135799</v>
      </c>
      <c r="K88" s="98">
        <f t="shared" si="39"/>
        <v>1.4814814814814816</v>
      </c>
      <c r="L88" s="98">
        <f t="shared" si="39"/>
        <v>1.728395061728395</v>
      </c>
      <c r="M88" s="98">
        <f t="shared" si="39"/>
        <v>5.1851851851851851</v>
      </c>
      <c r="N88" s="132"/>
      <c r="O88" s="133"/>
      <c r="P88" s="133"/>
      <c r="Q88" s="133"/>
      <c r="R88" s="133"/>
      <c r="S88" s="134"/>
      <c r="T88" s="134"/>
      <c r="U88" s="134"/>
    </row>
    <row r="89" spans="1:21" s="37" customFormat="1" ht="12" customHeight="1">
      <c r="A89" s="145"/>
      <c r="B89" s="89" t="s">
        <v>145</v>
      </c>
      <c r="C89" s="105">
        <f>問2!D90</f>
        <v>287</v>
      </c>
      <c r="D89" s="99">
        <v>75</v>
      </c>
      <c r="E89" s="99">
        <v>141</v>
      </c>
      <c r="F89" s="40">
        <v>58</v>
      </c>
      <c r="G89" s="99">
        <v>10</v>
      </c>
      <c r="H89" s="99">
        <v>108</v>
      </c>
      <c r="I89" s="99">
        <v>58</v>
      </c>
      <c r="J89" s="99">
        <v>11</v>
      </c>
      <c r="K89" s="99">
        <v>10</v>
      </c>
      <c r="L89" s="99">
        <v>6</v>
      </c>
      <c r="M89" s="99">
        <v>20</v>
      </c>
      <c r="N89" s="127"/>
      <c r="O89" s="124"/>
      <c r="P89" s="124"/>
      <c r="Q89" s="124"/>
      <c r="R89" s="124"/>
    </row>
    <row r="90" spans="1:21" s="39" customFormat="1" ht="12" customHeight="1">
      <c r="A90" s="145"/>
      <c r="B90" s="88"/>
      <c r="C90" s="77">
        <v>100</v>
      </c>
      <c r="D90" s="98">
        <f>D89/$C$89*100</f>
        <v>26.132404181184672</v>
      </c>
      <c r="E90" s="98">
        <f t="shared" ref="E90:M90" si="40">E89/$C$89*100</f>
        <v>49.128919860627178</v>
      </c>
      <c r="F90" s="98">
        <f>F89/$C$89*100</f>
        <v>20.209059233449477</v>
      </c>
      <c r="G90" s="98">
        <f t="shared" si="40"/>
        <v>3.484320557491289</v>
      </c>
      <c r="H90" s="98">
        <f t="shared" si="40"/>
        <v>37.630662020905923</v>
      </c>
      <c r="I90" s="98">
        <f t="shared" si="40"/>
        <v>20.209059233449477</v>
      </c>
      <c r="J90" s="98">
        <f t="shared" si="40"/>
        <v>3.8327526132404177</v>
      </c>
      <c r="K90" s="98">
        <f t="shared" si="40"/>
        <v>3.484320557491289</v>
      </c>
      <c r="L90" s="98">
        <f t="shared" si="40"/>
        <v>2.0905923344947737</v>
      </c>
      <c r="M90" s="98">
        <f t="shared" si="40"/>
        <v>6.968641114982578</v>
      </c>
      <c r="N90" s="132"/>
      <c r="O90" s="133"/>
      <c r="P90" s="133"/>
      <c r="Q90" s="133"/>
      <c r="R90" s="133"/>
      <c r="S90" s="134"/>
      <c r="T90" s="134"/>
      <c r="U90" s="134"/>
    </row>
    <row r="91" spans="1:21" s="37" customFormat="1" ht="12" customHeight="1">
      <c r="A91" s="145"/>
      <c r="B91" s="89" t="s">
        <v>12</v>
      </c>
      <c r="C91" s="76">
        <f>問2!D92</f>
        <v>21</v>
      </c>
      <c r="D91" s="97">
        <v>3</v>
      </c>
      <c r="E91" s="97">
        <v>12</v>
      </c>
      <c r="F91" s="41">
        <v>2</v>
      </c>
      <c r="G91" s="97">
        <v>1</v>
      </c>
      <c r="H91" s="97">
        <v>9</v>
      </c>
      <c r="I91" s="97">
        <v>5</v>
      </c>
      <c r="J91" s="97">
        <v>1</v>
      </c>
      <c r="K91" s="97">
        <v>1</v>
      </c>
      <c r="L91" s="97">
        <v>0</v>
      </c>
      <c r="M91" s="97">
        <v>2</v>
      </c>
      <c r="N91" s="127"/>
      <c r="O91" s="124"/>
      <c r="P91" s="124"/>
      <c r="Q91" s="124"/>
      <c r="R91" s="124"/>
    </row>
    <row r="92" spans="1:21" s="39" customFormat="1" ht="12" customHeight="1">
      <c r="A92" s="145"/>
      <c r="B92" s="88"/>
      <c r="C92" s="76">
        <v>100</v>
      </c>
      <c r="D92" s="98">
        <f>D91/$C$91*100</f>
        <v>14.285714285714285</v>
      </c>
      <c r="E92" s="98">
        <f t="shared" ref="E92:M92" si="41">E91/$C$91*100</f>
        <v>57.142857142857139</v>
      </c>
      <c r="F92" s="98">
        <f t="shared" si="41"/>
        <v>9.5238095238095237</v>
      </c>
      <c r="G92" s="98">
        <f t="shared" si="41"/>
        <v>4.7619047619047619</v>
      </c>
      <c r="H92" s="98">
        <f t="shared" si="41"/>
        <v>42.857142857142854</v>
      </c>
      <c r="I92" s="98">
        <f t="shared" si="41"/>
        <v>23.809523809523807</v>
      </c>
      <c r="J92" s="98">
        <f t="shared" si="41"/>
        <v>4.7619047619047619</v>
      </c>
      <c r="K92" s="98">
        <f t="shared" si="41"/>
        <v>4.7619047619047619</v>
      </c>
      <c r="L92" s="98">
        <f t="shared" si="41"/>
        <v>0</v>
      </c>
      <c r="M92" s="98">
        <f t="shared" si="41"/>
        <v>9.5238095238095237</v>
      </c>
      <c r="N92" s="132"/>
      <c r="O92" s="133"/>
      <c r="P92" s="133"/>
      <c r="Q92" s="133"/>
      <c r="R92" s="133"/>
      <c r="S92" s="134"/>
      <c r="T92" s="134"/>
      <c r="U92" s="134"/>
    </row>
    <row r="93" spans="1:21" ht="13.5" customHeight="1">
      <c r="A93" s="141" t="s">
        <v>139</v>
      </c>
      <c r="B93" s="109" t="s">
        <v>119</v>
      </c>
      <c r="C93" s="104">
        <f>問2!D94</f>
        <v>582</v>
      </c>
      <c r="D93" s="110">
        <v>130</v>
      </c>
      <c r="E93" s="110">
        <v>174</v>
      </c>
      <c r="F93" s="111">
        <v>104</v>
      </c>
      <c r="G93" s="111">
        <v>19</v>
      </c>
      <c r="H93" s="111">
        <v>274</v>
      </c>
      <c r="I93" s="111">
        <v>234</v>
      </c>
      <c r="J93" s="111">
        <v>33</v>
      </c>
      <c r="K93" s="111">
        <v>9</v>
      </c>
      <c r="L93" s="111">
        <v>11</v>
      </c>
      <c r="M93" s="111">
        <v>40</v>
      </c>
      <c r="N93" s="127"/>
      <c r="O93" s="124"/>
      <c r="P93" s="124"/>
      <c r="Q93" s="124"/>
      <c r="R93" s="124"/>
      <c r="U93" s="128"/>
    </row>
    <row r="94" spans="1:21" ht="11.25">
      <c r="A94" s="142"/>
      <c r="B94" s="90"/>
      <c r="C94" s="76">
        <v>100</v>
      </c>
      <c r="D94" s="98">
        <f>D93/C93*100</f>
        <v>22.336769759450174</v>
      </c>
      <c r="E94" s="98">
        <f t="shared" ref="E94:M94" si="42">E93/D93*100</f>
        <v>133.84615384615384</v>
      </c>
      <c r="F94" s="98">
        <f t="shared" si="42"/>
        <v>59.770114942528743</v>
      </c>
      <c r="G94" s="98">
        <f t="shared" si="42"/>
        <v>18.269230769230766</v>
      </c>
      <c r="H94" s="98">
        <f t="shared" si="42"/>
        <v>1442.1052631578948</v>
      </c>
      <c r="I94" s="98">
        <f t="shared" si="42"/>
        <v>85.40145985401459</v>
      </c>
      <c r="J94" s="98">
        <f t="shared" si="42"/>
        <v>14.102564102564102</v>
      </c>
      <c r="K94" s="98">
        <f t="shared" si="42"/>
        <v>27.27272727272727</v>
      </c>
      <c r="L94" s="98">
        <f t="shared" si="42"/>
        <v>122.22222222222223</v>
      </c>
      <c r="M94" s="98">
        <f t="shared" si="42"/>
        <v>363.63636363636363</v>
      </c>
      <c r="N94" s="132"/>
      <c r="O94" s="133"/>
      <c r="P94" s="133"/>
      <c r="Q94" s="133"/>
      <c r="R94" s="133"/>
      <c r="U94" s="128"/>
    </row>
    <row r="95" spans="1:21" ht="11.25">
      <c r="A95" s="142"/>
      <c r="B95" s="112" t="s">
        <v>120</v>
      </c>
      <c r="C95" s="105">
        <f>問2!D96</f>
        <v>1328</v>
      </c>
      <c r="D95" s="113">
        <v>283</v>
      </c>
      <c r="E95" s="113">
        <v>600</v>
      </c>
      <c r="F95" s="114">
        <v>319</v>
      </c>
      <c r="G95" s="114">
        <v>43</v>
      </c>
      <c r="H95" s="114">
        <v>474</v>
      </c>
      <c r="I95" s="114">
        <v>480</v>
      </c>
      <c r="J95" s="114">
        <v>96</v>
      </c>
      <c r="K95" s="114">
        <v>23</v>
      </c>
      <c r="L95" s="114">
        <v>16</v>
      </c>
      <c r="M95" s="114">
        <v>72</v>
      </c>
      <c r="N95" s="127"/>
      <c r="O95" s="124"/>
      <c r="P95" s="124"/>
      <c r="Q95" s="124"/>
      <c r="R95" s="124"/>
      <c r="U95" s="128"/>
    </row>
    <row r="96" spans="1:21" ht="11.25">
      <c r="A96" s="142"/>
      <c r="B96" s="88"/>
      <c r="C96" s="77">
        <v>100</v>
      </c>
      <c r="D96" s="98">
        <f>D95/$C$95*100</f>
        <v>21.310240963855424</v>
      </c>
      <c r="E96" s="98">
        <f t="shared" ref="E96:M96" si="43">E95/$C$95*100</f>
        <v>45.180722891566269</v>
      </c>
      <c r="F96" s="98">
        <f t="shared" si="43"/>
        <v>24.021084337349397</v>
      </c>
      <c r="G96" s="98">
        <f t="shared" si="43"/>
        <v>3.2379518072289155</v>
      </c>
      <c r="H96" s="98">
        <f t="shared" si="43"/>
        <v>35.692771084337352</v>
      </c>
      <c r="I96" s="98">
        <f t="shared" si="43"/>
        <v>36.144578313253014</v>
      </c>
      <c r="J96" s="98">
        <f t="shared" si="43"/>
        <v>7.2289156626506017</v>
      </c>
      <c r="K96" s="98">
        <f t="shared" si="43"/>
        <v>1.7319277108433735</v>
      </c>
      <c r="L96" s="98">
        <f t="shared" si="43"/>
        <v>1.2048192771084338</v>
      </c>
      <c r="M96" s="98">
        <f t="shared" si="43"/>
        <v>5.4216867469879517</v>
      </c>
      <c r="N96" s="132"/>
      <c r="O96" s="133"/>
      <c r="P96" s="133"/>
      <c r="Q96" s="133"/>
      <c r="R96" s="133"/>
      <c r="U96" s="128"/>
    </row>
    <row r="97" spans="1:21" ht="11.25" customHeight="1">
      <c r="A97" s="142"/>
      <c r="B97" s="112" t="s">
        <v>12</v>
      </c>
      <c r="C97" s="105">
        <f>問2!D98</f>
        <v>11</v>
      </c>
      <c r="D97" s="113">
        <v>1</v>
      </c>
      <c r="E97" s="113">
        <v>7</v>
      </c>
      <c r="F97" s="114">
        <v>2</v>
      </c>
      <c r="G97" s="114">
        <v>0</v>
      </c>
      <c r="H97" s="114">
        <v>3</v>
      </c>
      <c r="I97" s="114">
        <v>6</v>
      </c>
      <c r="J97" s="114">
        <v>1</v>
      </c>
      <c r="K97" s="114">
        <v>0</v>
      </c>
      <c r="L97" s="114">
        <v>0</v>
      </c>
      <c r="M97" s="114">
        <v>0</v>
      </c>
      <c r="N97" s="127"/>
      <c r="O97" s="124"/>
      <c r="P97" s="124"/>
      <c r="Q97" s="124"/>
      <c r="R97" s="124"/>
      <c r="U97" s="128"/>
    </row>
    <row r="98" spans="1:21" ht="11.25">
      <c r="A98" s="143"/>
      <c r="B98" s="91"/>
      <c r="C98" s="75">
        <v>100</v>
      </c>
      <c r="D98" s="116">
        <f>D97/$C$97*100</f>
        <v>9.0909090909090917</v>
      </c>
      <c r="E98" s="116">
        <f t="shared" ref="E98:M98" si="44">E97/$C$97*100</f>
        <v>63.636363636363633</v>
      </c>
      <c r="F98" s="116">
        <f t="shared" si="44"/>
        <v>18.181818181818183</v>
      </c>
      <c r="G98" s="116">
        <f t="shared" si="44"/>
        <v>0</v>
      </c>
      <c r="H98" s="116">
        <f t="shared" si="44"/>
        <v>27.27272727272727</v>
      </c>
      <c r="I98" s="116">
        <f t="shared" si="44"/>
        <v>54.54545454545454</v>
      </c>
      <c r="J98" s="116">
        <f t="shared" si="44"/>
        <v>9.0909090909090917</v>
      </c>
      <c r="K98" s="116">
        <f t="shared" si="44"/>
        <v>0</v>
      </c>
      <c r="L98" s="116">
        <f t="shared" si="44"/>
        <v>0</v>
      </c>
      <c r="M98" s="116">
        <f t="shared" si="44"/>
        <v>0</v>
      </c>
      <c r="N98" s="132"/>
      <c r="O98" s="133"/>
      <c r="P98" s="133"/>
      <c r="Q98" s="133"/>
      <c r="R98" s="133"/>
      <c r="U98" s="128"/>
    </row>
    <row r="99" spans="1:21" ht="11.25">
      <c r="A99" s="142" t="s">
        <v>140</v>
      </c>
      <c r="B99" s="115" t="s">
        <v>121</v>
      </c>
      <c r="C99" s="76">
        <f>問2!D100</f>
        <v>24</v>
      </c>
      <c r="D99" s="113">
        <v>11</v>
      </c>
      <c r="E99" s="113">
        <v>12</v>
      </c>
      <c r="F99" s="114">
        <v>3</v>
      </c>
      <c r="G99" s="114">
        <v>2</v>
      </c>
      <c r="H99" s="114">
        <v>3</v>
      </c>
      <c r="I99" s="114">
        <v>1</v>
      </c>
      <c r="J99" s="114">
        <v>2</v>
      </c>
      <c r="K99" s="114">
        <v>0</v>
      </c>
      <c r="L99" s="114">
        <v>1</v>
      </c>
      <c r="M99" s="114">
        <v>3</v>
      </c>
      <c r="N99" s="127"/>
      <c r="O99" s="124"/>
      <c r="P99" s="124"/>
      <c r="Q99" s="124"/>
      <c r="R99" s="124"/>
      <c r="U99" s="128"/>
    </row>
    <row r="100" spans="1:21" ht="11.25">
      <c r="A100" s="142"/>
      <c r="B100" s="90"/>
      <c r="C100" s="76">
        <v>100</v>
      </c>
      <c r="D100" s="98">
        <f>D99/$C$99*100</f>
        <v>45.833333333333329</v>
      </c>
      <c r="E100" s="98">
        <f t="shared" ref="E100:M100" si="45">E99/$C$99*100</f>
        <v>50</v>
      </c>
      <c r="F100" s="98">
        <f t="shared" si="45"/>
        <v>12.5</v>
      </c>
      <c r="G100" s="98">
        <f t="shared" si="45"/>
        <v>8.3333333333333321</v>
      </c>
      <c r="H100" s="98">
        <f t="shared" si="45"/>
        <v>12.5</v>
      </c>
      <c r="I100" s="98">
        <f t="shared" si="45"/>
        <v>4.1666666666666661</v>
      </c>
      <c r="J100" s="98">
        <f t="shared" si="45"/>
        <v>8.3333333333333321</v>
      </c>
      <c r="K100" s="98">
        <f t="shared" si="45"/>
        <v>0</v>
      </c>
      <c r="L100" s="98">
        <f t="shared" si="45"/>
        <v>4.1666666666666661</v>
      </c>
      <c r="M100" s="98">
        <f t="shared" si="45"/>
        <v>12.5</v>
      </c>
      <c r="N100" s="132"/>
      <c r="O100" s="133"/>
      <c r="P100" s="133"/>
      <c r="Q100" s="133"/>
      <c r="R100" s="133"/>
      <c r="U100" s="128"/>
    </row>
    <row r="101" spans="1:21" ht="11.25">
      <c r="A101" s="142"/>
      <c r="B101" s="117" t="s">
        <v>122</v>
      </c>
      <c r="C101" s="105">
        <f>問2!D102</f>
        <v>42</v>
      </c>
      <c r="D101" s="113">
        <v>14</v>
      </c>
      <c r="E101" s="113">
        <v>29</v>
      </c>
      <c r="F101" s="114">
        <v>8</v>
      </c>
      <c r="G101" s="114">
        <v>2</v>
      </c>
      <c r="H101" s="114">
        <v>4</v>
      </c>
      <c r="I101" s="114">
        <v>7</v>
      </c>
      <c r="J101" s="114">
        <v>0</v>
      </c>
      <c r="K101" s="114">
        <v>3</v>
      </c>
      <c r="L101" s="114">
        <v>0</v>
      </c>
      <c r="M101" s="114">
        <v>1</v>
      </c>
      <c r="N101" s="127"/>
      <c r="O101" s="124"/>
      <c r="P101" s="124"/>
      <c r="Q101" s="124"/>
      <c r="R101" s="124"/>
      <c r="U101" s="128"/>
    </row>
    <row r="102" spans="1:21" ht="11.25">
      <c r="A102" s="142"/>
      <c r="B102" s="93"/>
      <c r="C102" s="77">
        <v>100</v>
      </c>
      <c r="D102" s="98">
        <f>D101/$C$101*100</f>
        <v>33.333333333333329</v>
      </c>
      <c r="E102" s="98">
        <f t="shared" ref="E102:M102" si="46">E101/$C$101*100</f>
        <v>69.047619047619051</v>
      </c>
      <c r="F102" s="98">
        <f t="shared" si="46"/>
        <v>19.047619047619047</v>
      </c>
      <c r="G102" s="98">
        <f t="shared" si="46"/>
        <v>4.7619047619047619</v>
      </c>
      <c r="H102" s="98">
        <f t="shared" si="46"/>
        <v>9.5238095238095237</v>
      </c>
      <c r="I102" s="98">
        <f t="shared" si="46"/>
        <v>16.666666666666664</v>
      </c>
      <c r="J102" s="98">
        <f t="shared" si="46"/>
        <v>0</v>
      </c>
      <c r="K102" s="98">
        <f t="shared" si="46"/>
        <v>7.1428571428571423</v>
      </c>
      <c r="L102" s="98">
        <f t="shared" si="46"/>
        <v>0</v>
      </c>
      <c r="M102" s="98">
        <f t="shared" si="46"/>
        <v>2.3809523809523809</v>
      </c>
      <c r="N102" s="132"/>
      <c r="O102" s="133"/>
      <c r="P102" s="133"/>
      <c r="Q102" s="133"/>
      <c r="R102" s="133"/>
      <c r="U102" s="128"/>
    </row>
    <row r="103" spans="1:21" ht="11.25">
      <c r="A103" s="142"/>
      <c r="B103" s="117" t="s">
        <v>123</v>
      </c>
      <c r="C103" s="76">
        <f>問2!D104</f>
        <v>34</v>
      </c>
      <c r="D103" s="113">
        <v>15</v>
      </c>
      <c r="E103" s="113">
        <v>20</v>
      </c>
      <c r="F103" s="114">
        <v>10</v>
      </c>
      <c r="G103" s="114">
        <v>3</v>
      </c>
      <c r="H103" s="114">
        <v>6</v>
      </c>
      <c r="I103" s="114">
        <v>5</v>
      </c>
      <c r="J103" s="114">
        <v>1</v>
      </c>
      <c r="K103" s="114">
        <v>1</v>
      </c>
      <c r="L103" s="114">
        <v>0</v>
      </c>
      <c r="M103" s="114">
        <v>1</v>
      </c>
      <c r="N103" s="127"/>
      <c r="O103" s="124"/>
      <c r="P103" s="124"/>
      <c r="Q103" s="124"/>
      <c r="R103" s="124"/>
      <c r="U103" s="128"/>
    </row>
    <row r="104" spans="1:21" ht="11.25">
      <c r="A104" s="142"/>
      <c r="B104" s="93"/>
      <c r="C104" s="77">
        <v>100</v>
      </c>
      <c r="D104" s="98">
        <f>D103/$C$103*100</f>
        <v>44.117647058823529</v>
      </c>
      <c r="E104" s="98">
        <f t="shared" ref="E104:M104" si="47">E103/$C$103*100</f>
        <v>58.82352941176471</v>
      </c>
      <c r="F104" s="98">
        <f t="shared" si="47"/>
        <v>29.411764705882355</v>
      </c>
      <c r="G104" s="98">
        <f t="shared" si="47"/>
        <v>8.8235294117647065</v>
      </c>
      <c r="H104" s="98">
        <f t="shared" si="47"/>
        <v>17.647058823529413</v>
      </c>
      <c r="I104" s="98">
        <f t="shared" si="47"/>
        <v>14.705882352941178</v>
      </c>
      <c r="J104" s="98">
        <f t="shared" si="47"/>
        <v>2.9411764705882351</v>
      </c>
      <c r="K104" s="98">
        <f t="shared" si="47"/>
        <v>2.9411764705882351</v>
      </c>
      <c r="L104" s="98">
        <f t="shared" si="47"/>
        <v>0</v>
      </c>
      <c r="M104" s="98">
        <f t="shared" si="47"/>
        <v>2.9411764705882351</v>
      </c>
      <c r="N104" s="132"/>
      <c r="O104" s="133"/>
      <c r="P104" s="133"/>
      <c r="Q104" s="133"/>
      <c r="R104" s="133"/>
      <c r="U104" s="128"/>
    </row>
    <row r="105" spans="1:21" ht="11.25">
      <c r="A105" s="142"/>
      <c r="B105" s="117" t="s">
        <v>124</v>
      </c>
      <c r="C105" s="105">
        <f>問2!D106</f>
        <v>86</v>
      </c>
      <c r="D105" s="113">
        <v>30</v>
      </c>
      <c r="E105" s="113">
        <v>48</v>
      </c>
      <c r="F105" s="114">
        <v>15</v>
      </c>
      <c r="G105" s="114">
        <v>5</v>
      </c>
      <c r="H105" s="114">
        <v>23</v>
      </c>
      <c r="I105" s="114">
        <v>26</v>
      </c>
      <c r="J105" s="114">
        <v>4</v>
      </c>
      <c r="K105" s="114">
        <v>1</v>
      </c>
      <c r="L105" s="114">
        <v>0</v>
      </c>
      <c r="M105" s="114">
        <v>1</v>
      </c>
      <c r="N105" s="127"/>
      <c r="O105" s="124"/>
      <c r="P105" s="124"/>
      <c r="Q105" s="124"/>
      <c r="R105" s="124"/>
      <c r="U105" s="128"/>
    </row>
    <row r="106" spans="1:21" ht="11.25">
      <c r="A106" s="142"/>
      <c r="B106" s="93"/>
      <c r="C106" s="77">
        <v>100</v>
      </c>
      <c r="D106" s="98">
        <f>D105/$C$105*100</f>
        <v>34.883720930232556</v>
      </c>
      <c r="E106" s="98">
        <f t="shared" ref="E106:M106" si="48">E105/$C$105*100</f>
        <v>55.813953488372093</v>
      </c>
      <c r="F106" s="98">
        <f t="shared" si="48"/>
        <v>17.441860465116278</v>
      </c>
      <c r="G106" s="98">
        <f t="shared" si="48"/>
        <v>5.8139534883720927</v>
      </c>
      <c r="H106" s="98">
        <f t="shared" si="48"/>
        <v>26.744186046511626</v>
      </c>
      <c r="I106" s="98">
        <f t="shared" si="48"/>
        <v>30.232558139534881</v>
      </c>
      <c r="J106" s="98">
        <f t="shared" si="48"/>
        <v>4.6511627906976747</v>
      </c>
      <c r="K106" s="98">
        <f t="shared" si="48"/>
        <v>1.1627906976744187</v>
      </c>
      <c r="L106" s="98">
        <f t="shared" si="48"/>
        <v>0</v>
      </c>
      <c r="M106" s="98">
        <f t="shared" si="48"/>
        <v>1.1627906976744187</v>
      </c>
      <c r="N106" s="132"/>
      <c r="O106" s="133"/>
      <c r="P106" s="133"/>
      <c r="Q106" s="133"/>
      <c r="R106" s="133"/>
      <c r="U106" s="128"/>
    </row>
    <row r="107" spans="1:21" ht="11.25">
      <c r="A107" s="142"/>
      <c r="B107" s="117" t="s">
        <v>125</v>
      </c>
      <c r="C107" s="76">
        <f>問2!D108</f>
        <v>214</v>
      </c>
      <c r="D107" s="113">
        <v>69</v>
      </c>
      <c r="E107" s="113">
        <v>91</v>
      </c>
      <c r="F107" s="114">
        <v>48</v>
      </c>
      <c r="G107" s="114">
        <v>9</v>
      </c>
      <c r="H107" s="114">
        <v>74</v>
      </c>
      <c r="I107" s="114">
        <v>68</v>
      </c>
      <c r="J107" s="114">
        <v>19</v>
      </c>
      <c r="K107" s="114">
        <v>3</v>
      </c>
      <c r="L107" s="114">
        <v>2</v>
      </c>
      <c r="M107" s="114">
        <v>11</v>
      </c>
      <c r="N107" s="127"/>
      <c r="O107" s="124"/>
      <c r="P107" s="124"/>
      <c r="Q107" s="124"/>
      <c r="R107" s="124"/>
      <c r="U107" s="128"/>
    </row>
    <row r="108" spans="1:21" ht="11.25">
      <c r="A108" s="142"/>
      <c r="B108" s="93"/>
      <c r="C108" s="77">
        <v>100</v>
      </c>
      <c r="D108" s="98">
        <f>D107/$C$107*100</f>
        <v>32.242990654205606</v>
      </c>
      <c r="E108" s="98">
        <f t="shared" ref="E108:M108" si="49">E107/$C$107*100</f>
        <v>42.523364485981304</v>
      </c>
      <c r="F108" s="98">
        <f t="shared" si="49"/>
        <v>22.429906542056074</v>
      </c>
      <c r="G108" s="98">
        <f t="shared" si="49"/>
        <v>4.2056074766355138</v>
      </c>
      <c r="H108" s="98">
        <f t="shared" si="49"/>
        <v>34.579439252336449</v>
      </c>
      <c r="I108" s="98">
        <f t="shared" si="49"/>
        <v>31.775700934579437</v>
      </c>
      <c r="J108" s="98">
        <f t="shared" si="49"/>
        <v>8.8785046728971952</v>
      </c>
      <c r="K108" s="98">
        <f t="shared" si="49"/>
        <v>1.4018691588785046</v>
      </c>
      <c r="L108" s="98">
        <f t="shared" si="49"/>
        <v>0.93457943925233633</v>
      </c>
      <c r="M108" s="98">
        <f t="shared" si="49"/>
        <v>5.1401869158878499</v>
      </c>
      <c r="N108" s="132"/>
      <c r="O108" s="133"/>
      <c r="P108" s="133"/>
      <c r="Q108" s="133"/>
      <c r="R108" s="133"/>
      <c r="U108" s="128"/>
    </row>
    <row r="109" spans="1:21" ht="11.25">
      <c r="A109" s="142"/>
      <c r="B109" s="117" t="s">
        <v>126</v>
      </c>
      <c r="C109" s="105">
        <f>問2!D110</f>
        <v>329</v>
      </c>
      <c r="D109" s="113">
        <v>86</v>
      </c>
      <c r="E109" s="113">
        <v>124</v>
      </c>
      <c r="F109" s="114">
        <v>76</v>
      </c>
      <c r="G109" s="114">
        <v>11</v>
      </c>
      <c r="H109" s="114">
        <v>132</v>
      </c>
      <c r="I109" s="114">
        <v>116</v>
      </c>
      <c r="J109" s="114">
        <v>21</v>
      </c>
      <c r="K109" s="114">
        <v>3</v>
      </c>
      <c r="L109" s="114">
        <v>6</v>
      </c>
      <c r="M109" s="114">
        <v>20</v>
      </c>
      <c r="N109" s="127"/>
      <c r="O109" s="124"/>
      <c r="P109" s="124"/>
      <c r="Q109" s="124"/>
      <c r="R109" s="124"/>
      <c r="U109" s="128"/>
    </row>
    <row r="110" spans="1:21" ht="11.25">
      <c r="A110" s="142"/>
      <c r="B110" s="93"/>
      <c r="C110" s="77">
        <v>100</v>
      </c>
      <c r="D110" s="98">
        <f>D109/$C$109*100</f>
        <v>26.13981762917933</v>
      </c>
      <c r="E110" s="98">
        <f t="shared" ref="E110:M110" si="50">E109/$C$109*100</f>
        <v>37.689969604863222</v>
      </c>
      <c r="F110" s="98">
        <f t="shared" si="50"/>
        <v>23.100303951367781</v>
      </c>
      <c r="G110" s="98">
        <f t="shared" si="50"/>
        <v>3.3434650455927049</v>
      </c>
      <c r="H110" s="98">
        <f t="shared" si="50"/>
        <v>40.121580547112465</v>
      </c>
      <c r="I110" s="98">
        <f t="shared" si="50"/>
        <v>35.258358662613979</v>
      </c>
      <c r="J110" s="98">
        <f t="shared" si="50"/>
        <v>6.3829787234042552</v>
      </c>
      <c r="K110" s="98">
        <f t="shared" si="50"/>
        <v>0.91185410334346495</v>
      </c>
      <c r="L110" s="98">
        <f t="shared" si="50"/>
        <v>1.8237082066869299</v>
      </c>
      <c r="M110" s="98">
        <f t="shared" si="50"/>
        <v>6.0790273556231007</v>
      </c>
      <c r="N110" s="132"/>
      <c r="O110" s="133"/>
      <c r="P110" s="133"/>
      <c r="Q110" s="133"/>
      <c r="R110" s="133"/>
      <c r="U110" s="128"/>
    </row>
    <row r="111" spans="1:21" ht="11.25">
      <c r="A111" s="142"/>
      <c r="B111" s="117" t="s">
        <v>127</v>
      </c>
      <c r="C111" s="76">
        <f>問2!D112</f>
        <v>1162</v>
      </c>
      <c r="D111" s="113">
        <v>182</v>
      </c>
      <c r="E111" s="113">
        <v>442</v>
      </c>
      <c r="F111" s="114">
        <v>258</v>
      </c>
      <c r="G111" s="114">
        <v>30</v>
      </c>
      <c r="H111" s="114">
        <v>499</v>
      </c>
      <c r="I111" s="114">
        <v>488</v>
      </c>
      <c r="J111" s="114">
        <v>81</v>
      </c>
      <c r="K111" s="114">
        <v>21</v>
      </c>
      <c r="L111" s="114">
        <v>17</v>
      </c>
      <c r="M111" s="114">
        <v>72</v>
      </c>
      <c r="N111" s="127"/>
      <c r="O111" s="124"/>
      <c r="P111" s="124"/>
      <c r="Q111" s="124"/>
      <c r="R111" s="124"/>
      <c r="U111" s="128"/>
    </row>
    <row r="112" spans="1:21" ht="11.25">
      <c r="A112" s="142"/>
      <c r="B112" s="93"/>
      <c r="C112" s="77">
        <v>100</v>
      </c>
      <c r="D112" s="98">
        <f>D111/$C$111*100</f>
        <v>15.66265060240964</v>
      </c>
      <c r="E112" s="98">
        <f t="shared" ref="E112:M112" si="51">E111/$C$111*100</f>
        <v>38.037865748709123</v>
      </c>
      <c r="F112" s="98">
        <f t="shared" si="51"/>
        <v>22.203098106712567</v>
      </c>
      <c r="G112" s="98">
        <f t="shared" si="51"/>
        <v>2.5817555938037864</v>
      </c>
      <c r="H112" s="98">
        <f t="shared" si="51"/>
        <v>42.943201376936315</v>
      </c>
      <c r="I112" s="98">
        <f t="shared" si="51"/>
        <v>41.996557659208264</v>
      </c>
      <c r="J112" s="98">
        <f t="shared" si="51"/>
        <v>6.9707401032702236</v>
      </c>
      <c r="K112" s="98">
        <f t="shared" si="51"/>
        <v>1.8072289156626504</v>
      </c>
      <c r="L112" s="98">
        <f t="shared" si="51"/>
        <v>1.4629948364888123</v>
      </c>
      <c r="M112" s="98">
        <f t="shared" si="51"/>
        <v>6.1962134251290877</v>
      </c>
      <c r="N112" s="132"/>
      <c r="O112" s="133"/>
      <c r="P112" s="133"/>
      <c r="Q112" s="133"/>
      <c r="R112" s="133"/>
      <c r="U112" s="128"/>
    </row>
    <row r="113" spans="1:21" ht="11.25">
      <c r="A113" s="142"/>
      <c r="B113" s="115" t="s">
        <v>12</v>
      </c>
      <c r="C113" s="76">
        <f>問2!D114</f>
        <v>30</v>
      </c>
      <c r="D113" s="113">
        <v>7</v>
      </c>
      <c r="E113" s="113">
        <v>15</v>
      </c>
      <c r="F113" s="114">
        <v>7</v>
      </c>
      <c r="G113" s="114">
        <v>0</v>
      </c>
      <c r="H113" s="114">
        <v>10</v>
      </c>
      <c r="I113" s="114">
        <v>9</v>
      </c>
      <c r="J113" s="114">
        <v>2</v>
      </c>
      <c r="K113" s="114">
        <v>0</v>
      </c>
      <c r="L113" s="114">
        <v>1</v>
      </c>
      <c r="M113" s="114">
        <v>3</v>
      </c>
      <c r="N113" s="127"/>
      <c r="O113" s="124"/>
      <c r="P113" s="124"/>
      <c r="Q113" s="124"/>
      <c r="R113" s="124"/>
      <c r="U113" s="128"/>
    </row>
    <row r="114" spans="1:21" ht="11.25">
      <c r="A114" s="143"/>
      <c r="B114" s="91"/>
      <c r="C114" s="75">
        <v>100</v>
      </c>
      <c r="D114" s="116">
        <f>D113/$C$113*100</f>
        <v>23.333333333333332</v>
      </c>
      <c r="E114" s="116">
        <f t="shared" ref="E114:M114" si="52">E113/$C$113*100</f>
        <v>50</v>
      </c>
      <c r="F114" s="116">
        <f t="shared" si="52"/>
        <v>23.333333333333332</v>
      </c>
      <c r="G114" s="116">
        <f t="shared" si="52"/>
        <v>0</v>
      </c>
      <c r="H114" s="116">
        <f t="shared" si="52"/>
        <v>33.333333333333329</v>
      </c>
      <c r="I114" s="116">
        <f t="shared" si="52"/>
        <v>30</v>
      </c>
      <c r="J114" s="116">
        <f t="shared" si="52"/>
        <v>6.666666666666667</v>
      </c>
      <c r="K114" s="116">
        <f t="shared" si="52"/>
        <v>0</v>
      </c>
      <c r="L114" s="116">
        <f t="shared" si="52"/>
        <v>3.3333333333333335</v>
      </c>
      <c r="M114" s="116">
        <f t="shared" si="52"/>
        <v>10</v>
      </c>
      <c r="N114" s="132"/>
      <c r="O114" s="133"/>
      <c r="P114" s="133"/>
      <c r="Q114" s="133"/>
      <c r="R114" s="133"/>
      <c r="U114" s="128"/>
    </row>
    <row r="115" spans="1:21" ht="11.25">
      <c r="A115" s="142" t="s">
        <v>141</v>
      </c>
      <c r="B115" s="115" t="s">
        <v>121</v>
      </c>
      <c r="C115" s="76">
        <f>問2!D116</f>
        <v>91</v>
      </c>
      <c r="D115" s="113">
        <v>31</v>
      </c>
      <c r="E115" s="113">
        <v>36</v>
      </c>
      <c r="F115" s="114">
        <v>19</v>
      </c>
      <c r="G115" s="114">
        <v>7</v>
      </c>
      <c r="H115" s="114">
        <v>23</v>
      </c>
      <c r="I115" s="114">
        <v>23</v>
      </c>
      <c r="J115" s="114">
        <v>5</v>
      </c>
      <c r="K115" s="114">
        <v>5</v>
      </c>
      <c r="L115" s="114">
        <v>1</v>
      </c>
      <c r="M115" s="114">
        <v>4</v>
      </c>
      <c r="N115" s="127"/>
      <c r="O115" s="124"/>
      <c r="P115" s="124"/>
      <c r="Q115" s="124"/>
      <c r="R115" s="124"/>
      <c r="U115" s="128"/>
    </row>
    <row r="116" spans="1:21" ht="11.25">
      <c r="A116" s="142"/>
      <c r="B116" s="90"/>
      <c r="C116" s="76">
        <v>100</v>
      </c>
      <c r="D116" s="98">
        <f>D115/$C$115*100</f>
        <v>34.065934065934066</v>
      </c>
      <c r="E116" s="98">
        <f t="shared" ref="E116:M116" si="53">E115/$C$115*100</f>
        <v>39.560439560439562</v>
      </c>
      <c r="F116" s="98">
        <f t="shared" si="53"/>
        <v>20.87912087912088</v>
      </c>
      <c r="G116" s="98">
        <f t="shared" si="53"/>
        <v>7.6923076923076925</v>
      </c>
      <c r="H116" s="98">
        <f t="shared" si="53"/>
        <v>25.274725274725274</v>
      </c>
      <c r="I116" s="98">
        <f t="shared" si="53"/>
        <v>25.274725274725274</v>
      </c>
      <c r="J116" s="98">
        <f t="shared" si="53"/>
        <v>5.4945054945054945</v>
      </c>
      <c r="K116" s="98">
        <f t="shared" si="53"/>
        <v>5.4945054945054945</v>
      </c>
      <c r="L116" s="98">
        <f t="shared" si="53"/>
        <v>1.098901098901099</v>
      </c>
      <c r="M116" s="98">
        <f t="shared" si="53"/>
        <v>4.395604395604396</v>
      </c>
      <c r="N116" s="132"/>
      <c r="O116" s="133"/>
      <c r="P116" s="133"/>
      <c r="Q116" s="133"/>
      <c r="R116" s="133"/>
      <c r="U116" s="128"/>
    </row>
    <row r="117" spans="1:21" ht="11.25">
      <c r="A117" s="142"/>
      <c r="B117" s="117" t="s">
        <v>122</v>
      </c>
      <c r="C117" s="105">
        <f>問2!D118</f>
        <v>169</v>
      </c>
      <c r="D117" s="113">
        <v>65</v>
      </c>
      <c r="E117" s="113">
        <v>75</v>
      </c>
      <c r="F117" s="114">
        <v>22</v>
      </c>
      <c r="G117" s="114">
        <v>6</v>
      </c>
      <c r="H117" s="114">
        <v>49</v>
      </c>
      <c r="I117" s="114">
        <v>41</v>
      </c>
      <c r="J117" s="114">
        <v>9</v>
      </c>
      <c r="K117" s="114">
        <v>5</v>
      </c>
      <c r="L117" s="114">
        <v>2</v>
      </c>
      <c r="M117" s="114">
        <v>11</v>
      </c>
      <c r="N117" s="127"/>
      <c r="O117" s="124"/>
      <c r="P117" s="124"/>
      <c r="Q117" s="124"/>
      <c r="R117" s="124"/>
      <c r="U117" s="128"/>
    </row>
    <row r="118" spans="1:21" ht="11.25">
      <c r="A118" s="142"/>
      <c r="B118" s="93"/>
      <c r="C118" s="77">
        <v>100</v>
      </c>
      <c r="D118" s="98">
        <f>D117/$C$117*100</f>
        <v>38.461538461538467</v>
      </c>
      <c r="E118" s="98">
        <f t="shared" ref="E118:M118" si="54">E117/$C$117*100</f>
        <v>44.378698224852073</v>
      </c>
      <c r="F118" s="98">
        <f t="shared" si="54"/>
        <v>13.017751479289942</v>
      </c>
      <c r="G118" s="98">
        <f t="shared" si="54"/>
        <v>3.5502958579881656</v>
      </c>
      <c r="H118" s="98">
        <f t="shared" si="54"/>
        <v>28.994082840236686</v>
      </c>
      <c r="I118" s="98">
        <f t="shared" si="54"/>
        <v>24.260355029585799</v>
      </c>
      <c r="J118" s="98">
        <f t="shared" si="54"/>
        <v>5.3254437869822491</v>
      </c>
      <c r="K118" s="98">
        <f t="shared" si="54"/>
        <v>2.9585798816568047</v>
      </c>
      <c r="L118" s="98">
        <f t="shared" si="54"/>
        <v>1.1834319526627219</v>
      </c>
      <c r="M118" s="98">
        <f t="shared" si="54"/>
        <v>6.5088757396449708</v>
      </c>
      <c r="N118" s="132"/>
      <c r="O118" s="133"/>
      <c r="P118" s="133"/>
      <c r="Q118" s="133"/>
      <c r="R118" s="133"/>
      <c r="U118" s="128"/>
    </row>
    <row r="119" spans="1:21" ht="11.25">
      <c r="A119" s="142"/>
      <c r="B119" s="117" t="s">
        <v>123</v>
      </c>
      <c r="C119" s="76">
        <f>問2!D120</f>
        <v>129</v>
      </c>
      <c r="D119" s="113">
        <v>42</v>
      </c>
      <c r="E119" s="113">
        <v>52</v>
      </c>
      <c r="F119" s="114">
        <v>36</v>
      </c>
      <c r="G119" s="114">
        <v>4</v>
      </c>
      <c r="H119" s="114">
        <v>41</v>
      </c>
      <c r="I119" s="114">
        <v>42</v>
      </c>
      <c r="J119" s="114">
        <v>12</v>
      </c>
      <c r="K119" s="114">
        <v>0</v>
      </c>
      <c r="L119" s="114">
        <v>2</v>
      </c>
      <c r="M119" s="114">
        <v>6</v>
      </c>
      <c r="N119" s="127"/>
      <c r="O119" s="124"/>
      <c r="P119" s="124"/>
      <c r="Q119" s="124"/>
      <c r="R119" s="124"/>
      <c r="U119" s="128"/>
    </row>
    <row r="120" spans="1:21" ht="11.25">
      <c r="A120" s="142"/>
      <c r="B120" s="93"/>
      <c r="C120" s="77">
        <v>100</v>
      </c>
      <c r="D120" s="98">
        <f>D119/$C$119*100</f>
        <v>32.558139534883722</v>
      </c>
      <c r="E120" s="98">
        <f t="shared" ref="E120:M120" si="55">E119/$C$119*100</f>
        <v>40.310077519379846</v>
      </c>
      <c r="F120" s="98">
        <f t="shared" si="55"/>
        <v>27.906976744186046</v>
      </c>
      <c r="G120" s="98">
        <f t="shared" si="55"/>
        <v>3.1007751937984498</v>
      </c>
      <c r="H120" s="98">
        <f t="shared" si="55"/>
        <v>31.782945736434108</v>
      </c>
      <c r="I120" s="98">
        <f t="shared" si="55"/>
        <v>32.558139534883722</v>
      </c>
      <c r="J120" s="98">
        <f t="shared" si="55"/>
        <v>9.3023255813953494</v>
      </c>
      <c r="K120" s="98">
        <f t="shared" si="55"/>
        <v>0</v>
      </c>
      <c r="L120" s="98">
        <f t="shared" si="55"/>
        <v>1.5503875968992249</v>
      </c>
      <c r="M120" s="98">
        <f t="shared" si="55"/>
        <v>4.6511627906976747</v>
      </c>
      <c r="N120" s="132"/>
      <c r="O120" s="133"/>
      <c r="P120" s="133"/>
      <c r="Q120" s="133"/>
      <c r="R120" s="133"/>
      <c r="U120" s="128"/>
    </row>
    <row r="121" spans="1:21" ht="11.25">
      <c r="A121" s="142"/>
      <c r="B121" s="117" t="s">
        <v>124</v>
      </c>
      <c r="C121" s="105">
        <f>問2!D122</f>
        <v>216</v>
      </c>
      <c r="D121" s="113">
        <v>65</v>
      </c>
      <c r="E121" s="113">
        <v>101</v>
      </c>
      <c r="F121" s="114">
        <v>42</v>
      </c>
      <c r="G121" s="114">
        <v>6</v>
      </c>
      <c r="H121" s="114">
        <v>74</v>
      </c>
      <c r="I121" s="114">
        <v>61</v>
      </c>
      <c r="J121" s="114">
        <v>18</v>
      </c>
      <c r="K121" s="114">
        <v>6</v>
      </c>
      <c r="L121" s="114">
        <v>1</v>
      </c>
      <c r="M121" s="114">
        <v>13</v>
      </c>
      <c r="N121" s="127"/>
      <c r="O121" s="124"/>
      <c r="P121" s="124"/>
      <c r="Q121" s="124"/>
      <c r="R121" s="124"/>
      <c r="U121" s="128"/>
    </row>
    <row r="122" spans="1:21" ht="11.25">
      <c r="A122" s="142"/>
      <c r="B122" s="93"/>
      <c r="C122" s="77">
        <v>100</v>
      </c>
      <c r="D122" s="98">
        <f>D121/$C$121*100</f>
        <v>30.092592592592592</v>
      </c>
      <c r="E122" s="98">
        <f t="shared" ref="E122:M122" si="56">E121/$C$121*100</f>
        <v>46.75925925925926</v>
      </c>
      <c r="F122" s="98">
        <f t="shared" si="56"/>
        <v>19.444444444444446</v>
      </c>
      <c r="G122" s="98">
        <f t="shared" si="56"/>
        <v>2.7777777777777777</v>
      </c>
      <c r="H122" s="98">
        <f t="shared" si="56"/>
        <v>34.25925925925926</v>
      </c>
      <c r="I122" s="98">
        <f t="shared" si="56"/>
        <v>28.240740740740737</v>
      </c>
      <c r="J122" s="98">
        <f t="shared" si="56"/>
        <v>8.3333333333333321</v>
      </c>
      <c r="K122" s="98">
        <f t="shared" si="56"/>
        <v>2.7777777777777777</v>
      </c>
      <c r="L122" s="98">
        <f t="shared" si="56"/>
        <v>0.46296296296296291</v>
      </c>
      <c r="M122" s="98">
        <f t="shared" si="56"/>
        <v>6.0185185185185182</v>
      </c>
      <c r="N122" s="132"/>
      <c r="O122" s="133"/>
      <c r="P122" s="133"/>
      <c r="Q122" s="133"/>
      <c r="R122" s="133"/>
      <c r="U122" s="128"/>
    </row>
    <row r="123" spans="1:21" ht="11.25">
      <c r="A123" s="142"/>
      <c r="B123" s="117" t="s">
        <v>125</v>
      </c>
      <c r="C123" s="76">
        <f>問2!D124</f>
        <v>395</v>
      </c>
      <c r="D123" s="113">
        <v>102</v>
      </c>
      <c r="E123" s="113">
        <v>173</v>
      </c>
      <c r="F123" s="114">
        <v>89</v>
      </c>
      <c r="G123" s="114">
        <v>22</v>
      </c>
      <c r="H123" s="114">
        <v>141</v>
      </c>
      <c r="I123" s="114">
        <v>133</v>
      </c>
      <c r="J123" s="114">
        <v>21</v>
      </c>
      <c r="K123" s="114">
        <v>5</v>
      </c>
      <c r="L123" s="114">
        <v>10</v>
      </c>
      <c r="M123" s="114">
        <v>21</v>
      </c>
      <c r="N123" s="127"/>
      <c r="O123" s="124"/>
      <c r="P123" s="124"/>
      <c r="Q123" s="124"/>
      <c r="R123" s="124"/>
      <c r="U123" s="128"/>
    </row>
    <row r="124" spans="1:21" ht="11.25">
      <c r="A124" s="142"/>
      <c r="B124" s="93"/>
      <c r="C124" s="77">
        <v>100</v>
      </c>
      <c r="D124" s="98">
        <f>D123/$C$123*100</f>
        <v>25.822784810126581</v>
      </c>
      <c r="E124" s="98">
        <f t="shared" ref="E124:M124" si="57">E123/$C$123*100</f>
        <v>43.797468354430379</v>
      </c>
      <c r="F124" s="98">
        <f t="shared" si="57"/>
        <v>22.531645569620252</v>
      </c>
      <c r="G124" s="98">
        <f t="shared" si="57"/>
        <v>5.5696202531645564</v>
      </c>
      <c r="H124" s="98">
        <f t="shared" si="57"/>
        <v>35.696202531645568</v>
      </c>
      <c r="I124" s="98">
        <f t="shared" si="57"/>
        <v>33.670886075949369</v>
      </c>
      <c r="J124" s="98">
        <f t="shared" si="57"/>
        <v>5.3164556962025316</v>
      </c>
      <c r="K124" s="98">
        <f t="shared" si="57"/>
        <v>1.2658227848101267</v>
      </c>
      <c r="L124" s="98">
        <f t="shared" si="57"/>
        <v>2.5316455696202533</v>
      </c>
      <c r="M124" s="98">
        <f t="shared" si="57"/>
        <v>5.3164556962025316</v>
      </c>
      <c r="N124" s="132"/>
      <c r="O124" s="133"/>
      <c r="P124" s="133"/>
      <c r="Q124" s="133"/>
      <c r="R124" s="133"/>
      <c r="U124" s="128"/>
    </row>
    <row r="125" spans="1:21" ht="11.25">
      <c r="A125" s="142"/>
      <c r="B125" s="117" t="s">
        <v>126</v>
      </c>
      <c r="C125" s="105">
        <f>問2!D126</f>
        <v>348</v>
      </c>
      <c r="D125" s="113">
        <v>58</v>
      </c>
      <c r="E125" s="113">
        <v>118</v>
      </c>
      <c r="F125" s="114">
        <v>97</v>
      </c>
      <c r="G125" s="114">
        <v>9</v>
      </c>
      <c r="H125" s="114">
        <v>157</v>
      </c>
      <c r="I125" s="114">
        <v>149</v>
      </c>
      <c r="J125" s="114">
        <v>19</v>
      </c>
      <c r="K125" s="114">
        <v>4</v>
      </c>
      <c r="L125" s="114">
        <v>5</v>
      </c>
      <c r="M125" s="114">
        <v>18</v>
      </c>
      <c r="N125" s="127"/>
      <c r="O125" s="124"/>
      <c r="P125" s="124"/>
      <c r="Q125" s="124"/>
      <c r="R125" s="124"/>
      <c r="U125" s="128"/>
    </row>
    <row r="126" spans="1:21" ht="11.25">
      <c r="A126" s="142"/>
      <c r="B126" s="93"/>
      <c r="C126" s="77">
        <v>100</v>
      </c>
      <c r="D126" s="98">
        <f>D125/$C$125*100</f>
        <v>16.666666666666664</v>
      </c>
      <c r="E126" s="98">
        <f t="shared" ref="E126:M126" si="58">E125/$C$125*100</f>
        <v>33.90804597701149</v>
      </c>
      <c r="F126" s="98">
        <f t="shared" si="58"/>
        <v>27.873563218390807</v>
      </c>
      <c r="G126" s="98">
        <f t="shared" si="58"/>
        <v>2.5862068965517242</v>
      </c>
      <c r="H126" s="98">
        <f t="shared" si="58"/>
        <v>45.114942528735632</v>
      </c>
      <c r="I126" s="98">
        <f t="shared" si="58"/>
        <v>42.816091954022987</v>
      </c>
      <c r="J126" s="98">
        <f t="shared" si="58"/>
        <v>5.4597701149425291</v>
      </c>
      <c r="K126" s="98">
        <f t="shared" si="58"/>
        <v>1.1494252873563218</v>
      </c>
      <c r="L126" s="98">
        <f t="shared" si="58"/>
        <v>1.4367816091954022</v>
      </c>
      <c r="M126" s="98">
        <f t="shared" si="58"/>
        <v>5.1724137931034484</v>
      </c>
      <c r="N126" s="132"/>
      <c r="O126" s="133"/>
      <c r="P126" s="133"/>
      <c r="Q126" s="133"/>
      <c r="R126" s="133"/>
      <c r="U126" s="128"/>
    </row>
    <row r="127" spans="1:21" ht="11.25">
      <c r="A127" s="142"/>
      <c r="B127" s="117" t="s">
        <v>127</v>
      </c>
      <c r="C127" s="76">
        <f>問2!D128</f>
        <v>563</v>
      </c>
      <c r="D127" s="113">
        <v>50</v>
      </c>
      <c r="E127" s="113">
        <v>221</v>
      </c>
      <c r="F127" s="114">
        <v>119</v>
      </c>
      <c r="G127" s="114">
        <v>8</v>
      </c>
      <c r="H127" s="114">
        <v>260</v>
      </c>
      <c r="I127" s="114">
        <v>266</v>
      </c>
      <c r="J127" s="114">
        <v>45</v>
      </c>
      <c r="K127" s="114">
        <v>7</v>
      </c>
      <c r="L127" s="114">
        <v>6</v>
      </c>
      <c r="M127" s="114">
        <v>39</v>
      </c>
      <c r="N127" s="127"/>
      <c r="O127" s="124"/>
      <c r="P127" s="124"/>
      <c r="Q127" s="124"/>
      <c r="R127" s="124"/>
      <c r="U127" s="128"/>
    </row>
    <row r="128" spans="1:21" ht="11.25">
      <c r="A128" s="142"/>
      <c r="B128" s="93"/>
      <c r="C128" s="77">
        <v>100</v>
      </c>
      <c r="D128" s="98">
        <f>D127/$C$127*100</f>
        <v>8.8809946714031973</v>
      </c>
      <c r="E128" s="98">
        <f t="shared" ref="E128:M128" si="59">E127/$C$127*100</f>
        <v>39.253996447602127</v>
      </c>
      <c r="F128" s="98">
        <f t="shared" si="59"/>
        <v>21.136767317939608</v>
      </c>
      <c r="G128" s="98">
        <f t="shared" si="59"/>
        <v>1.4209591474245116</v>
      </c>
      <c r="H128" s="98">
        <f t="shared" si="59"/>
        <v>46.181172291296626</v>
      </c>
      <c r="I128" s="98">
        <f t="shared" si="59"/>
        <v>47.246891651865006</v>
      </c>
      <c r="J128" s="98">
        <f t="shared" si="59"/>
        <v>7.9928952042628776</v>
      </c>
      <c r="K128" s="98">
        <f t="shared" si="59"/>
        <v>1.2433392539964476</v>
      </c>
      <c r="L128" s="98">
        <f t="shared" si="59"/>
        <v>1.0657193605683837</v>
      </c>
      <c r="M128" s="98">
        <f t="shared" si="59"/>
        <v>6.9271758436944939</v>
      </c>
      <c r="N128" s="132"/>
      <c r="O128" s="133"/>
      <c r="P128" s="133"/>
      <c r="Q128" s="133"/>
      <c r="R128" s="133"/>
      <c r="U128" s="128"/>
    </row>
    <row r="129" spans="1:21" ht="11.25">
      <c r="A129" s="142"/>
      <c r="B129" s="115" t="s">
        <v>49</v>
      </c>
      <c r="C129" s="76">
        <f>問2!D130</f>
        <v>10</v>
      </c>
      <c r="D129" s="113">
        <v>1</v>
      </c>
      <c r="E129" s="113">
        <v>5</v>
      </c>
      <c r="F129" s="114">
        <v>1</v>
      </c>
      <c r="G129" s="114">
        <v>0</v>
      </c>
      <c r="H129" s="114">
        <v>6</v>
      </c>
      <c r="I129" s="114">
        <v>5</v>
      </c>
      <c r="J129" s="114">
        <v>1</v>
      </c>
      <c r="K129" s="114">
        <v>0</v>
      </c>
      <c r="L129" s="114">
        <v>0</v>
      </c>
      <c r="M129" s="114">
        <v>0</v>
      </c>
      <c r="N129" s="127"/>
      <c r="O129" s="124"/>
      <c r="P129" s="124"/>
      <c r="Q129" s="124"/>
      <c r="R129" s="124"/>
      <c r="U129" s="128"/>
    </row>
    <row r="130" spans="1:21" ht="11.25">
      <c r="A130" s="143"/>
      <c r="B130" s="91"/>
      <c r="C130" s="75">
        <v>100</v>
      </c>
      <c r="D130" s="116">
        <f>D129/$C$129*100</f>
        <v>10</v>
      </c>
      <c r="E130" s="116">
        <f t="shared" ref="E130:M130" si="60">E129/$C$129*100</f>
        <v>50</v>
      </c>
      <c r="F130" s="116">
        <f t="shared" si="60"/>
        <v>10</v>
      </c>
      <c r="G130" s="116">
        <f t="shared" si="60"/>
        <v>0</v>
      </c>
      <c r="H130" s="116">
        <f t="shared" si="60"/>
        <v>60</v>
      </c>
      <c r="I130" s="116">
        <f t="shared" si="60"/>
        <v>50</v>
      </c>
      <c r="J130" s="116">
        <f t="shared" si="60"/>
        <v>10</v>
      </c>
      <c r="K130" s="116">
        <f t="shared" si="60"/>
        <v>0</v>
      </c>
      <c r="L130" s="116">
        <f t="shared" si="60"/>
        <v>0</v>
      </c>
      <c r="M130" s="116">
        <f t="shared" si="60"/>
        <v>0</v>
      </c>
      <c r="N130" s="132"/>
      <c r="O130" s="133"/>
      <c r="P130" s="133"/>
      <c r="Q130" s="133"/>
      <c r="R130" s="133"/>
      <c r="U130" s="128"/>
    </row>
    <row r="131" spans="1:21" ht="11.25" customHeight="1">
      <c r="A131" s="141" t="s">
        <v>142</v>
      </c>
      <c r="B131" s="109" t="s">
        <v>128</v>
      </c>
      <c r="C131" s="104">
        <f>問2!D132</f>
        <v>1031</v>
      </c>
      <c r="D131" s="110">
        <v>165</v>
      </c>
      <c r="E131" s="110">
        <v>433</v>
      </c>
      <c r="F131" s="111">
        <v>248</v>
      </c>
      <c r="G131" s="111">
        <v>27</v>
      </c>
      <c r="H131" s="111">
        <v>422</v>
      </c>
      <c r="I131" s="111">
        <v>437</v>
      </c>
      <c r="J131" s="111">
        <v>66</v>
      </c>
      <c r="K131" s="111">
        <v>13</v>
      </c>
      <c r="L131" s="111">
        <v>16</v>
      </c>
      <c r="M131" s="111">
        <v>54</v>
      </c>
      <c r="N131" s="127"/>
      <c r="O131" s="124"/>
      <c r="P131" s="124"/>
      <c r="Q131" s="124"/>
      <c r="R131" s="124"/>
      <c r="U131" s="128"/>
    </row>
    <row r="132" spans="1:21" ht="11.25">
      <c r="A132" s="142"/>
      <c r="B132" s="90"/>
      <c r="C132" s="76">
        <v>100</v>
      </c>
      <c r="D132" s="98">
        <f>D131/$C$131*100</f>
        <v>16.003879728419008</v>
      </c>
      <c r="E132" s="98">
        <f t="shared" ref="E132:M132" si="61">E131/$C$131*100</f>
        <v>41.998060135790496</v>
      </c>
      <c r="F132" s="98">
        <f t="shared" si="61"/>
        <v>24.05431619786615</v>
      </c>
      <c r="G132" s="98">
        <f t="shared" si="61"/>
        <v>2.6188166828322017</v>
      </c>
      <c r="H132" s="98">
        <f t="shared" si="61"/>
        <v>40.931134820562562</v>
      </c>
      <c r="I132" s="98">
        <f t="shared" si="61"/>
        <v>42.386032977691563</v>
      </c>
      <c r="J132" s="98">
        <f t="shared" si="61"/>
        <v>6.4015518913676042</v>
      </c>
      <c r="K132" s="98">
        <f t="shared" si="61"/>
        <v>1.2609117361784674</v>
      </c>
      <c r="L132" s="98">
        <f t="shared" si="61"/>
        <v>1.5518913676042678</v>
      </c>
      <c r="M132" s="98">
        <f t="shared" si="61"/>
        <v>5.2376333656644034</v>
      </c>
      <c r="N132" s="132"/>
      <c r="O132" s="133"/>
      <c r="P132" s="133"/>
      <c r="Q132" s="133"/>
      <c r="R132" s="133"/>
      <c r="U132" s="128"/>
    </row>
    <row r="133" spans="1:21" ht="11.25">
      <c r="A133" s="142"/>
      <c r="B133" s="117" t="s">
        <v>129</v>
      </c>
      <c r="C133" s="105">
        <f>問2!D134</f>
        <v>1203</v>
      </c>
      <c r="D133" s="113">
        <v>239</v>
      </c>
      <c r="E133" s="113">
        <v>522</v>
      </c>
      <c r="F133" s="114">
        <v>269</v>
      </c>
      <c r="G133" s="114">
        <v>26</v>
      </c>
      <c r="H133" s="114">
        <v>492</v>
      </c>
      <c r="I133" s="114">
        <v>445</v>
      </c>
      <c r="J133" s="114">
        <v>80</v>
      </c>
      <c r="K133" s="114">
        <v>18</v>
      </c>
      <c r="L133" s="114">
        <v>13</v>
      </c>
      <c r="M133" s="114">
        <v>75</v>
      </c>
      <c r="N133" s="127"/>
      <c r="O133" s="124"/>
      <c r="P133" s="124"/>
      <c r="Q133" s="124"/>
      <c r="R133" s="124"/>
      <c r="U133" s="128"/>
    </row>
    <row r="134" spans="1:21" ht="11.25">
      <c r="A134" s="142"/>
      <c r="B134" s="93"/>
      <c r="C134" s="77">
        <v>100</v>
      </c>
      <c r="D134" s="98">
        <f>D133/$C$133*100</f>
        <v>19.866999168744805</v>
      </c>
      <c r="E134" s="98">
        <f t="shared" ref="E134:M134" si="62">E133/$C$133*100</f>
        <v>43.391521197007485</v>
      </c>
      <c r="F134" s="98">
        <f t="shared" si="62"/>
        <v>22.360764754779716</v>
      </c>
      <c r="G134" s="98">
        <f t="shared" si="62"/>
        <v>2.1612635078969245</v>
      </c>
      <c r="H134" s="98">
        <f t="shared" si="62"/>
        <v>40.897755610972567</v>
      </c>
      <c r="I134" s="98">
        <f t="shared" si="62"/>
        <v>36.990856192851204</v>
      </c>
      <c r="J134" s="98">
        <f t="shared" si="62"/>
        <v>6.6500415627597675</v>
      </c>
      <c r="K134" s="98">
        <f t="shared" si="62"/>
        <v>1.4962593516209477</v>
      </c>
      <c r="L134" s="98">
        <f t="shared" si="62"/>
        <v>1.0806317539484622</v>
      </c>
      <c r="M134" s="98">
        <f t="shared" si="62"/>
        <v>6.2344139650872821</v>
      </c>
      <c r="N134" s="132"/>
      <c r="O134" s="133"/>
      <c r="P134" s="133"/>
      <c r="Q134" s="133"/>
      <c r="R134" s="133"/>
      <c r="U134" s="128"/>
    </row>
    <row r="135" spans="1:21" ht="11.25">
      <c r="A135" s="142"/>
      <c r="B135" s="117" t="s">
        <v>130</v>
      </c>
      <c r="C135" s="76">
        <f>問2!D136</f>
        <v>288</v>
      </c>
      <c r="D135" s="113">
        <v>47</v>
      </c>
      <c r="E135" s="113">
        <v>134</v>
      </c>
      <c r="F135" s="114">
        <v>66</v>
      </c>
      <c r="G135" s="114">
        <v>3</v>
      </c>
      <c r="H135" s="114">
        <v>135</v>
      </c>
      <c r="I135" s="114">
        <v>99</v>
      </c>
      <c r="J135" s="114">
        <v>14</v>
      </c>
      <c r="K135" s="114">
        <v>5</v>
      </c>
      <c r="L135" s="114">
        <v>5</v>
      </c>
      <c r="M135" s="114">
        <v>13</v>
      </c>
      <c r="N135" s="127"/>
      <c r="O135" s="124"/>
      <c r="P135" s="124"/>
      <c r="Q135" s="124"/>
      <c r="R135" s="124"/>
      <c r="U135" s="128"/>
    </row>
    <row r="136" spans="1:21" ht="11.25">
      <c r="A136" s="142"/>
      <c r="B136" s="93"/>
      <c r="C136" s="77">
        <v>100</v>
      </c>
      <c r="D136" s="98">
        <f>D135/$C$135*100</f>
        <v>16.319444444444446</v>
      </c>
      <c r="E136" s="98">
        <f t="shared" ref="E136:M136" si="63">E135/$C$135*100</f>
        <v>46.527777777777779</v>
      </c>
      <c r="F136" s="98">
        <f t="shared" si="63"/>
        <v>22.916666666666664</v>
      </c>
      <c r="G136" s="98">
        <f t="shared" si="63"/>
        <v>1.0416666666666665</v>
      </c>
      <c r="H136" s="98">
        <f t="shared" si="63"/>
        <v>46.875</v>
      </c>
      <c r="I136" s="98">
        <f t="shared" si="63"/>
        <v>34.375</v>
      </c>
      <c r="J136" s="98">
        <f t="shared" si="63"/>
        <v>4.8611111111111116</v>
      </c>
      <c r="K136" s="98">
        <f t="shared" si="63"/>
        <v>1.7361111111111112</v>
      </c>
      <c r="L136" s="98">
        <f t="shared" si="63"/>
        <v>1.7361111111111112</v>
      </c>
      <c r="M136" s="98">
        <f t="shared" si="63"/>
        <v>4.5138888888888884</v>
      </c>
      <c r="N136" s="132"/>
      <c r="O136" s="133"/>
      <c r="P136" s="133"/>
      <c r="Q136" s="133"/>
      <c r="R136" s="133"/>
      <c r="U136" s="128"/>
    </row>
    <row r="137" spans="1:21" ht="11.25">
      <c r="A137" s="142"/>
      <c r="B137" s="117" t="s">
        <v>131</v>
      </c>
      <c r="C137" s="105">
        <f>問2!D138</f>
        <v>642</v>
      </c>
      <c r="D137" s="113">
        <v>205</v>
      </c>
      <c r="E137" s="113">
        <v>233</v>
      </c>
      <c r="F137" s="114">
        <v>151</v>
      </c>
      <c r="G137" s="114">
        <v>24</v>
      </c>
      <c r="H137" s="114">
        <v>241</v>
      </c>
      <c r="I137" s="114">
        <v>223</v>
      </c>
      <c r="J137" s="114">
        <v>43</v>
      </c>
      <c r="K137" s="114">
        <v>12</v>
      </c>
      <c r="L137" s="114">
        <v>5</v>
      </c>
      <c r="M137" s="114">
        <v>37</v>
      </c>
      <c r="N137" s="127"/>
      <c r="O137" s="124"/>
      <c r="P137" s="124"/>
      <c r="Q137" s="124"/>
      <c r="R137" s="124"/>
      <c r="U137" s="128"/>
    </row>
    <row r="138" spans="1:21" ht="11.25">
      <c r="A138" s="142"/>
      <c r="B138" s="93"/>
      <c r="C138" s="77">
        <v>100</v>
      </c>
      <c r="D138" s="98">
        <f>D137/$C$137*100</f>
        <v>31.931464174454828</v>
      </c>
      <c r="E138" s="98">
        <f t="shared" ref="E138:M138" si="64">E137/$C$137*100</f>
        <v>36.292834890965729</v>
      </c>
      <c r="F138" s="98">
        <f t="shared" si="64"/>
        <v>23.5202492211838</v>
      </c>
      <c r="G138" s="98">
        <f t="shared" si="64"/>
        <v>3.7383177570093453</v>
      </c>
      <c r="H138" s="98">
        <f t="shared" si="64"/>
        <v>37.53894080996885</v>
      </c>
      <c r="I138" s="98">
        <f t="shared" si="64"/>
        <v>34.735202492211833</v>
      </c>
      <c r="J138" s="98">
        <f t="shared" si="64"/>
        <v>6.6978193146417437</v>
      </c>
      <c r="K138" s="98">
        <f t="shared" si="64"/>
        <v>1.8691588785046727</v>
      </c>
      <c r="L138" s="98">
        <f t="shared" si="64"/>
        <v>0.77881619937694702</v>
      </c>
      <c r="M138" s="98">
        <f t="shared" si="64"/>
        <v>5.7632398753894076</v>
      </c>
      <c r="N138" s="132"/>
      <c r="O138" s="133"/>
      <c r="P138" s="133"/>
      <c r="Q138" s="133"/>
      <c r="R138" s="133"/>
      <c r="U138" s="128"/>
    </row>
    <row r="139" spans="1:21" ht="11.25">
      <c r="A139" s="142"/>
      <c r="B139" s="117" t="s">
        <v>132</v>
      </c>
      <c r="C139" s="76">
        <f>問2!D140</f>
        <v>178</v>
      </c>
      <c r="D139" s="113">
        <v>66</v>
      </c>
      <c r="E139" s="113">
        <v>66</v>
      </c>
      <c r="F139" s="114">
        <v>41</v>
      </c>
      <c r="G139" s="114">
        <v>4</v>
      </c>
      <c r="H139" s="114">
        <v>67</v>
      </c>
      <c r="I139" s="114">
        <v>51</v>
      </c>
      <c r="J139" s="114">
        <v>8</v>
      </c>
      <c r="K139" s="114">
        <v>3</v>
      </c>
      <c r="L139" s="114">
        <v>0</v>
      </c>
      <c r="M139" s="114">
        <v>13</v>
      </c>
      <c r="N139" s="127"/>
      <c r="O139" s="124"/>
      <c r="P139" s="124"/>
      <c r="Q139" s="124"/>
      <c r="R139" s="124"/>
      <c r="U139" s="128"/>
    </row>
    <row r="140" spans="1:21" ht="11.25">
      <c r="A140" s="142"/>
      <c r="B140" s="93"/>
      <c r="C140" s="77">
        <v>100</v>
      </c>
      <c r="D140" s="98">
        <f>D139/$C$139*100</f>
        <v>37.078651685393261</v>
      </c>
      <c r="E140" s="98">
        <f t="shared" ref="E140:M140" si="65">E139/$C$139*100</f>
        <v>37.078651685393261</v>
      </c>
      <c r="F140" s="98">
        <f t="shared" si="65"/>
        <v>23.033707865168541</v>
      </c>
      <c r="G140" s="98">
        <f t="shared" si="65"/>
        <v>2.2471910112359552</v>
      </c>
      <c r="H140" s="98">
        <f t="shared" si="65"/>
        <v>37.640449438202246</v>
      </c>
      <c r="I140" s="98">
        <f t="shared" si="65"/>
        <v>28.651685393258425</v>
      </c>
      <c r="J140" s="98">
        <f t="shared" si="65"/>
        <v>4.4943820224719104</v>
      </c>
      <c r="K140" s="98">
        <f t="shared" si="65"/>
        <v>1.6853932584269662</v>
      </c>
      <c r="L140" s="98">
        <f t="shared" si="65"/>
        <v>0</v>
      </c>
      <c r="M140" s="98">
        <f t="shared" si="65"/>
        <v>7.3033707865168536</v>
      </c>
      <c r="N140" s="132"/>
      <c r="O140" s="133"/>
      <c r="P140" s="133"/>
      <c r="Q140" s="133"/>
      <c r="R140" s="133"/>
      <c r="U140" s="128"/>
    </row>
    <row r="141" spans="1:21" ht="11.25">
      <c r="A141" s="142"/>
      <c r="B141" s="117" t="s">
        <v>133</v>
      </c>
      <c r="C141" s="105">
        <f>問2!D142</f>
        <v>1498</v>
      </c>
      <c r="D141" s="113">
        <v>295</v>
      </c>
      <c r="E141" s="113">
        <v>616</v>
      </c>
      <c r="F141" s="114">
        <v>360</v>
      </c>
      <c r="G141" s="114">
        <v>54</v>
      </c>
      <c r="H141" s="114">
        <v>567</v>
      </c>
      <c r="I141" s="114">
        <v>585</v>
      </c>
      <c r="J141" s="114">
        <v>112</v>
      </c>
      <c r="K141" s="114">
        <v>25</v>
      </c>
      <c r="L141" s="114">
        <v>18</v>
      </c>
      <c r="M141" s="114">
        <v>91</v>
      </c>
      <c r="N141" s="127"/>
      <c r="O141" s="124"/>
      <c r="P141" s="124"/>
      <c r="Q141" s="124"/>
      <c r="R141" s="124"/>
      <c r="U141" s="128"/>
    </row>
    <row r="142" spans="1:21" ht="11.25">
      <c r="A142" s="142"/>
      <c r="B142" s="93"/>
      <c r="C142" s="77">
        <v>100</v>
      </c>
      <c r="D142" s="98">
        <f>D141/$C$141*100</f>
        <v>19.692923898531376</v>
      </c>
      <c r="E142" s="98">
        <f t="shared" ref="E142:M142" si="66">E141/$C$141*100</f>
        <v>41.121495327102799</v>
      </c>
      <c r="F142" s="98">
        <f t="shared" si="66"/>
        <v>24.032042723631509</v>
      </c>
      <c r="G142" s="98">
        <f t="shared" si="66"/>
        <v>3.6048064085447264</v>
      </c>
      <c r="H142" s="98">
        <f t="shared" si="66"/>
        <v>37.850467289719624</v>
      </c>
      <c r="I142" s="98">
        <f t="shared" si="66"/>
        <v>39.052069425901202</v>
      </c>
      <c r="J142" s="98">
        <f t="shared" si="66"/>
        <v>7.4766355140186906</v>
      </c>
      <c r="K142" s="98">
        <f t="shared" si="66"/>
        <v>1.6688918558077435</v>
      </c>
      <c r="L142" s="98">
        <f t="shared" si="66"/>
        <v>1.2016021361815754</v>
      </c>
      <c r="M142" s="98">
        <f t="shared" si="66"/>
        <v>6.0747663551401869</v>
      </c>
      <c r="N142" s="132"/>
      <c r="O142" s="133"/>
      <c r="P142" s="133"/>
      <c r="Q142" s="133"/>
      <c r="R142" s="133"/>
      <c r="U142" s="128"/>
    </row>
    <row r="143" spans="1:21" ht="11.25">
      <c r="A143" s="142"/>
      <c r="B143" s="117" t="s">
        <v>134</v>
      </c>
      <c r="C143" s="76">
        <f>問2!D144</f>
        <v>519</v>
      </c>
      <c r="D143" s="113">
        <v>104</v>
      </c>
      <c r="E143" s="113">
        <v>240</v>
      </c>
      <c r="F143" s="114">
        <v>133</v>
      </c>
      <c r="G143" s="114">
        <v>14</v>
      </c>
      <c r="H143" s="114">
        <v>182</v>
      </c>
      <c r="I143" s="114">
        <v>196</v>
      </c>
      <c r="J143" s="114">
        <v>25</v>
      </c>
      <c r="K143" s="114">
        <v>7</v>
      </c>
      <c r="L143" s="114">
        <v>6</v>
      </c>
      <c r="M143" s="114">
        <v>38</v>
      </c>
      <c r="N143" s="127"/>
      <c r="O143" s="124"/>
      <c r="P143" s="124"/>
      <c r="Q143" s="124"/>
      <c r="R143" s="124"/>
      <c r="U143" s="128"/>
    </row>
    <row r="144" spans="1:21" ht="11.25">
      <c r="A144" s="142"/>
      <c r="B144" s="93"/>
      <c r="C144" s="77">
        <v>100</v>
      </c>
      <c r="D144" s="98">
        <f>D143/$C$143*100</f>
        <v>20.038535645472059</v>
      </c>
      <c r="E144" s="98">
        <f t="shared" ref="E144:M144" si="67">E143/$C$143*100</f>
        <v>46.24277456647399</v>
      </c>
      <c r="F144" s="98">
        <f t="shared" si="67"/>
        <v>25.626204238921002</v>
      </c>
      <c r="G144" s="98">
        <f t="shared" si="67"/>
        <v>2.6974951830443161</v>
      </c>
      <c r="H144" s="98">
        <f t="shared" si="67"/>
        <v>35.067437379576106</v>
      </c>
      <c r="I144" s="98">
        <f t="shared" si="67"/>
        <v>37.764932562620423</v>
      </c>
      <c r="J144" s="98">
        <f t="shared" si="67"/>
        <v>4.8169556840077075</v>
      </c>
      <c r="K144" s="98">
        <f t="shared" si="67"/>
        <v>1.3487475915221581</v>
      </c>
      <c r="L144" s="98">
        <f t="shared" si="67"/>
        <v>1.1560693641618496</v>
      </c>
      <c r="M144" s="98">
        <f t="shared" si="67"/>
        <v>7.3217726396917149</v>
      </c>
      <c r="N144" s="132"/>
      <c r="O144" s="133"/>
      <c r="P144" s="133"/>
      <c r="Q144" s="133"/>
      <c r="R144" s="133"/>
      <c r="U144" s="128"/>
    </row>
    <row r="145" spans="1:21" ht="11.25">
      <c r="A145" s="142"/>
      <c r="B145" s="115" t="s">
        <v>135</v>
      </c>
      <c r="C145" s="76">
        <f>問2!D146</f>
        <v>777</v>
      </c>
      <c r="D145" s="113">
        <v>98</v>
      </c>
      <c r="E145" s="113">
        <v>292</v>
      </c>
      <c r="F145" s="114">
        <v>190</v>
      </c>
      <c r="G145" s="114">
        <v>24</v>
      </c>
      <c r="H145" s="114">
        <v>301</v>
      </c>
      <c r="I145" s="114">
        <v>365</v>
      </c>
      <c r="J145" s="114">
        <v>69</v>
      </c>
      <c r="K145" s="114">
        <v>11</v>
      </c>
      <c r="L145" s="114">
        <v>7</v>
      </c>
      <c r="M145" s="114">
        <v>60</v>
      </c>
      <c r="N145" s="127"/>
      <c r="O145" s="124"/>
      <c r="P145" s="124"/>
      <c r="Q145" s="124"/>
      <c r="R145" s="124"/>
      <c r="U145" s="128"/>
    </row>
    <row r="146" spans="1:21" ht="11.25">
      <c r="A146" s="142"/>
      <c r="B146" s="93"/>
      <c r="C146" s="77">
        <v>100</v>
      </c>
      <c r="D146" s="122">
        <f>D145/$C$145*100</f>
        <v>12.612612612612612</v>
      </c>
      <c r="E146" s="122">
        <f t="shared" ref="E146:M146" si="68">E145/$C$145*100</f>
        <v>37.580437580437582</v>
      </c>
      <c r="F146" s="122">
        <f t="shared" si="68"/>
        <v>24.453024453024451</v>
      </c>
      <c r="G146" s="122">
        <f t="shared" si="68"/>
        <v>3.0888030888030888</v>
      </c>
      <c r="H146" s="122">
        <f t="shared" si="68"/>
        <v>38.738738738738739</v>
      </c>
      <c r="I146" s="122">
        <f t="shared" si="68"/>
        <v>46.975546975546976</v>
      </c>
      <c r="J146" s="122">
        <f t="shared" si="68"/>
        <v>8.8803088803088812</v>
      </c>
      <c r="K146" s="122">
        <f t="shared" si="68"/>
        <v>1.4157014157014158</v>
      </c>
      <c r="L146" s="122">
        <f t="shared" si="68"/>
        <v>0.90090090090090091</v>
      </c>
      <c r="M146" s="122">
        <f t="shared" si="68"/>
        <v>7.7220077220077217</v>
      </c>
      <c r="N146" s="132"/>
      <c r="O146" s="133"/>
      <c r="P146" s="133"/>
      <c r="Q146" s="133"/>
      <c r="R146" s="133"/>
      <c r="U146" s="128"/>
    </row>
    <row r="147" spans="1:21" ht="11.25">
      <c r="A147" s="142"/>
      <c r="B147" s="125" t="s">
        <v>136</v>
      </c>
      <c r="C147" s="76">
        <f>問2!D148</f>
        <v>441</v>
      </c>
      <c r="D147" s="126">
        <v>95</v>
      </c>
      <c r="E147" s="126">
        <v>187</v>
      </c>
      <c r="F147" s="126">
        <v>92</v>
      </c>
      <c r="G147" s="126">
        <v>11</v>
      </c>
      <c r="H147" s="114">
        <v>179</v>
      </c>
      <c r="I147" s="114">
        <v>161</v>
      </c>
      <c r="J147" s="114">
        <v>29</v>
      </c>
      <c r="K147" s="114">
        <v>3</v>
      </c>
      <c r="L147" s="114">
        <v>6</v>
      </c>
      <c r="M147" s="114">
        <v>36</v>
      </c>
      <c r="N147" s="127"/>
      <c r="O147" s="124"/>
      <c r="P147" s="124"/>
      <c r="Q147" s="124"/>
      <c r="R147" s="124"/>
      <c r="U147" s="128"/>
    </row>
    <row r="148" spans="1:21" ht="11.25">
      <c r="A148" s="142"/>
      <c r="B148" s="93"/>
      <c r="C148" s="77">
        <v>100</v>
      </c>
      <c r="D148" s="98">
        <f>D147/$C$147*100</f>
        <v>21.541950113378686</v>
      </c>
      <c r="E148" s="98">
        <f t="shared" ref="E148:M148" si="69">E147/$C$147*100</f>
        <v>42.403628117913833</v>
      </c>
      <c r="F148" s="98">
        <f t="shared" si="69"/>
        <v>20.861678004535147</v>
      </c>
      <c r="G148" s="98">
        <f t="shared" si="69"/>
        <v>2.4943310657596371</v>
      </c>
      <c r="H148" s="98">
        <f t="shared" si="69"/>
        <v>40.589569160997733</v>
      </c>
      <c r="I148" s="98">
        <f t="shared" si="69"/>
        <v>36.507936507936506</v>
      </c>
      <c r="J148" s="98">
        <f t="shared" si="69"/>
        <v>6.5759637188208613</v>
      </c>
      <c r="K148" s="98">
        <f t="shared" si="69"/>
        <v>0.68027210884353739</v>
      </c>
      <c r="L148" s="98">
        <f t="shared" si="69"/>
        <v>1.3605442176870748</v>
      </c>
      <c r="M148" s="98">
        <f t="shared" si="69"/>
        <v>8.1632653061224492</v>
      </c>
      <c r="N148" s="132"/>
      <c r="O148" s="133"/>
      <c r="P148" s="133"/>
      <c r="Q148" s="133"/>
      <c r="R148" s="133"/>
      <c r="U148" s="128"/>
    </row>
    <row r="149" spans="1:21" ht="11.25">
      <c r="A149" s="142"/>
      <c r="B149" s="117" t="s">
        <v>48</v>
      </c>
      <c r="C149" s="105">
        <f>問2!D150</f>
        <v>9</v>
      </c>
      <c r="D149" s="113">
        <v>1</v>
      </c>
      <c r="E149" s="113">
        <v>6</v>
      </c>
      <c r="F149" s="114">
        <v>4</v>
      </c>
      <c r="G149" s="114">
        <v>0</v>
      </c>
      <c r="H149" s="114">
        <v>3</v>
      </c>
      <c r="I149" s="114">
        <v>4</v>
      </c>
      <c r="J149" s="114">
        <v>0</v>
      </c>
      <c r="K149" s="114">
        <v>0</v>
      </c>
      <c r="L149" s="114">
        <v>0</v>
      </c>
      <c r="M149" s="114">
        <v>0</v>
      </c>
      <c r="N149" s="127"/>
      <c r="O149" s="124"/>
      <c r="P149" s="124"/>
      <c r="Q149" s="124"/>
      <c r="R149" s="124"/>
      <c r="U149" s="128"/>
    </row>
    <row r="150" spans="1:21" ht="11.25">
      <c r="A150" s="142"/>
      <c r="B150" s="93"/>
      <c r="C150" s="77">
        <v>100</v>
      </c>
      <c r="D150" s="98">
        <f>D149/$C$149*100</f>
        <v>11.111111111111111</v>
      </c>
      <c r="E150" s="98">
        <f t="shared" ref="E150:M150" si="70">E149/$C$149*100</f>
        <v>66.666666666666657</v>
      </c>
      <c r="F150" s="98">
        <f t="shared" si="70"/>
        <v>44.444444444444443</v>
      </c>
      <c r="G150" s="98">
        <f t="shared" si="70"/>
        <v>0</v>
      </c>
      <c r="H150" s="98">
        <f t="shared" si="70"/>
        <v>33.333333333333329</v>
      </c>
      <c r="I150" s="98">
        <f t="shared" si="70"/>
        <v>44.444444444444443</v>
      </c>
      <c r="J150" s="98">
        <f t="shared" si="70"/>
        <v>0</v>
      </c>
      <c r="K150" s="98">
        <f t="shared" si="70"/>
        <v>0</v>
      </c>
      <c r="L150" s="98">
        <f t="shared" si="70"/>
        <v>0</v>
      </c>
      <c r="M150" s="98">
        <f t="shared" si="70"/>
        <v>0</v>
      </c>
      <c r="N150" s="132"/>
      <c r="O150" s="133"/>
      <c r="P150" s="133"/>
      <c r="Q150" s="133"/>
      <c r="R150" s="133"/>
      <c r="U150" s="128"/>
    </row>
    <row r="151" spans="1:21" ht="11.25">
      <c r="A151" s="142"/>
      <c r="B151" s="117" t="s">
        <v>137</v>
      </c>
      <c r="C151" s="76">
        <f>問2!D152</f>
        <v>43</v>
      </c>
      <c r="D151" s="113">
        <v>18</v>
      </c>
      <c r="E151" s="113">
        <v>18</v>
      </c>
      <c r="F151" s="114">
        <v>4</v>
      </c>
      <c r="G151" s="114">
        <v>1</v>
      </c>
      <c r="H151" s="114">
        <v>15</v>
      </c>
      <c r="I151" s="114">
        <v>9</v>
      </c>
      <c r="J151" s="114">
        <v>2</v>
      </c>
      <c r="K151" s="114">
        <v>0</v>
      </c>
      <c r="L151" s="114">
        <v>2</v>
      </c>
      <c r="M151" s="114">
        <v>1</v>
      </c>
      <c r="N151" s="127"/>
      <c r="O151" s="124"/>
      <c r="P151" s="124"/>
      <c r="Q151" s="124"/>
      <c r="R151" s="124"/>
      <c r="U151" s="128"/>
    </row>
    <row r="152" spans="1:21" ht="11.25">
      <c r="A152" s="142"/>
      <c r="B152" s="93"/>
      <c r="C152" s="77">
        <v>100</v>
      </c>
      <c r="D152" s="98">
        <f>D151/$C$151*100</f>
        <v>41.860465116279073</v>
      </c>
      <c r="E152" s="98">
        <f t="shared" ref="E152:M152" si="71">E151/$C$151*100</f>
        <v>41.860465116279073</v>
      </c>
      <c r="F152" s="98">
        <f t="shared" si="71"/>
        <v>9.3023255813953494</v>
      </c>
      <c r="G152" s="98">
        <f t="shared" si="71"/>
        <v>2.3255813953488373</v>
      </c>
      <c r="H152" s="98">
        <f t="shared" si="71"/>
        <v>34.883720930232556</v>
      </c>
      <c r="I152" s="98">
        <f t="shared" si="71"/>
        <v>20.930232558139537</v>
      </c>
      <c r="J152" s="98">
        <f t="shared" si="71"/>
        <v>4.6511627906976747</v>
      </c>
      <c r="K152" s="98">
        <f t="shared" si="71"/>
        <v>0</v>
      </c>
      <c r="L152" s="98">
        <f t="shared" si="71"/>
        <v>4.6511627906976747</v>
      </c>
      <c r="M152" s="98">
        <f t="shared" si="71"/>
        <v>2.3255813953488373</v>
      </c>
      <c r="N152" s="132"/>
      <c r="O152" s="133"/>
      <c r="P152" s="133"/>
      <c r="Q152" s="133"/>
      <c r="R152" s="133"/>
      <c r="U152" s="128"/>
    </row>
    <row r="153" spans="1:21" ht="11.25">
      <c r="A153" s="142"/>
      <c r="B153" s="117" t="s">
        <v>138</v>
      </c>
      <c r="C153" s="105">
        <f>問2!D154</f>
        <v>11</v>
      </c>
      <c r="D153" s="113">
        <v>0</v>
      </c>
      <c r="E153" s="113">
        <v>0</v>
      </c>
      <c r="F153" s="114">
        <v>0</v>
      </c>
      <c r="G153" s="114">
        <v>0</v>
      </c>
      <c r="H153" s="114">
        <v>3</v>
      </c>
      <c r="I153" s="114">
        <v>7</v>
      </c>
      <c r="J153" s="114">
        <v>1</v>
      </c>
      <c r="K153" s="114">
        <v>1</v>
      </c>
      <c r="L153" s="114">
        <v>0</v>
      </c>
      <c r="M153" s="114">
        <v>1</v>
      </c>
      <c r="N153" s="127"/>
      <c r="O153" s="124"/>
      <c r="P153" s="124"/>
      <c r="Q153" s="124"/>
      <c r="R153" s="124"/>
      <c r="U153" s="128"/>
    </row>
    <row r="154" spans="1:21" ht="11.25">
      <c r="A154" s="143"/>
      <c r="B154" s="95"/>
      <c r="C154" s="75">
        <v>100</v>
      </c>
      <c r="D154" s="116">
        <f>D153/$C$153*100</f>
        <v>0</v>
      </c>
      <c r="E154" s="116">
        <f t="shared" ref="E154:M154" si="72">E153/$C$153*100</f>
        <v>0</v>
      </c>
      <c r="F154" s="116">
        <f t="shared" si="72"/>
        <v>0</v>
      </c>
      <c r="G154" s="116">
        <f t="shared" si="72"/>
        <v>0</v>
      </c>
      <c r="H154" s="116">
        <f t="shared" si="72"/>
        <v>27.27272727272727</v>
      </c>
      <c r="I154" s="116">
        <f t="shared" si="72"/>
        <v>63.636363636363633</v>
      </c>
      <c r="J154" s="116">
        <f t="shared" si="72"/>
        <v>9.0909090909090917</v>
      </c>
      <c r="K154" s="116">
        <f t="shared" si="72"/>
        <v>9.0909090909090917</v>
      </c>
      <c r="L154" s="116">
        <f t="shared" si="72"/>
        <v>0</v>
      </c>
      <c r="M154" s="116">
        <f t="shared" si="72"/>
        <v>9.0909090909090917</v>
      </c>
      <c r="N154" s="132"/>
      <c r="O154" s="133"/>
      <c r="P154" s="133"/>
      <c r="Q154" s="133"/>
      <c r="R154" s="133"/>
      <c r="U154" s="128"/>
    </row>
    <row r="155" spans="1:21">
      <c r="N155" s="135"/>
    </row>
  </sheetData>
  <mergeCells count="9">
    <mergeCell ref="A131:A154"/>
    <mergeCell ref="A11:A16"/>
    <mergeCell ref="A17:A30"/>
    <mergeCell ref="A31:A52"/>
    <mergeCell ref="A53:A70"/>
    <mergeCell ref="A71:A92"/>
    <mergeCell ref="A93:A98"/>
    <mergeCell ref="A99:A114"/>
    <mergeCell ref="A115:A130"/>
  </mergeCells>
  <phoneticPr fontId="4"/>
  <pageMargins left="1.5748031496062993" right="0.19685039370078741" top="0.19685039370078741" bottom="0.27559055118110237" header="0.31496062992125984" footer="0.23622047244094491"/>
  <pageSetup paperSize="9" scale="65" orientation="portrait" useFirstPageNumber="1" r:id="rId1"/>
  <rowBreaks count="1" manualBreakCount="1">
    <brk id="7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5"/>
  <sheetViews>
    <sheetView showGridLines="0" zoomScale="85" zoomScaleNormal="85" zoomScaleSheetLayoutView="85" workbookViewId="0"/>
  </sheetViews>
  <sheetFormatPr defaultRowHeight="10.5"/>
  <cols>
    <col min="1" max="1" width="4.25" style="1" customWidth="1"/>
    <col min="2" max="2" width="22.625" style="1" customWidth="1"/>
    <col min="3" max="3" width="5" style="33" customWidth="1"/>
    <col min="4" max="14" width="6.625" style="1" customWidth="1"/>
    <col min="15" max="71" width="4.625" style="2" customWidth="1"/>
    <col min="72" max="16384" width="9" style="2"/>
  </cols>
  <sheetData>
    <row r="1" spans="1:22" ht="22.5" customHeight="1" thickBot="1">
      <c r="A1" s="6" t="s">
        <v>68</v>
      </c>
      <c r="B1" s="5"/>
      <c r="C1" s="32"/>
      <c r="D1" s="5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2" ht="11.25" customHeight="1"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22" ht="11.25" customHeight="1">
      <c r="A3" s="85"/>
      <c r="B3" s="2"/>
      <c r="C3" s="8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2" ht="11.25">
      <c r="A4" s="100" t="s">
        <v>94</v>
      </c>
      <c r="B4" s="83"/>
      <c r="C4" s="84"/>
      <c r="D4" s="78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2" ht="11.25">
      <c r="A5" s="100" t="s">
        <v>95</v>
      </c>
      <c r="B5" s="83"/>
      <c r="C5" s="84"/>
      <c r="D5" s="78"/>
      <c r="E5" s="2"/>
      <c r="F5" s="2"/>
      <c r="G5" s="2"/>
      <c r="H5" s="2"/>
      <c r="I5" s="2"/>
      <c r="J5" s="2"/>
      <c r="K5" s="2"/>
      <c r="L5" s="2"/>
      <c r="M5" s="2"/>
      <c r="N5" s="2"/>
    </row>
    <row r="6" spans="1:22" ht="11.25">
      <c r="A6" s="107"/>
      <c r="B6" s="83"/>
      <c r="C6" s="84"/>
      <c r="D6" s="78"/>
      <c r="E6" s="2"/>
      <c r="F6" s="2"/>
      <c r="G6" s="2"/>
      <c r="H6" s="2"/>
      <c r="I6" s="2"/>
      <c r="J6" s="2"/>
      <c r="K6" s="2"/>
      <c r="L6" s="2"/>
      <c r="M6" s="2"/>
      <c r="N6" s="2"/>
    </row>
    <row r="7" spans="1:22" ht="11.25">
      <c r="A7" s="2"/>
      <c r="B7" s="83"/>
      <c r="C7" s="84"/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22" ht="24" customHeight="1">
      <c r="A8" s="2"/>
      <c r="B8" s="61"/>
      <c r="D8" s="147"/>
      <c r="E8" s="148"/>
      <c r="F8" s="148"/>
      <c r="G8" s="148"/>
      <c r="H8" s="148"/>
      <c r="I8" s="148"/>
      <c r="J8" s="148"/>
      <c r="K8" s="148"/>
      <c r="L8" s="148"/>
      <c r="M8" s="148"/>
      <c r="N8" s="149"/>
    </row>
    <row r="9" spans="1:22" s="4" customFormat="1" ht="204.75" customHeight="1">
      <c r="A9" s="74" t="s">
        <v>11</v>
      </c>
      <c r="B9" s="3"/>
      <c r="C9" s="62" t="s">
        <v>10</v>
      </c>
      <c r="D9" s="137" t="s">
        <v>103</v>
      </c>
      <c r="E9" s="137" t="s">
        <v>104</v>
      </c>
      <c r="F9" s="137" t="s">
        <v>105</v>
      </c>
      <c r="G9" s="137" t="s">
        <v>106</v>
      </c>
      <c r="H9" s="137" t="s">
        <v>107</v>
      </c>
      <c r="I9" s="137" t="s">
        <v>108</v>
      </c>
      <c r="J9" s="137" t="s">
        <v>109</v>
      </c>
      <c r="K9" s="137" t="s">
        <v>110</v>
      </c>
      <c r="L9" s="137" t="s">
        <v>111</v>
      </c>
      <c r="M9" s="137" t="s">
        <v>112</v>
      </c>
      <c r="N9" s="137" t="s">
        <v>113</v>
      </c>
    </row>
    <row r="10" spans="1:22" s="37" customFormat="1" ht="12" customHeight="1">
      <c r="A10" s="34"/>
      <c r="B10" s="35" t="s">
        <v>7</v>
      </c>
      <c r="C10" s="104">
        <v>296</v>
      </c>
      <c r="D10" s="57">
        <v>76</v>
      </c>
      <c r="E10" s="57">
        <v>88</v>
      </c>
      <c r="F10" s="86">
        <v>10</v>
      </c>
      <c r="G10" s="86">
        <v>13</v>
      </c>
      <c r="H10" s="86">
        <v>29</v>
      </c>
      <c r="I10" s="86">
        <v>26</v>
      </c>
      <c r="J10" s="86">
        <v>72</v>
      </c>
      <c r="K10" s="86">
        <v>38</v>
      </c>
      <c r="L10" s="86">
        <v>61</v>
      </c>
      <c r="M10" s="86">
        <v>19</v>
      </c>
      <c r="N10" s="86">
        <v>19</v>
      </c>
      <c r="O10" s="124"/>
      <c r="P10" s="124"/>
      <c r="Q10" s="124"/>
      <c r="R10" s="124"/>
      <c r="S10" s="124"/>
    </row>
    <row r="11" spans="1:22" s="39" customFormat="1" ht="12" customHeight="1">
      <c r="A11" s="38"/>
      <c r="B11" s="82"/>
      <c r="C11" s="75">
        <v>100</v>
      </c>
      <c r="D11" s="58">
        <f>D10/$C$10*100</f>
        <v>25.675675675675674</v>
      </c>
      <c r="E11" s="58">
        <f t="shared" ref="E11:N11" si="0">E10/$C$10*100</f>
        <v>29.72972972972973</v>
      </c>
      <c r="F11" s="58">
        <f t="shared" si="0"/>
        <v>3.3783783783783785</v>
      </c>
      <c r="G11" s="58">
        <f t="shared" si="0"/>
        <v>4.3918918918918921</v>
      </c>
      <c r="H11" s="58">
        <f t="shared" si="0"/>
        <v>9.7972972972972965</v>
      </c>
      <c r="I11" s="58">
        <f t="shared" si="0"/>
        <v>8.7837837837837842</v>
      </c>
      <c r="J11" s="58">
        <f t="shared" si="0"/>
        <v>24.324324324324326</v>
      </c>
      <c r="K11" s="58">
        <f t="shared" si="0"/>
        <v>12.837837837837837</v>
      </c>
      <c r="L11" s="58">
        <f t="shared" si="0"/>
        <v>20.608108108108109</v>
      </c>
      <c r="M11" s="58">
        <f t="shared" si="0"/>
        <v>6.4189189189189184</v>
      </c>
      <c r="N11" s="116">
        <f t="shared" si="0"/>
        <v>6.4189189189189184</v>
      </c>
      <c r="O11" s="133"/>
      <c r="P11" s="133"/>
      <c r="Q11" s="133"/>
      <c r="R11" s="133"/>
      <c r="S11" s="133"/>
      <c r="T11" s="134"/>
      <c r="U11" s="134"/>
      <c r="V11" s="134"/>
    </row>
    <row r="12" spans="1:22" s="37" customFormat="1" ht="12" customHeight="1">
      <c r="A12" s="144" t="s">
        <v>18</v>
      </c>
      <c r="B12" s="87" t="s">
        <v>8</v>
      </c>
      <c r="C12" s="104">
        <f>問2!E12</f>
        <v>88</v>
      </c>
      <c r="D12" s="86">
        <v>16</v>
      </c>
      <c r="E12" s="86">
        <v>23</v>
      </c>
      <c r="F12" s="36">
        <v>6</v>
      </c>
      <c r="G12" s="86">
        <v>4</v>
      </c>
      <c r="H12" s="86">
        <v>10</v>
      </c>
      <c r="I12" s="86">
        <v>8</v>
      </c>
      <c r="J12" s="86">
        <v>20</v>
      </c>
      <c r="K12" s="86">
        <v>9</v>
      </c>
      <c r="L12" s="86">
        <v>21</v>
      </c>
      <c r="M12" s="86">
        <v>8</v>
      </c>
      <c r="N12" s="86">
        <v>5</v>
      </c>
      <c r="O12" s="124"/>
      <c r="P12" s="124"/>
      <c r="Q12" s="124"/>
      <c r="R12" s="124"/>
      <c r="S12" s="124"/>
    </row>
    <row r="13" spans="1:22" s="39" customFormat="1" ht="12" customHeight="1">
      <c r="A13" s="145"/>
      <c r="B13" s="88"/>
      <c r="C13" s="76">
        <v>100</v>
      </c>
      <c r="D13" s="121">
        <f>D12/$C$12*100</f>
        <v>18.181818181818183</v>
      </c>
      <c r="E13" s="121">
        <f t="shared" ref="E13:N13" si="1">E12/$C$12*100</f>
        <v>26.136363636363637</v>
      </c>
      <c r="F13" s="121">
        <f t="shared" si="1"/>
        <v>6.8181818181818175</v>
      </c>
      <c r="G13" s="121">
        <f t="shared" si="1"/>
        <v>4.5454545454545459</v>
      </c>
      <c r="H13" s="121">
        <f t="shared" si="1"/>
        <v>11.363636363636363</v>
      </c>
      <c r="I13" s="121">
        <f t="shared" si="1"/>
        <v>9.0909090909090917</v>
      </c>
      <c r="J13" s="121">
        <f t="shared" si="1"/>
        <v>22.727272727272727</v>
      </c>
      <c r="K13" s="121">
        <f t="shared" si="1"/>
        <v>10.227272727272728</v>
      </c>
      <c r="L13" s="121">
        <f t="shared" si="1"/>
        <v>23.863636363636363</v>
      </c>
      <c r="M13" s="121">
        <f t="shared" si="1"/>
        <v>9.0909090909090917</v>
      </c>
      <c r="N13" s="122">
        <f t="shared" si="1"/>
        <v>5.6818181818181817</v>
      </c>
      <c r="O13" s="133"/>
      <c r="P13" s="133"/>
      <c r="Q13" s="133"/>
      <c r="R13" s="133"/>
      <c r="S13" s="133"/>
      <c r="T13" s="134"/>
      <c r="U13" s="134"/>
      <c r="V13" s="134"/>
    </row>
    <row r="14" spans="1:22" s="37" customFormat="1" ht="12" customHeight="1">
      <c r="A14" s="145"/>
      <c r="B14" s="89" t="s">
        <v>9</v>
      </c>
      <c r="C14" s="105">
        <f>問2!E14</f>
        <v>206</v>
      </c>
      <c r="D14" s="99">
        <v>60</v>
      </c>
      <c r="E14" s="99">
        <v>65</v>
      </c>
      <c r="F14" s="40">
        <v>4</v>
      </c>
      <c r="G14" s="99">
        <v>9</v>
      </c>
      <c r="H14" s="99">
        <v>19</v>
      </c>
      <c r="I14" s="99">
        <v>17</v>
      </c>
      <c r="J14" s="99">
        <v>52</v>
      </c>
      <c r="K14" s="99">
        <v>29</v>
      </c>
      <c r="L14" s="99">
        <v>40</v>
      </c>
      <c r="M14" s="99">
        <v>10</v>
      </c>
      <c r="N14" s="99">
        <v>14</v>
      </c>
      <c r="O14" s="124"/>
      <c r="P14" s="124"/>
      <c r="Q14" s="124"/>
      <c r="R14" s="124"/>
      <c r="S14" s="124"/>
    </row>
    <row r="15" spans="1:22" s="39" customFormat="1" ht="12" customHeight="1">
      <c r="A15" s="145"/>
      <c r="B15" s="90"/>
      <c r="C15" s="77">
        <v>100</v>
      </c>
      <c r="D15" s="123">
        <f>D14/$C$14*100</f>
        <v>29.126213592233007</v>
      </c>
      <c r="E15" s="123">
        <f t="shared" ref="E15:N15" si="2">E14/$C$14*100</f>
        <v>31.55339805825243</v>
      </c>
      <c r="F15" s="123">
        <f t="shared" si="2"/>
        <v>1.9417475728155338</v>
      </c>
      <c r="G15" s="123">
        <f t="shared" si="2"/>
        <v>4.3689320388349513</v>
      </c>
      <c r="H15" s="123">
        <f t="shared" si="2"/>
        <v>9.2233009708737868</v>
      </c>
      <c r="I15" s="123">
        <f t="shared" si="2"/>
        <v>8.2524271844660202</v>
      </c>
      <c r="J15" s="123">
        <f t="shared" si="2"/>
        <v>25.242718446601941</v>
      </c>
      <c r="K15" s="123">
        <f t="shared" si="2"/>
        <v>14.077669902912621</v>
      </c>
      <c r="L15" s="123">
        <f t="shared" si="2"/>
        <v>19.417475728155338</v>
      </c>
      <c r="M15" s="123">
        <f t="shared" si="2"/>
        <v>4.8543689320388346</v>
      </c>
      <c r="N15" s="98">
        <f t="shared" si="2"/>
        <v>6.7961165048543686</v>
      </c>
      <c r="O15" s="133"/>
      <c r="P15" s="133"/>
      <c r="Q15" s="133"/>
      <c r="R15" s="133"/>
      <c r="S15" s="133"/>
      <c r="T15" s="134"/>
      <c r="U15" s="134"/>
      <c r="V15" s="134"/>
    </row>
    <row r="16" spans="1:22" s="37" customFormat="1" ht="12" customHeight="1">
      <c r="A16" s="145"/>
      <c r="B16" s="89" t="s">
        <v>13</v>
      </c>
      <c r="C16" s="76">
        <f>問2!E16</f>
        <v>2</v>
      </c>
      <c r="D16" s="97">
        <v>0</v>
      </c>
      <c r="E16" s="97">
        <v>0</v>
      </c>
      <c r="F16" s="41">
        <v>0</v>
      </c>
      <c r="G16" s="97">
        <v>0</v>
      </c>
      <c r="H16" s="97">
        <v>0</v>
      </c>
      <c r="I16" s="97">
        <v>1</v>
      </c>
      <c r="J16" s="97">
        <v>0</v>
      </c>
      <c r="K16" s="97">
        <v>0</v>
      </c>
      <c r="L16" s="97">
        <v>0</v>
      </c>
      <c r="M16" s="97">
        <v>1</v>
      </c>
      <c r="N16" s="97">
        <v>0</v>
      </c>
      <c r="O16" s="124"/>
      <c r="P16" s="124"/>
      <c r="Q16" s="124"/>
      <c r="R16" s="124"/>
      <c r="S16" s="124"/>
    </row>
    <row r="17" spans="1:22" s="39" customFormat="1" ht="12" customHeight="1">
      <c r="A17" s="146"/>
      <c r="B17" s="91"/>
      <c r="C17" s="75">
        <v>100</v>
      </c>
      <c r="D17" s="58">
        <f>D16/$C$16*100</f>
        <v>0</v>
      </c>
      <c r="E17" s="58">
        <f>E16/$C$16*100</f>
        <v>0</v>
      </c>
      <c r="F17" s="58">
        <f t="shared" ref="F17:N17" si="3">F16/$C$16*100</f>
        <v>0</v>
      </c>
      <c r="G17" s="58">
        <f t="shared" si="3"/>
        <v>0</v>
      </c>
      <c r="H17" s="58">
        <f t="shared" si="3"/>
        <v>0</v>
      </c>
      <c r="I17" s="58">
        <f t="shared" si="3"/>
        <v>50</v>
      </c>
      <c r="J17" s="58">
        <f t="shared" si="3"/>
        <v>0</v>
      </c>
      <c r="K17" s="58">
        <f t="shared" si="3"/>
        <v>0</v>
      </c>
      <c r="L17" s="58">
        <f t="shared" si="3"/>
        <v>0</v>
      </c>
      <c r="M17" s="58">
        <f t="shared" si="3"/>
        <v>50</v>
      </c>
      <c r="N17" s="116">
        <f t="shared" si="3"/>
        <v>0</v>
      </c>
      <c r="O17" s="133"/>
      <c r="P17" s="133"/>
      <c r="Q17" s="133"/>
      <c r="R17" s="133"/>
      <c r="S17" s="133"/>
      <c r="T17" s="134"/>
      <c r="U17" s="134"/>
      <c r="V17" s="134"/>
    </row>
    <row r="18" spans="1:22" s="66" customFormat="1" ht="12" customHeight="1">
      <c r="A18" s="145" t="s">
        <v>19</v>
      </c>
      <c r="B18" s="89" t="s">
        <v>60</v>
      </c>
      <c r="C18" s="105">
        <f>問2!E18</f>
        <v>34</v>
      </c>
      <c r="D18" s="97">
        <v>13</v>
      </c>
      <c r="E18" s="97">
        <v>6</v>
      </c>
      <c r="F18" s="41">
        <v>2</v>
      </c>
      <c r="G18" s="97">
        <v>1</v>
      </c>
      <c r="H18" s="97">
        <v>4</v>
      </c>
      <c r="I18" s="97">
        <v>0</v>
      </c>
      <c r="J18" s="97">
        <v>7</v>
      </c>
      <c r="K18" s="97">
        <v>3</v>
      </c>
      <c r="L18" s="97">
        <v>5</v>
      </c>
      <c r="M18" s="97">
        <v>3</v>
      </c>
      <c r="N18" s="97">
        <v>3</v>
      </c>
      <c r="O18" s="124"/>
      <c r="P18" s="124"/>
      <c r="Q18" s="124"/>
      <c r="R18" s="124"/>
      <c r="S18" s="124"/>
      <c r="T18" s="37"/>
      <c r="U18" s="37"/>
      <c r="V18" s="37"/>
    </row>
    <row r="19" spans="1:22" s="39" customFormat="1" ht="12" customHeight="1">
      <c r="A19" s="145"/>
      <c r="B19" s="88"/>
      <c r="C19" s="77">
        <v>100</v>
      </c>
      <c r="D19" s="98">
        <f>D18/$C$18*100</f>
        <v>38.235294117647058</v>
      </c>
      <c r="E19" s="98">
        <f t="shared" ref="E19:N19" si="4">E18/$C$18*100</f>
        <v>17.647058823529413</v>
      </c>
      <c r="F19" s="98">
        <f t="shared" si="4"/>
        <v>5.8823529411764701</v>
      </c>
      <c r="G19" s="98">
        <f t="shared" si="4"/>
        <v>2.9411764705882351</v>
      </c>
      <c r="H19" s="98">
        <f t="shared" si="4"/>
        <v>11.76470588235294</v>
      </c>
      <c r="I19" s="98">
        <f t="shared" si="4"/>
        <v>0</v>
      </c>
      <c r="J19" s="98">
        <f t="shared" si="4"/>
        <v>20.588235294117645</v>
      </c>
      <c r="K19" s="98">
        <f t="shared" si="4"/>
        <v>8.8235294117647065</v>
      </c>
      <c r="L19" s="98">
        <f t="shared" si="4"/>
        <v>14.705882352941178</v>
      </c>
      <c r="M19" s="98">
        <f t="shared" si="4"/>
        <v>8.8235294117647065</v>
      </c>
      <c r="N19" s="98">
        <f t="shared" si="4"/>
        <v>8.8235294117647065</v>
      </c>
      <c r="O19" s="133"/>
      <c r="P19" s="133"/>
      <c r="Q19" s="133"/>
      <c r="R19" s="133"/>
      <c r="S19" s="133"/>
      <c r="T19" s="134"/>
      <c r="U19" s="134"/>
      <c r="V19" s="134"/>
    </row>
    <row r="20" spans="1:22" s="66" customFormat="1" ht="12" customHeight="1">
      <c r="A20" s="145"/>
      <c r="B20" s="89" t="s">
        <v>14</v>
      </c>
      <c r="C20" s="105">
        <f>問2!E20</f>
        <v>34</v>
      </c>
      <c r="D20" s="97">
        <v>8</v>
      </c>
      <c r="E20" s="97">
        <v>3</v>
      </c>
      <c r="F20" s="41">
        <v>2</v>
      </c>
      <c r="G20" s="97">
        <v>3</v>
      </c>
      <c r="H20" s="97">
        <v>3</v>
      </c>
      <c r="I20" s="97">
        <v>2</v>
      </c>
      <c r="J20" s="97">
        <v>12</v>
      </c>
      <c r="K20" s="97">
        <v>6</v>
      </c>
      <c r="L20" s="97">
        <v>8</v>
      </c>
      <c r="M20" s="97">
        <v>2</v>
      </c>
      <c r="N20" s="97">
        <v>1</v>
      </c>
      <c r="O20" s="124"/>
      <c r="P20" s="124"/>
      <c r="Q20" s="124"/>
      <c r="R20" s="124"/>
      <c r="S20" s="124"/>
      <c r="T20" s="37"/>
      <c r="U20" s="37"/>
      <c r="V20" s="37"/>
    </row>
    <row r="21" spans="1:22" s="39" customFormat="1" ht="12" customHeight="1">
      <c r="A21" s="145"/>
      <c r="B21" s="88"/>
      <c r="C21" s="77">
        <v>100</v>
      </c>
      <c r="D21" s="98">
        <f>D20/$C$20*100</f>
        <v>23.52941176470588</v>
      </c>
      <c r="E21" s="98">
        <f t="shared" ref="E21:N21" si="5">E20/$C$20*100</f>
        <v>8.8235294117647065</v>
      </c>
      <c r="F21" s="98">
        <f t="shared" si="5"/>
        <v>5.8823529411764701</v>
      </c>
      <c r="G21" s="98">
        <f t="shared" si="5"/>
        <v>8.8235294117647065</v>
      </c>
      <c r="H21" s="98">
        <f t="shared" si="5"/>
        <v>8.8235294117647065</v>
      </c>
      <c r="I21" s="98">
        <f t="shared" si="5"/>
        <v>5.8823529411764701</v>
      </c>
      <c r="J21" s="98">
        <f t="shared" si="5"/>
        <v>35.294117647058826</v>
      </c>
      <c r="K21" s="98">
        <f t="shared" si="5"/>
        <v>17.647058823529413</v>
      </c>
      <c r="L21" s="98">
        <f t="shared" si="5"/>
        <v>23.52941176470588</v>
      </c>
      <c r="M21" s="98">
        <f t="shared" si="5"/>
        <v>5.8823529411764701</v>
      </c>
      <c r="N21" s="98">
        <f t="shared" si="5"/>
        <v>2.9411764705882351</v>
      </c>
      <c r="O21" s="133"/>
      <c r="P21" s="133"/>
      <c r="Q21" s="133"/>
      <c r="R21" s="133"/>
      <c r="S21" s="133"/>
      <c r="T21" s="134"/>
      <c r="U21" s="134"/>
      <c r="V21" s="134"/>
    </row>
    <row r="22" spans="1:22" s="66" customFormat="1" ht="12" customHeight="1">
      <c r="A22" s="145"/>
      <c r="B22" s="92" t="s">
        <v>15</v>
      </c>
      <c r="C22" s="105">
        <f>問2!E22</f>
        <v>56</v>
      </c>
      <c r="D22" s="99">
        <v>26</v>
      </c>
      <c r="E22" s="99">
        <v>19</v>
      </c>
      <c r="F22" s="40">
        <v>1</v>
      </c>
      <c r="G22" s="99">
        <v>3</v>
      </c>
      <c r="H22" s="99">
        <v>3</v>
      </c>
      <c r="I22" s="99">
        <v>5</v>
      </c>
      <c r="J22" s="99">
        <v>10</v>
      </c>
      <c r="K22" s="99">
        <v>7</v>
      </c>
      <c r="L22" s="99">
        <v>6</v>
      </c>
      <c r="M22" s="99">
        <v>4</v>
      </c>
      <c r="N22" s="99">
        <v>4</v>
      </c>
      <c r="O22" s="124"/>
      <c r="P22" s="124"/>
      <c r="Q22" s="124"/>
      <c r="R22" s="124"/>
      <c r="S22" s="124"/>
      <c r="T22" s="37"/>
      <c r="U22" s="37"/>
      <c r="V22" s="37"/>
    </row>
    <row r="23" spans="1:22" s="39" customFormat="1" ht="12" customHeight="1">
      <c r="A23" s="145"/>
      <c r="B23" s="88"/>
      <c r="C23" s="76">
        <v>100</v>
      </c>
      <c r="D23" s="98">
        <f>D22/$C$22*100</f>
        <v>46.428571428571431</v>
      </c>
      <c r="E23" s="98">
        <f t="shared" ref="E23:N23" si="6">E22/$C$22*100</f>
        <v>33.928571428571431</v>
      </c>
      <c r="F23" s="98">
        <f t="shared" si="6"/>
        <v>1.7857142857142856</v>
      </c>
      <c r="G23" s="98">
        <f t="shared" si="6"/>
        <v>5.3571428571428568</v>
      </c>
      <c r="H23" s="98">
        <f t="shared" si="6"/>
        <v>5.3571428571428568</v>
      </c>
      <c r="I23" s="98">
        <f t="shared" si="6"/>
        <v>8.9285714285714288</v>
      </c>
      <c r="J23" s="98">
        <f t="shared" si="6"/>
        <v>17.857142857142858</v>
      </c>
      <c r="K23" s="98">
        <f t="shared" si="6"/>
        <v>12.5</v>
      </c>
      <c r="L23" s="98">
        <f t="shared" si="6"/>
        <v>10.714285714285714</v>
      </c>
      <c r="M23" s="98">
        <f t="shared" si="6"/>
        <v>7.1428571428571423</v>
      </c>
      <c r="N23" s="98">
        <f t="shared" si="6"/>
        <v>7.1428571428571423</v>
      </c>
      <c r="O23" s="133"/>
      <c r="P23" s="133"/>
      <c r="Q23" s="133"/>
      <c r="R23" s="133"/>
      <c r="S23" s="133"/>
      <c r="T23" s="134"/>
      <c r="U23" s="134"/>
      <c r="V23" s="134"/>
    </row>
    <row r="24" spans="1:22" s="66" customFormat="1" ht="12" customHeight="1">
      <c r="A24" s="145"/>
      <c r="B24" s="89" t="s">
        <v>16</v>
      </c>
      <c r="C24" s="105">
        <f>問2!E24</f>
        <v>66</v>
      </c>
      <c r="D24" s="97">
        <v>14</v>
      </c>
      <c r="E24" s="97">
        <v>24</v>
      </c>
      <c r="F24" s="41">
        <v>3</v>
      </c>
      <c r="G24" s="97">
        <v>4</v>
      </c>
      <c r="H24" s="97">
        <v>6</v>
      </c>
      <c r="I24" s="97">
        <v>6</v>
      </c>
      <c r="J24" s="97">
        <v>11</v>
      </c>
      <c r="K24" s="97">
        <v>10</v>
      </c>
      <c r="L24" s="97">
        <v>17</v>
      </c>
      <c r="M24" s="97">
        <v>4</v>
      </c>
      <c r="N24" s="97">
        <v>2</v>
      </c>
      <c r="O24" s="124"/>
      <c r="P24" s="124"/>
      <c r="Q24" s="124"/>
      <c r="R24" s="124"/>
      <c r="S24" s="124"/>
      <c r="T24" s="37"/>
      <c r="U24" s="37"/>
      <c r="V24" s="37"/>
    </row>
    <row r="25" spans="1:22" s="39" customFormat="1" ht="12" customHeight="1">
      <c r="A25" s="145"/>
      <c r="B25" s="88"/>
      <c r="C25" s="77">
        <v>100</v>
      </c>
      <c r="D25" s="98">
        <f>D24/$C$24*100</f>
        <v>21.212121212121211</v>
      </c>
      <c r="E25" s="98">
        <f t="shared" ref="E25:N25" si="7">E24/$C$24*100</f>
        <v>36.363636363636367</v>
      </c>
      <c r="F25" s="98">
        <f t="shared" si="7"/>
        <v>4.5454545454545459</v>
      </c>
      <c r="G25" s="98">
        <f t="shared" si="7"/>
        <v>6.0606060606060606</v>
      </c>
      <c r="H25" s="98">
        <f t="shared" si="7"/>
        <v>9.0909090909090917</v>
      </c>
      <c r="I25" s="98">
        <f t="shared" si="7"/>
        <v>9.0909090909090917</v>
      </c>
      <c r="J25" s="98">
        <f t="shared" si="7"/>
        <v>16.666666666666664</v>
      </c>
      <c r="K25" s="98">
        <f t="shared" si="7"/>
        <v>15.151515151515152</v>
      </c>
      <c r="L25" s="98">
        <f t="shared" si="7"/>
        <v>25.757575757575758</v>
      </c>
      <c r="M25" s="98">
        <f t="shared" si="7"/>
        <v>6.0606060606060606</v>
      </c>
      <c r="N25" s="98">
        <f t="shared" si="7"/>
        <v>3.0303030303030303</v>
      </c>
      <c r="O25" s="133"/>
      <c r="P25" s="133"/>
      <c r="Q25" s="133"/>
      <c r="R25" s="133"/>
      <c r="S25" s="133"/>
      <c r="T25" s="134"/>
      <c r="U25" s="134"/>
      <c r="V25" s="134"/>
    </row>
    <row r="26" spans="1:22" s="66" customFormat="1" ht="12" customHeight="1">
      <c r="A26" s="145"/>
      <c r="B26" s="89" t="s">
        <v>17</v>
      </c>
      <c r="C26" s="105">
        <f>問2!E26</f>
        <v>51</v>
      </c>
      <c r="D26" s="99">
        <v>8</v>
      </c>
      <c r="E26" s="99">
        <v>13</v>
      </c>
      <c r="F26" s="40">
        <v>1</v>
      </c>
      <c r="G26" s="99">
        <v>2</v>
      </c>
      <c r="H26" s="99">
        <v>6</v>
      </c>
      <c r="I26" s="99">
        <v>6</v>
      </c>
      <c r="J26" s="99">
        <v>17</v>
      </c>
      <c r="K26" s="99">
        <v>7</v>
      </c>
      <c r="L26" s="99">
        <v>14</v>
      </c>
      <c r="M26" s="99">
        <v>2</v>
      </c>
      <c r="N26" s="99">
        <v>3</v>
      </c>
      <c r="O26" s="124"/>
      <c r="P26" s="124"/>
      <c r="Q26" s="124"/>
      <c r="R26" s="124"/>
      <c r="S26" s="124"/>
      <c r="T26" s="37"/>
      <c r="U26" s="37"/>
      <c r="V26" s="37"/>
    </row>
    <row r="27" spans="1:22" s="39" customFormat="1" ht="12" customHeight="1">
      <c r="A27" s="145"/>
      <c r="B27" s="88"/>
      <c r="C27" s="76">
        <v>100</v>
      </c>
      <c r="D27" s="98">
        <f>D26/$C$26*100</f>
        <v>15.686274509803921</v>
      </c>
      <c r="E27" s="98">
        <f t="shared" ref="E27:M27" si="8">E26/$C$26*100</f>
        <v>25.490196078431371</v>
      </c>
      <c r="F27" s="98">
        <f t="shared" si="8"/>
        <v>1.9607843137254901</v>
      </c>
      <c r="G27" s="98">
        <f t="shared" si="8"/>
        <v>3.9215686274509802</v>
      </c>
      <c r="H27" s="98">
        <f t="shared" si="8"/>
        <v>11.76470588235294</v>
      </c>
      <c r="I27" s="98">
        <f t="shared" si="8"/>
        <v>11.76470588235294</v>
      </c>
      <c r="J27" s="98">
        <f t="shared" si="8"/>
        <v>33.333333333333329</v>
      </c>
      <c r="K27" s="98">
        <f t="shared" si="8"/>
        <v>13.725490196078432</v>
      </c>
      <c r="L27" s="98">
        <f t="shared" si="8"/>
        <v>27.450980392156865</v>
      </c>
      <c r="M27" s="98">
        <f t="shared" si="8"/>
        <v>3.9215686274509802</v>
      </c>
      <c r="N27" s="98">
        <f>N26/$C$26*100</f>
        <v>5.8823529411764701</v>
      </c>
      <c r="O27" s="133"/>
      <c r="P27" s="133"/>
      <c r="Q27" s="133"/>
      <c r="R27" s="133"/>
      <c r="S27" s="133"/>
      <c r="T27" s="134"/>
      <c r="U27" s="134"/>
      <c r="V27" s="134"/>
    </row>
    <row r="28" spans="1:22" s="37" customFormat="1" ht="12" customHeight="1">
      <c r="A28" s="145"/>
      <c r="B28" s="92" t="s">
        <v>61</v>
      </c>
      <c r="C28" s="105">
        <f>問2!E28</f>
        <v>54</v>
      </c>
      <c r="D28" s="99">
        <v>7</v>
      </c>
      <c r="E28" s="99">
        <v>23</v>
      </c>
      <c r="F28" s="40">
        <v>1</v>
      </c>
      <c r="G28" s="99">
        <v>0</v>
      </c>
      <c r="H28" s="99">
        <v>7</v>
      </c>
      <c r="I28" s="99">
        <v>7</v>
      </c>
      <c r="J28" s="99">
        <v>15</v>
      </c>
      <c r="K28" s="99">
        <v>5</v>
      </c>
      <c r="L28" s="99">
        <v>10</v>
      </c>
      <c r="M28" s="99">
        <v>4</v>
      </c>
      <c r="N28" s="99">
        <v>6</v>
      </c>
      <c r="O28" s="124"/>
      <c r="P28" s="124"/>
      <c r="Q28" s="124"/>
      <c r="R28" s="124"/>
      <c r="S28" s="124"/>
    </row>
    <row r="29" spans="1:22" s="39" customFormat="1" ht="12" customHeight="1">
      <c r="A29" s="145"/>
      <c r="B29" s="88"/>
      <c r="C29" s="77">
        <v>100</v>
      </c>
      <c r="D29" s="98">
        <f>D28/$C$28*100</f>
        <v>12.962962962962962</v>
      </c>
      <c r="E29" s="98">
        <f t="shared" ref="E29:N29" si="9">E28/$C$28*100</f>
        <v>42.592592592592595</v>
      </c>
      <c r="F29" s="98">
        <f t="shared" si="9"/>
        <v>1.8518518518518516</v>
      </c>
      <c r="G29" s="98">
        <f t="shared" si="9"/>
        <v>0</v>
      </c>
      <c r="H29" s="98">
        <f t="shared" si="9"/>
        <v>12.962962962962962</v>
      </c>
      <c r="I29" s="98">
        <f t="shared" si="9"/>
        <v>12.962962962962962</v>
      </c>
      <c r="J29" s="98">
        <f t="shared" si="9"/>
        <v>27.777777777777779</v>
      </c>
      <c r="K29" s="98">
        <f t="shared" si="9"/>
        <v>9.2592592592592595</v>
      </c>
      <c r="L29" s="98">
        <f t="shared" si="9"/>
        <v>18.518518518518519</v>
      </c>
      <c r="M29" s="98">
        <f t="shared" si="9"/>
        <v>7.4074074074074066</v>
      </c>
      <c r="N29" s="98">
        <f t="shared" si="9"/>
        <v>11.111111111111111</v>
      </c>
      <c r="O29" s="133"/>
      <c r="P29" s="133"/>
      <c r="Q29" s="133"/>
      <c r="R29" s="133"/>
      <c r="S29" s="133"/>
      <c r="T29" s="134"/>
      <c r="U29" s="134"/>
      <c r="V29" s="134"/>
    </row>
    <row r="30" spans="1:22" s="66" customFormat="1" ht="12" customHeight="1">
      <c r="A30" s="145"/>
      <c r="B30" s="89" t="s">
        <v>12</v>
      </c>
      <c r="C30" s="105">
        <f>問2!E30</f>
        <v>1</v>
      </c>
      <c r="D30" s="97">
        <v>0</v>
      </c>
      <c r="E30" s="97">
        <v>0</v>
      </c>
      <c r="F30" s="41">
        <v>0</v>
      </c>
      <c r="G30" s="97">
        <v>0</v>
      </c>
      <c r="H30" s="97">
        <v>0</v>
      </c>
      <c r="I30" s="97">
        <v>0</v>
      </c>
      <c r="J30" s="97">
        <v>0</v>
      </c>
      <c r="K30" s="97">
        <v>0</v>
      </c>
      <c r="L30" s="97">
        <v>1</v>
      </c>
      <c r="M30" s="97">
        <v>0</v>
      </c>
      <c r="N30" s="97">
        <v>0</v>
      </c>
      <c r="O30" s="124"/>
      <c r="P30" s="124"/>
      <c r="Q30" s="124"/>
      <c r="R30" s="124"/>
      <c r="S30" s="124"/>
      <c r="T30" s="37"/>
      <c r="U30" s="37"/>
      <c r="V30" s="37"/>
    </row>
    <row r="31" spans="1:22" s="39" customFormat="1" ht="12" customHeight="1">
      <c r="A31" s="146"/>
      <c r="B31" s="91"/>
      <c r="C31" s="75">
        <v>100</v>
      </c>
      <c r="D31" s="98">
        <f>D30/$C$30*100</f>
        <v>0</v>
      </c>
      <c r="E31" s="98">
        <f t="shared" ref="E31:N31" si="10">E30/$C$30*100</f>
        <v>0</v>
      </c>
      <c r="F31" s="98">
        <f t="shared" si="10"/>
        <v>0</v>
      </c>
      <c r="G31" s="98">
        <f t="shared" si="10"/>
        <v>0</v>
      </c>
      <c r="H31" s="98">
        <f t="shared" si="10"/>
        <v>0</v>
      </c>
      <c r="I31" s="98">
        <f t="shared" si="10"/>
        <v>0</v>
      </c>
      <c r="J31" s="98">
        <f t="shared" si="10"/>
        <v>0</v>
      </c>
      <c r="K31" s="98">
        <f t="shared" si="10"/>
        <v>0</v>
      </c>
      <c r="L31" s="98">
        <f t="shared" si="10"/>
        <v>100</v>
      </c>
      <c r="M31" s="98">
        <f t="shared" si="10"/>
        <v>0</v>
      </c>
      <c r="N31" s="98">
        <f t="shared" si="10"/>
        <v>0</v>
      </c>
      <c r="O31" s="133"/>
      <c r="P31" s="133"/>
      <c r="Q31" s="133"/>
      <c r="R31" s="133"/>
      <c r="S31" s="133"/>
      <c r="T31" s="134"/>
      <c r="U31" s="134"/>
      <c r="V31" s="134"/>
    </row>
    <row r="32" spans="1:22" s="66" customFormat="1" ht="12" customHeight="1">
      <c r="A32" s="144" t="s">
        <v>20</v>
      </c>
      <c r="B32" s="87" t="s">
        <v>21</v>
      </c>
      <c r="C32" s="104">
        <f>問2!E32</f>
        <v>15</v>
      </c>
      <c r="D32" s="86">
        <v>1</v>
      </c>
      <c r="E32" s="86">
        <v>4</v>
      </c>
      <c r="F32" s="36">
        <v>1</v>
      </c>
      <c r="G32" s="86">
        <v>0</v>
      </c>
      <c r="H32" s="86">
        <v>1</v>
      </c>
      <c r="I32" s="86">
        <v>4</v>
      </c>
      <c r="J32" s="86">
        <v>6</v>
      </c>
      <c r="K32" s="86">
        <v>2</v>
      </c>
      <c r="L32" s="86">
        <v>5</v>
      </c>
      <c r="M32" s="86">
        <v>1</v>
      </c>
      <c r="N32" s="86">
        <v>2</v>
      </c>
      <c r="O32" s="124"/>
      <c r="P32" s="124"/>
      <c r="Q32" s="124"/>
      <c r="R32" s="124"/>
      <c r="S32" s="124"/>
      <c r="T32" s="37"/>
      <c r="U32" s="37"/>
      <c r="V32" s="37"/>
    </row>
    <row r="33" spans="1:22" s="39" customFormat="1" ht="12" customHeight="1">
      <c r="A33" s="145"/>
      <c r="B33" s="88"/>
      <c r="C33" s="76">
        <v>100</v>
      </c>
      <c r="D33" s="98">
        <f>D32/$C$32*100</f>
        <v>6.666666666666667</v>
      </c>
      <c r="E33" s="98">
        <f t="shared" ref="E33:N33" si="11">E32/$C$32*100</f>
        <v>26.666666666666668</v>
      </c>
      <c r="F33" s="98">
        <f t="shared" si="11"/>
        <v>6.666666666666667</v>
      </c>
      <c r="G33" s="98">
        <f t="shared" si="11"/>
        <v>0</v>
      </c>
      <c r="H33" s="98">
        <f t="shared" si="11"/>
        <v>6.666666666666667</v>
      </c>
      <c r="I33" s="98">
        <f t="shared" si="11"/>
        <v>26.666666666666668</v>
      </c>
      <c r="J33" s="98">
        <f t="shared" si="11"/>
        <v>40</v>
      </c>
      <c r="K33" s="98">
        <f t="shared" si="11"/>
        <v>13.333333333333334</v>
      </c>
      <c r="L33" s="98">
        <f t="shared" si="11"/>
        <v>33.333333333333329</v>
      </c>
      <c r="M33" s="98">
        <f t="shared" si="11"/>
        <v>6.666666666666667</v>
      </c>
      <c r="N33" s="98">
        <f t="shared" si="11"/>
        <v>13.333333333333334</v>
      </c>
      <c r="O33" s="133"/>
      <c r="P33" s="133"/>
      <c r="Q33" s="133"/>
      <c r="R33" s="133"/>
      <c r="S33" s="133"/>
      <c r="T33" s="134"/>
      <c r="U33" s="134"/>
      <c r="V33" s="134"/>
    </row>
    <row r="34" spans="1:22" s="66" customFormat="1" ht="12" customHeight="1">
      <c r="A34" s="145"/>
      <c r="B34" s="92" t="s">
        <v>22</v>
      </c>
      <c r="C34" s="105">
        <f>問2!E34</f>
        <v>46</v>
      </c>
      <c r="D34" s="99">
        <v>13</v>
      </c>
      <c r="E34" s="99">
        <v>19</v>
      </c>
      <c r="F34" s="40">
        <v>2</v>
      </c>
      <c r="G34" s="99">
        <v>3</v>
      </c>
      <c r="H34" s="99">
        <v>6</v>
      </c>
      <c r="I34" s="99">
        <v>0</v>
      </c>
      <c r="J34" s="99">
        <v>5</v>
      </c>
      <c r="K34" s="99">
        <v>7</v>
      </c>
      <c r="L34" s="99">
        <v>12</v>
      </c>
      <c r="M34" s="99">
        <v>1</v>
      </c>
      <c r="N34" s="99">
        <v>5</v>
      </c>
      <c r="O34" s="124"/>
      <c r="P34" s="124"/>
      <c r="Q34" s="124"/>
      <c r="R34" s="124"/>
      <c r="S34" s="124"/>
      <c r="T34" s="37"/>
      <c r="U34" s="37"/>
      <c r="V34" s="37"/>
    </row>
    <row r="35" spans="1:22" s="39" customFormat="1" ht="12" customHeight="1">
      <c r="A35" s="145"/>
      <c r="B35" s="88"/>
      <c r="C35" s="77">
        <v>100</v>
      </c>
      <c r="D35" s="98">
        <f>D34/$C$34*100</f>
        <v>28.260869565217391</v>
      </c>
      <c r="E35" s="98">
        <f t="shared" ref="E35:N35" si="12">E34/$C$34*100</f>
        <v>41.304347826086953</v>
      </c>
      <c r="F35" s="98">
        <f t="shared" si="12"/>
        <v>4.3478260869565215</v>
      </c>
      <c r="G35" s="98">
        <f t="shared" si="12"/>
        <v>6.5217391304347823</v>
      </c>
      <c r="H35" s="98">
        <f t="shared" si="12"/>
        <v>13.043478260869565</v>
      </c>
      <c r="I35" s="98">
        <f t="shared" si="12"/>
        <v>0</v>
      </c>
      <c r="J35" s="98">
        <f t="shared" si="12"/>
        <v>10.869565217391305</v>
      </c>
      <c r="K35" s="98">
        <f t="shared" si="12"/>
        <v>15.217391304347828</v>
      </c>
      <c r="L35" s="98">
        <f t="shared" si="12"/>
        <v>26.086956521739129</v>
      </c>
      <c r="M35" s="98">
        <f t="shared" si="12"/>
        <v>2.1739130434782608</v>
      </c>
      <c r="N35" s="98">
        <f t="shared" si="12"/>
        <v>10.869565217391305</v>
      </c>
      <c r="O35" s="133"/>
      <c r="P35" s="133"/>
      <c r="Q35" s="133"/>
      <c r="R35" s="133"/>
      <c r="S35" s="133"/>
      <c r="T35" s="134"/>
      <c r="U35" s="134"/>
      <c r="V35" s="134"/>
    </row>
    <row r="36" spans="1:22" s="66" customFormat="1" ht="12" customHeight="1">
      <c r="A36" s="145"/>
      <c r="B36" s="89" t="s">
        <v>23</v>
      </c>
      <c r="C36" s="76">
        <f>問2!E36</f>
        <v>45</v>
      </c>
      <c r="D36" s="97">
        <v>8</v>
      </c>
      <c r="E36" s="97">
        <v>9</v>
      </c>
      <c r="F36" s="41">
        <v>1</v>
      </c>
      <c r="G36" s="97">
        <v>1</v>
      </c>
      <c r="H36" s="97">
        <v>6</v>
      </c>
      <c r="I36" s="97">
        <v>6</v>
      </c>
      <c r="J36" s="97">
        <v>10</v>
      </c>
      <c r="K36" s="97">
        <v>9</v>
      </c>
      <c r="L36" s="97">
        <v>7</v>
      </c>
      <c r="M36" s="97">
        <v>4</v>
      </c>
      <c r="N36" s="97">
        <v>3</v>
      </c>
      <c r="O36" s="124"/>
      <c r="P36" s="124"/>
      <c r="Q36" s="124"/>
      <c r="R36" s="124"/>
      <c r="S36" s="124"/>
      <c r="T36" s="37"/>
      <c r="U36" s="37"/>
      <c r="V36" s="37"/>
    </row>
    <row r="37" spans="1:22" s="39" customFormat="1" ht="12" customHeight="1">
      <c r="A37" s="145"/>
      <c r="B37" s="88"/>
      <c r="C37" s="76">
        <v>100</v>
      </c>
      <c r="D37" s="98">
        <f>D36/$C$36*100</f>
        <v>17.777777777777779</v>
      </c>
      <c r="E37" s="98">
        <f t="shared" ref="E37:N37" si="13">E36/$C$36*100</f>
        <v>20</v>
      </c>
      <c r="F37" s="98">
        <f t="shared" si="13"/>
        <v>2.2222222222222223</v>
      </c>
      <c r="G37" s="98">
        <f t="shared" si="13"/>
        <v>2.2222222222222223</v>
      </c>
      <c r="H37" s="98">
        <f t="shared" si="13"/>
        <v>13.333333333333334</v>
      </c>
      <c r="I37" s="98">
        <f t="shared" si="13"/>
        <v>13.333333333333334</v>
      </c>
      <c r="J37" s="98">
        <f t="shared" si="13"/>
        <v>22.222222222222221</v>
      </c>
      <c r="K37" s="98">
        <f t="shared" si="13"/>
        <v>20</v>
      </c>
      <c r="L37" s="98">
        <f t="shared" si="13"/>
        <v>15.555555555555555</v>
      </c>
      <c r="M37" s="98">
        <f t="shared" si="13"/>
        <v>8.8888888888888893</v>
      </c>
      <c r="N37" s="98">
        <f t="shared" si="13"/>
        <v>6.666666666666667</v>
      </c>
      <c r="O37" s="133"/>
      <c r="P37" s="133"/>
      <c r="Q37" s="133"/>
      <c r="R37" s="133"/>
      <c r="S37" s="133"/>
      <c r="T37" s="134"/>
      <c r="U37" s="134"/>
      <c r="V37" s="134"/>
    </row>
    <row r="38" spans="1:22" s="66" customFormat="1" ht="12" customHeight="1">
      <c r="A38" s="145"/>
      <c r="B38" s="89" t="s">
        <v>24</v>
      </c>
      <c r="C38" s="105">
        <f>問2!E38</f>
        <v>40</v>
      </c>
      <c r="D38" s="99">
        <v>8</v>
      </c>
      <c r="E38" s="99">
        <v>12</v>
      </c>
      <c r="F38" s="40">
        <v>2</v>
      </c>
      <c r="G38" s="99">
        <v>5</v>
      </c>
      <c r="H38" s="99">
        <v>7</v>
      </c>
      <c r="I38" s="99">
        <v>4</v>
      </c>
      <c r="J38" s="99">
        <v>14</v>
      </c>
      <c r="K38" s="99">
        <v>7</v>
      </c>
      <c r="L38" s="99">
        <v>4</v>
      </c>
      <c r="M38" s="99">
        <v>2</v>
      </c>
      <c r="N38" s="99">
        <v>2</v>
      </c>
      <c r="O38" s="124"/>
      <c r="P38" s="124"/>
      <c r="Q38" s="124"/>
      <c r="R38" s="124"/>
      <c r="S38" s="124"/>
      <c r="T38" s="37"/>
      <c r="U38" s="37"/>
      <c r="V38" s="37"/>
    </row>
    <row r="39" spans="1:22" s="39" customFormat="1" ht="12" customHeight="1">
      <c r="A39" s="145"/>
      <c r="B39" s="88"/>
      <c r="C39" s="77">
        <v>100</v>
      </c>
      <c r="D39" s="98">
        <f>D38/$C$38*100</f>
        <v>20</v>
      </c>
      <c r="E39" s="98">
        <f t="shared" ref="E39:N39" si="14">E38/$C$38*100</f>
        <v>30</v>
      </c>
      <c r="F39" s="98">
        <f t="shared" si="14"/>
        <v>5</v>
      </c>
      <c r="G39" s="98">
        <f t="shared" si="14"/>
        <v>12.5</v>
      </c>
      <c r="H39" s="98">
        <f t="shared" si="14"/>
        <v>17.5</v>
      </c>
      <c r="I39" s="98">
        <f t="shared" si="14"/>
        <v>10</v>
      </c>
      <c r="J39" s="98">
        <f t="shared" si="14"/>
        <v>35</v>
      </c>
      <c r="K39" s="98">
        <f t="shared" si="14"/>
        <v>17.5</v>
      </c>
      <c r="L39" s="98">
        <f t="shared" si="14"/>
        <v>10</v>
      </c>
      <c r="M39" s="98">
        <f t="shared" si="14"/>
        <v>5</v>
      </c>
      <c r="N39" s="98">
        <f t="shared" si="14"/>
        <v>5</v>
      </c>
      <c r="O39" s="133"/>
      <c r="P39" s="133"/>
      <c r="Q39" s="133"/>
      <c r="R39" s="133"/>
      <c r="S39" s="133"/>
      <c r="T39" s="134"/>
      <c r="U39" s="134"/>
      <c r="V39" s="134"/>
    </row>
    <row r="40" spans="1:22" s="66" customFormat="1" ht="12" customHeight="1">
      <c r="A40" s="145"/>
      <c r="B40" s="89" t="s">
        <v>25</v>
      </c>
      <c r="C40" s="76">
        <f>問2!E40</f>
        <v>19</v>
      </c>
      <c r="D40" s="97">
        <v>3</v>
      </c>
      <c r="E40" s="97">
        <v>5</v>
      </c>
      <c r="F40" s="41">
        <v>1</v>
      </c>
      <c r="G40" s="97">
        <v>0</v>
      </c>
      <c r="H40" s="97">
        <v>1</v>
      </c>
      <c r="I40" s="97">
        <v>2</v>
      </c>
      <c r="J40" s="97">
        <v>5</v>
      </c>
      <c r="K40" s="97">
        <v>4</v>
      </c>
      <c r="L40" s="97">
        <v>4</v>
      </c>
      <c r="M40" s="97">
        <v>2</v>
      </c>
      <c r="N40" s="97">
        <v>1</v>
      </c>
      <c r="O40" s="124"/>
      <c r="P40" s="124"/>
      <c r="Q40" s="124"/>
      <c r="R40" s="124"/>
      <c r="S40" s="124"/>
      <c r="T40" s="37"/>
      <c r="U40" s="37"/>
      <c r="V40" s="37"/>
    </row>
    <row r="41" spans="1:22" s="39" customFormat="1" ht="12" customHeight="1">
      <c r="A41" s="145"/>
      <c r="B41" s="88"/>
      <c r="C41" s="76">
        <v>100</v>
      </c>
      <c r="D41" s="98">
        <f>D40/$C$38*100</f>
        <v>7.5</v>
      </c>
      <c r="E41" s="98">
        <f>E40/$C$38*100</f>
        <v>12.5</v>
      </c>
      <c r="F41" s="98">
        <f t="shared" ref="F41:N41" si="15">F40/$C$38*100</f>
        <v>2.5</v>
      </c>
      <c r="G41" s="98">
        <f t="shared" si="15"/>
        <v>0</v>
      </c>
      <c r="H41" s="98">
        <f t="shared" si="15"/>
        <v>2.5</v>
      </c>
      <c r="I41" s="98">
        <f t="shared" si="15"/>
        <v>5</v>
      </c>
      <c r="J41" s="98">
        <f t="shared" si="15"/>
        <v>12.5</v>
      </c>
      <c r="K41" s="98">
        <f t="shared" si="15"/>
        <v>10</v>
      </c>
      <c r="L41" s="98">
        <f t="shared" si="15"/>
        <v>10</v>
      </c>
      <c r="M41" s="98">
        <f t="shared" si="15"/>
        <v>5</v>
      </c>
      <c r="N41" s="98">
        <f t="shared" si="15"/>
        <v>2.5</v>
      </c>
      <c r="O41" s="133"/>
      <c r="P41" s="133"/>
      <c r="Q41" s="133"/>
      <c r="R41" s="133"/>
      <c r="S41" s="133"/>
      <c r="T41" s="134"/>
      <c r="U41" s="134"/>
      <c r="V41" s="134"/>
    </row>
    <row r="42" spans="1:22" s="37" customFormat="1" ht="12" customHeight="1">
      <c r="A42" s="145"/>
      <c r="B42" s="92" t="s">
        <v>26</v>
      </c>
      <c r="C42" s="105">
        <f>問2!E42</f>
        <v>35</v>
      </c>
      <c r="D42" s="99">
        <v>6</v>
      </c>
      <c r="E42" s="99">
        <v>5</v>
      </c>
      <c r="F42" s="40">
        <v>1</v>
      </c>
      <c r="G42" s="99">
        <v>1</v>
      </c>
      <c r="H42" s="99">
        <v>3</v>
      </c>
      <c r="I42" s="99">
        <v>1</v>
      </c>
      <c r="J42" s="99">
        <v>10</v>
      </c>
      <c r="K42" s="99">
        <v>3</v>
      </c>
      <c r="L42" s="99">
        <v>9</v>
      </c>
      <c r="M42" s="99">
        <v>5</v>
      </c>
      <c r="N42" s="99">
        <v>1</v>
      </c>
      <c r="O42" s="124"/>
      <c r="P42" s="124"/>
      <c r="Q42" s="124"/>
      <c r="R42" s="124"/>
      <c r="S42" s="124"/>
    </row>
    <row r="43" spans="1:22" s="39" customFormat="1" ht="12" customHeight="1">
      <c r="A43" s="145"/>
      <c r="B43" s="88"/>
      <c r="C43" s="77">
        <v>100</v>
      </c>
      <c r="D43" s="98">
        <f>D42/$C$42*100</f>
        <v>17.142857142857142</v>
      </c>
      <c r="E43" s="98">
        <f t="shared" ref="E43:N43" si="16">E42/$C$42*100</f>
        <v>14.285714285714285</v>
      </c>
      <c r="F43" s="98">
        <f t="shared" si="16"/>
        <v>2.8571428571428572</v>
      </c>
      <c r="G43" s="98">
        <f t="shared" si="16"/>
        <v>2.8571428571428572</v>
      </c>
      <c r="H43" s="98">
        <f t="shared" si="16"/>
        <v>8.5714285714285712</v>
      </c>
      <c r="I43" s="98">
        <f t="shared" si="16"/>
        <v>2.8571428571428572</v>
      </c>
      <c r="J43" s="98">
        <f t="shared" si="16"/>
        <v>28.571428571428569</v>
      </c>
      <c r="K43" s="98">
        <f t="shared" si="16"/>
        <v>8.5714285714285712</v>
      </c>
      <c r="L43" s="98">
        <f t="shared" si="16"/>
        <v>25.714285714285712</v>
      </c>
      <c r="M43" s="98">
        <f t="shared" si="16"/>
        <v>14.285714285714285</v>
      </c>
      <c r="N43" s="98">
        <f t="shared" si="16"/>
        <v>2.8571428571428572</v>
      </c>
      <c r="O43" s="133"/>
      <c r="P43" s="133"/>
      <c r="Q43" s="133"/>
      <c r="R43" s="133"/>
      <c r="S43" s="133"/>
      <c r="T43" s="134"/>
      <c r="U43" s="134"/>
      <c r="V43" s="134"/>
    </row>
    <row r="44" spans="1:22" s="37" customFormat="1" ht="12" customHeight="1">
      <c r="A44" s="145"/>
      <c r="B44" s="89" t="s">
        <v>27</v>
      </c>
      <c r="C44" s="76">
        <f>問2!E44</f>
        <v>19</v>
      </c>
      <c r="D44" s="97">
        <v>8</v>
      </c>
      <c r="E44" s="97">
        <v>6</v>
      </c>
      <c r="F44" s="41">
        <v>0</v>
      </c>
      <c r="G44" s="97">
        <v>1</v>
      </c>
      <c r="H44" s="97">
        <v>1</v>
      </c>
      <c r="I44" s="97">
        <v>0</v>
      </c>
      <c r="J44" s="97">
        <v>4</v>
      </c>
      <c r="K44" s="97">
        <v>2</v>
      </c>
      <c r="L44" s="97">
        <v>5</v>
      </c>
      <c r="M44" s="97">
        <v>0</v>
      </c>
      <c r="N44" s="97">
        <v>1</v>
      </c>
      <c r="O44" s="124"/>
      <c r="P44" s="124"/>
      <c r="Q44" s="124"/>
      <c r="R44" s="124"/>
      <c r="S44" s="124"/>
    </row>
    <row r="45" spans="1:22" s="39" customFormat="1" ht="12" customHeight="1">
      <c r="A45" s="145"/>
      <c r="B45" s="88"/>
      <c r="C45" s="76">
        <v>100</v>
      </c>
      <c r="D45" s="98">
        <f>D44/$C$44*100</f>
        <v>42.105263157894733</v>
      </c>
      <c r="E45" s="98">
        <f t="shared" ref="E45:N45" si="17">E44/$C$44*100</f>
        <v>31.578947368421051</v>
      </c>
      <c r="F45" s="98">
        <f t="shared" si="17"/>
        <v>0</v>
      </c>
      <c r="G45" s="98">
        <f t="shared" si="17"/>
        <v>5.2631578947368416</v>
      </c>
      <c r="H45" s="98">
        <f t="shared" si="17"/>
        <v>5.2631578947368416</v>
      </c>
      <c r="I45" s="98">
        <f t="shared" si="17"/>
        <v>0</v>
      </c>
      <c r="J45" s="98">
        <f t="shared" si="17"/>
        <v>21.052631578947366</v>
      </c>
      <c r="K45" s="98">
        <f t="shared" si="17"/>
        <v>10.526315789473683</v>
      </c>
      <c r="L45" s="98">
        <f t="shared" si="17"/>
        <v>26.315789473684209</v>
      </c>
      <c r="M45" s="98">
        <f t="shared" si="17"/>
        <v>0</v>
      </c>
      <c r="N45" s="98">
        <f t="shared" si="17"/>
        <v>5.2631578947368416</v>
      </c>
      <c r="O45" s="133"/>
      <c r="P45" s="133"/>
      <c r="Q45" s="133"/>
      <c r="R45" s="133"/>
      <c r="S45" s="133"/>
      <c r="T45" s="134"/>
      <c r="U45" s="134"/>
      <c r="V45" s="134"/>
    </row>
    <row r="46" spans="1:22" s="37" customFormat="1" ht="12" customHeight="1">
      <c r="A46" s="145"/>
      <c r="B46" s="92" t="s">
        <v>28</v>
      </c>
      <c r="C46" s="105">
        <f>問2!E46</f>
        <v>24</v>
      </c>
      <c r="D46" s="99">
        <v>10</v>
      </c>
      <c r="E46" s="99">
        <v>13</v>
      </c>
      <c r="F46" s="40">
        <v>0</v>
      </c>
      <c r="G46" s="99">
        <v>0</v>
      </c>
      <c r="H46" s="99">
        <v>1</v>
      </c>
      <c r="I46" s="99">
        <v>5</v>
      </c>
      <c r="J46" s="99">
        <v>5</v>
      </c>
      <c r="K46" s="99">
        <v>3</v>
      </c>
      <c r="L46" s="99">
        <v>3</v>
      </c>
      <c r="M46" s="99">
        <v>0</v>
      </c>
      <c r="N46" s="99">
        <v>0</v>
      </c>
      <c r="O46" s="124"/>
      <c r="P46" s="124"/>
      <c r="Q46" s="124"/>
      <c r="R46" s="124"/>
      <c r="S46" s="124"/>
    </row>
    <row r="47" spans="1:22" s="39" customFormat="1" ht="12" customHeight="1">
      <c r="A47" s="145"/>
      <c r="B47" s="88"/>
      <c r="C47" s="77">
        <v>100</v>
      </c>
      <c r="D47" s="98">
        <f>D46/$C$46*100</f>
        <v>41.666666666666671</v>
      </c>
      <c r="E47" s="98">
        <f t="shared" ref="E47:N47" si="18">E46/$C$46*100</f>
        <v>54.166666666666664</v>
      </c>
      <c r="F47" s="98">
        <f t="shared" si="18"/>
        <v>0</v>
      </c>
      <c r="G47" s="98">
        <f t="shared" si="18"/>
        <v>0</v>
      </c>
      <c r="H47" s="98">
        <f t="shared" si="18"/>
        <v>4.1666666666666661</v>
      </c>
      <c r="I47" s="98">
        <f t="shared" si="18"/>
        <v>20.833333333333336</v>
      </c>
      <c r="J47" s="98">
        <f t="shared" si="18"/>
        <v>20.833333333333336</v>
      </c>
      <c r="K47" s="98">
        <f t="shared" si="18"/>
        <v>12.5</v>
      </c>
      <c r="L47" s="98">
        <f t="shared" si="18"/>
        <v>12.5</v>
      </c>
      <c r="M47" s="98">
        <f t="shared" si="18"/>
        <v>0</v>
      </c>
      <c r="N47" s="98">
        <f t="shared" si="18"/>
        <v>0</v>
      </c>
      <c r="O47" s="133"/>
      <c r="P47" s="133"/>
      <c r="Q47" s="133"/>
      <c r="R47" s="133"/>
      <c r="S47" s="133"/>
      <c r="T47" s="134"/>
      <c r="U47" s="134"/>
      <c r="V47" s="134"/>
    </row>
    <row r="48" spans="1:22" s="66" customFormat="1" ht="12" customHeight="1">
      <c r="A48" s="145"/>
      <c r="B48" s="89" t="s">
        <v>29</v>
      </c>
      <c r="C48" s="76">
        <f>問2!E48</f>
        <v>30</v>
      </c>
      <c r="D48" s="97">
        <v>9</v>
      </c>
      <c r="E48" s="97">
        <v>5</v>
      </c>
      <c r="F48" s="41">
        <v>2</v>
      </c>
      <c r="G48" s="97">
        <v>2</v>
      </c>
      <c r="H48" s="97">
        <v>2</v>
      </c>
      <c r="I48" s="97">
        <v>4</v>
      </c>
      <c r="J48" s="97">
        <v>9</v>
      </c>
      <c r="K48" s="97">
        <v>1</v>
      </c>
      <c r="L48" s="97">
        <v>6</v>
      </c>
      <c r="M48" s="97">
        <v>3</v>
      </c>
      <c r="N48" s="97">
        <v>2</v>
      </c>
      <c r="O48" s="124"/>
      <c r="P48" s="124"/>
      <c r="Q48" s="124"/>
      <c r="R48" s="124"/>
      <c r="S48" s="124"/>
      <c r="T48" s="37"/>
      <c r="U48" s="37"/>
      <c r="V48" s="37"/>
    </row>
    <row r="49" spans="1:22" s="39" customFormat="1" ht="12" customHeight="1">
      <c r="A49" s="145"/>
      <c r="B49" s="88"/>
      <c r="C49" s="76">
        <v>100</v>
      </c>
      <c r="D49" s="98">
        <f>D48/$C$48*100</f>
        <v>30</v>
      </c>
      <c r="E49" s="98">
        <f t="shared" ref="E49:N49" si="19">E48/$C$48*100</f>
        <v>16.666666666666664</v>
      </c>
      <c r="F49" s="98">
        <f t="shared" si="19"/>
        <v>6.666666666666667</v>
      </c>
      <c r="G49" s="98">
        <f t="shared" si="19"/>
        <v>6.666666666666667</v>
      </c>
      <c r="H49" s="98">
        <f t="shared" si="19"/>
        <v>6.666666666666667</v>
      </c>
      <c r="I49" s="98">
        <f t="shared" si="19"/>
        <v>13.333333333333334</v>
      </c>
      <c r="J49" s="98">
        <f t="shared" si="19"/>
        <v>30</v>
      </c>
      <c r="K49" s="98">
        <f t="shared" si="19"/>
        <v>3.3333333333333335</v>
      </c>
      <c r="L49" s="98">
        <f t="shared" si="19"/>
        <v>20</v>
      </c>
      <c r="M49" s="98">
        <f t="shared" si="19"/>
        <v>10</v>
      </c>
      <c r="N49" s="98">
        <f t="shared" si="19"/>
        <v>6.666666666666667</v>
      </c>
      <c r="O49" s="133"/>
      <c r="P49" s="133"/>
      <c r="Q49" s="133"/>
      <c r="R49" s="133"/>
      <c r="S49" s="133"/>
      <c r="T49" s="134"/>
      <c r="U49" s="134"/>
      <c r="V49" s="134"/>
    </row>
    <row r="50" spans="1:22" s="66" customFormat="1" ht="12" customHeight="1">
      <c r="A50" s="145"/>
      <c r="B50" s="89" t="s">
        <v>30</v>
      </c>
      <c r="C50" s="105">
        <f>問2!E50</f>
        <v>21</v>
      </c>
      <c r="D50" s="99">
        <v>10</v>
      </c>
      <c r="E50" s="99">
        <v>10</v>
      </c>
      <c r="F50" s="40">
        <v>0</v>
      </c>
      <c r="G50" s="99">
        <v>0</v>
      </c>
      <c r="H50" s="99">
        <v>1</v>
      </c>
      <c r="I50" s="99">
        <v>0</v>
      </c>
      <c r="J50" s="99">
        <v>3</v>
      </c>
      <c r="K50" s="99">
        <v>0</v>
      </c>
      <c r="L50" s="99">
        <v>5</v>
      </c>
      <c r="M50" s="99">
        <v>1</v>
      </c>
      <c r="N50" s="99">
        <v>2</v>
      </c>
      <c r="O50" s="124"/>
      <c r="P50" s="124"/>
      <c r="Q50" s="124"/>
      <c r="R50" s="124"/>
      <c r="S50" s="124"/>
      <c r="T50" s="37"/>
      <c r="U50" s="37"/>
      <c r="V50" s="37"/>
    </row>
    <row r="51" spans="1:22" s="39" customFormat="1" ht="12" customHeight="1">
      <c r="A51" s="145"/>
      <c r="B51" s="88"/>
      <c r="C51" s="77">
        <v>100</v>
      </c>
      <c r="D51" s="98">
        <f>D50/$C$50*100</f>
        <v>47.619047619047613</v>
      </c>
      <c r="E51" s="98">
        <f t="shared" ref="E51:N51" si="20">E50/$C$50*100</f>
        <v>47.619047619047613</v>
      </c>
      <c r="F51" s="98">
        <f t="shared" si="20"/>
        <v>0</v>
      </c>
      <c r="G51" s="98">
        <f t="shared" si="20"/>
        <v>0</v>
      </c>
      <c r="H51" s="98">
        <f t="shared" si="20"/>
        <v>4.7619047619047619</v>
      </c>
      <c r="I51" s="98">
        <f t="shared" si="20"/>
        <v>0</v>
      </c>
      <c r="J51" s="98">
        <f t="shared" si="20"/>
        <v>14.285714285714285</v>
      </c>
      <c r="K51" s="98">
        <f t="shared" si="20"/>
        <v>0</v>
      </c>
      <c r="L51" s="98">
        <f t="shared" si="20"/>
        <v>23.809523809523807</v>
      </c>
      <c r="M51" s="98">
        <f t="shared" si="20"/>
        <v>4.7619047619047619</v>
      </c>
      <c r="N51" s="98">
        <f t="shared" si="20"/>
        <v>9.5238095238095237</v>
      </c>
      <c r="O51" s="133"/>
      <c r="P51" s="133"/>
      <c r="Q51" s="133"/>
      <c r="R51" s="133"/>
      <c r="S51" s="133"/>
      <c r="T51" s="134"/>
      <c r="U51" s="134"/>
      <c r="V51" s="134"/>
    </row>
    <row r="52" spans="1:22" s="66" customFormat="1" ht="12" customHeight="1">
      <c r="A52" s="145"/>
      <c r="B52" s="89" t="s">
        <v>12</v>
      </c>
      <c r="C52" s="76">
        <f>問2!E52</f>
        <v>2</v>
      </c>
      <c r="D52" s="97">
        <v>0</v>
      </c>
      <c r="E52" s="97">
        <v>0</v>
      </c>
      <c r="F52" s="41">
        <v>0</v>
      </c>
      <c r="G52" s="97">
        <v>0</v>
      </c>
      <c r="H52" s="97">
        <v>0</v>
      </c>
      <c r="I52" s="97">
        <v>0</v>
      </c>
      <c r="J52" s="97">
        <v>1</v>
      </c>
      <c r="K52" s="97">
        <v>0</v>
      </c>
      <c r="L52" s="97">
        <v>1</v>
      </c>
      <c r="M52" s="97">
        <v>0</v>
      </c>
      <c r="N52" s="97">
        <v>0</v>
      </c>
      <c r="O52" s="124"/>
      <c r="P52" s="124"/>
      <c r="Q52" s="124"/>
      <c r="R52" s="124"/>
      <c r="S52" s="124"/>
      <c r="T52" s="37"/>
      <c r="U52" s="37"/>
      <c r="V52" s="37"/>
    </row>
    <row r="53" spans="1:22" s="39" customFormat="1" ht="12" customHeight="1">
      <c r="A53" s="146"/>
      <c r="B53" s="91"/>
      <c r="C53" s="75">
        <v>100</v>
      </c>
      <c r="D53" s="116">
        <f>D52/$C$52*100</f>
        <v>0</v>
      </c>
      <c r="E53" s="116">
        <f t="shared" ref="E53:N53" si="21">E52/$C$52*100</f>
        <v>0</v>
      </c>
      <c r="F53" s="116">
        <f t="shared" si="21"/>
        <v>0</v>
      </c>
      <c r="G53" s="116">
        <f t="shared" si="21"/>
        <v>0</v>
      </c>
      <c r="H53" s="116">
        <f t="shared" si="21"/>
        <v>0</v>
      </c>
      <c r="I53" s="116">
        <f t="shared" si="21"/>
        <v>0</v>
      </c>
      <c r="J53" s="116">
        <f t="shared" si="21"/>
        <v>50</v>
      </c>
      <c r="K53" s="116">
        <f t="shared" si="21"/>
        <v>0</v>
      </c>
      <c r="L53" s="116">
        <f t="shared" si="21"/>
        <v>50</v>
      </c>
      <c r="M53" s="116">
        <f t="shared" si="21"/>
        <v>0</v>
      </c>
      <c r="N53" s="116">
        <f t="shared" si="21"/>
        <v>0</v>
      </c>
      <c r="O53" s="133"/>
      <c r="P53" s="133"/>
      <c r="Q53" s="133"/>
      <c r="R53" s="133"/>
      <c r="S53" s="133"/>
      <c r="T53" s="134"/>
      <c r="U53" s="134"/>
      <c r="V53" s="134"/>
    </row>
    <row r="54" spans="1:22" s="39" customFormat="1" ht="12" customHeight="1">
      <c r="A54" s="144" t="s">
        <v>41</v>
      </c>
      <c r="B54" s="136" t="s">
        <v>56</v>
      </c>
      <c r="C54" s="104">
        <f>問2!E54</f>
        <v>93</v>
      </c>
      <c r="D54" s="86">
        <v>26</v>
      </c>
      <c r="E54" s="86">
        <v>24</v>
      </c>
      <c r="F54" s="36">
        <v>3</v>
      </c>
      <c r="G54" s="86">
        <v>4</v>
      </c>
      <c r="H54" s="86">
        <v>9</v>
      </c>
      <c r="I54" s="86">
        <v>9</v>
      </c>
      <c r="J54" s="86">
        <v>24</v>
      </c>
      <c r="K54" s="86">
        <v>13</v>
      </c>
      <c r="L54" s="86">
        <v>18</v>
      </c>
      <c r="M54" s="86">
        <v>6</v>
      </c>
      <c r="N54" s="86">
        <v>6</v>
      </c>
      <c r="O54" s="124"/>
      <c r="P54" s="124"/>
      <c r="Q54" s="124"/>
      <c r="R54" s="124"/>
      <c r="S54" s="124"/>
      <c r="T54" s="134"/>
      <c r="U54" s="134"/>
      <c r="V54" s="134"/>
    </row>
    <row r="55" spans="1:22" s="39" customFormat="1" ht="12" customHeight="1">
      <c r="A55" s="145"/>
      <c r="B55" s="93"/>
      <c r="C55" s="77">
        <v>100</v>
      </c>
      <c r="D55" s="98">
        <f>D54/$C$54*100</f>
        <v>27.956989247311824</v>
      </c>
      <c r="E55" s="98">
        <f t="shared" ref="E55:N55" si="22">E54/$C$54*100</f>
        <v>25.806451612903224</v>
      </c>
      <c r="F55" s="98">
        <f t="shared" si="22"/>
        <v>3.225806451612903</v>
      </c>
      <c r="G55" s="98">
        <f t="shared" si="22"/>
        <v>4.3010752688172049</v>
      </c>
      <c r="H55" s="98">
        <f t="shared" si="22"/>
        <v>9.67741935483871</v>
      </c>
      <c r="I55" s="98">
        <f t="shared" si="22"/>
        <v>9.67741935483871</v>
      </c>
      <c r="J55" s="98">
        <f t="shared" si="22"/>
        <v>25.806451612903224</v>
      </c>
      <c r="K55" s="98">
        <f t="shared" si="22"/>
        <v>13.978494623655912</v>
      </c>
      <c r="L55" s="98">
        <f>L54/$C$54*100</f>
        <v>19.35483870967742</v>
      </c>
      <c r="M55" s="98">
        <f t="shared" si="22"/>
        <v>6.4516129032258061</v>
      </c>
      <c r="N55" s="98">
        <f t="shared" si="22"/>
        <v>6.4516129032258061</v>
      </c>
      <c r="O55" s="133"/>
      <c r="P55" s="133"/>
      <c r="Q55" s="133"/>
      <c r="R55" s="133"/>
      <c r="S55" s="133"/>
      <c r="T55" s="134"/>
      <c r="U55" s="134"/>
      <c r="V55" s="134"/>
    </row>
    <row r="56" spans="1:22" s="39" customFormat="1" ht="12" customHeight="1">
      <c r="A56" s="145"/>
      <c r="B56" s="94" t="s">
        <v>42</v>
      </c>
      <c r="C56" s="76">
        <f>問2!E56</f>
        <v>15</v>
      </c>
      <c r="D56" s="97">
        <v>6</v>
      </c>
      <c r="E56" s="97">
        <v>5</v>
      </c>
      <c r="F56" s="41">
        <v>4</v>
      </c>
      <c r="G56" s="97">
        <v>0</v>
      </c>
      <c r="H56" s="97">
        <v>1</v>
      </c>
      <c r="I56" s="97">
        <v>0</v>
      </c>
      <c r="J56" s="97">
        <v>0</v>
      </c>
      <c r="K56" s="97">
        <v>1</v>
      </c>
      <c r="L56" s="97">
        <v>3</v>
      </c>
      <c r="M56" s="97">
        <v>2</v>
      </c>
      <c r="N56" s="97">
        <v>1</v>
      </c>
      <c r="O56" s="124"/>
      <c r="P56" s="124"/>
      <c r="Q56" s="124"/>
      <c r="R56" s="124"/>
      <c r="S56" s="124"/>
      <c r="T56" s="134"/>
      <c r="U56" s="134"/>
      <c r="V56" s="134"/>
    </row>
    <row r="57" spans="1:22" s="39" customFormat="1" ht="12" customHeight="1">
      <c r="A57" s="145"/>
      <c r="B57" s="93"/>
      <c r="C57" s="76">
        <v>100</v>
      </c>
      <c r="D57" s="98">
        <f>D56/$C$56*100</f>
        <v>40</v>
      </c>
      <c r="E57" s="98">
        <f t="shared" ref="E57:N57" si="23">E56/$C$56*100</f>
        <v>33.333333333333329</v>
      </c>
      <c r="F57" s="98">
        <f t="shared" si="23"/>
        <v>26.666666666666668</v>
      </c>
      <c r="G57" s="98">
        <f t="shared" si="23"/>
        <v>0</v>
      </c>
      <c r="H57" s="98">
        <f t="shared" si="23"/>
        <v>6.666666666666667</v>
      </c>
      <c r="I57" s="98">
        <f t="shared" si="23"/>
        <v>0</v>
      </c>
      <c r="J57" s="98">
        <f t="shared" si="23"/>
        <v>0</v>
      </c>
      <c r="K57" s="98">
        <f t="shared" si="23"/>
        <v>6.666666666666667</v>
      </c>
      <c r="L57" s="98">
        <f t="shared" si="23"/>
        <v>20</v>
      </c>
      <c r="M57" s="98">
        <f t="shared" si="23"/>
        <v>13.333333333333334</v>
      </c>
      <c r="N57" s="98">
        <f t="shared" si="23"/>
        <v>6.666666666666667</v>
      </c>
      <c r="O57" s="133"/>
      <c r="P57" s="133"/>
      <c r="Q57" s="133"/>
      <c r="R57" s="133"/>
      <c r="S57" s="133"/>
      <c r="T57" s="134"/>
      <c r="U57" s="134"/>
      <c r="V57" s="134"/>
    </row>
    <row r="58" spans="1:22" s="39" customFormat="1" ht="12" customHeight="1">
      <c r="A58" s="145"/>
      <c r="B58" s="94" t="s">
        <v>43</v>
      </c>
      <c r="C58" s="105">
        <f>問2!E58</f>
        <v>13</v>
      </c>
      <c r="D58" s="99">
        <v>3</v>
      </c>
      <c r="E58" s="99">
        <v>3</v>
      </c>
      <c r="F58" s="40">
        <v>1</v>
      </c>
      <c r="G58" s="99">
        <v>1</v>
      </c>
      <c r="H58" s="99">
        <v>0</v>
      </c>
      <c r="I58" s="99">
        <v>0</v>
      </c>
      <c r="J58" s="99">
        <v>2</v>
      </c>
      <c r="K58" s="99">
        <v>1</v>
      </c>
      <c r="L58" s="99">
        <v>2</v>
      </c>
      <c r="M58" s="99">
        <v>1</v>
      </c>
      <c r="N58" s="99">
        <v>1</v>
      </c>
      <c r="O58" s="124"/>
      <c r="P58" s="124"/>
      <c r="Q58" s="124"/>
      <c r="R58" s="124"/>
      <c r="S58" s="124"/>
      <c r="T58" s="134"/>
      <c r="U58" s="134"/>
      <c r="V58" s="134"/>
    </row>
    <row r="59" spans="1:22" s="39" customFormat="1" ht="12" customHeight="1">
      <c r="A59" s="145"/>
      <c r="B59" s="93"/>
      <c r="C59" s="77">
        <v>100</v>
      </c>
      <c r="D59" s="98">
        <f>D58/$C$58*100</f>
        <v>23.076923076923077</v>
      </c>
      <c r="E59" s="98">
        <f t="shared" ref="E59:N59" si="24">E58/$C$58*100</f>
        <v>23.076923076923077</v>
      </c>
      <c r="F59" s="98">
        <f t="shared" si="24"/>
        <v>7.6923076923076925</v>
      </c>
      <c r="G59" s="98">
        <f t="shared" si="24"/>
        <v>7.6923076923076925</v>
      </c>
      <c r="H59" s="98">
        <f t="shared" si="24"/>
        <v>0</v>
      </c>
      <c r="I59" s="98">
        <f t="shared" si="24"/>
        <v>0</v>
      </c>
      <c r="J59" s="98">
        <f t="shared" si="24"/>
        <v>15.384615384615385</v>
      </c>
      <c r="K59" s="98">
        <f t="shared" si="24"/>
        <v>7.6923076923076925</v>
      </c>
      <c r="L59" s="98">
        <f t="shared" si="24"/>
        <v>15.384615384615385</v>
      </c>
      <c r="M59" s="98">
        <f t="shared" si="24"/>
        <v>7.6923076923076925</v>
      </c>
      <c r="N59" s="98">
        <f t="shared" si="24"/>
        <v>7.6923076923076925</v>
      </c>
      <c r="O59" s="133"/>
      <c r="P59" s="133"/>
      <c r="Q59" s="133"/>
      <c r="R59" s="133"/>
      <c r="S59" s="133"/>
      <c r="T59" s="134"/>
      <c r="U59" s="134"/>
      <c r="V59" s="134"/>
    </row>
    <row r="60" spans="1:22" s="39" customFormat="1" ht="12" customHeight="1">
      <c r="A60" s="145"/>
      <c r="B60" s="94" t="s">
        <v>44</v>
      </c>
      <c r="C60" s="76">
        <f>問2!E60</f>
        <v>55</v>
      </c>
      <c r="D60" s="97">
        <v>19</v>
      </c>
      <c r="E60" s="97">
        <v>16</v>
      </c>
      <c r="F60" s="41">
        <v>0</v>
      </c>
      <c r="G60" s="97">
        <v>2</v>
      </c>
      <c r="H60" s="97">
        <v>8</v>
      </c>
      <c r="I60" s="97">
        <v>8</v>
      </c>
      <c r="J60" s="97">
        <v>13</v>
      </c>
      <c r="K60" s="97">
        <v>8</v>
      </c>
      <c r="L60" s="97">
        <v>14</v>
      </c>
      <c r="M60" s="97">
        <v>2</v>
      </c>
      <c r="N60" s="97">
        <v>1</v>
      </c>
      <c r="O60" s="124"/>
      <c r="P60" s="124"/>
      <c r="Q60" s="124"/>
      <c r="R60" s="124"/>
      <c r="S60" s="124"/>
      <c r="T60" s="134"/>
      <c r="U60" s="134"/>
      <c r="V60" s="134"/>
    </row>
    <row r="61" spans="1:22" s="39" customFormat="1" ht="12" customHeight="1">
      <c r="A61" s="145"/>
      <c r="B61" s="93"/>
      <c r="C61" s="77">
        <v>100</v>
      </c>
      <c r="D61" s="98">
        <f>D60/$C$60*100</f>
        <v>34.545454545454547</v>
      </c>
      <c r="E61" s="98">
        <f t="shared" ref="E61:N61" si="25">E60/$C$60*100</f>
        <v>29.09090909090909</v>
      </c>
      <c r="F61" s="98">
        <f t="shared" si="25"/>
        <v>0</v>
      </c>
      <c r="G61" s="98">
        <f t="shared" si="25"/>
        <v>3.6363636363636362</v>
      </c>
      <c r="H61" s="98">
        <f t="shared" si="25"/>
        <v>14.545454545454545</v>
      </c>
      <c r="I61" s="98">
        <f t="shared" si="25"/>
        <v>14.545454545454545</v>
      </c>
      <c r="J61" s="98">
        <f t="shared" si="25"/>
        <v>23.636363636363637</v>
      </c>
      <c r="K61" s="98">
        <f t="shared" si="25"/>
        <v>14.545454545454545</v>
      </c>
      <c r="L61" s="98">
        <f t="shared" si="25"/>
        <v>25.454545454545453</v>
      </c>
      <c r="M61" s="98">
        <f t="shared" si="25"/>
        <v>3.6363636363636362</v>
      </c>
      <c r="N61" s="98">
        <f t="shared" si="25"/>
        <v>1.8181818181818181</v>
      </c>
      <c r="O61" s="133"/>
      <c r="P61" s="133"/>
      <c r="Q61" s="133"/>
      <c r="R61" s="133"/>
      <c r="S61" s="133"/>
      <c r="T61" s="134"/>
      <c r="U61" s="134"/>
      <c r="V61" s="134"/>
    </row>
    <row r="62" spans="1:22" s="39" customFormat="1" ht="12" customHeight="1">
      <c r="A62" s="145"/>
      <c r="B62" s="94" t="s">
        <v>45</v>
      </c>
      <c r="C62" s="105">
        <f>問2!E62</f>
        <v>61</v>
      </c>
      <c r="D62" s="99">
        <v>8</v>
      </c>
      <c r="E62" s="99">
        <v>17</v>
      </c>
      <c r="F62" s="40">
        <v>2</v>
      </c>
      <c r="G62" s="99">
        <v>5</v>
      </c>
      <c r="H62" s="99">
        <v>5</v>
      </c>
      <c r="I62" s="99">
        <v>4</v>
      </c>
      <c r="J62" s="99">
        <v>19</v>
      </c>
      <c r="K62" s="99">
        <v>10</v>
      </c>
      <c r="L62" s="99">
        <v>14</v>
      </c>
      <c r="M62" s="99">
        <v>2</v>
      </c>
      <c r="N62" s="99">
        <v>7</v>
      </c>
      <c r="O62" s="124"/>
      <c r="P62" s="124"/>
      <c r="Q62" s="124"/>
      <c r="R62" s="124"/>
      <c r="S62" s="124"/>
      <c r="T62" s="134"/>
      <c r="U62" s="134"/>
      <c r="V62" s="134"/>
    </row>
    <row r="63" spans="1:22" s="39" customFormat="1" ht="12" customHeight="1">
      <c r="A63" s="145"/>
      <c r="B63" s="93"/>
      <c r="C63" s="77">
        <v>100</v>
      </c>
      <c r="D63" s="98">
        <f>D62/$C$62*100</f>
        <v>13.114754098360656</v>
      </c>
      <c r="E63" s="98">
        <f t="shared" ref="E63:N63" si="26">E62/$C$62*100</f>
        <v>27.868852459016392</v>
      </c>
      <c r="F63" s="98">
        <f t="shared" si="26"/>
        <v>3.278688524590164</v>
      </c>
      <c r="G63" s="98">
        <f t="shared" si="26"/>
        <v>8.1967213114754092</v>
      </c>
      <c r="H63" s="98">
        <f t="shared" si="26"/>
        <v>8.1967213114754092</v>
      </c>
      <c r="I63" s="98">
        <f t="shared" si="26"/>
        <v>6.557377049180328</v>
      </c>
      <c r="J63" s="98">
        <f t="shared" si="26"/>
        <v>31.147540983606557</v>
      </c>
      <c r="K63" s="98">
        <f t="shared" si="26"/>
        <v>16.393442622950818</v>
      </c>
      <c r="L63" s="98">
        <f t="shared" si="26"/>
        <v>22.950819672131146</v>
      </c>
      <c r="M63" s="98">
        <f t="shared" si="26"/>
        <v>3.278688524590164</v>
      </c>
      <c r="N63" s="98">
        <f t="shared" si="26"/>
        <v>11.475409836065573</v>
      </c>
      <c r="O63" s="133"/>
      <c r="P63" s="133"/>
      <c r="Q63" s="133"/>
      <c r="R63" s="133"/>
      <c r="S63" s="133"/>
      <c r="T63" s="134"/>
      <c r="U63" s="134"/>
      <c r="V63" s="134"/>
    </row>
    <row r="64" spans="1:22" s="39" customFormat="1" ht="12" customHeight="1">
      <c r="A64" s="145"/>
      <c r="B64" s="96" t="s">
        <v>46</v>
      </c>
      <c r="C64" s="76">
        <f>問2!E64</f>
        <v>9</v>
      </c>
      <c r="D64" s="97">
        <v>6</v>
      </c>
      <c r="E64" s="97">
        <v>3</v>
      </c>
      <c r="F64" s="41">
        <v>0</v>
      </c>
      <c r="G64" s="97">
        <v>1</v>
      </c>
      <c r="H64" s="97">
        <v>0</v>
      </c>
      <c r="I64" s="97">
        <v>0</v>
      </c>
      <c r="J64" s="97">
        <v>1</v>
      </c>
      <c r="K64" s="97">
        <v>0</v>
      </c>
      <c r="L64" s="97">
        <v>0</v>
      </c>
      <c r="M64" s="97">
        <v>0</v>
      </c>
      <c r="N64" s="97">
        <v>1</v>
      </c>
      <c r="O64" s="124"/>
      <c r="P64" s="124"/>
      <c r="Q64" s="124"/>
      <c r="R64" s="124"/>
      <c r="S64" s="124"/>
      <c r="T64" s="134"/>
      <c r="U64" s="134"/>
      <c r="V64" s="134"/>
    </row>
    <row r="65" spans="1:22" s="39" customFormat="1" ht="12" customHeight="1">
      <c r="A65" s="145"/>
      <c r="B65" s="93"/>
      <c r="C65" s="76">
        <v>100</v>
      </c>
      <c r="D65" s="98">
        <f>D64/$C$64*100</f>
        <v>66.666666666666657</v>
      </c>
      <c r="E65" s="98">
        <f t="shared" ref="E65:N65" si="27">E64/$C$64*100</f>
        <v>33.333333333333329</v>
      </c>
      <c r="F65" s="98">
        <f t="shared" si="27"/>
        <v>0</v>
      </c>
      <c r="G65" s="98">
        <f t="shared" si="27"/>
        <v>11.111111111111111</v>
      </c>
      <c r="H65" s="98">
        <f t="shared" si="27"/>
        <v>0</v>
      </c>
      <c r="I65" s="98">
        <f t="shared" si="27"/>
        <v>0</v>
      </c>
      <c r="J65" s="98">
        <f t="shared" si="27"/>
        <v>11.111111111111111</v>
      </c>
      <c r="K65" s="98">
        <f t="shared" si="27"/>
        <v>0</v>
      </c>
      <c r="L65" s="98">
        <f t="shared" si="27"/>
        <v>0</v>
      </c>
      <c r="M65" s="98">
        <f t="shared" si="27"/>
        <v>0</v>
      </c>
      <c r="N65" s="98">
        <f t="shared" si="27"/>
        <v>11.111111111111111</v>
      </c>
      <c r="O65" s="133"/>
      <c r="P65" s="133"/>
      <c r="Q65" s="133"/>
      <c r="R65" s="133"/>
      <c r="S65" s="133"/>
      <c r="T65" s="134"/>
      <c r="U65" s="134"/>
      <c r="V65" s="134"/>
    </row>
    <row r="66" spans="1:22" s="39" customFormat="1" ht="12" customHeight="1">
      <c r="A66" s="145"/>
      <c r="B66" s="94" t="s">
        <v>47</v>
      </c>
      <c r="C66" s="105">
        <f>問2!E66</f>
        <v>42</v>
      </c>
      <c r="D66" s="99">
        <v>6</v>
      </c>
      <c r="E66" s="99">
        <v>16</v>
      </c>
      <c r="F66" s="40">
        <v>0</v>
      </c>
      <c r="G66" s="99">
        <v>0</v>
      </c>
      <c r="H66" s="99">
        <v>5</v>
      </c>
      <c r="I66" s="99">
        <v>4</v>
      </c>
      <c r="J66" s="99">
        <v>9</v>
      </c>
      <c r="K66" s="99">
        <v>5</v>
      </c>
      <c r="L66" s="99">
        <v>9</v>
      </c>
      <c r="M66" s="99">
        <v>5</v>
      </c>
      <c r="N66" s="99">
        <v>2</v>
      </c>
      <c r="O66" s="124"/>
      <c r="P66" s="124"/>
      <c r="Q66" s="124"/>
      <c r="R66" s="124"/>
      <c r="S66" s="124"/>
      <c r="T66" s="134"/>
      <c r="U66" s="134"/>
      <c r="V66" s="134"/>
    </row>
    <row r="67" spans="1:22" s="39" customFormat="1" ht="12" customHeight="1">
      <c r="A67" s="145"/>
      <c r="B67" s="93"/>
      <c r="C67" s="77">
        <v>100</v>
      </c>
      <c r="D67" s="98">
        <f>D66/$C$66*100</f>
        <v>14.285714285714285</v>
      </c>
      <c r="E67" s="98">
        <f t="shared" ref="E67:N67" si="28">E66/$C$66*100</f>
        <v>38.095238095238095</v>
      </c>
      <c r="F67" s="98">
        <f t="shared" si="28"/>
        <v>0</v>
      </c>
      <c r="G67" s="98">
        <f t="shared" si="28"/>
        <v>0</v>
      </c>
      <c r="H67" s="98">
        <f t="shared" si="28"/>
        <v>11.904761904761903</v>
      </c>
      <c r="I67" s="98">
        <f t="shared" si="28"/>
        <v>9.5238095238095237</v>
      </c>
      <c r="J67" s="98">
        <f t="shared" si="28"/>
        <v>21.428571428571427</v>
      </c>
      <c r="K67" s="98">
        <f t="shared" si="28"/>
        <v>11.904761904761903</v>
      </c>
      <c r="L67" s="98">
        <f t="shared" si="28"/>
        <v>21.428571428571427</v>
      </c>
      <c r="M67" s="98">
        <f t="shared" si="28"/>
        <v>11.904761904761903</v>
      </c>
      <c r="N67" s="98">
        <f t="shared" si="28"/>
        <v>4.7619047619047619</v>
      </c>
      <c r="O67" s="133"/>
      <c r="P67" s="133"/>
      <c r="Q67" s="133"/>
      <c r="R67" s="133"/>
      <c r="S67" s="133"/>
      <c r="T67" s="134"/>
      <c r="U67" s="134"/>
      <c r="V67" s="134"/>
    </row>
    <row r="68" spans="1:22" s="39" customFormat="1" ht="12" customHeight="1">
      <c r="A68" s="145"/>
      <c r="B68" s="94" t="s">
        <v>48</v>
      </c>
      <c r="C68" s="105">
        <f>問2!E68</f>
        <v>8</v>
      </c>
      <c r="D68" s="99">
        <v>2</v>
      </c>
      <c r="E68" s="99">
        <v>4</v>
      </c>
      <c r="F68" s="40">
        <v>0</v>
      </c>
      <c r="G68" s="99">
        <v>0</v>
      </c>
      <c r="H68" s="99">
        <v>1</v>
      </c>
      <c r="I68" s="99">
        <v>1</v>
      </c>
      <c r="J68" s="99">
        <v>4</v>
      </c>
      <c r="K68" s="99">
        <v>0</v>
      </c>
      <c r="L68" s="99">
        <v>1</v>
      </c>
      <c r="M68" s="99">
        <v>1</v>
      </c>
      <c r="N68" s="99">
        <v>0</v>
      </c>
      <c r="O68" s="124"/>
      <c r="P68" s="124"/>
      <c r="Q68" s="124"/>
      <c r="R68" s="124"/>
      <c r="S68" s="124"/>
      <c r="T68" s="134"/>
      <c r="U68" s="134"/>
      <c r="V68" s="134"/>
    </row>
    <row r="69" spans="1:22" s="39" customFormat="1" ht="12" customHeight="1">
      <c r="A69" s="145"/>
      <c r="B69" s="93"/>
      <c r="C69" s="77">
        <v>100</v>
      </c>
      <c r="D69" s="98">
        <f>D68/$C$68*100</f>
        <v>25</v>
      </c>
      <c r="E69" s="98">
        <f t="shared" ref="E69:N69" si="29">E68/$C$68*100</f>
        <v>50</v>
      </c>
      <c r="F69" s="98">
        <f t="shared" si="29"/>
        <v>0</v>
      </c>
      <c r="G69" s="98">
        <f t="shared" si="29"/>
        <v>0</v>
      </c>
      <c r="H69" s="98">
        <f t="shared" si="29"/>
        <v>12.5</v>
      </c>
      <c r="I69" s="98">
        <f t="shared" si="29"/>
        <v>12.5</v>
      </c>
      <c r="J69" s="98">
        <f t="shared" si="29"/>
        <v>50</v>
      </c>
      <c r="K69" s="98">
        <f t="shared" si="29"/>
        <v>0</v>
      </c>
      <c r="L69" s="98">
        <f t="shared" si="29"/>
        <v>12.5</v>
      </c>
      <c r="M69" s="98">
        <f t="shared" si="29"/>
        <v>12.5</v>
      </c>
      <c r="N69" s="98">
        <f t="shared" si="29"/>
        <v>0</v>
      </c>
      <c r="O69" s="133"/>
      <c r="P69" s="133"/>
      <c r="Q69" s="133"/>
      <c r="R69" s="133"/>
      <c r="S69" s="133"/>
      <c r="T69" s="134"/>
      <c r="U69" s="134"/>
      <c r="V69" s="134"/>
    </row>
    <row r="70" spans="1:22" s="66" customFormat="1" ht="12" customHeight="1">
      <c r="A70" s="145"/>
      <c r="B70" s="94" t="s">
        <v>49</v>
      </c>
      <c r="C70" s="76">
        <f>問2!E70</f>
        <v>0</v>
      </c>
      <c r="D70" s="97">
        <v>0</v>
      </c>
      <c r="E70" s="97">
        <v>0</v>
      </c>
      <c r="F70" s="41">
        <v>0</v>
      </c>
      <c r="G70" s="97">
        <v>0</v>
      </c>
      <c r="H70" s="97">
        <v>0</v>
      </c>
      <c r="I70" s="97">
        <v>0</v>
      </c>
      <c r="J70" s="97">
        <v>0</v>
      </c>
      <c r="K70" s="97">
        <v>0</v>
      </c>
      <c r="L70" s="97">
        <v>0</v>
      </c>
      <c r="M70" s="97">
        <v>0</v>
      </c>
      <c r="N70" s="97">
        <v>0</v>
      </c>
      <c r="O70" s="124"/>
      <c r="P70" s="124"/>
      <c r="Q70" s="124"/>
      <c r="R70" s="124"/>
      <c r="S70" s="124"/>
      <c r="T70" s="37"/>
      <c r="U70" s="37"/>
      <c r="V70" s="37"/>
    </row>
    <row r="71" spans="1:22" s="39" customFormat="1" ht="12" customHeight="1">
      <c r="A71" s="146"/>
      <c r="B71" s="95"/>
      <c r="C71" s="75">
        <v>100</v>
      </c>
      <c r="D71" s="116">
        <v>0</v>
      </c>
      <c r="E71" s="116">
        <v>0</v>
      </c>
      <c r="F71" s="116">
        <v>0</v>
      </c>
      <c r="G71" s="116">
        <v>0</v>
      </c>
      <c r="H71" s="116">
        <v>0</v>
      </c>
      <c r="I71" s="116">
        <v>0</v>
      </c>
      <c r="J71" s="116">
        <v>0</v>
      </c>
      <c r="K71" s="116">
        <v>0</v>
      </c>
      <c r="L71" s="116">
        <v>0</v>
      </c>
      <c r="M71" s="116">
        <v>0</v>
      </c>
      <c r="N71" s="116">
        <v>0</v>
      </c>
      <c r="O71" s="133"/>
      <c r="P71" s="133"/>
      <c r="Q71" s="133"/>
      <c r="R71" s="133"/>
      <c r="S71" s="133"/>
      <c r="T71" s="134"/>
      <c r="U71" s="134"/>
      <c r="V71" s="134"/>
    </row>
    <row r="72" spans="1:22" s="37" customFormat="1" ht="12" customHeight="1">
      <c r="A72" s="144" t="s">
        <v>114</v>
      </c>
      <c r="B72" s="89" t="s">
        <v>115</v>
      </c>
      <c r="C72" s="104">
        <f>問2!E72</f>
        <v>183</v>
      </c>
      <c r="D72" s="86">
        <v>44</v>
      </c>
      <c r="E72" s="86">
        <v>60</v>
      </c>
      <c r="F72" s="36">
        <v>5</v>
      </c>
      <c r="G72" s="86">
        <v>9</v>
      </c>
      <c r="H72" s="86">
        <v>21</v>
      </c>
      <c r="I72" s="86">
        <v>15</v>
      </c>
      <c r="J72" s="86">
        <v>41</v>
      </c>
      <c r="K72" s="86">
        <v>19</v>
      </c>
      <c r="L72" s="86">
        <v>38</v>
      </c>
      <c r="M72" s="86">
        <v>10</v>
      </c>
      <c r="N72" s="86">
        <v>13</v>
      </c>
      <c r="O72" s="124"/>
      <c r="P72" s="124"/>
      <c r="Q72" s="124"/>
      <c r="R72" s="124"/>
      <c r="S72" s="124"/>
    </row>
    <row r="73" spans="1:22" s="39" customFormat="1" ht="12" customHeight="1">
      <c r="A73" s="145"/>
      <c r="B73" s="88"/>
      <c r="C73" s="76">
        <v>100</v>
      </c>
      <c r="D73" s="98">
        <f>D72/$C$72*100</f>
        <v>24.043715846994534</v>
      </c>
      <c r="E73" s="98">
        <f t="shared" ref="E73:N73" si="30">E72/$C$72*100</f>
        <v>32.786885245901637</v>
      </c>
      <c r="F73" s="98">
        <f t="shared" si="30"/>
        <v>2.7322404371584699</v>
      </c>
      <c r="G73" s="98">
        <f t="shared" si="30"/>
        <v>4.918032786885246</v>
      </c>
      <c r="H73" s="98">
        <f t="shared" si="30"/>
        <v>11.475409836065573</v>
      </c>
      <c r="I73" s="98">
        <f t="shared" si="30"/>
        <v>8.1967213114754092</v>
      </c>
      <c r="J73" s="98">
        <f t="shared" si="30"/>
        <v>22.404371584699454</v>
      </c>
      <c r="K73" s="98">
        <f t="shared" si="30"/>
        <v>10.382513661202186</v>
      </c>
      <c r="L73" s="98">
        <f t="shared" si="30"/>
        <v>20.765027322404372</v>
      </c>
      <c r="M73" s="98">
        <f t="shared" si="30"/>
        <v>5.4644808743169397</v>
      </c>
      <c r="N73" s="98">
        <f t="shared" si="30"/>
        <v>7.1038251366120218</v>
      </c>
      <c r="O73" s="133"/>
      <c r="P73" s="133"/>
      <c r="Q73" s="133"/>
      <c r="R73" s="133"/>
      <c r="S73" s="133"/>
      <c r="T73" s="134"/>
      <c r="U73" s="134"/>
      <c r="V73" s="134"/>
    </row>
    <row r="74" spans="1:22" s="37" customFormat="1" ht="12" customHeight="1">
      <c r="A74" s="145"/>
      <c r="B74" s="89" t="s">
        <v>147</v>
      </c>
      <c r="C74" s="105">
        <f>問2!E74</f>
        <v>18</v>
      </c>
      <c r="D74" s="97">
        <v>3</v>
      </c>
      <c r="E74" s="97">
        <v>1</v>
      </c>
      <c r="F74" s="41">
        <v>1</v>
      </c>
      <c r="G74" s="97">
        <v>3</v>
      </c>
      <c r="H74" s="97">
        <v>1</v>
      </c>
      <c r="I74" s="97">
        <v>0</v>
      </c>
      <c r="J74" s="97">
        <v>7</v>
      </c>
      <c r="K74" s="97">
        <v>2</v>
      </c>
      <c r="L74" s="97">
        <v>4</v>
      </c>
      <c r="M74" s="97">
        <v>1</v>
      </c>
      <c r="N74" s="97">
        <v>2</v>
      </c>
      <c r="O74" s="124"/>
      <c r="P74" s="124"/>
      <c r="Q74" s="124"/>
      <c r="R74" s="124"/>
      <c r="S74" s="124"/>
    </row>
    <row r="75" spans="1:22" s="39" customFormat="1" ht="12" customHeight="1">
      <c r="A75" s="145"/>
      <c r="B75" s="88"/>
      <c r="C75" s="77">
        <v>100</v>
      </c>
      <c r="D75" s="98">
        <f>D74/$C$74*100</f>
        <v>16.666666666666664</v>
      </c>
      <c r="E75" s="98">
        <f t="shared" ref="E75:N75" si="31">E74/$C$74*100</f>
        <v>5.5555555555555554</v>
      </c>
      <c r="F75" s="98">
        <f t="shared" si="31"/>
        <v>5.5555555555555554</v>
      </c>
      <c r="G75" s="98">
        <f t="shared" si="31"/>
        <v>16.666666666666664</v>
      </c>
      <c r="H75" s="98">
        <f t="shared" si="31"/>
        <v>5.5555555555555554</v>
      </c>
      <c r="I75" s="98">
        <f t="shared" si="31"/>
        <v>0</v>
      </c>
      <c r="J75" s="98">
        <f t="shared" si="31"/>
        <v>38.888888888888893</v>
      </c>
      <c r="K75" s="98">
        <f t="shared" si="31"/>
        <v>11.111111111111111</v>
      </c>
      <c r="L75" s="98">
        <f t="shared" si="31"/>
        <v>22.222222222222221</v>
      </c>
      <c r="M75" s="98">
        <f t="shared" si="31"/>
        <v>5.5555555555555554</v>
      </c>
      <c r="N75" s="98">
        <f t="shared" si="31"/>
        <v>11.111111111111111</v>
      </c>
      <c r="O75" s="133"/>
      <c r="P75" s="133"/>
      <c r="Q75" s="133"/>
      <c r="R75" s="133"/>
      <c r="S75" s="133"/>
      <c r="T75" s="134"/>
      <c r="U75" s="134"/>
      <c r="V75" s="134"/>
    </row>
    <row r="76" spans="1:22" s="37" customFormat="1" ht="12" customHeight="1">
      <c r="A76" s="145"/>
      <c r="B76" s="89" t="s">
        <v>148</v>
      </c>
      <c r="C76" s="76">
        <f>問2!E76</f>
        <v>10</v>
      </c>
      <c r="D76" s="99">
        <v>3</v>
      </c>
      <c r="E76" s="99">
        <v>1</v>
      </c>
      <c r="F76" s="40">
        <v>1</v>
      </c>
      <c r="G76" s="99">
        <v>0</v>
      </c>
      <c r="H76" s="99">
        <v>1</v>
      </c>
      <c r="I76" s="99">
        <v>0</v>
      </c>
      <c r="J76" s="99">
        <v>2</v>
      </c>
      <c r="K76" s="99">
        <v>1</v>
      </c>
      <c r="L76" s="99">
        <v>3</v>
      </c>
      <c r="M76" s="99">
        <v>1</v>
      </c>
      <c r="N76" s="99">
        <v>1</v>
      </c>
      <c r="O76" s="124"/>
      <c r="P76" s="124"/>
      <c r="Q76" s="124"/>
      <c r="R76" s="124"/>
      <c r="S76" s="124"/>
    </row>
    <row r="77" spans="1:22" s="39" customFormat="1" ht="12" customHeight="1">
      <c r="A77" s="145"/>
      <c r="B77" s="88"/>
      <c r="C77" s="76">
        <v>100</v>
      </c>
      <c r="D77" s="98">
        <f>D76/$C$76*100</f>
        <v>30</v>
      </c>
      <c r="E77" s="98">
        <f t="shared" ref="E77:N77" si="32">E76/$C$76*100</f>
        <v>10</v>
      </c>
      <c r="F77" s="98">
        <f t="shared" si="32"/>
        <v>10</v>
      </c>
      <c r="G77" s="98">
        <f t="shared" si="32"/>
        <v>0</v>
      </c>
      <c r="H77" s="98">
        <f t="shared" si="32"/>
        <v>10</v>
      </c>
      <c r="I77" s="98">
        <f t="shared" si="32"/>
        <v>0</v>
      </c>
      <c r="J77" s="98">
        <f t="shared" si="32"/>
        <v>20</v>
      </c>
      <c r="K77" s="98">
        <f t="shared" si="32"/>
        <v>10</v>
      </c>
      <c r="L77" s="98">
        <f t="shared" si="32"/>
        <v>30</v>
      </c>
      <c r="M77" s="98">
        <f t="shared" si="32"/>
        <v>10</v>
      </c>
      <c r="N77" s="98">
        <f t="shared" si="32"/>
        <v>10</v>
      </c>
      <c r="O77" s="133"/>
      <c r="P77" s="133"/>
      <c r="Q77" s="133"/>
      <c r="R77" s="133"/>
      <c r="S77" s="133"/>
      <c r="T77" s="134"/>
      <c r="U77" s="134"/>
      <c r="V77" s="134"/>
    </row>
    <row r="78" spans="1:22" s="37" customFormat="1" ht="12" customHeight="1">
      <c r="A78" s="145"/>
      <c r="B78" s="89" t="s">
        <v>149</v>
      </c>
      <c r="C78" s="105">
        <f>問2!E78</f>
        <v>20</v>
      </c>
      <c r="D78" s="97">
        <v>9</v>
      </c>
      <c r="E78" s="97">
        <v>7</v>
      </c>
      <c r="F78" s="41">
        <v>1</v>
      </c>
      <c r="G78" s="97">
        <v>1</v>
      </c>
      <c r="H78" s="97">
        <v>1</v>
      </c>
      <c r="I78" s="97">
        <v>2</v>
      </c>
      <c r="J78" s="97">
        <v>4</v>
      </c>
      <c r="K78" s="97">
        <v>3</v>
      </c>
      <c r="L78" s="97">
        <v>4</v>
      </c>
      <c r="M78" s="97">
        <v>1</v>
      </c>
      <c r="N78" s="97">
        <v>0</v>
      </c>
      <c r="O78" s="124"/>
      <c r="P78" s="124"/>
      <c r="Q78" s="124"/>
      <c r="R78" s="124"/>
      <c r="S78" s="124"/>
    </row>
    <row r="79" spans="1:22" s="39" customFormat="1" ht="12" customHeight="1">
      <c r="A79" s="145"/>
      <c r="B79" s="88"/>
      <c r="C79" s="77">
        <v>100</v>
      </c>
      <c r="D79" s="98">
        <f>D78/$C$78*100</f>
        <v>45</v>
      </c>
      <c r="E79" s="98">
        <f t="shared" ref="E79:N79" si="33">E78/$C$78*100</f>
        <v>35</v>
      </c>
      <c r="F79" s="98">
        <f t="shared" si="33"/>
        <v>5</v>
      </c>
      <c r="G79" s="98">
        <f t="shared" si="33"/>
        <v>5</v>
      </c>
      <c r="H79" s="98">
        <f t="shared" si="33"/>
        <v>5</v>
      </c>
      <c r="I79" s="98">
        <f t="shared" si="33"/>
        <v>10</v>
      </c>
      <c r="J79" s="98">
        <f t="shared" si="33"/>
        <v>20</v>
      </c>
      <c r="K79" s="98">
        <f t="shared" si="33"/>
        <v>15</v>
      </c>
      <c r="L79" s="98">
        <f t="shared" si="33"/>
        <v>20</v>
      </c>
      <c r="M79" s="98">
        <f t="shared" si="33"/>
        <v>5</v>
      </c>
      <c r="N79" s="98">
        <f t="shared" si="33"/>
        <v>0</v>
      </c>
      <c r="O79" s="133"/>
      <c r="P79" s="133"/>
      <c r="Q79" s="133"/>
      <c r="R79" s="133"/>
      <c r="S79" s="133"/>
      <c r="T79" s="134"/>
      <c r="U79" s="134"/>
      <c r="V79" s="134"/>
    </row>
    <row r="80" spans="1:22" s="37" customFormat="1" ht="12" customHeight="1">
      <c r="A80" s="145"/>
      <c r="B80" s="89" t="s">
        <v>150</v>
      </c>
      <c r="C80" s="105">
        <f>問2!E80</f>
        <v>17</v>
      </c>
      <c r="D80" s="99">
        <v>11</v>
      </c>
      <c r="E80" s="99">
        <v>10</v>
      </c>
      <c r="F80" s="40">
        <v>0</v>
      </c>
      <c r="G80" s="99">
        <v>2</v>
      </c>
      <c r="H80" s="99">
        <v>1</v>
      </c>
      <c r="I80" s="99">
        <v>0</v>
      </c>
      <c r="J80" s="99">
        <v>1</v>
      </c>
      <c r="K80" s="99">
        <v>0</v>
      </c>
      <c r="L80" s="99">
        <v>2</v>
      </c>
      <c r="M80" s="99">
        <v>1</v>
      </c>
      <c r="N80" s="99">
        <v>0</v>
      </c>
      <c r="O80" s="124"/>
      <c r="P80" s="124"/>
      <c r="Q80" s="124"/>
      <c r="R80" s="124"/>
      <c r="S80" s="124"/>
    </row>
    <row r="81" spans="1:22" s="39" customFormat="1" ht="12" customHeight="1">
      <c r="A81" s="145"/>
      <c r="B81" s="88"/>
      <c r="C81" s="77">
        <v>100</v>
      </c>
      <c r="D81" s="98">
        <f>D80/$C$80*100</f>
        <v>64.705882352941174</v>
      </c>
      <c r="E81" s="98">
        <f t="shared" ref="E81:N81" si="34">E80/$C$80*100</f>
        <v>58.82352941176471</v>
      </c>
      <c r="F81" s="98">
        <f t="shared" si="34"/>
        <v>0</v>
      </c>
      <c r="G81" s="98">
        <f t="shared" si="34"/>
        <v>11.76470588235294</v>
      </c>
      <c r="H81" s="98">
        <f t="shared" si="34"/>
        <v>5.8823529411764701</v>
      </c>
      <c r="I81" s="98">
        <f t="shared" si="34"/>
        <v>0</v>
      </c>
      <c r="J81" s="98">
        <f t="shared" si="34"/>
        <v>5.8823529411764701</v>
      </c>
      <c r="K81" s="98">
        <f t="shared" si="34"/>
        <v>0</v>
      </c>
      <c r="L81" s="98">
        <f t="shared" si="34"/>
        <v>11.76470588235294</v>
      </c>
      <c r="M81" s="98">
        <f t="shared" si="34"/>
        <v>5.8823529411764701</v>
      </c>
      <c r="N81" s="98">
        <f t="shared" si="34"/>
        <v>0</v>
      </c>
      <c r="O81" s="133"/>
      <c r="P81" s="133"/>
      <c r="Q81" s="133"/>
      <c r="R81" s="133"/>
      <c r="S81" s="133"/>
      <c r="T81" s="134"/>
      <c r="U81" s="134"/>
      <c r="V81" s="134"/>
    </row>
    <row r="82" spans="1:22" s="37" customFormat="1" ht="12" customHeight="1">
      <c r="A82" s="145"/>
      <c r="B82" s="89" t="s">
        <v>151</v>
      </c>
      <c r="C82" s="76">
        <f>問2!E82</f>
        <v>29</v>
      </c>
      <c r="D82" s="97">
        <v>15</v>
      </c>
      <c r="E82" s="97">
        <v>12</v>
      </c>
      <c r="F82" s="41">
        <v>0</v>
      </c>
      <c r="G82" s="97">
        <v>1</v>
      </c>
      <c r="H82" s="97">
        <v>2</v>
      </c>
      <c r="I82" s="97">
        <v>1</v>
      </c>
      <c r="J82" s="97">
        <v>4</v>
      </c>
      <c r="K82" s="97">
        <v>4</v>
      </c>
      <c r="L82" s="97">
        <v>4</v>
      </c>
      <c r="M82" s="97">
        <v>1</v>
      </c>
      <c r="N82" s="97">
        <v>2</v>
      </c>
      <c r="O82" s="124"/>
      <c r="P82" s="124"/>
      <c r="Q82" s="124"/>
      <c r="R82" s="124"/>
      <c r="S82" s="124"/>
    </row>
    <row r="83" spans="1:22" s="39" customFormat="1" ht="12" customHeight="1">
      <c r="A83" s="145"/>
      <c r="B83" s="88"/>
      <c r="C83" s="76">
        <v>100</v>
      </c>
      <c r="D83" s="98">
        <f>D82/$C$82*100</f>
        <v>51.724137931034484</v>
      </c>
      <c r="E83" s="98">
        <f t="shared" ref="E83:N83" si="35">E82/$C$82*100</f>
        <v>41.379310344827587</v>
      </c>
      <c r="F83" s="98">
        <f t="shared" si="35"/>
        <v>0</v>
      </c>
      <c r="G83" s="98">
        <f t="shared" si="35"/>
        <v>3.4482758620689653</v>
      </c>
      <c r="H83" s="98">
        <f t="shared" si="35"/>
        <v>6.8965517241379306</v>
      </c>
      <c r="I83" s="98">
        <f t="shared" si="35"/>
        <v>3.4482758620689653</v>
      </c>
      <c r="J83" s="98">
        <f t="shared" si="35"/>
        <v>13.793103448275861</v>
      </c>
      <c r="K83" s="98">
        <f t="shared" si="35"/>
        <v>13.793103448275861</v>
      </c>
      <c r="L83" s="98">
        <f t="shared" si="35"/>
        <v>13.793103448275861</v>
      </c>
      <c r="M83" s="98">
        <f t="shared" si="35"/>
        <v>3.4482758620689653</v>
      </c>
      <c r="N83" s="98">
        <f t="shared" si="35"/>
        <v>6.8965517241379306</v>
      </c>
      <c r="O83" s="133"/>
      <c r="P83" s="133"/>
      <c r="Q83" s="133"/>
      <c r="R83" s="133"/>
      <c r="S83" s="133"/>
      <c r="T83" s="134"/>
      <c r="U83" s="134"/>
      <c r="V83" s="134"/>
    </row>
    <row r="84" spans="1:22" s="37" customFormat="1" ht="12" customHeight="1">
      <c r="A84" s="145"/>
      <c r="B84" s="89" t="s">
        <v>152</v>
      </c>
      <c r="C84" s="105">
        <f>問2!E84</f>
        <v>18</v>
      </c>
      <c r="D84" s="99">
        <v>10</v>
      </c>
      <c r="E84" s="99">
        <v>10</v>
      </c>
      <c r="F84" s="40">
        <v>0</v>
      </c>
      <c r="G84" s="99">
        <v>2</v>
      </c>
      <c r="H84" s="99">
        <v>1</v>
      </c>
      <c r="I84" s="99">
        <v>3</v>
      </c>
      <c r="J84" s="99">
        <v>0</v>
      </c>
      <c r="K84" s="99">
        <v>4</v>
      </c>
      <c r="L84" s="99">
        <v>1</v>
      </c>
      <c r="M84" s="99">
        <v>0</v>
      </c>
      <c r="N84" s="99">
        <v>0</v>
      </c>
      <c r="O84" s="124"/>
      <c r="P84" s="124"/>
      <c r="Q84" s="124"/>
      <c r="R84" s="124"/>
      <c r="S84" s="124"/>
    </row>
    <row r="85" spans="1:22" s="39" customFormat="1" ht="12" customHeight="1">
      <c r="A85" s="145"/>
      <c r="B85" s="88"/>
      <c r="C85" s="77">
        <v>100</v>
      </c>
      <c r="D85" s="98">
        <f>D84/$C$84*100</f>
        <v>55.555555555555557</v>
      </c>
      <c r="E85" s="98">
        <f t="shared" ref="E85:N85" si="36">E84/$C$84*100</f>
        <v>55.555555555555557</v>
      </c>
      <c r="F85" s="98">
        <f t="shared" si="36"/>
        <v>0</v>
      </c>
      <c r="G85" s="98">
        <f t="shared" si="36"/>
        <v>11.111111111111111</v>
      </c>
      <c r="H85" s="98">
        <f t="shared" si="36"/>
        <v>5.5555555555555554</v>
      </c>
      <c r="I85" s="98">
        <f t="shared" si="36"/>
        <v>16.666666666666664</v>
      </c>
      <c r="J85" s="98">
        <f t="shared" si="36"/>
        <v>0</v>
      </c>
      <c r="K85" s="98">
        <f t="shared" si="36"/>
        <v>22.222222222222221</v>
      </c>
      <c r="L85" s="98">
        <f t="shared" si="36"/>
        <v>5.5555555555555554</v>
      </c>
      <c r="M85" s="98">
        <f t="shared" si="36"/>
        <v>0</v>
      </c>
      <c r="N85" s="98">
        <f t="shared" si="36"/>
        <v>0</v>
      </c>
      <c r="O85" s="133"/>
      <c r="P85" s="133"/>
      <c r="Q85" s="133"/>
      <c r="R85" s="133"/>
      <c r="S85" s="133"/>
      <c r="T85" s="134"/>
      <c r="U85" s="134"/>
      <c r="V85" s="134"/>
    </row>
    <row r="86" spans="1:22" s="37" customFormat="1" ht="12" customHeight="1">
      <c r="A86" s="145"/>
      <c r="B86" s="89" t="s">
        <v>153</v>
      </c>
      <c r="C86" s="105">
        <f>問2!E86</f>
        <v>46</v>
      </c>
      <c r="D86" s="97">
        <v>12</v>
      </c>
      <c r="E86" s="97">
        <v>18</v>
      </c>
      <c r="F86" s="41">
        <v>1</v>
      </c>
      <c r="G86" s="97">
        <v>2</v>
      </c>
      <c r="H86" s="97">
        <v>5</v>
      </c>
      <c r="I86" s="97">
        <v>2</v>
      </c>
      <c r="J86" s="97">
        <v>9</v>
      </c>
      <c r="K86" s="97">
        <v>3</v>
      </c>
      <c r="L86" s="97">
        <v>9</v>
      </c>
      <c r="M86" s="97">
        <v>4</v>
      </c>
      <c r="N86" s="97">
        <v>4</v>
      </c>
      <c r="O86" s="124"/>
      <c r="P86" s="124"/>
      <c r="Q86" s="124"/>
      <c r="R86" s="124"/>
      <c r="S86" s="124"/>
    </row>
    <row r="87" spans="1:22" s="39" customFormat="1" ht="12" customHeight="1">
      <c r="A87" s="145"/>
      <c r="B87" s="88"/>
      <c r="C87" s="77">
        <v>100</v>
      </c>
      <c r="D87" s="98">
        <f>D86/$C$86*100</f>
        <v>26.086956521739129</v>
      </c>
      <c r="E87" s="98">
        <f t="shared" ref="E87:N87" si="37">E86/$C$86*100</f>
        <v>39.130434782608695</v>
      </c>
      <c r="F87" s="98">
        <f t="shared" si="37"/>
        <v>2.1739130434782608</v>
      </c>
      <c r="G87" s="98">
        <f t="shared" si="37"/>
        <v>4.3478260869565215</v>
      </c>
      <c r="H87" s="98">
        <f t="shared" si="37"/>
        <v>10.869565217391305</v>
      </c>
      <c r="I87" s="98">
        <f t="shared" si="37"/>
        <v>4.3478260869565215</v>
      </c>
      <c r="J87" s="98">
        <f t="shared" si="37"/>
        <v>19.565217391304348</v>
      </c>
      <c r="K87" s="98">
        <f t="shared" si="37"/>
        <v>6.5217391304347823</v>
      </c>
      <c r="L87" s="98">
        <f t="shared" si="37"/>
        <v>19.565217391304348</v>
      </c>
      <c r="M87" s="98">
        <f t="shared" si="37"/>
        <v>8.695652173913043</v>
      </c>
      <c r="N87" s="98">
        <f t="shared" si="37"/>
        <v>8.695652173913043</v>
      </c>
      <c r="O87" s="133"/>
      <c r="P87" s="133"/>
      <c r="Q87" s="133"/>
      <c r="R87" s="133"/>
      <c r="S87" s="133"/>
      <c r="T87" s="134"/>
      <c r="U87" s="134"/>
      <c r="V87" s="134"/>
    </row>
    <row r="88" spans="1:22" s="37" customFormat="1" ht="12" customHeight="1">
      <c r="A88" s="145"/>
      <c r="B88" s="89" t="s">
        <v>143</v>
      </c>
      <c r="C88" s="105">
        <f>問2!E88</f>
        <v>53</v>
      </c>
      <c r="D88" s="99">
        <v>14</v>
      </c>
      <c r="E88" s="99">
        <v>18</v>
      </c>
      <c r="F88" s="40">
        <v>2</v>
      </c>
      <c r="G88" s="99">
        <v>2</v>
      </c>
      <c r="H88" s="99">
        <v>2</v>
      </c>
      <c r="I88" s="99">
        <v>7</v>
      </c>
      <c r="J88" s="99">
        <v>13</v>
      </c>
      <c r="K88" s="99">
        <v>7</v>
      </c>
      <c r="L88" s="99">
        <v>14</v>
      </c>
      <c r="M88" s="99">
        <v>2</v>
      </c>
      <c r="N88" s="99">
        <v>3</v>
      </c>
      <c r="O88" s="124"/>
      <c r="P88" s="124"/>
      <c r="Q88" s="124"/>
      <c r="R88" s="124"/>
      <c r="S88" s="124"/>
    </row>
    <row r="89" spans="1:22" s="39" customFormat="1" ht="12" customHeight="1">
      <c r="A89" s="145"/>
      <c r="B89" s="88"/>
      <c r="C89" s="77">
        <v>100</v>
      </c>
      <c r="D89" s="98">
        <f>D88/$C$88*100</f>
        <v>26.415094339622641</v>
      </c>
      <c r="E89" s="98">
        <f t="shared" ref="E89:N89" si="38">E88/$C$88*100</f>
        <v>33.962264150943398</v>
      </c>
      <c r="F89" s="98">
        <f t="shared" si="38"/>
        <v>3.7735849056603774</v>
      </c>
      <c r="G89" s="98">
        <f t="shared" si="38"/>
        <v>3.7735849056603774</v>
      </c>
      <c r="H89" s="98">
        <f t="shared" si="38"/>
        <v>3.7735849056603774</v>
      </c>
      <c r="I89" s="98">
        <f t="shared" si="38"/>
        <v>13.20754716981132</v>
      </c>
      <c r="J89" s="98">
        <f t="shared" si="38"/>
        <v>24.528301886792452</v>
      </c>
      <c r="K89" s="98">
        <f t="shared" si="38"/>
        <v>13.20754716981132</v>
      </c>
      <c r="L89" s="98">
        <f t="shared" si="38"/>
        <v>26.415094339622641</v>
      </c>
      <c r="M89" s="98">
        <f t="shared" si="38"/>
        <v>3.7735849056603774</v>
      </c>
      <c r="N89" s="98">
        <f t="shared" si="38"/>
        <v>5.6603773584905666</v>
      </c>
      <c r="O89" s="133"/>
      <c r="P89" s="133"/>
      <c r="Q89" s="133"/>
      <c r="R89" s="133"/>
      <c r="S89" s="133"/>
      <c r="T89" s="134"/>
      <c r="U89" s="134"/>
      <c r="V89" s="134"/>
    </row>
    <row r="90" spans="1:22" s="37" customFormat="1" ht="12" customHeight="1">
      <c r="A90" s="145"/>
      <c r="B90" s="89" t="s">
        <v>145</v>
      </c>
      <c r="C90" s="105">
        <f>問2!E90</f>
        <v>46</v>
      </c>
      <c r="D90" s="99">
        <v>10</v>
      </c>
      <c r="E90" s="99">
        <v>5</v>
      </c>
      <c r="F90" s="40">
        <v>2</v>
      </c>
      <c r="G90" s="99">
        <v>0</v>
      </c>
      <c r="H90" s="99">
        <v>5</v>
      </c>
      <c r="I90" s="99">
        <v>6</v>
      </c>
      <c r="J90" s="99">
        <v>18</v>
      </c>
      <c r="K90" s="99">
        <v>11</v>
      </c>
      <c r="L90" s="99">
        <v>7</v>
      </c>
      <c r="M90" s="99">
        <v>5</v>
      </c>
      <c r="N90" s="99">
        <v>1</v>
      </c>
      <c r="O90" s="124"/>
      <c r="P90" s="124"/>
      <c r="Q90" s="124"/>
      <c r="R90" s="124"/>
      <c r="S90" s="124"/>
    </row>
    <row r="91" spans="1:22" s="39" customFormat="1" ht="12" customHeight="1">
      <c r="A91" s="145"/>
      <c r="B91" s="88"/>
      <c r="C91" s="77">
        <v>100</v>
      </c>
      <c r="D91" s="98">
        <f>D90/$C$90*100</f>
        <v>21.739130434782609</v>
      </c>
      <c r="E91" s="98">
        <f t="shared" ref="E91:N91" si="39">E90/$C$90*100</f>
        <v>10.869565217391305</v>
      </c>
      <c r="F91" s="98">
        <f t="shared" si="39"/>
        <v>4.3478260869565215</v>
      </c>
      <c r="G91" s="98">
        <f t="shared" si="39"/>
        <v>0</v>
      </c>
      <c r="H91" s="98">
        <f t="shared" si="39"/>
        <v>10.869565217391305</v>
      </c>
      <c r="I91" s="98">
        <f t="shared" si="39"/>
        <v>13.043478260869565</v>
      </c>
      <c r="J91" s="98">
        <f t="shared" si="39"/>
        <v>39.130434782608695</v>
      </c>
      <c r="K91" s="98">
        <f t="shared" si="39"/>
        <v>23.913043478260871</v>
      </c>
      <c r="L91" s="98">
        <f t="shared" si="39"/>
        <v>15.217391304347828</v>
      </c>
      <c r="M91" s="98">
        <f t="shared" si="39"/>
        <v>10.869565217391305</v>
      </c>
      <c r="N91" s="98">
        <f t="shared" si="39"/>
        <v>2.1739130434782608</v>
      </c>
      <c r="O91" s="133"/>
      <c r="P91" s="133"/>
      <c r="Q91" s="133"/>
      <c r="R91" s="133"/>
      <c r="S91" s="133"/>
      <c r="T91" s="134"/>
      <c r="U91" s="134"/>
      <c r="V91" s="134"/>
    </row>
    <row r="92" spans="1:22" s="37" customFormat="1" ht="12" customHeight="1">
      <c r="A92" s="145"/>
      <c r="B92" s="89" t="s">
        <v>12</v>
      </c>
      <c r="C92" s="76">
        <f>問2!E92</f>
        <v>3</v>
      </c>
      <c r="D92" s="97">
        <v>1</v>
      </c>
      <c r="E92" s="97">
        <v>1</v>
      </c>
      <c r="F92" s="41">
        <v>0</v>
      </c>
      <c r="G92" s="97">
        <v>0</v>
      </c>
      <c r="H92" s="97">
        <v>0</v>
      </c>
      <c r="I92" s="97">
        <v>0</v>
      </c>
      <c r="J92" s="97">
        <v>0</v>
      </c>
      <c r="K92" s="97">
        <v>0</v>
      </c>
      <c r="L92" s="97">
        <v>1</v>
      </c>
      <c r="M92" s="97">
        <v>1</v>
      </c>
      <c r="N92" s="97">
        <v>0</v>
      </c>
      <c r="O92" s="124"/>
      <c r="P92" s="124"/>
      <c r="Q92" s="124"/>
      <c r="R92" s="124"/>
      <c r="S92" s="124"/>
    </row>
    <row r="93" spans="1:22" s="39" customFormat="1" ht="12" customHeight="1">
      <c r="A93" s="145"/>
      <c r="B93" s="88"/>
      <c r="C93" s="76">
        <v>100</v>
      </c>
      <c r="D93" s="98">
        <f>D92/$C$92*100</f>
        <v>33.333333333333329</v>
      </c>
      <c r="E93" s="98">
        <f t="shared" ref="E93:N93" si="40">E92/$C$92*100</f>
        <v>33.333333333333329</v>
      </c>
      <c r="F93" s="98">
        <f t="shared" si="40"/>
        <v>0</v>
      </c>
      <c r="G93" s="98">
        <f t="shared" si="40"/>
        <v>0</v>
      </c>
      <c r="H93" s="98">
        <f t="shared" si="40"/>
        <v>0</v>
      </c>
      <c r="I93" s="98">
        <f t="shared" si="40"/>
        <v>0</v>
      </c>
      <c r="J93" s="98">
        <f t="shared" si="40"/>
        <v>0</v>
      </c>
      <c r="K93" s="98">
        <f t="shared" si="40"/>
        <v>0</v>
      </c>
      <c r="L93" s="98">
        <f t="shared" si="40"/>
        <v>33.333333333333329</v>
      </c>
      <c r="M93" s="98">
        <f t="shared" si="40"/>
        <v>33.333333333333329</v>
      </c>
      <c r="N93" s="98">
        <f t="shared" si="40"/>
        <v>0</v>
      </c>
      <c r="O93" s="133"/>
      <c r="P93" s="133"/>
      <c r="Q93" s="133"/>
      <c r="R93" s="133"/>
      <c r="S93" s="133"/>
      <c r="T93" s="134"/>
      <c r="U93" s="134"/>
      <c r="V93" s="134"/>
    </row>
    <row r="94" spans="1:22" ht="13.5" customHeight="1">
      <c r="A94" s="141" t="s">
        <v>139</v>
      </c>
      <c r="B94" s="109" t="s">
        <v>119</v>
      </c>
      <c r="C94" s="104">
        <f>問2!E94</f>
        <v>98</v>
      </c>
      <c r="D94" s="110">
        <v>27</v>
      </c>
      <c r="E94" s="110">
        <v>23</v>
      </c>
      <c r="F94" s="111">
        <v>3</v>
      </c>
      <c r="G94" s="111">
        <v>7</v>
      </c>
      <c r="H94" s="111">
        <v>7</v>
      </c>
      <c r="I94" s="111">
        <v>10</v>
      </c>
      <c r="J94" s="111">
        <v>20</v>
      </c>
      <c r="K94" s="111">
        <v>14</v>
      </c>
      <c r="L94" s="111">
        <v>15</v>
      </c>
      <c r="M94" s="111">
        <v>9</v>
      </c>
      <c r="N94" s="111">
        <v>7</v>
      </c>
      <c r="O94" s="124"/>
      <c r="P94" s="124"/>
      <c r="Q94" s="124"/>
      <c r="R94" s="124"/>
      <c r="S94" s="124"/>
      <c r="T94" s="128"/>
      <c r="U94" s="128"/>
      <c r="V94" s="128"/>
    </row>
    <row r="95" spans="1:22" ht="11.25">
      <c r="A95" s="142"/>
      <c r="B95" s="90"/>
      <c r="C95" s="76">
        <v>100</v>
      </c>
      <c r="D95" s="98">
        <f>D94/C94*100</f>
        <v>27.551020408163261</v>
      </c>
      <c r="E95" s="98">
        <f t="shared" ref="E95:N95" si="41">E94/D94*100</f>
        <v>85.18518518518519</v>
      </c>
      <c r="F95" s="98">
        <f t="shared" si="41"/>
        <v>13.043478260869565</v>
      </c>
      <c r="G95" s="98">
        <f t="shared" si="41"/>
        <v>233.33333333333334</v>
      </c>
      <c r="H95" s="98">
        <f t="shared" si="41"/>
        <v>100</v>
      </c>
      <c r="I95" s="98">
        <f t="shared" si="41"/>
        <v>142.85714285714286</v>
      </c>
      <c r="J95" s="98">
        <f t="shared" si="41"/>
        <v>200</v>
      </c>
      <c r="K95" s="98">
        <f t="shared" si="41"/>
        <v>70</v>
      </c>
      <c r="L95" s="98">
        <f t="shared" si="41"/>
        <v>107.14285714285714</v>
      </c>
      <c r="M95" s="98">
        <f t="shared" si="41"/>
        <v>60</v>
      </c>
      <c r="N95" s="98">
        <f t="shared" si="41"/>
        <v>77.777777777777786</v>
      </c>
      <c r="O95" s="133"/>
      <c r="P95" s="133"/>
      <c r="Q95" s="133"/>
      <c r="R95" s="133"/>
      <c r="S95" s="133"/>
      <c r="T95" s="128"/>
      <c r="U95" s="128"/>
      <c r="V95" s="128"/>
    </row>
    <row r="96" spans="1:22" ht="11.25">
      <c r="A96" s="142"/>
      <c r="B96" s="112" t="s">
        <v>120</v>
      </c>
      <c r="C96" s="105">
        <f>問2!E96</f>
        <v>198</v>
      </c>
      <c r="D96" s="113">
        <v>49</v>
      </c>
      <c r="E96" s="113">
        <v>65</v>
      </c>
      <c r="F96" s="114">
        <v>7</v>
      </c>
      <c r="G96" s="114">
        <v>6</v>
      </c>
      <c r="H96" s="114">
        <v>22</v>
      </c>
      <c r="I96" s="114">
        <v>16</v>
      </c>
      <c r="J96" s="114">
        <v>52</v>
      </c>
      <c r="K96" s="114">
        <v>24</v>
      </c>
      <c r="L96" s="114">
        <v>46</v>
      </c>
      <c r="M96" s="114">
        <v>10</v>
      </c>
      <c r="N96" s="114">
        <v>12</v>
      </c>
      <c r="O96" s="124"/>
      <c r="P96" s="124"/>
      <c r="Q96" s="124"/>
      <c r="R96" s="124"/>
      <c r="S96" s="124"/>
      <c r="T96" s="128"/>
      <c r="U96" s="128"/>
      <c r="V96" s="128"/>
    </row>
    <row r="97" spans="1:22" ht="11.25">
      <c r="A97" s="142"/>
      <c r="B97" s="88"/>
      <c r="C97" s="77">
        <v>100</v>
      </c>
      <c r="D97" s="98">
        <f>D96/$C$96*100</f>
        <v>24.747474747474747</v>
      </c>
      <c r="E97" s="98">
        <f t="shared" ref="E97:N97" si="42">E96/$C$96*100</f>
        <v>32.828282828282831</v>
      </c>
      <c r="F97" s="98">
        <f t="shared" si="42"/>
        <v>3.535353535353535</v>
      </c>
      <c r="G97" s="98">
        <f t="shared" si="42"/>
        <v>3.0303030303030303</v>
      </c>
      <c r="H97" s="98">
        <f t="shared" si="42"/>
        <v>11.111111111111111</v>
      </c>
      <c r="I97" s="98">
        <f t="shared" si="42"/>
        <v>8.0808080808080813</v>
      </c>
      <c r="J97" s="98">
        <f t="shared" si="42"/>
        <v>26.262626262626267</v>
      </c>
      <c r="K97" s="98">
        <f t="shared" si="42"/>
        <v>12.121212121212121</v>
      </c>
      <c r="L97" s="98">
        <f t="shared" si="42"/>
        <v>23.232323232323232</v>
      </c>
      <c r="M97" s="98">
        <f t="shared" si="42"/>
        <v>5.0505050505050502</v>
      </c>
      <c r="N97" s="98">
        <f t="shared" si="42"/>
        <v>6.0606060606060606</v>
      </c>
      <c r="O97" s="133"/>
      <c r="P97" s="133"/>
      <c r="Q97" s="133"/>
      <c r="R97" s="133"/>
      <c r="S97" s="133"/>
      <c r="T97" s="128"/>
      <c r="U97" s="128"/>
      <c r="V97" s="128"/>
    </row>
    <row r="98" spans="1:22" ht="11.25" customHeight="1">
      <c r="A98" s="142"/>
      <c r="B98" s="112" t="s">
        <v>12</v>
      </c>
      <c r="C98" s="105">
        <f>問2!E98</f>
        <v>0</v>
      </c>
      <c r="D98" s="113">
        <v>0</v>
      </c>
      <c r="E98" s="113">
        <v>0</v>
      </c>
      <c r="F98" s="114">
        <v>0</v>
      </c>
      <c r="G98" s="114">
        <v>0</v>
      </c>
      <c r="H98" s="114">
        <v>0</v>
      </c>
      <c r="I98" s="114">
        <v>0</v>
      </c>
      <c r="J98" s="114">
        <v>0</v>
      </c>
      <c r="K98" s="114">
        <v>0</v>
      </c>
      <c r="L98" s="114">
        <v>0</v>
      </c>
      <c r="M98" s="114">
        <v>0</v>
      </c>
      <c r="N98" s="114">
        <v>0</v>
      </c>
      <c r="O98" s="124"/>
      <c r="P98" s="124"/>
      <c r="Q98" s="124"/>
      <c r="R98" s="124"/>
      <c r="S98" s="124"/>
      <c r="T98" s="128"/>
      <c r="U98" s="128"/>
      <c r="V98" s="128"/>
    </row>
    <row r="99" spans="1:22" ht="11.25">
      <c r="A99" s="143"/>
      <c r="B99" s="91"/>
      <c r="C99" s="75">
        <v>100</v>
      </c>
      <c r="D99" s="116">
        <v>0</v>
      </c>
      <c r="E99" s="116">
        <v>0</v>
      </c>
      <c r="F99" s="116">
        <v>0</v>
      </c>
      <c r="G99" s="116">
        <v>0</v>
      </c>
      <c r="H99" s="116">
        <v>0</v>
      </c>
      <c r="I99" s="116">
        <v>0</v>
      </c>
      <c r="J99" s="116">
        <v>0</v>
      </c>
      <c r="K99" s="116">
        <v>0</v>
      </c>
      <c r="L99" s="116">
        <v>0</v>
      </c>
      <c r="M99" s="116">
        <v>0</v>
      </c>
      <c r="N99" s="116">
        <v>0</v>
      </c>
      <c r="O99" s="133"/>
      <c r="P99" s="133"/>
      <c r="Q99" s="133"/>
      <c r="R99" s="133"/>
      <c r="S99" s="133"/>
      <c r="T99" s="128"/>
      <c r="U99" s="128"/>
      <c r="V99" s="128"/>
    </row>
    <row r="100" spans="1:22" ht="11.25">
      <c r="A100" s="141" t="s">
        <v>140</v>
      </c>
      <c r="B100" s="109" t="s">
        <v>121</v>
      </c>
      <c r="C100" s="104">
        <f>問2!E100</f>
        <v>4</v>
      </c>
      <c r="D100" s="110">
        <v>2</v>
      </c>
      <c r="E100" s="110">
        <v>1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1</v>
      </c>
      <c r="N100" s="111">
        <v>0</v>
      </c>
      <c r="O100" s="124"/>
      <c r="P100" s="124"/>
      <c r="Q100" s="124"/>
      <c r="R100" s="124"/>
      <c r="S100" s="124"/>
      <c r="T100" s="128"/>
      <c r="U100" s="128"/>
      <c r="V100" s="128"/>
    </row>
    <row r="101" spans="1:22" ht="11.25">
      <c r="A101" s="142"/>
      <c r="B101" s="90"/>
      <c r="C101" s="76">
        <v>100</v>
      </c>
      <c r="D101" s="98">
        <f>D100/$C$100*100</f>
        <v>50</v>
      </c>
      <c r="E101" s="98">
        <f t="shared" ref="E101:N101" si="43">E100/$C$100*100</f>
        <v>25</v>
      </c>
      <c r="F101" s="98">
        <f t="shared" si="43"/>
        <v>0</v>
      </c>
      <c r="G101" s="98">
        <f t="shared" si="43"/>
        <v>0</v>
      </c>
      <c r="H101" s="98">
        <f t="shared" si="43"/>
        <v>0</v>
      </c>
      <c r="I101" s="98">
        <f t="shared" si="43"/>
        <v>0</v>
      </c>
      <c r="J101" s="98">
        <f t="shared" si="43"/>
        <v>0</v>
      </c>
      <c r="K101" s="98">
        <f t="shared" si="43"/>
        <v>0</v>
      </c>
      <c r="L101" s="98">
        <f t="shared" si="43"/>
        <v>0</v>
      </c>
      <c r="M101" s="98">
        <f t="shared" si="43"/>
        <v>25</v>
      </c>
      <c r="N101" s="98">
        <f t="shared" si="43"/>
        <v>0</v>
      </c>
      <c r="O101" s="133"/>
      <c r="P101" s="133"/>
      <c r="Q101" s="133"/>
      <c r="R101" s="133"/>
      <c r="S101" s="133"/>
      <c r="T101" s="128"/>
      <c r="U101" s="128"/>
      <c r="V101" s="128"/>
    </row>
    <row r="102" spans="1:22" ht="11.25">
      <c r="A102" s="142"/>
      <c r="B102" s="117" t="s">
        <v>122</v>
      </c>
      <c r="C102" s="105">
        <f>問2!E102</f>
        <v>13</v>
      </c>
      <c r="D102" s="113">
        <v>4</v>
      </c>
      <c r="E102" s="113">
        <v>1</v>
      </c>
      <c r="F102" s="114">
        <v>0</v>
      </c>
      <c r="G102" s="114">
        <v>0</v>
      </c>
      <c r="H102" s="114">
        <v>1</v>
      </c>
      <c r="I102" s="114">
        <v>0</v>
      </c>
      <c r="J102" s="114">
        <v>4</v>
      </c>
      <c r="K102" s="114">
        <v>1</v>
      </c>
      <c r="L102" s="114">
        <v>2</v>
      </c>
      <c r="M102" s="114">
        <v>1</v>
      </c>
      <c r="N102" s="114">
        <v>4</v>
      </c>
      <c r="O102" s="124"/>
      <c r="P102" s="124"/>
      <c r="Q102" s="124"/>
      <c r="R102" s="124"/>
      <c r="S102" s="124"/>
      <c r="T102" s="128"/>
      <c r="U102" s="128"/>
      <c r="V102" s="128"/>
    </row>
    <row r="103" spans="1:22" ht="11.25">
      <c r="A103" s="142"/>
      <c r="B103" s="93"/>
      <c r="C103" s="77">
        <v>100</v>
      </c>
      <c r="D103" s="98">
        <f>D102/$C$102*100</f>
        <v>30.76923076923077</v>
      </c>
      <c r="E103" s="98">
        <f t="shared" ref="E103:N103" si="44">E102/$C$102*100</f>
        <v>7.6923076923076925</v>
      </c>
      <c r="F103" s="98">
        <f t="shared" si="44"/>
        <v>0</v>
      </c>
      <c r="G103" s="98">
        <f t="shared" si="44"/>
        <v>0</v>
      </c>
      <c r="H103" s="98">
        <f t="shared" si="44"/>
        <v>7.6923076923076925</v>
      </c>
      <c r="I103" s="98">
        <f t="shared" si="44"/>
        <v>0</v>
      </c>
      <c r="J103" s="98">
        <f t="shared" si="44"/>
        <v>30.76923076923077</v>
      </c>
      <c r="K103" s="98">
        <f t="shared" si="44"/>
        <v>7.6923076923076925</v>
      </c>
      <c r="L103" s="98">
        <f t="shared" si="44"/>
        <v>15.384615384615385</v>
      </c>
      <c r="M103" s="98">
        <f t="shared" si="44"/>
        <v>7.6923076923076925</v>
      </c>
      <c r="N103" s="98">
        <f t="shared" si="44"/>
        <v>30.76923076923077</v>
      </c>
      <c r="O103" s="133"/>
      <c r="P103" s="133"/>
      <c r="Q103" s="133"/>
      <c r="R103" s="133"/>
      <c r="S103" s="133"/>
      <c r="T103" s="128"/>
      <c r="U103" s="128"/>
      <c r="V103" s="128"/>
    </row>
    <row r="104" spans="1:22" ht="11.25">
      <c r="A104" s="142"/>
      <c r="B104" s="117" t="s">
        <v>123</v>
      </c>
      <c r="C104" s="76">
        <f>問2!E104</f>
        <v>8</v>
      </c>
      <c r="D104" s="113">
        <v>0</v>
      </c>
      <c r="E104" s="113">
        <v>1</v>
      </c>
      <c r="F104" s="114">
        <v>3</v>
      </c>
      <c r="G104" s="114">
        <v>1</v>
      </c>
      <c r="H104" s="114">
        <v>3</v>
      </c>
      <c r="I104" s="114">
        <v>0</v>
      </c>
      <c r="J104" s="114">
        <v>3</v>
      </c>
      <c r="K104" s="114">
        <v>2</v>
      </c>
      <c r="L104" s="114">
        <v>3</v>
      </c>
      <c r="M104" s="114">
        <v>0</v>
      </c>
      <c r="N104" s="114">
        <v>0</v>
      </c>
      <c r="O104" s="124"/>
      <c r="P104" s="124"/>
      <c r="Q104" s="124"/>
      <c r="R104" s="124"/>
      <c r="S104" s="124"/>
      <c r="T104" s="128"/>
      <c r="U104" s="128"/>
      <c r="V104" s="128"/>
    </row>
    <row r="105" spans="1:22" ht="11.25">
      <c r="A105" s="142"/>
      <c r="B105" s="93"/>
      <c r="C105" s="77">
        <v>100</v>
      </c>
      <c r="D105" s="98">
        <f>D104/$C$104*100</f>
        <v>0</v>
      </c>
      <c r="E105" s="98">
        <f t="shared" ref="E105:N105" si="45">E104/$C$104*100</f>
        <v>12.5</v>
      </c>
      <c r="F105" s="98">
        <f t="shared" si="45"/>
        <v>37.5</v>
      </c>
      <c r="G105" s="98">
        <f t="shared" si="45"/>
        <v>12.5</v>
      </c>
      <c r="H105" s="98">
        <f t="shared" si="45"/>
        <v>37.5</v>
      </c>
      <c r="I105" s="98">
        <f t="shared" si="45"/>
        <v>0</v>
      </c>
      <c r="J105" s="98">
        <f t="shared" si="45"/>
        <v>37.5</v>
      </c>
      <c r="K105" s="98">
        <f t="shared" si="45"/>
        <v>25</v>
      </c>
      <c r="L105" s="98">
        <f t="shared" si="45"/>
        <v>37.5</v>
      </c>
      <c r="M105" s="98">
        <f t="shared" si="45"/>
        <v>0</v>
      </c>
      <c r="N105" s="98">
        <f t="shared" si="45"/>
        <v>0</v>
      </c>
      <c r="O105" s="133"/>
      <c r="P105" s="133"/>
      <c r="Q105" s="133"/>
      <c r="R105" s="133"/>
      <c r="S105" s="133"/>
      <c r="T105" s="128"/>
      <c r="U105" s="128"/>
      <c r="V105" s="128"/>
    </row>
    <row r="106" spans="1:22" ht="11.25">
      <c r="A106" s="142"/>
      <c r="B106" s="117" t="s">
        <v>124</v>
      </c>
      <c r="C106" s="105">
        <f>問2!E106</f>
        <v>16</v>
      </c>
      <c r="D106" s="113">
        <v>3</v>
      </c>
      <c r="E106" s="113">
        <v>3</v>
      </c>
      <c r="F106" s="114">
        <v>0</v>
      </c>
      <c r="G106" s="114">
        <v>2</v>
      </c>
      <c r="H106" s="114">
        <v>3</v>
      </c>
      <c r="I106" s="114">
        <v>0</v>
      </c>
      <c r="J106" s="114">
        <v>7</v>
      </c>
      <c r="K106" s="114">
        <v>2</v>
      </c>
      <c r="L106" s="114">
        <v>4</v>
      </c>
      <c r="M106" s="114">
        <v>2</v>
      </c>
      <c r="N106" s="114">
        <v>0</v>
      </c>
      <c r="O106" s="124"/>
      <c r="P106" s="124"/>
      <c r="Q106" s="124"/>
      <c r="R106" s="124"/>
      <c r="S106" s="124"/>
      <c r="T106" s="128"/>
      <c r="U106" s="128"/>
      <c r="V106" s="128"/>
    </row>
    <row r="107" spans="1:22" ht="11.25">
      <c r="A107" s="142"/>
      <c r="B107" s="93"/>
      <c r="C107" s="77">
        <v>100</v>
      </c>
      <c r="D107" s="98">
        <f>D106/$C$106*100</f>
        <v>18.75</v>
      </c>
      <c r="E107" s="98">
        <f t="shared" ref="E107:N107" si="46">E106/$C$106*100</f>
        <v>18.75</v>
      </c>
      <c r="F107" s="98">
        <f t="shared" si="46"/>
        <v>0</v>
      </c>
      <c r="G107" s="98">
        <f t="shared" si="46"/>
        <v>12.5</v>
      </c>
      <c r="H107" s="98">
        <f t="shared" si="46"/>
        <v>18.75</v>
      </c>
      <c r="I107" s="98">
        <f t="shared" si="46"/>
        <v>0</v>
      </c>
      <c r="J107" s="98">
        <f t="shared" si="46"/>
        <v>43.75</v>
      </c>
      <c r="K107" s="98">
        <f t="shared" si="46"/>
        <v>12.5</v>
      </c>
      <c r="L107" s="98">
        <f t="shared" si="46"/>
        <v>25</v>
      </c>
      <c r="M107" s="98">
        <f t="shared" si="46"/>
        <v>12.5</v>
      </c>
      <c r="N107" s="98">
        <f t="shared" si="46"/>
        <v>0</v>
      </c>
      <c r="O107" s="133"/>
      <c r="P107" s="133"/>
      <c r="Q107" s="133"/>
      <c r="R107" s="133"/>
      <c r="S107" s="133"/>
      <c r="T107" s="128"/>
      <c r="U107" s="128"/>
      <c r="V107" s="128"/>
    </row>
    <row r="108" spans="1:22" ht="11.25">
      <c r="A108" s="142"/>
      <c r="B108" s="117" t="s">
        <v>125</v>
      </c>
      <c r="C108" s="76">
        <f>問2!E108</f>
        <v>32</v>
      </c>
      <c r="D108" s="113">
        <v>12</v>
      </c>
      <c r="E108" s="113">
        <v>8</v>
      </c>
      <c r="F108" s="114">
        <v>0</v>
      </c>
      <c r="G108" s="114">
        <v>2</v>
      </c>
      <c r="H108" s="114">
        <v>5</v>
      </c>
      <c r="I108" s="114">
        <v>3</v>
      </c>
      <c r="J108" s="114">
        <v>6</v>
      </c>
      <c r="K108" s="114">
        <v>1</v>
      </c>
      <c r="L108" s="114">
        <v>3</v>
      </c>
      <c r="M108" s="114">
        <v>2</v>
      </c>
      <c r="N108" s="114">
        <v>1</v>
      </c>
      <c r="O108" s="124"/>
      <c r="P108" s="124"/>
      <c r="Q108" s="124"/>
      <c r="R108" s="124"/>
      <c r="S108" s="124"/>
      <c r="T108" s="128"/>
      <c r="U108" s="128"/>
      <c r="V108" s="128"/>
    </row>
    <row r="109" spans="1:22" ht="11.25">
      <c r="A109" s="142"/>
      <c r="B109" s="93"/>
      <c r="C109" s="77">
        <v>100</v>
      </c>
      <c r="D109" s="98">
        <f>D108/$C$108*100</f>
        <v>37.5</v>
      </c>
      <c r="E109" s="98">
        <f t="shared" ref="E109:N109" si="47">E108/$C$108*100</f>
        <v>25</v>
      </c>
      <c r="F109" s="98">
        <f t="shared" si="47"/>
        <v>0</v>
      </c>
      <c r="G109" s="98">
        <f t="shared" si="47"/>
        <v>6.25</v>
      </c>
      <c r="H109" s="98">
        <f t="shared" si="47"/>
        <v>15.625</v>
      </c>
      <c r="I109" s="98">
        <f t="shared" si="47"/>
        <v>9.375</v>
      </c>
      <c r="J109" s="98">
        <f t="shared" si="47"/>
        <v>18.75</v>
      </c>
      <c r="K109" s="98">
        <f t="shared" si="47"/>
        <v>3.125</v>
      </c>
      <c r="L109" s="98">
        <f t="shared" si="47"/>
        <v>9.375</v>
      </c>
      <c r="M109" s="98">
        <f t="shared" si="47"/>
        <v>6.25</v>
      </c>
      <c r="N109" s="98">
        <f t="shared" si="47"/>
        <v>3.125</v>
      </c>
      <c r="O109" s="133"/>
      <c r="P109" s="133"/>
      <c r="Q109" s="133"/>
      <c r="R109" s="133"/>
      <c r="S109" s="133"/>
      <c r="T109" s="128"/>
      <c r="U109" s="128"/>
      <c r="V109" s="128"/>
    </row>
    <row r="110" spans="1:22" ht="11.25">
      <c r="A110" s="142"/>
      <c r="B110" s="117" t="s">
        <v>126</v>
      </c>
      <c r="C110" s="105">
        <f>問2!E110</f>
        <v>60</v>
      </c>
      <c r="D110" s="113">
        <v>22</v>
      </c>
      <c r="E110" s="113">
        <v>19</v>
      </c>
      <c r="F110" s="114">
        <v>3</v>
      </c>
      <c r="G110" s="114">
        <v>2</v>
      </c>
      <c r="H110" s="114">
        <v>2</v>
      </c>
      <c r="I110" s="114">
        <v>5</v>
      </c>
      <c r="J110" s="114">
        <v>7</v>
      </c>
      <c r="K110" s="114">
        <v>7</v>
      </c>
      <c r="L110" s="114">
        <v>10</v>
      </c>
      <c r="M110" s="114">
        <v>5</v>
      </c>
      <c r="N110" s="114">
        <v>4</v>
      </c>
      <c r="O110" s="124"/>
      <c r="P110" s="124"/>
      <c r="Q110" s="124"/>
      <c r="R110" s="124"/>
      <c r="S110" s="124"/>
      <c r="T110" s="128"/>
      <c r="U110" s="128"/>
      <c r="V110" s="128"/>
    </row>
    <row r="111" spans="1:22" ht="11.25">
      <c r="A111" s="142"/>
      <c r="B111" s="93"/>
      <c r="C111" s="77">
        <v>100</v>
      </c>
      <c r="D111" s="98">
        <f>D110/$C$110*100</f>
        <v>36.666666666666664</v>
      </c>
      <c r="E111" s="98">
        <f t="shared" ref="E111:N111" si="48">E110/$C$110*100</f>
        <v>31.666666666666664</v>
      </c>
      <c r="F111" s="98">
        <f t="shared" si="48"/>
        <v>5</v>
      </c>
      <c r="G111" s="98">
        <f t="shared" si="48"/>
        <v>3.3333333333333335</v>
      </c>
      <c r="H111" s="98">
        <f t="shared" si="48"/>
        <v>3.3333333333333335</v>
      </c>
      <c r="I111" s="98">
        <f t="shared" si="48"/>
        <v>8.3333333333333321</v>
      </c>
      <c r="J111" s="98">
        <f t="shared" si="48"/>
        <v>11.666666666666666</v>
      </c>
      <c r="K111" s="98">
        <f t="shared" si="48"/>
        <v>11.666666666666666</v>
      </c>
      <c r="L111" s="98">
        <f t="shared" si="48"/>
        <v>16.666666666666664</v>
      </c>
      <c r="M111" s="98">
        <f t="shared" si="48"/>
        <v>8.3333333333333321</v>
      </c>
      <c r="N111" s="98">
        <f t="shared" si="48"/>
        <v>6.666666666666667</v>
      </c>
      <c r="O111" s="133"/>
      <c r="P111" s="133"/>
      <c r="Q111" s="133"/>
      <c r="R111" s="133"/>
      <c r="S111" s="133"/>
      <c r="T111" s="128"/>
      <c r="U111" s="128"/>
      <c r="V111" s="128"/>
    </row>
    <row r="112" spans="1:22" ht="11.25">
      <c r="A112" s="142"/>
      <c r="B112" s="117" t="s">
        <v>127</v>
      </c>
      <c r="C112" s="76">
        <f>問2!E112</f>
        <v>159</v>
      </c>
      <c r="D112" s="113">
        <v>32</v>
      </c>
      <c r="E112" s="113">
        <v>54</v>
      </c>
      <c r="F112" s="114">
        <v>4</v>
      </c>
      <c r="G112" s="114">
        <v>5</v>
      </c>
      <c r="H112" s="114">
        <v>15</v>
      </c>
      <c r="I112" s="114">
        <v>18</v>
      </c>
      <c r="J112" s="114">
        <v>45</v>
      </c>
      <c r="K112" s="114">
        <v>25</v>
      </c>
      <c r="L112" s="114">
        <v>36</v>
      </c>
      <c r="M112" s="114">
        <v>8</v>
      </c>
      <c r="N112" s="114">
        <v>10</v>
      </c>
      <c r="O112" s="124"/>
      <c r="P112" s="124"/>
      <c r="Q112" s="124"/>
      <c r="R112" s="124"/>
      <c r="S112" s="124"/>
      <c r="T112" s="128"/>
      <c r="U112" s="128"/>
      <c r="V112" s="128"/>
    </row>
    <row r="113" spans="1:22" ht="11.25">
      <c r="A113" s="142"/>
      <c r="B113" s="93"/>
      <c r="C113" s="77">
        <v>100</v>
      </c>
      <c r="D113" s="98">
        <f>D112/$C$112*100</f>
        <v>20.125786163522015</v>
      </c>
      <c r="E113" s="98">
        <f t="shared" ref="E113:N113" si="49">E112/$C$112*100</f>
        <v>33.962264150943398</v>
      </c>
      <c r="F113" s="98">
        <f t="shared" si="49"/>
        <v>2.5157232704402519</v>
      </c>
      <c r="G113" s="98">
        <f t="shared" si="49"/>
        <v>3.1446540880503147</v>
      </c>
      <c r="H113" s="98">
        <f t="shared" si="49"/>
        <v>9.433962264150944</v>
      </c>
      <c r="I113" s="98">
        <f t="shared" si="49"/>
        <v>11.320754716981133</v>
      </c>
      <c r="J113" s="98">
        <f t="shared" si="49"/>
        <v>28.30188679245283</v>
      </c>
      <c r="K113" s="98">
        <f t="shared" si="49"/>
        <v>15.723270440251572</v>
      </c>
      <c r="L113" s="98">
        <f t="shared" si="49"/>
        <v>22.641509433962266</v>
      </c>
      <c r="M113" s="98">
        <f t="shared" si="49"/>
        <v>5.0314465408805038</v>
      </c>
      <c r="N113" s="98">
        <f t="shared" si="49"/>
        <v>6.2893081761006293</v>
      </c>
      <c r="O113" s="133"/>
      <c r="P113" s="133"/>
      <c r="Q113" s="133"/>
      <c r="R113" s="133"/>
      <c r="S113" s="133"/>
      <c r="T113" s="128"/>
      <c r="U113" s="128"/>
      <c r="V113" s="128"/>
    </row>
    <row r="114" spans="1:22" ht="11.25">
      <c r="A114" s="142"/>
      <c r="B114" s="115" t="s">
        <v>12</v>
      </c>
      <c r="C114" s="76">
        <f>問2!E114</f>
        <v>4</v>
      </c>
      <c r="D114" s="113">
        <v>1</v>
      </c>
      <c r="E114" s="113">
        <v>1</v>
      </c>
      <c r="F114" s="114">
        <v>0</v>
      </c>
      <c r="G114" s="114">
        <v>1</v>
      </c>
      <c r="H114" s="114">
        <v>0</v>
      </c>
      <c r="I114" s="114">
        <v>0</v>
      </c>
      <c r="J114" s="114">
        <v>0</v>
      </c>
      <c r="K114" s="114">
        <v>0</v>
      </c>
      <c r="L114" s="114">
        <v>3</v>
      </c>
      <c r="M114" s="114">
        <v>0</v>
      </c>
      <c r="N114" s="114">
        <v>0</v>
      </c>
      <c r="O114" s="124"/>
      <c r="P114" s="124"/>
      <c r="Q114" s="124"/>
      <c r="R114" s="124"/>
      <c r="S114" s="124"/>
      <c r="T114" s="128"/>
      <c r="U114" s="128"/>
      <c r="V114" s="128"/>
    </row>
    <row r="115" spans="1:22" ht="11.25">
      <c r="A115" s="143"/>
      <c r="B115" s="91"/>
      <c r="C115" s="75">
        <v>100</v>
      </c>
      <c r="D115" s="116">
        <f>D114/$C$114*100</f>
        <v>25</v>
      </c>
      <c r="E115" s="116">
        <f t="shared" ref="E115:N115" si="50">E114/$C$114*100</f>
        <v>25</v>
      </c>
      <c r="F115" s="116">
        <f t="shared" si="50"/>
        <v>0</v>
      </c>
      <c r="G115" s="116">
        <f t="shared" si="50"/>
        <v>25</v>
      </c>
      <c r="H115" s="116">
        <f t="shared" si="50"/>
        <v>0</v>
      </c>
      <c r="I115" s="116">
        <f t="shared" si="50"/>
        <v>0</v>
      </c>
      <c r="J115" s="116">
        <f t="shared" si="50"/>
        <v>0</v>
      </c>
      <c r="K115" s="116">
        <f t="shared" si="50"/>
        <v>0</v>
      </c>
      <c r="L115" s="116">
        <f t="shared" si="50"/>
        <v>75</v>
      </c>
      <c r="M115" s="116">
        <f t="shared" si="50"/>
        <v>0</v>
      </c>
      <c r="N115" s="116">
        <f t="shared" si="50"/>
        <v>0</v>
      </c>
      <c r="O115" s="133"/>
      <c r="P115" s="133"/>
      <c r="Q115" s="133"/>
      <c r="R115" s="133"/>
      <c r="S115" s="133"/>
      <c r="T115" s="128"/>
      <c r="U115" s="128"/>
      <c r="V115" s="128"/>
    </row>
    <row r="116" spans="1:22" ht="11.25">
      <c r="A116" s="142" t="s">
        <v>141</v>
      </c>
      <c r="B116" s="115" t="s">
        <v>121</v>
      </c>
      <c r="C116" s="76">
        <f>問2!E116</f>
        <v>17</v>
      </c>
      <c r="D116" s="113">
        <v>5</v>
      </c>
      <c r="E116" s="113">
        <v>4</v>
      </c>
      <c r="F116" s="114">
        <v>1</v>
      </c>
      <c r="G116" s="114">
        <v>0</v>
      </c>
      <c r="H116" s="114">
        <v>4</v>
      </c>
      <c r="I116" s="114">
        <v>0</v>
      </c>
      <c r="J116" s="114">
        <v>4</v>
      </c>
      <c r="K116" s="114">
        <v>0</v>
      </c>
      <c r="L116" s="114">
        <v>2</v>
      </c>
      <c r="M116" s="114">
        <v>3</v>
      </c>
      <c r="N116" s="114">
        <v>1</v>
      </c>
      <c r="O116" s="124"/>
      <c r="P116" s="124"/>
      <c r="Q116" s="124"/>
      <c r="R116" s="124"/>
      <c r="S116" s="124"/>
      <c r="T116" s="128"/>
      <c r="U116" s="128"/>
      <c r="V116" s="128"/>
    </row>
    <row r="117" spans="1:22" ht="11.25">
      <c r="A117" s="142"/>
      <c r="B117" s="90"/>
      <c r="C117" s="76">
        <v>100</v>
      </c>
      <c r="D117" s="98">
        <f>D116/$C$116*100</f>
        <v>29.411764705882355</v>
      </c>
      <c r="E117" s="98">
        <f t="shared" ref="E117:N117" si="51">E116/$C$116*100</f>
        <v>23.52941176470588</v>
      </c>
      <c r="F117" s="98">
        <f t="shared" si="51"/>
        <v>5.8823529411764701</v>
      </c>
      <c r="G117" s="98">
        <f t="shared" si="51"/>
        <v>0</v>
      </c>
      <c r="H117" s="98">
        <f t="shared" si="51"/>
        <v>23.52941176470588</v>
      </c>
      <c r="I117" s="98">
        <f t="shared" si="51"/>
        <v>0</v>
      </c>
      <c r="J117" s="98">
        <f t="shared" si="51"/>
        <v>23.52941176470588</v>
      </c>
      <c r="K117" s="98">
        <f t="shared" si="51"/>
        <v>0</v>
      </c>
      <c r="L117" s="98">
        <f t="shared" si="51"/>
        <v>11.76470588235294</v>
      </c>
      <c r="M117" s="98">
        <f t="shared" si="51"/>
        <v>17.647058823529413</v>
      </c>
      <c r="N117" s="98">
        <f t="shared" si="51"/>
        <v>5.8823529411764701</v>
      </c>
      <c r="O117" s="133"/>
      <c r="P117" s="133"/>
      <c r="Q117" s="133"/>
      <c r="R117" s="133"/>
      <c r="S117" s="133"/>
      <c r="T117" s="128"/>
      <c r="U117" s="128"/>
      <c r="V117" s="128"/>
    </row>
    <row r="118" spans="1:22" ht="11.25">
      <c r="A118" s="142"/>
      <c r="B118" s="117" t="s">
        <v>122</v>
      </c>
      <c r="C118" s="105">
        <f>問2!E118</f>
        <v>45</v>
      </c>
      <c r="D118" s="113">
        <v>8</v>
      </c>
      <c r="E118" s="113">
        <v>3</v>
      </c>
      <c r="F118" s="114">
        <v>2</v>
      </c>
      <c r="G118" s="114">
        <v>3</v>
      </c>
      <c r="H118" s="114">
        <v>6</v>
      </c>
      <c r="I118" s="114">
        <v>1</v>
      </c>
      <c r="J118" s="114">
        <v>17</v>
      </c>
      <c r="K118" s="114">
        <v>5</v>
      </c>
      <c r="L118" s="114">
        <v>12</v>
      </c>
      <c r="M118" s="114">
        <v>5</v>
      </c>
      <c r="N118" s="114">
        <v>4</v>
      </c>
      <c r="O118" s="124"/>
      <c r="P118" s="124"/>
      <c r="Q118" s="124"/>
      <c r="R118" s="124"/>
      <c r="S118" s="124"/>
      <c r="T118" s="128"/>
      <c r="U118" s="128"/>
      <c r="V118" s="128"/>
    </row>
    <row r="119" spans="1:22" ht="11.25">
      <c r="A119" s="142"/>
      <c r="B119" s="93"/>
      <c r="C119" s="77">
        <v>100</v>
      </c>
      <c r="D119" s="98">
        <f>D118/$C$118*100</f>
        <v>17.777777777777779</v>
      </c>
      <c r="E119" s="98">
        <f t="shared" ref="E119:N119" si="52">E118/$C$118*100</f>
        <v>6.666666666666667</v>
      </c>
      <c r="F119" s="98">
        <f t="shared" si="52"/>
        <v>4.4444444444444446</v>
      </c>
      <c r="G119" s="98">
        <f t="shared" si="52"/>
        <v>6.666666666666667</v>
      </c>
      <c r="H119" s="98">
        <f t="shared" si="52"/>
        <v>13.333333333333334</v>
      </c>
      <c r="I119" s="98">
        <f t="shared" si="52"/>
        <v>2.2222222222222223</v>
      </c>
      <c r="J119" s="98">
        <f t="shared" si="52"/>
        <v>37.777777777777779</v>
      </c>
      <c r="K119" s="98">
        <f t="shared" si="52"/>
        <v>11.111111111111111</v>
      </c>
      <c r="L119" s="98">
        <f t="shared" si="52"/>
        <v>26.666666666666668</v>
      </c>
      <c r="M119" s="98">
        <f t="shared" si="52"/>
        <v>11.111111111111111</v>
      </c>
      <c r="N119" s="98">
        <f t="shared" si="52"/>
        <v>8.8888888888888893</v>
      </c>
      <c r="O119" s="133"/>
      <c r="P119" s="133"/>
      <c r="Q119" s="133"/>
      <c r="R119" s="133"/>
      <c r="S119" s="133"/>
      <c r="T119" s="128"/>
      <c r="U119" s="128"/>
      <c r="V119" s="128"/>
    </row>
    <row r="120" spans="1:22" ht="11.25">
      <c r="A120" s="142"/>
      <c r="B120" s="117" t="s">
        <v>123</v>
      </c>
      <c r="C120" s="76">
        <f>問2!E120</f>
        <v>23</v>
      </c>
      <c r="D120" s="113">
        <v>3</v>
      </c>
      <c r="E120" s="113">
        <v>4</v>
      </c>
      <c r="F120" s="114">
        <v>3</v>
      </c>
      <c r="G120" s="114">
        <v>1</v>
      </c>
      <c r="H120" s="114">
        <v>2</v>
      </c>
      <c r="I120" s="114">
        <v>2</v>
      </c>
      <c r="J120" s="114">
        <v>6</v>
      </c>
      <c r="K120" s="114">
        <v>5</v>
      </c>
      <c r="L120" s="114">
        <v>8</v>
      </c>
      <c r="M120" s="114">
        <v>0</v>
      </c>
      <c r="N120" s="114">
        <v>1</v>
      </c>
      <c r="O120" s="124"/>
      <c r="P120" s="124"/>
      <c r="Q120" s="124"/>
      <c r="R120" s="124"/>
      <c r="S120" s="124"/>
      <c r="T120" s="128"/>
      <c r="U120" s="128"/>
      <c r="V120" s="128"/>
    </row>
    <row r="121" spans="1:22" ht="11.25">
      <c r="A121" s="142"/>
      <c r="B121" s="93"/>
      <c r="C121" s="77">
        <v>100</v>
      </c>
      <c r="D121" s="98">
        <f>D120/$C$120*100</f>
        <v>13.043478260869565</v>
      </c>
      <c r="E121" s="98">
        <f t="shared" ref="E121:N121" si="53">E120/$C$120*100</f>
        <v>17.391304347826086</v>
      </c>
      <c r="F121" s="98">
        <f t="shared" si="53"/>
        <v>13.043478260869565</v>
      </c>
      <c r="G121" s="98">
        <f t="shared" si="53"/>
        <v>4.3478260869565215</v>
      </c>
      <c r="H121" s="98">
        <f t="shared" si="53"/>
        <v>8.695652173913043</v>
      </c>
      <c r="I121" s="98">
        <f t="shared" si="53"/>
        <v>8.695652173913043</v>
      </c>
      <c r="J121" s="98">
        <f t="shared" si="53"/>
        <v>26.086956521739129</v>
      </c>
      <c r="K121" s="98">
        <f t="shared" si="53"/>
        <v>21.739130434782609</v>
      </c>
      <c r="L121" s="98">
        <f t="shared" si="53"/>
        <v>34.782608695652172</v>
      </c>
      <c r="M121" s="98">
        <f t="shared" si="53"/>
        <v>0</v>
      </c>
      <c r="N121" s="98">
        <f t="shared" si="53"/>
        <v>4.3478260869565215</v>
      </c>
      <c r="O121" s="133"/>
      <c r="P121" s="133"/>
      <c r="Q121" s="133"/>
      <c r="R121" s="133"/>
      <c r="S121" s="133"/>
      <c r="T121" s="128"/>
      <c r="U121" s="128"/>
      <c r="V121" s="128"/>
    </row>
    <row r="122" spans="1:22" ht="11.25">
      <c r="A122" s="142"/>
      <c r="B122" s="117" t="s">
        <v>124</v>
      </c>
      <c r="C122" s="105">
        <f>問2!E122</f>
        <v>44</v>
      </c>
      <c r="D122" s="113">
        <v>11</v>
      </c>
      <c r="E122" s="113">
        <v>9</v>
      </c>
      <c r="F122" s="114">
        <v>1</v>
      </c>
      <c r="G122" s="114">
        <v>3</v>
      </c>
      <c r="H122" s="114">
        <v>5</v>
      </c>
      <c r="I122" s="114">
        <v>5</v>
      </c>
      <c r="J122" s="114">
        <v>11</v>
      </c>
      <c r="K122" s="114">
        <v>9</v>
      </c>
      <c r="L122" s="114">
        <v>4</v>
      </c>
      <c r="M122" s="114">
        <v>2</v>
      </c>
      <c r="N122" s="114">
        <v>3</v>
      </c>
      <c r="O122" s="124"/>
      <c r="P122" s="124"/>
      <c r="Q122" s="124"/>
      <c r="R122" s="124"/>
      <c r="S122" s="124"/>
      <c r="T122" s="128"/>
      <c r="U122" s="128"/>
      <c r="V122" s="128"/>
    </row>
    <row r="123" spans="1:22" ht="11.25">
      <c r="A123" s="142"/>
      <c r="B123" s="93"/>
      <c r="C123" s="77">
        <v>100</v>
      </c>
      <c r="D123" s="98">
        <f>D122/$C$122*100</f>
        <v>25</v>
      </c>
      <c r="E123" s="98">
        <f t="shared" ref="E123:N123" si="54">E122/$C$122*100</f>
        <v>20.454545454545457</v>
      </c>
      <c r="F123" s="98">
        <f t="shared" si="54"/>
        <v>2.2727272727272729</v>
      </c>
      <c r="G123" s="98">
        <f t="shared" si="54"/>
        <v>6.8181818181818175</v>
      </c>
      <c r="H123" s="98">
        <f t="shared" si="54"/>
        <v>11.363636363636363</v>
      </c>
      <c r="I123" s="98">
        <f t="shared" si="54"/>
        <v>11.363636363636363</v>
      </c>
      <c r="J123" s="98">
        <f t="shared" si="54"/>
        <v>25</v>
      </c>
      <c r="K123" s="98">
        <f t="shared" si="54"/>
        <v>20.454545454545457</v>
      </c>
      <c r="L123" s="98">
        <f t="shared" si="54"/>
        <v>9.0909090909090917</v>
      </c>
      <c r="M123" s="98">
        <f t="shared" si="54"/>
        <v>4.5454545454545459</v>
      </c>
      <c r="N123" s="98">
        <f t="shared" si="54"/>
        <v>6.8181818181818175</v>
      </c>
      <c r="O123" s="133"/>
      <c r="P123" s="133"/>
      <c r="Q123" s="133"/>
      <c r="R123" s="133"/>
      <c r="S123" s="133"/>
      <c r="T123" s="128"/>
      <c r="U123" s="128"/>
      <c r="V123" s="128"/>
    </row>
    <row r="124" spans="1:22" ht="11.25">
      <c r="A124" s="142"/>
      <c r="B124" s="117" t="s">
        <v>125</v>
      </c>
      <c r="C124" s="76">
        <f>問2!E124</f>
        <v>64</v>
      </c>
      <c r="D124" s="113">
        <v>26</v>
      </c>
      <c r="E124" s="113">
        <v>24</v>
      </c>
      <c r="F124" s="114">
        <v>2</v>
      </c>
      <c r="G124" s="114">
        <v>1</v>
      </c>
      <c r="H124" s="114">
        <v>6</v>
      </c>
      <c r="I124" s="114">
        <v>9</v>
      </c>
      <c r="J124" s="114">
        <v>13</v>
      </c>
      <c r="K124" s="114">
        <v>8</v>
      </c>
      <c r="L124" s="114">
        <v>4</v>
      </c>
      <c r="M124" s="114">
        <v>6</v>
      </c>
      <c r="N124" s="114">
        <v>5</v>
      </c>
      <c r="O124" s="124"/>
      <c r="P124" s="124"/>
      <c r="Q124" s="124"/>
      <c r="R124" s="124"/>
      <c r="S124" s="124"/>
      <c r="T124" s="128"/>
      <c r="U124" s="128"/>
      <c r="V124" s="128"/>
    </row>
    <row r="125" spans="1:22" ht="11.25">
      <c r="A125" s="142"/>
      <c r="B125" s="93"/>
      <c r="C125" s="77">
        <v>100</v>
      </c>
      <c r="D125" s="98">
        <f>D124/$C$124*100</f>
        <v>40.625</v>
      </c>
      <c r="E125" s="98">
        <f t="shared" ref="E125:N125" si="55">E124/$C$124*100</f>
        <v>37.5</v>
      </c>
      <c r="F125" s="98">
        <f t="shared" si="55"/>
        <v>3.125</v>
      </c>
      <c r="G125" s="98">
        <f t="shared" si="55"/>
        <v>1.5625</v>
      </c>
      <c r="H125" s="98">
        <f t="shared" si="55"/>
        <v>9.375</v>
      </c>
      <c r="I125" s="98">
        <f t="shared" si="55"/>
        <v>14.0625</v>
      </c>
      <c r="J125" s="98">
        <f t="shared" si="55"/>
        <v>20.3125</v>
      </c>
      <c r="K125" s="98">
        <f t="shared" si="55"/>
        <v>12.5</v>
      </c>
      <c r="L125" s="98">
        <f t="shared" si="55"/>
        <v>6.25</v>
      </c>
      <c r="M125" s="98">
        <f t="shared" si="55"/>
        <v>9.375</v>
      </c>
      <c r="N125" s="98">
        <f t="shared" si="55"/>
        <v>7.8125</v>
      </c>
      <c r="O125" s="133"/>
      <c r="P125" s="133"/>
      <c r="Q125" s="133"/>
      <c r="R125" s="133"/>
      <c r="S125" s="133"/>
      <c r="T125" s="128"/>
      <c r="U125" s="128"/>
      <c r="V125" s="128"/>
    </row>
    <row r="126" spans="1:22" ht="11.25">
      <c r="A126" s="142"/>
      <c r="B126" s="117" t="s">
        <v>126</v>
      </c>
      <c r="C126" s="105">
        <f>問2!E126</f>
        <v>47</v>
      </c>
      <c r="D126" s="113">
        <v>17</v>
      </c>
      <c r="E126" s="113">
        <v>20</v>
      </c>
      <c r="F126" s="114">
        <v>0</v>
      </c>
      <c r="G126" s="114">
        <v>2</v>
      </c>
      <c r="H126" s="114">
        <v>3</v>
      </c>
      <c r="I126" s="114">
        <v>2</v>
      </c>
      <c r="J126" s="114">
        <v>6</v>
      </c>
      <c r="K126" s="114">
        <v>5</v>
      </c>
      <c r="L126" s="114">
        <v>13</v>
      </c>
      <c r="M126" s="114">
        <v>1</v>
      </c>
      <c r="N126" s="114">
        <v>3</v>
      </c>
      <c r="O126" s="124"/>
      <c r="P126" s="124"/>
      <c r="Q126" s="124"/>
      <c r="R126" s="124"/>
      <c r="S126" s="124"/>
      <c r="T126" s="128"/>
      <c r="U126" s="128"/>
      <c r="V126" s="128"/>
    </row>
    <row r="127" spans="1:22" ht="11.25">
      <c r="A127" s="142"/>
      <c r="B127" s="93"/>
      <c r="C127" s="77">
        <v>100</v>
      </c>
      <c r="D127" s="98">
        <f>D126/$C$126*100</f>
        <v>36.170212765957451</v>
      </c>
      <c r="E127" s="98">
        <f t="shared" ref="E127:N127" si="56">E126/$C$126*100</f>
        <v>42.553191489361701</v>
      </c>
      <c r="F127" s="98">
        <f t="shared" si="56"/>
        <v>0</v>
      </c>
      <c r="G127" s="98">
        <f t="shared" si="56"/>
        <v>4.2553191489361701</v>
      </c>
      <c r="H127" s="98">
        <f t="shared" si="56"/>
        <v>6.3829787234042552</v>
      </c>
      <c r="I127" s="98">
        <f t="shared" si="56"/>
        <v>4.2553191489361701</v>
      </c>
      <c r="J127" s="98">
        <f t="shared" si="56"/>
        <v>12.76595744680851</v>
      </c>
      <c r="K127" s="98">
        <f t="shared" si="56"/>
        <v>10.638297872340425</v>
      </c>
      <c r="L127" s="98">
        <f t="shared" si="56"/>
        <v>27.659574468085108</v>
      </c>
      <c r="M127" s="98">
        <f t="shared" si="56"/>
        <v>2.1276595744680851</v>
      </c>
      <c r="N127" s="98">
        <f t="shared" si="56"/>
        <v>6.3829787234042552</v>
      </c>
      <c r="O127" s="133"/>
      <c r="P127" s="133"/>
      <c r="Q127" s="133"/>
      <c r="R127" s="133"/>
      <c r="S127" s="133"/>
      <c r="T127" s="128"/>
      <c r="U127" s="128"/>
      <c r="V127" s="128"/>
    </row>
    <row r="128" spans="1:22" ht="11.25">
      <c r="A128" s="142"/>
      <c r="B128" s="117" t="s">
        <v>127</v>
      </c>
      <c r="C128" s="76">
        <f>問2!E128</f>
        <v>55</v>
      </c>
      <c r="D128" s="113">
        <v>6</v>
      </c>
      <c r="E128" s="113">
        <v>24</v>
      </c>
      <c r="F128" s="114">
        <v>1</v>
      </c>
      <c r="G128" s="114">
        <v>3</v>
      </c>
      <c r="H128" s="114">
        <v>3</v>
      </c>
      <c r="I128" s="114">
        <v>7</v>
      </c>
      <c r="J128" s="114">
        <v>15</v>
      </c>
      <c r="K128" s="114">
        <v>6</v>
      </c>
      <c r="L128" s="114">
        <v>17</v>
      </c>
      <c r="M128" s="114">
        <v>2</v>
      </c>
      <c r="N128" s="114">
        <v>2</v>
      </c>
      <c r="O128" s="124"/>
      <c r="P128" s="124"/>
      <c r="Q128" s="124"/>
      <c r="R128" s="124"/>
      <c r="S128" s="124"/>
      <c r="T128" s="128"/>
      <c r="U128" s="128"/>
      <c r="V128" s="128"/>
    </row>
    <row r="129" spans="1:22" ht="11.25">
      <c r="A129" s="142"/>
      <c r="B129" s="93"/>
      <c r="C129" s="77">
        <v>100</v>
      </c>
      <c r="D129" s="98">
        <f>D128/$C$128*100</f>
        <v>10.909090909090908</v>
      </c>
      <c r="E129" s="98">
        <f t="shared" ref="E129:N129" si="57">E128/$C$128*100</f>
        <v>43.636363636363633</v>
      </c>
      <c r="F129" s="98">
        <f t="shared" si="57"/>
        <v>1.8181818181818181</v>
      </c>
      <c r="G129" s="98">
        <f t="shared" si="57"/>
        <v>5.4545454545454541</v>
      </c>
      <c r="H129" s="98">
        <f t="shared" si="57"/>
        <v>5.4545454545454541</v>
      </c>
      <c r="I129" s="98">
        <f t="shared" si="57"/>
        <v>12.727272727272727</v>
      </c>
      <c r="J129" s="98">
        <f t="shared" si="57"/>
        <v>27.27272727272727</v>
      </c>
      <c r="K129" s="98">
        <f t="shared" si="57"/>
        <v>10.909090909090908</v>
      </c>
      <c r="L129" s="98">
        <f t="shared" si="57"/>
        <v>30.909090909090907</v>
      </c>
      <c r="M129" s="98">
        <f t="shared" si="57"/>
        <v>3.6363636363636362</v>
      </c>
      <c r="N129" s="98">
        <f t="shared" si="57"/>
        <v>3.6363636363636362</v>
      </c>
      <c r="O129" s="133"/>
      <c r="P129" s="133"/>
      <c r="Q129" s="133"/>
      <c r="R129" s="133"/>
      <c r="S129" s="133"/>
      <c r="T129" s="128"/>
      <c r="U129" s="128"/>
      <c r="V129" s="128"/>
    </row>
    <row r="130" spans="1:22" ht="11.25">
      <c r="A130" s="142"/>
      <c r="B130" s="115" t="s">
        <v>49</v>
      </c>
      <c r="C130" s="76">
        <f>問2!E130</f>
        <v>1</v>
      </c>
      <c r="D130" s="113">
        <v>0</v>
      </c>
      <c r="E130" s="113">
        <v>0</v>
      </c>
      <c r="F130" s="114">
        <v>0</v>
      </c>
      <c r="G130" s="114">
        <v>0</v>
      </c>
      <c r="H130" s="114">
        <v>0</v>
      </c>
      <c r="I130" s="114">
        <v>0</v>
      </c>
      <c r="J130" s="114">
        <v>0</v>
      </c>
      <c r="K130" s="114">
        <v>0</v>
      </c>
      <c r="L130" s="114">
        <v>1</v>
      </c>
      <c r="M130" s="114">
        <v>0</v>
      </c>
      <c r="N130" s="114">
        <v>0</v>
      </c>
      <c r="O130" s="124"/>
      <c r="P130" s="124"/>
      <c r="Q130" s="124"/>
      <c r="R130" s="124"/>
      <c r="S130" s="124"/>
      <c r="T130" s="128"/>
      <c r="U130" s="128"/>
      <c r="V130" s="128"/>
    </row>
    <row r="131" spans="1:22" ht="11.25">
      <c r="A131" s="143"/>
      <c r="B131" s="91"/>
      <c r="C131" s="75">
        <v>100</v>
      </c>
      <c r="D131" s="116">
        <f>D130/$C$130*100</f>
        <v>0</v>
      </c>
      <c r="E131" s="116">
        <f t="shared" ref="E131:N131" si="58">E130/$C$130*100</f>
        <v>0</v>
      </c>
      <c r="F131" s="116">
        <f t="shared" si="58"/>
        <v>0</v>
      </c>
      <c r="G131" s="116">
        <f t="shared" si="58"/>
        <v>0</v>
      </c>
      <c r="H131" s="116">
        <f t="shared" si="58"/>
        <v>0</v>
      </c>
      <c r="I131" s="116">
        <f t="shared" si="58"/>
        <v>0</v>
      </c>
      <c r="J131" s="116">
        <f t="shared" si="58"/>
        <v>0</v>
      </c>
      <c r="K131" s="116">
        <f t="shared" si="58"/>
        <v>0</v>
      </c>
      <c r="L131" s="116">
        <f t="shared" si="58"/>
        <v>100</v>
      </c>
      <c r="M131" s="116">
        <f t="shared" si="58"/>
        <v>0</v>
      </c>
      <c r="N131" s="116">
        <f t="shared" si="58"/>
        <v>0</v>
      </c>
      <c r="O131" s="133"/>
      <c r="P131" s="133"/>
      <c r="Q131" s="133"/>
      <c r="R131" s="133"/>
      <c r="S131" s="133"/>
      <c r="T131" s="128"/>
      <c r="U131" s="128"/>
      <c r="V131" s="128"/>
    </row>
    <row r="132" spans="1:22" ht="11.25" customHeight="1">
      <c r="A132" s="141" t="s">
        <v>142</v>
      </c>
      <c r="B132" s="109" t="s">
        <v>128</v>
      </c>
      <c r="C132" s="104">
        <f>問2!E132</f>
        <v>126</v>
      </c>
      <c r="D132" s="110">
        <v>21</v>
      </c>
      <c r="E132" s="110">
        <v>46</v>
      </c>
      <c r="F132" s="111">
        <v>4</v>
      </c>
      <c r="G132" s="111">
        <v>7</v>
      </c>
      <c r="H132" s="111">
        <v>13</v>
      </c>
      <c r="I132" s="111">
        <v>10</v>
      </c>
      <c r="J132" s="111">
        <v>29</v>
      </c>
      <c r="K132" s="111">
        <v>18</v>
      </c>
      <c r="L132" s="111">
        <v>25</v>
      </c>
      <c r="M132" s="111">
        <v>8</v>
      </c>
      <c r="N132" s="111">
        <v>11</v>
      </c>
      <c r="O132" s="124"/>
      <c r="P132" s="124"/>
      <c r="Q132" s="124"/>
      <c r="R132" s="124"/>
      <c r="S132" s="124"/>
      <c r="T132" s="128"/>
      <c r="U132" s="128"/>
      <c r="V132" s="128"/>
    </row>
    <row r="133" spans="1:22" ht="11.25">
      <c r="A133" s="142"/>
      <c r="B133" s="90"/>
      <c r="C133" s="76">
        <v>100</v>
      </c>
      <c r="D133" s="98">
        <f>D132/$C$132*100</f>
        <v>16.666666666666664</v>
      </c>
      <c r="E133" s="98">
        <f t="shared" ref="E133:N133" si="59">E132/$C$132*100</f>
        <v>36.507936507936506</v>
      </c>
      <c r="F133" s="98">
        <f t="shared" si="59"/>
        <v>3.1746031746031744</v>
      </c>
      <c r="G133" s="98">
        <f t="shared" si="59"/>
        <v>5.5555555555555554</v>
      </c>
      <c r="H133" s="98">
        <f t="shared" si="59"/>
        <v>10.317460317460316</v>
      </c>
      <c r="I133" s="98">
        <f t="shared" si="59"/>
        <v>7.9365079365079358</v>
      </c>
      <c r="J133" s="98">
        <f t="shared" si="59"/>
        <v>23.015873015873016</v>
      </c>
      <c r="K133" s="98">
        <f t="shared" si="59"/>
        <v>14.285714285714285</v>
      </c>
      <c r="L133" s="98">
        <f t="shared" si="59"/>
        <v>19.841269841269842</v>
      </c>
      <c r="M133" s="98">
        <f t="shared" si="59"/>
        <v>6.3492063492063489</v>
      </c>
      <c r="N133" s="98">
        <f t="shared" si="59"/>
        <v>8.7301587301587293</v>
      </c>
      <c r="O133" s="133"/>
      <c r="P133" s="133"/>
      <c r="Q133" s="133"/>
      <c r="R133" s="133"/>
      <c r="S133" s="133"/>
      <c r="T133" s="128"/>
      <c r="U133" s="128"/>
      <c r="V133" s="128"/>
    </row>
    <row r="134" spans="1:22" ht="11.25">
      <c r="A134" s="142"/>
      <c r="B134" s="117" t="s">
        <v>129</v>
      </c>
      <c r="C134" s="105">
        <f>問2!E134</f>
        <v>183</v>
      </c>
      <c r="D134" s="113">
        <v>47</v>
      </c>
      <c r="E134" s="113">
        <v>57</v>
      </c>
      <c r="F134" s="114">
        <v>4</v>
      </c>
      <c r="G134" s="114">
        <v>7</v>
      </c>
      <c r="H134" s="114">
        <v>17</v>
      </c>
      <c r="I134" s="114">
        <v>15</v>
      </c>
      <c r="J134" s="114">
        <v>45</v>
      </c>
      <c r="K134" s="114">
        <v>22</v>
      </c>
      <c r="L134" s="114">
        <v>38</v>
      </c>
      <c r="M134" s="114">
        <v>12</v>
      </c>
      <c r="N134" s="114">
        <v>12</v>
      </c>
      <c r="O134" s="124"/>
      <c r="P134" s="124"/>
      <c r="Q134" s="124"/>
      <c r="R134" s="124"/>
      <c r="S134" s="124"/>
      <c r="T134" s="128"/>
      <c r="U134" s="128"/>
      <c r="V134" s="128"/>
    </row>
    <row r="135" spans="1:22" ht="11.25">
      <c r="A135" s="142"/>
      <c r="B135" s="93"/>
      <c r="C135" s="77">
        <v>100</v>
      </c>
      <c r="D135" s="98">
        <f>D134/$C$134*100</f>
        <v>25.683060109289617</v>
      </c>
      <c r="E135" s="98">
        <f t="shared" ref="E135:N135" si="60">E134/$C$134*100</f>
        <v>31.147540983606557</v>
      </c>
      <c r="F135" s="98">
        <f t="shared" si="60"/>
        <v>2.1857923497267762</v>
      </c>
      <c r="G135" s="98">
        <f t="shared" si="60"/>
        <v>3.8251366120218582</v>
      </c>
      <c r="H135" s="98">
        <f t="shared" si="60"/>
        <v>9.2896174863387984</v>
      </c>
      <c r="I135" s="98">
        <f t="shared" si="60"/>
        <v>8.1967213114754092</v>
      </c>
      <c r="J135" s="98">
        <f t="shared" si="60"/>
        <v>24.590163934426229</v>
      </c>
      <c r="K135" s="98">
        <f t="shared" si="60"/>
        <v>12.021857923497267</v>
      </c>
      <c r="L135" s="98">
        <f t="shared" si="60"/>
        <v>20.765027322404372</v>
      </c>
      <c r="M135" s="98">
        <f t="shared" si="60"/>
        <v>6.557377049180328</v>
      </c>
      <c r="N135" s="98">
        <f t="shared" si="60"/>
        <v>6.557377049180328</v>
      </c>
      <c r="O135" s="133"/>
      <c r="P135" s="133"/>
      <c r="Q135" s="133"/>
      <c r="R135" s="133"/>
      <c r="S135" s="133"/>
      <c r="T135" s="128"/>
      <c r="U135" s="128"/>
      <c r="V135" s="128"/>
    </row>
    <row r="136" spans="1:22" ht="11.25">
      <c r="A136" s="142"/>
      <c r="B136" s="117" t="s">
        <v>130</v>
      </c>
      <c r="C136" s="76">
        <f>問2!E136</f>
        <v>45</v>
      </c>
      <c r="D136" s="113">
        <v>14</v>
      </c>
      <c r="E136" s="113">
        <v>15</v>
      </c>
      <c r="F136" s="114">
        <v>1</v>
      </c>
      <c r="G136" s="114">
        <v>2</v>
      </c>
      <c r="H136" s="114">
        <v>3</v>
      </c>
      <c r="I136" s="114">
        <v>3</v>
      </c>
      <c r="J136" s="114">
        <v>11</v>
      </c>
      <c r="K136" s="114">
        <v>6</v>
      </c>
      <c r="L136" s="114">
        <v>9</v>
      </c>
      <c r="M136" s="114">
        <v>3</v>
      </c>
      <c r="N136" s="114">
        <v>1</v>
      </c>
      <c r="O136" s="124"/>
      <c r="P136" s="124"/>
      <c r="Q136" s="124"/>
      <c r="R136" s="124"/>
      <c r="S136" s="124"/>
      <c r="T136" s="128"/>
      <c r="U136" s="128"/>
      <c r="V136" s="128"/>
    </row>
    <row r="137" spans="1:22" ht="11.25">
      <c r="A137" s="142"/>
      <c r="B137" s="93"/>
      <c r="C137" s="77">
        <v>100</v>
      </c>
      <c r="D137" s="98">
        <f>D136/$C$136*100</f>
        <v>31.111111111111111</v>
      </c>
      <c r="E137" s="98">
        <f t="shared" ref="E137:N137" si="61">E136/$C$136*100</f>
        <v>33.333333333333329</v>
      </c>
      <c r="F137" s="98">
        <f t="shared" si="61"/>
        <v>2.2222222222222223</v>
      </c>
      <c r="G137" s="98">
        <f t="shared" si="61"/>
        <v>4.4444444444444446</v>
      </c>
      <c r="H137" s="98">
        <f t="shared" si="61"/>
        <v>6.666666666666667</v>
      </c>
      <c r="I137" s="98">
        <f t="shared" si="61"/>
        <v>6.666666666666667</v>
      </c>
      <c r="J137" s="98">
        <f t="shared" si="61"/>
        <v>24.444444444444443</v>
      </c>
      <c r="K137" s="98">
        <f t="shared" si="61"/>
        <v>13.333333333333334</v>
      </c>
      <c r="L137" s="98">
        <f t="shared" si="61"/>
        <v>20</v>
      </c>
      <c r="M137" s="98">
        <f t="shared" si="61"/>
        <v>6.666666666666667</v>
      </c>
      <c r="N137" s="98">
        <f t="shared" si="61"/>
        <v>2.2222222222222223</v>
      </c>
      <c r="O137" s="133"/>
      <c r="P137" s="133"/>
      <c r="Q137" s="133"/>
      <c r="R137" s="133"/>
      <c r="S137" s="133"/>
      <c r="T137" s="128"/>
      <c r="U137" s="128"/>
      <c r="V137" s="128"/>
    </row>
    <row r="138" spans="1:22" ht="11.25">
      <c r="A138" s="142"/>
      <c r="B138" s="117" t="s">
        <v>131</v>
      </c>
      <c r="C138" s="105">
        <f>問2!E138</f>
        <v>112</v>
      </c>
      <c r="D138" s="113">
        <v>39</v>
      </c>
      <c r="E138" s="113">
        <v>32</v>
      </c>
      <c r="F138" s="114">
        <v>4</v>
      </c>
      <c r="G138" s="114">
        <v>9</v>
      </c>
      <c r="H138" s="114">
        <v>13</v>
      </c>
      <c r="I138" s="114">
        <v>7</v>
      </c>
      <c r="J138" s="114">
        <v>24</v>
      </c>
      <c r="K138" s="114">
        <v>15</v>
      </c>
      <c r="L138" s="114">
        <v>21</v>
      </c>
      <c r="M138" s="114">
        <v>5</v>
      </c>
      <c r="N138" s="114">
        <v>5</v>
      </c>
      <c r="O138" s="124"/>
      <c r="P138" s="124"/>
      <c r="Q138" s="124"/>
      <c r="R138" s="124"/>
      <c r="S138" s="124"/>
      <c r="T138" s="128"/>
      <c r="U138" s="128"/>
      <c r="V138" s="128"/>
    </row>
    <row r="139" spans="1:22" ht="11.25">
      <c r="A139" s="142"/>
      <c r="B139" s="93"/>
      <c r="C139" s="77">
        <v>100</v>
      </c>
      <c r="D139" s="98">
        <f>D138/$C$138*100</f>
        <v>34.821428571428569</v>
      </c>
      <c r="E139" s="98">
        <f t="shared" ref="E139:N139" si="62">E138/$C$138*100</f>
        <v>28.571428571428569</v>
      </c>
      <c r="F139" s="98">
        <f t="shared" si="62"/>
        <v>3.5714285714285712</v>
      </c>
      <c r="G139" s="98">
        <f t="shared" si="62"/>
        <v>8.0357142857142865</v>
      </c>
      <c r="H139" s="98">
        <f t="shared" si="62"/>
        <v>11.607142857142858</v>
      </c>
      <c r="I139" s="98">
        <f t="shared" si="62"/>
        <v>6.25</v>
      </c>
      <c r="J139" s="98">
        <f t="shared" si="62"/>
        <v>21.428571428571427</v>
      </c>
      <c r="K139" s="98">
        <f t="shared" si="62"/>
        <v>13.392857142857142</v>
      </c>
      <c r="L139" s="98">
        <f t="shared" si="62"/>
        <v>18.75</v>
      </c>
      <c r="M139" s="98">
        <f t="shared" si="62"/>
        <v>4.4642857142857144</v>
      </c>
      <c r="N139" s="98">
        <f t="shared" si="62"/>
        <v>4.4642857142857144</v>
      </c>
      <c r="O139" s="133"/>
      <c r="P139" s="133"/>
      <c r="Q139" s="133"/>
      <c r="R139" s="133"/>
      <c r="S139" s="133"/>
      <c r="T139" s="128"/>
      <c r="U139" s="128"/>
      <c r="V139" s="128"/>
    </row>
    <row r="140" spans="1:22" ht="11.25">
      <c r="A140" s="142"/>
      <c r="B140" s="117" t="s">
        <v>132</v>
      </c>
      <c r="C140" s="76">
        <f>問2!E140</f>
        <v>37</v>
      </c>
      <c r="D140" s="113">
        <v>18</v>
      </c>
      <c r="E140" s="113">
        <v>16</v>
      </c>
      <c r="F140" s="114">
        <v>1</v>
      </c>
      <c r="G140" s="114">
        <v>1</v>
      </c>
      <c r="H140" s="114">
        <v>3</v>
      </c>
      <c r="I140" s="114">
        <v>1</v>
      </c>
      <c r="J140" s="114">
        <v>8</v>
      </c>
      <c r="K140" s="114">
        <v>3</v>
      </c>
      <c r="L140" s="114">
        <v>2</v>
      </c>
      <c r="M140" s="114">
        <v>2</v>
      </c>
      <c r="N140" s="114">
        <v>1</v>
      </c>
      <c r="O140" s="124"/>
      <c r="P140" s="124"/>
      <c r="Q140" s="124"/>
      <c r="R140" s="124"/>
      <c r="S140" s="124"/>
      <c r="T140" s="128"/>
      <c r="U140" s="128"/>
      <c r="V140" s="128"/>
    </row>
    <row r="141" spans="1:22" ht="11.25">
      <c r="A141" s="142"/>
      <c r="B141" s="93"/>
      <c r="C141" s="77">
        <v>100</v>
      </c>
      <c r="D141" s="98">
        <f>D140/$C$140*100</f>
        <v>48.648648648648653</v>
      </c>
      <c r="E141" s="98">
        <f t="shared" ref="E141:N141" si="63">E140/$C$140*100</f>
        <v>43.243243243243242</v>
      </c>
      <c r="F141" s="98">
        <f t="shared" si="63"/>
        <v>2.7027027027027026</v>
      </c>
      <c r="G141" s="98">
        <f t="shared" si="63"/>
        <v>2.7027027027027026</v>
      </c>
      <c r="H141" s="98">
        <f t="shared" si="63"/>
        <v>8.1081081081081088</v>
      </c>
      <c r="I141" s="98">
        <f t="shared" si="63"/>
        <v>2.7027027027027026</v>
      </c>
      <c r="J141" s="98">
        <f t="shared" si="63"/>
        <v>21.621621621621621</v>
      </c>
      <c r="K141" s="98">
        <f t="shared" si="63"/>
        <v>8.1081081081081088</v>
      </c>
      <c r="L141" s="98">
        <f t="shared" si="63"/>
        <v>5.4054054054054053</v>
      </c>
      <c r="M141" s="98">
        <f t="shared" si="63"/>
        <v>5.4054054054054053</v>
      </c>
      <c r="N141" s="98">
        <f t="shared" si="63"/>
        <v>2.7027027027027026</v>
      </c>
      <c r="O141" s="133"/>
      <c r="P141" s="133"/>
      <c r="Q141" s="133"/>
      <c r="R141" s="133"/>
      <c r="S141" s="133"/>
      <c r="T141" s="128"/>
      <c r="U141" s="128"/>
      <c r="V141" s="128"/>
    </row>
    <row r="142" spans="1:22" ht="11.25">
      <c r="A142" s="142"/>
      <c r="B142" s="117" t="s">
        <v>133</v>
      </c>
      <c r="C142" s="105">
        <f>問2!E142</f>
        <v>204</v>
      </c>
      <c r="D142" s="113">
        <v>47</v>
      </c>
      <c r="E142" s="113">
        <v>63</v>
      </c>
      <c r="F142" s="114">
        <v>5</v>
      </c>
      <c r="G142" s="114">
        <v>10</v>
      </c>
      <c r="H142" s="114">
        <v>20</v>
      </c>
      <c r="I142" s="114">
        <v>20</v>
      </c>
      <c r="J142" s="114">
        <v>48</v>
      </c>
      <c r="K142" s="114">
        <v>29</v>
      </c>
      <c r="L142" s="114">
        <v>46</v>
      </c>
      <c r="M142" s="114">
        <v>13</v>
      </c>
      <c r="N142" s="114">
        <v>11</v>
      </c>
      <c r="O142" s="124"/>
      <c r="P142" s="124"/>
      <c r="Q142" s="124"/>
      <c r="R142" s="124"/>
      <c r="S142" s="124"/>
      <c r="T142" s="128"/>
      <c r="U142" s="128"/>
      <c r="V142" s="128"/>
    </row>
    <row r="143" spans="1:22" ht="11.25">
      <c r="A143" s="142"/>
      <c r="B143" s="93"/>
      <c r="C143" s="77">
        <v>100</v>
      </c>
      <c r="D143" s="98">
        <f>D142/$C$142*100</f>
        <v>23.03921568627451</v>
      </c>
      <c r="E143" s="98">
        <f t="shared" ref="E143:N143" si="64">E142/$C$142*100</f>
        <v>30.882352941176471</v>
      </c>
      <c r="F143" s="98">
        <f t="shared" si="64"/>
        <v>2.4509803921568629</v>
      </c>
      <c r="G143" s="98">
        <f t="shared" si="64"/>
        <v>4.9019607843137258</v>
      </c>
      <c r="H143" s="98">
        <f t="shared" si="64"/>
        <v>9.8039215686274517</v>
      </c>
      <c r="I143" s="98">
        <f t="shared" si="64"/>
        <v>9.8039215686274517</v>
      </c>
      <c r="J143" s="98">
        <f t="shared" si="64"/>
        <v>23.52941176470588</v>
      </c>
      <c r="K143" s="98">
        <f t="shared" si="64"/>
        <v>14.215686274509803</v>
      </c>
      <c r="L143" s="98">
        <f t="shared" si="64"/>
        <v>22.549019607843139</v>
      </c>
      <c r="M143" s="98">
        <f t="shared" si="64"/>
        <v>6.3725490196078427</v>
      </c>
      <c r="N143" s="98">
        <f t="shared" si="64"/>
        <v>5.3921568627450984</v>
      </c>
      <c r="O143" s="133"/>
      <c r="P143" s="133"/>
      <c r="Q143" s="133"/>
      <c r="R143" s="133"/>
      <c r="S143" s="133"/>
      <c r="T143" s="128"/>
      <c r="U143" s="128"/>
      <c r="V143" s="128"/>
    </row>
    <row r="144" spans="1:22" ht="11.25">
      <c r="A144" s="142"/>
      <c r="B144" s="117" t="s">
        <v>134</v>
      </c>
      <c r="C144" s="76">
        <f>問2!E144</f>
        <v>76</v>
      </c>
      <c r="D144" s="113">
        <v>18</v>
      </c>
      <c r="E144" s="113">
        <v>20</v>
      </c>
      <c r="F144" s="114">
        <v>3</v>
      </c>
      <c r="G144" s="114">
        <v>5</v>
      </c>
      <c r="H144" s="114">
        <v>11</v>
      </c>
      <c r="I144" s="114">
        <v>6</v>
      </c>
      <c r="J144" s="114">
        <v>22</v>
      </c>
      <c r="K144" s="114">
        <v>10</v>
      </c>
      <c r="L144" s="114">
        <v>17</v>
      </c>
      <c r="M144" s="114">
        <v>4</v>
      </c>
      <c r="N144" s="114">
        <v>4</v>
      </c>
      <c r="O144" s="124"/>
      <c r="P144" s="124"/>
      <c r="Q144" s="124"/>
      <c r="R144" s="124"/>
      <c r="S144" s="124"/>
      <c r="T144" s="128"/>
      <c r="U144" s="128"/>
      <c r="V144" s="128"/>
    </row>
    <row r="145" spans="1:22" ht="11.25">
      <c r="A145" s="142"/>
      <c r="B145" s="93"/>
      <c r="C145" s="77">
        <v>100</v>
      </c>
      <c r="D145" s="98">
        <f>D144/$C$144*100</f>
        <v>23.684210526315788</v>
      </c>
      <c r="E145" s="98">
        <f t="shared" ref="E145:N145" si="65">E144/$C$144*100</f>
        <v>26.315789473684209</v>
      </c>
      <c r="F145" s="98">
        <f t="shared" si="65"/>
        <v>3.9473684210526314</v>
      </c>
      <c r="G145" s="98">
        <f t="shared" si="65"/>
        <v>6.5789473684210522</v>
      </c>
      <c r="H145" s="98">
        <f t="shared" si="65"/>
        <v>14.473684210526317</v>
      </c>
      <c r="I145" s="98">
        <f t="shared" si="65"/>
        <v>7.8947368421052628</v>
      </c>
      <c r="J145" s="98">
        <f t="shared" si="65"/>
        <v>28.947368421052634</v>
      </c>
      <c r="K145" s="98">
        <f t="shared" si="65"/>
        <v>13.157894736842104</v>
      </c>
      <c r="L145" s="98">
        <f t="shared" si="65"/>
        <v>22.368421052631579</v>
      </c>
      <c r="M145" s="98">
        <f t="shared" si="65"/>
        <v>5.2631578947368416</v>
      </c>
      <c r="N145" s="98">
        <f t="shared" si="65"/>
        <v>5.2631578947368416</v>
      </c>
      <c r="O145" s="133"/>
      <c r="P145" s="133"/>
      <c r="Q145" s="133"/>
      <c r="R145" s="133"/>
      <c r="S145" s="133"/>
      <c r="T145" s="128"/>
      <c r="U145" s="128"/>
      <c r="V145" s="128"/>
    </row>
    <row r="146" spans="1:22" ht="11.25">
      <c r="A146" s="142"/>
      <c r="B146" s="115" t="s">
        <v>135</v>
      </c>
      <c r="C146" s="76">
        <f>問2!E146</f>
        <v>93</v>
      </c>
      <c r="D146" s="113">
        <v>26</v>
      </c>
      <c r="E146" s="113">
        <v>40</v>
      </c>
      <c r="F146" s="114">
        <v>1</v>
      </c>
      <c r="G146" s="114">
        <v>5</v>
      </c>
      <c r="H146" s="114">
        <v>5</v>
      </c>
      <c r="I146" s="114">
        <v>8</v>
      </c>
      <c r="J146" s="114">
        <v>22</v>
      </c>
      <c r="K146" s="114">
        <v>9</v>
      </c>
      <c r="L146" s="114">
        <v>20</v>
      </c>
      <c r="M146" s="114">
        <v>4</v>
      </c>
      <c r="N146" s="114">
        <v>5</v>
      </c>
      <c r="O146" s="124"/>
      <c r="P146" s="124"/>
      <c r="Q146" s="124"/>
      <c r="R146" s="124"/>
      <c r="S146" s="124"/>
      <c r="T146" s="128"/>
      <c r="U146" s="128"/>
      <c r="V146" s="128"/>
    </row>
    <row r="147" spans="1:22" ht="11.25">
      <c r="A147" s="142"/>
      <c r="B147" s="93"/>
      <c r="C147" s="77">
        <v>100</v>
      </c>
      <c r="D147" s="122">
        <f>D146/$C$146*100</f>
        <v>27.956989247311824</v>
      </c>
      <c r="E147" s="122">
        <f t="shared" ref="E147:N147" si="66">E146/$C$146*100</f>
        <v>43.01075268817204</v>
      </c>
      <c r="F147" s="122">
        <f t="shared" si="66"/>
        <v>1.0752688172043012</v>
      </c>
      <c r="G147" s="122">
        <f t="shared" si="66"/>
        <v>5.376344086021505</v>
      </c>
      <c r="H147" s="122">
        <f t="shared" si="66"/>
        <v>5.376344086021505</v>
      </c>
      <c r="I147" s="122">
        <f t="shared" si="66"/>
        <v>8.6021505376344098</v>
      </c>
      <c r="J147" s="122">
        <f t="shared" si="66"/>
        <v>23.655913978494624</v>
      </c>
      <c r="K147" s="122">
        <f t="shared" si="66"/>
        <v>9.67741935483871</v>
      </c>
      <c r="L147" s="122">
        <f t="shared" si="66"/>
        <v>21.50537634408602</v>
      </c>
      <c r="M147" s="122">
        <f t="shared" si="66"/>
        <v>4.3010752688172049</v>
      </c>
      <c r="N147" s="122">
        <f t="shared" si="66"/>
        <v>5.376344086021505</v>
      </c>
      <c r="O147" s="133"/>
      <c r="P147" s="133"/>
      <c r="Q147" s="133"/>
      <c r="R147" s="133"/>
      <c r="S147" s="133"/>
      <c r="T147" s="128"/>
      <c r="U147" s="128"/>
      <c r="V147" s="128"/>
    </row>
    <row r="148" spans="1:22" ht="11.25">
      <c r="A148" s="142"/>
      <c r="B148" s="125" t="s">
        <v>136</v>
      </c>
      <c r="C148" s="76">
        <f>問2!E148</f>
        <v>56</v>
      </c>
      <c r="D148" s="126">
        <v>13</v>
      </c>
      <c r="E148" s="126">
        <v>17</v>
      </c>
      <c r="F148" s="126">
        <v>1</v>
      </c>
      <c r="G148" s="126">
        <v>4</v>
      </c>
      <c r="H148" s="114">
        <v>8</v>
      </c>
      <c r="I148" s="114">
        <v>3</v>
      </c>
      <c r="J148" s="114">
        <v>14</v>
      </c>
      <c r="K148" s="114">
        <v>7</v>
      </c>
      <c r="L148" s="114">
        <v>11</v>
      </c>
      <c r="M148" s="114">
        <v>5</v>
      </c>
      <c r="N148" s="114">
        <v>5</v>
      </c>
      <c r="O148" s="124"/>
      <c r="P148" s="124"/>
      <c r="Q148" s="124"/>
      <c r="R148" s="124"/>
      <c r="S148" s="124"/>
      <c r="T148" s="128"/>
      <c r="U148" s="128"/>
      <c r="V148" s="128"/>
    </row>
    <row r="149" spans="1:22" ht="11.25">
      <c r="A149" s="142"/>
      <c r="B149" s="93"/>
      <c r="C149" s="77">
        <v>100</v>
      </c>
      <c r="D149" s="98">
        <f>D148/$C$148*100</f>
        <v>23.214285714285715</v>
      </c>
      <c r="E149" s="98">
        <f t="shared" ref="E149:N149" si="67">E148/$C$148*100</f>
        <v>30.357142857142854</v>
      </c>
      <c r="F149" s="98">
        <f t="shared" si="67"/>
        <v>1.7857142857142856</v>
      </c>
      <c r="G149" s="98">
        <f t="shared" si="67"/>
        <v>7.1428571428571423</v>
      </c>
      <c r="H149" s="98">
        <f t="shared" si="67"/>
        <v>14.285714285714285</v>
      </c>
      <c r="I149" s="98">
        <f t="shared" si="67"/>
        <v>5.3571428571428568</v>
      </c>
      <c r="J149" s="98">
        <f t="shared" si="67"/>
        <v>25</v>
      </c>
      <c r="K149" s="98">
        <f t="shared" si="67"/>
        <v>12.5</v>
      </c>
      <c r="L149" s="98">
        <f t="shared" si="67"/>
        <v>19.642857142857142</v>
      </c>
      <c r="M149" s="98">
        <f t="shared" si="67"/>
        <v>8.9285714285714288</v>
      </c>
      <c r="N149" s="98">
        <f t="shared" si="67"/>
        <v>8.9285714285714288</v>
      </c>
      <c r="O149" s="133"/>
      <c r="P149" s="133"/>
      <c r="Q149" s="133"/>
      <c r="R149" s="133"/>
      <c r="S149" s="133"/>
      <c r="T149" s="128"/>
      <c r="U149" s="128"/>
      <c r="V149" s="128"/>
    </row>
    <row r="150" spans="1:22" ht="11.25">
      <c r="A150" s="142"/>
      <c r="B150" s="117" t="s">
        <v>48</v>
      </c>
      <c r="C150" s="105">
        <f>問2!E150</f>
        <v>4</v>
      </c>
      <c r="D150" s="113">
        <v>1</v>
      </c>
      <c r="E150" s="113">
        <v>1</v>
      </c>
      <c r="F150" s="114">
        <v>0</v>
      </c>
      <c r="G150" s="114">
        <v>0</v>
      </c>
      <c r="H150" s="114">
        <v>1</v>
      </c>
      <c r="I150" s="114">
        <v>0</v>
      </c>
      <c r="J150" s="114">
        <v>1</v>
      </c>
      <c r="K150" s="114">
        <v>0</v>
      </c>
      <c r="L150" s="114">
        <v>1</v>
      </c>
      <c r="M150" s="114">
        <v>1</v>
      </c>
      <c r="N150" s="114">
        <v>0</v>
      </c>
      <c r="O150" s="124"/>
      <c r="P150" s="124"/>
      <c r="Q150" s="124"/>
      <c r="R150" s="124"/>
      <c r="S150" s="124"/>
      <c r="T150" s="128"/>
      <c r="U150" s="128"/>
      <c r="V150" s="128"/>
    </row>
    <row r="151" spans="1:22" ht="11.25">
      <c r="A151" s="142"/>
      <c r="B151" s="93"/>
      <c r="C151" s="77">
        <v>100</v>
      </c>
      <c r="D151" s="98">
        <f>D150/$C$150*100</f>
        <v>25</v>
      </c>
      <c r="E151" s="98">
        <f t="shared" ref="E151:N151" si="68">E150/$C$150*100</f>
        <v>25</v>
      </c>
      <c r="F151" s="98">
        <f t="shared" si="68"/>
        <v>0</v>
      </c>
      <c r="G151" s="98">
        <f t="shared" si="68"/>
        <v>0</v>
      </c>
      <c r="H151" s="98">
        <f t="shared" si="68"/>
        <v>25</v>
      </c>
      <c r="I151" s="98">
        <f t="shared" si="68"/>
        <v>0</v>
      </c>
      <c r="J151" s="98">
        <f t="shared" si="68"/>
        <v>25</v>
      </c>
      <c r="K151" s="98">
        <f t="shared" si="68"/>
        <v>0</v>
      </c>
      <c r="L151" s="98">
        <f t="shared" si="68"/>
        <v>25</v>
      </c>
      <c r="M151" s="98">
        <f t="shared" si="68"/>
        <v>25</v>
      </c>
      <c r="N151" s="98">
        <f t="shared" si="68"/>
        <v>0</v>
      </c>
      <c r="O151" s="133"/>
      <c r="P151" s="133"/>
      <c r="Q151" s="133"/>
      <c r="R151" s="133"/>
      <c r="S151" s="133"/>
      <c r="T151" s="128"/>
      <c r="U151" s="128"/>
      <c r="V151" s="128"/>
    </row>
    <row r="152" spans="1:22" ht="11.25">
      <c r="A152" s="142"/>
      <c r="B152" s="117" t="s">
        <v>137</v>
      </c>
      <c r="C152" s="76">
        <f>問2!E152</f>
        <v>12</v>
      </c>
      <c r="D152" s="113">
        <v>2</v>
      </c>
      <c r="E152" s="113">
        <v>2</v>
      </c>
      <c r="F152" s="114">
        <v>1</v>
      </c>
      <c r="G152" s="114">
        <v>0</v>
      </c>
      <c r="H152" s="114">
        <v>2</v>
      </c>
      <c r="I152" s="114">
        <v>1</v>
      </c>
      <c r="J152" s="114">
        <v>3</v>
      </c>
      <c r="K152" s="114">
        <v>2</v>
      </c>
      <c r="L152" s="114">
        <v>2</v>
      </c>
      <c r="M152" s="114">
        <v>3</v>
      </c>
      <c r="N152" s="114">
        <v>0</v>
      </c>
      <c r="O152" s="124"/>
      <c r="P152" s="124"/>
      <c r="Q152" s="124"/>
      <c r="R152" s="124"/>
      <c r="S152" s="124"/>
      <c r="T152" s="128"/>
      <c r="U152" s="128"/>
      <c r="V152" s="128"/>
    </row>
    <row r="153" spans="1:22" ht="11.25">
      <c r="A153" s="142"/>
      <c r="B153" s="93"/>
      <c r="C153" s="77">
        <v>100</v>
      </c>
      <c r="D153" s="98">
        <f>D152/$C$152*100</f>
        <v>16.666666666666664</v>
      </c>
      <c r="E153" s="98">
        <f t="shared" ref="E153:N153" si="69">E152/$C$152*100</f>
        <v>16.666666666666664</v>
      </c>
      <c r="F153" s="98">
        <f t="shared" si="69"/>
        <v>8.3333333333333321</v>
      </c>
      <c r="G153" s="98">
        <f t="shared" si="69"/>
        <v>0</v>
      </c>
      <c r="H153" s="98">
        <f t="shared" si="69"/>
        <v>16.666666666666664</v>
      </c>
      <c r="I153" s="98">
        <f t="shared" si="69"/>
        <v>8.3333333333333321</v>
      </c>
      <c r="J153" s="98">
        <f t="shared" si="69"/>
        <v>25</v>
      </c>
      <c r="K153" s="98">
        <f t="shared" si="69"/>
        <v>16.666666666666664</v>
      </c>
      <c r="L153" s="98">
        <f t="shared" si="69"/>
        <v>16.666666666666664</v>
      </c>
      <c r="M153" s="98">
        <f t="shared" si="69"/>
        <v>25</v>
      </c>
      <c r="N153" s="98">
        <f t="shared" si="69"/>
        <v>0</v>
      </c>
      <c r="O153" s="133"/>
      <c r="P153" s="133"/>
      <c r="Q153" s="133"/>
      <c r="R153" s="133"/>
      <c r="S153" s="133"/>
      <c r="T153" s="128"/>
      <c r="U153" s="128"/>
      <c r="V153" s="128"/>
    </row>
    <row r="154" spans="1:22" ht="11.25">
      <c r="A154" s="142"/>
      <c r="B154" s="117" t="s">
        <v>138</v>
      </c>
      <c r="C154" s="105">
        <f>問2!E154</f>
        <v>0</v>
      </c>
      <c r="D154" s="113">
        <v>0</v>
      </c>
      <c r="E154" s="113">
        <v>0</v>
      </c>
      <c r="F154" s="114">
        <v>0</v>
      </c>
      <c r="G154" s="114">
        <v>0</v>
      </c>
      <c r="H154" s="114">
        <v>0</v>
      </c>
      <c r="I154" s="114">
        <v>0</v>
      </c>
      <c r="J154" s="114">
        <v>0</v>
      </c>
      <c r="K154" s="114">
        <v>0</v>
      </c>
      <c r="L154" s="114">
        <v>0</v>
      </c>
      <c r="M154" s="114">
        <v>0</v>
      </c>
      <c r="N154" s="114">
        <v>0</v>
      </c>
      <c r="O154" s="124"/>
      <c r="P154" s="124"/>
      <c r="Q154" s="124"/>
      <c r="R154" s="124"/>
      <c r="S154" s="124"/>
      <c r="T154" s="128"/>
      <c r="U154" s="128"/>
      <c r="V154" s="128"/>
    </row>
    <row r="155" spans="1:22" ht="11.25">
      <c r="A155" s="143"/>
      <c r="B155" s="95"/>
      <c r="C155" s="75">
        <v>100</v>
      </c>
      <c r="D155" s="116">
        <v>0</v>
      </c>
      <c r="E155" s="116">
        <v>0</v>
      </c>
      <c r="F155" s="116">
        <v>0</v>
      </c>
      <c r="G155" s="116">
        <v>0</v>
      </c>
      <c r="H155" s="116">
        <v>0</v>
      </c>
      <c r="I155" s="116">
        <v>0</v>
      </c>
      <c r="J155" s="116">
        <v>0</v>
      </c>
      <c r="K155" s="116">
        <v>0</v>
      </c>
      <c r="L155" s="116">
        <v>0</v>
      </c>
      <c r="M155" s="116">
        <v>0</v>
      </c>
      <c r="N155" s="116">
        <v>0</v>
      </c>
      <c r="O155" s="133"/>
      <c r="P155" s="133"/>
      <c r="Q155" s="133"/>
      <c r="R155" s="133"/>
      <c r="S155" s="133"/>
      <c r="T155" s="128"/>
      <c r="U155" s="128"/>
      <c r="V155" s="128"/>
    </row>
  </sheetData>
  <mergeCells count="10">
    <mergeCell ref="A132:A155"/>
    <mergeCell ref="D8:N8"/>
    <mergeCell ref="A12:A17"/>
    <mergeCell ref="A18:A31"/>
    <mergeCell ref="A32:A53"/>
    <mergeCell ref="A54:A71"/>
    <mergeCell ref="A72:A93"/>
    <mergeCell ref="A94:A99"/>
    <mergeCell ref="A100:A115"/>
    <mergeCell ref="A116:A131"/>
  </mergeCells>
  <phoneticPr fontId="4"/>
  <pageMargins left="1.5748031496062993" right="0.19685039370078741" top="0.19685039370078741" bottom="0.27559055118110237" header="0.31496062992125984" footer="0.23622047244094491"/>
  <pageSetup paperSize="9" scale="59" orientation="portrait" useFirstPageNumber="1" r:id="rId1"/>
  <rowBreaks count="1" manualBreakCount="1">
    <brk id="7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表紙</vt:lpstr>
      <vt:lpstr>概要</vt:lpstr>
      <vt:lpstr>問1</vt:lpstr>
      <vt:lpstr>問1-1</vt:lpstr>
      <vt:lpstr>問2</vt:lpstr>
      <vt:lpstr>問2-1</vt:lpstr>
      <vt:lpstr>問2-2</vt:lpstr>
      <vt:lpstr>概要!Print_Area</vt:lpstr>
      <vt:lpstr>表紙!Print_Area</vt:lpstr>
      <vt:lpstr>問1!Print_Area</vt:lpstr>
      <vt:lpstr>'問1-1'!Print_Area</vt:lpstr>
      <vt:lpstr>問2!Print_Area</vt:lpstr>
      <vt:lpstr>'問2-1'!Print_Area</vt:lpstr>
      <vt:lpstr>'問2-2'!Print_Area</vt:lpstr>
      <vt:lpstr>問1!Print_Titles</vt:lpstr>
      <vt:lpstr>'問1-1'!Print_Titles</vt:lpstr>
      <vt:lpstr>問2!Print_Titles</vt:lpstr>
      <vt:lpstr>'問2-1'!Print_Titles</vt:lpstr>
      <vt:lpstr>'問2-2'!Print_Titles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2018-03-16T06:44:54Z</dcterms:created>
  <dcterms:modified xsi:type="dcterms:W3CDTF">2019-12-20T00:19:32Z</dcterms:modified>
</cp:coreProperties>
</file>