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330" windowWidth="20730" windowHeight="11160" tabRatio="836"/>
  </bookViews>
  <sheets>
    <sheet name="表紙" sheetId="144" r:id="rId1"/>
    <sheet name="概要" sheetId="51" r:id="rId2"/>
    <sheet name="問14" sheetId="228" r:id="rId3"/>
    <sheet name="問14-1" sheetId="252" r:id="rId4"/>
    <sheet name="問14-2" sheetId="247" r:id="rId5"/>
    <sheet name="問14-3" sheetId="248" r:id="rId6"/>
    <sheet name="問15" sheetId="254" r:id="rId7"/>
    <sheet name="問15-1" sheetId="259" r:id="rId8"/>
    <sheet name="問15-2" sheetId="260" r:id="rId9"/>
    <sheet name="問15-3" sheetId="261" r:id="rId10"/>
  </sheets>
  <definedNames>
    <definedName name="_xlnm._FilterDatabase" localSheetId="2" hidden="1">問14!$A$1:$BM$10</definedName>
    <definedName name="_xlnm._FilterDatabase" localSheetId="3" hidden="1">'問14-1'!$A$1:$BS$10</definedName>
    <definedName name="_xlnm._FilterDatabase" localSheetId="4" hidden="1">'問14-2'!$A$1:$BQ$10</definedName>
    <definedName name="_xlnm._FilterDatabase" localSheetId="5" hidden="1">'問14-3'!$A$1:$BR$10</definedName>
    <definedName name="_xlnm._FilterDatabase" localSheetId="6" hidden="1">問15!$A$1:$BM$11</definedName>
    <definedName name="_xlnm._FilterDatabase" localSheetId="7" hidden="1">'問15-1'!$A$1:$BS$11</definedName>
    <definedName name="_xlnm._FilterDatabase" localSheetId="8" hidden="1">'問15-2'!$A$1:$BQ$11</definedName>
    <definedName name="_xlnm._FilterDatabase" localSheetId="9" hidden="1">'問15-3'!$A$1:$BR$11</definedName>
    <definedName name="_xlnm.Print_Area" localSheetId="1">概要!$A$1:$Q$34</definedName>
    <definedName name="_xlnm.Print_Area" localSheetId="0">表紙!$A$1:$O$36</definedName>
    <definedName name="_xlnm.Print_Area" localSheetId="2">問14!$A$1:$H$130</definedName>
    <definedName name="_xlnm.Print_Area" localSheetId="3">'問14-1'!$A$1:$N$130</definedName>
    <definedName name="_xlnm.Print_Area" localSheetId="4">'問14-2'!$A$1:$L$130</definedName>
    <definedName name="_xlnm.Print_Area" localSheetId="5">'問14-3'!$A$1:$M$130</definedName>
    <definedName name="_xlnm.Print_Area" localSheetId="6">問15!$A$1:$H$131</definedName>
    <definedName name="_xlnm.Print_Area" localSheetId="7">'問15-1'!$A$1:$N$131</definedName>
    <definedName name="_xlnm.Print_Area" localSheetId="8">'問15-2'!$A$1:$L$131</definedName>
    <definedName name="_xlnm.Print_Area" localSheetId="9">'問15-3'!$A$1:$M$131</definedName>
    <definedName name="_xlnm.Print_Titles" localSheetId="2">問14!$A:$B,問14!$1:$10</definedName>
    <definedName name="_xlnm.Print_Titles" localSheetId="3">'問14-1'!$A:$B,'問14-1'!$1:$10</definedName>
    <definedName name="_xlnm.Print_Titles" localSheetId="4">'問14-2'!$A:$B,'問14-2'!$1:$10</definedName>
    <definedName name="_xlnm.Print_Titles" localSheetId="5">'問14-3'!$A:$B,'問14-3'!$1:$10</definedName>
    <definedName name="_xlnm.Print_Titles" localSheetId="6">問15!$A:$B,問15!$1:$11</definedName>
    <definedName name="_xlnm.Print_Titles" localSheetId="7">'問15-1'!$A:$B,'問15-1'!$1:$11</definedName>
    <definedName name="_xlnm.Print_Titles" localSheetId="8">'問15-2'!$A:$B,'問15-2'!$1:$11</definedName>
    <definedName name="_xlnm.Print_Titles" localSheetId="9">'問15-3'!$A:$B,'問15-3'!$1:$11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1" i="254" l="1"/>
  <c r="F131" i="254"/>
  <c r="G131" i="254"/>
  <c r="H131" i="254"/>
  <c r="E129" i="254"/>
  <c r="F129" i="254"/>
  <c r="G129" i="254"/>
  <c r="H129" i="254"/>
  <c r="E127" i="254"/>
  <c r="F127" i="254"/>
  <c r="G127" i="254"/>
  <c r="H127" i="254"/>
  <c r="E125" i="254"/>
  <c r="F125" i="254"/>
  <c r="G125" i="254"/>
  <c r="H125" i="254"/>
  <c r="E123" i="254"/>
  <c r="F123" i="254"/>
  <c r="G123" i="254"/>
  <c r="H123" i="254"/>
  <c r="E121" i="254"/>
  <c r="F121" i="254"/>
  <c r="G121" i="254"/>
  <c r="H121" i="254"/>
  <c r="E119" i="254"/>
  <c r="F119" i="254"/>
  <c r="G119" i="254"/>
  <c r="H119" i="254"/>
  <c r="E117" i="254"/>
  <c r="F117" i="254"/>
  <c r="G117" i="254"/>
  <c r="H117" i="254"/>
  <c r="E115" i="254"/>
  <c r="F115" i="254"/>
  <c r="G115" i="254"/>
  <c r="H115" i="254"/>
  <c r="E113" i="254"/>
  <c r="F113" i="254"/>
  <c r="G113" i="254"/>
  <c r="H113" i="254"/>
  <c r="E111" i="254"/>
  <c r="F111" i="254"/>
  <c r="G111" i="254"/>
  <c r="H111" i="254"/>
  <c r="E109" i="254"/>
  <c r="F109" i="254"/>
  <c r="G109" i="254"/>
  <c r="H109" i="254"/>
  <c r="E10" i="228" l="1"/>
  <c r="F10" i="228"/>
  <c r="G10" i="228"/>
  <c r="H10" i="228"/>
  <c r="E10" i="252"/>
  <c r="F10" i="252"/>
  <c r="G10" i="252"/>
  <c r="H10" i="252"/>
  <c r="I10" i="252"/>
  <c r="J10" i="252"/>
  <c r="K10" i="252"/>
  <c r="L10" i="252"/>
  <c r="M10" i="252"/>
  <c r="N10" i="252"/>
  <c r="E11" i="261"/>
  <c r="F11" i="261"/>
  <c r="G11" i="261"/>
  <c r="H11" i="261"/>
  <c r="I11" i="261"/>
  <c r="J11" i="261"/>
  <c r="K11" i="261"/>
  <c r="L11" i="261"/>
  <c r="M11" i="261"/>
  <c r="M119" i="261"/>
  <c r="E11" i="260"/>
  <c r="F11" i="260"/>
  <c r="G11" i="260"/>
  <c r="H11" i="260"/>
  <c r="I11" i="260"/>
  <c r="J11" i="260"/>
  <c r="K11" i="260"/>
  <c r="L11" i="260"/>
  <c r="E109" i="261"/>
  <c r="F109" i="261"/>
  <c r="G109" i="261"/>
  <c r="H109" i="261"/>
  <c r="I109" i="261"/>
  <c r="J109" i="261"/>
  <c r="K109" i="261"/>
  <c r="L109" i="261"/>
  <c r="M109" i="261"/>
  <c r="E111" i="261"/>
  <c r="F111" i="261"/>
  <c r="G111" i="261"/>
  <c r="H111" i="261"/>
  <c r="I111" i="261"/>
  <c r="J111" i="261"/>
  <c r="K111" i="261"/>
  <c r="L111" i="261"/>
  <c r="M111" i="261"/>
  <c r="E113" i="261"/>
  <c r="F113" i="261"/>
  <c r="G113" i="261"/>
  <c r="H113" i="261"/>
  <c r="I113" i="261"/>
  <c r="J113" i="261"/>
  <c r="K113" i="261"/>
  <c r="L113" i="261"/>
  <c r="M113" i="261"/>
  <c r="E115" i="261"/>
  <c r="F115" i="261"/>
  <c r="G115" i="261"/>
  <c r="H115" i="261"/>
  <c r="I115" i="261"/>
  <c r="J115" i="261"/>
  <c r="K115" i="261"/>
  <c r="L115" i="261"/>
  <c r="M115" i="261"/>
  <c r="E117" i="261"/>
  <c r="F117" i="261"/>
  <c r="G117" i="261"/>
  <c r="H117" i="261"/>
  <c r="I117" i="261"/>
  <c r="J117" i="261"/>
  <c r="K117" i="261"/>
  <c r="L117" i="261"/>
  <c r="M117" i="261"/>
  <c r="E119" i="261"/>
  <c r="F119" i="261"/>
  <c r="G119" i="261"/>
  <c r="H119" i="261"/>
  <c r="I119" i="261"/>
  <c r="J119" i="261"/>
  <c r="K119" i="261"/>
  <c r="L119" i="261"/>
  <c r="E121" i="261"/>
  <c r="F121" i="261"/>
  <c r="G121" i="261"/>
  <c r="H121" i="261"/>
  <c r="I121" i="261"/>
  <c r="J121" i="261"/>
  <c r="K121" i="261"/>
  <c r="L121" i="261"/>
  <c r="M121" i="261"/>
  <c r="E123" i="261"/>
  <c r="F123" i="261"/>
  <c r="G123" i="261"/>
  <c r="H123" i="261"/>
  <c r="I123" i="261"/>
  <c r="J123" i="261"/>
  <c r="K123" i="261"/>
  <c r="L123" i="261"/>
  <c r="M123" i="261"/>
  <c r="E125" i="261"/>
  <c r="F125" i="261"/>
  <c r="G125" i="261"/>
  <c r="H125" i="261"/>
  <c r="I125" i="261"/>
  <c r="J125" i="261"/>
  <c r="K125" i="261"/>
  <c r="L125" i="261"/>
  <c r="M125" i="261"/>
  <c r="E127" i="261"/>
  <c r="F127" i="261"/>
  <c r="G127" i="261"/>
  <c r="H127" i="261"/>
  <c r="I127" i="261"/>
  <c r="J127" i="261"/>
  <c r="K127" i="261"/>
  <c r="L127" i="261"/>
  <c r="M127" i="261"/>
  <c r="E129" i="261"/>
  <c r="F129" i="261"/>
  <c r="G129" i="261"/>
  <c r="H129" i="261"/>
  <c r="I129" i="261"/>
  <c r="J129" i="261"/>
  <c r="K129" i="261"/>
  <c r="L129" i="261"/>
  <c r="M129" i="261"/>
  <c r="E131" i="261"/>
  <c r="F131" i="261"/>
  <c r="G131" i="261"/>
  <c r="H131" i="261"/>
  <c r="I131" i="261"/>
  <c r="J131" i="261"/>
  <c r="K131" i="261"/>
  <c r="L131" i="261"/>
  <c r="M131" i="261"/>
  <c r="E109" i="260"/>
  <c r="F109" i="260"/>
  <c r="G109" i="260"/>
  <c r="H109" i="260"/>
  <c r="I109" i="260"/>
  <c r="J109" i="260"/>
  <c r="K109" i="260"/>
  <c r="L109" i="260"/>
  <c r="E111" i="260"/>
  <c r="F111" i="260"/>
  <c r="G111" i="260"/>
  <c r="H111" i="260"/>
  <c r="I111" i="260"/>
  <c r="J111" i="260"/>
  <c r="K111" i="260"/>
  <c r="L111" i="260"/>
  <c r="E113" i="260"/>
  <c r="F113" i="260"/>
  <c r="G113" i="260"/>
  <c r="H113" i="260"/>
  <c r="I113" i="260"/>
  <c r="J113" i="260"/>
  <c r="K113" i="260"/>
  <c r="L113" i="260"/>
  <c r="E115" i="260"/>
  <c r="F115" i="260"/>
  <c r="G115" i="260"/>
  <c r="H115" i="260"/>
  <c r="I115" i="260"/>
  <c r="J115" i="260"/>
  <c r="K115" i="260"/>
  <c r="L115" i="260"/>
  <c r="E117" i="260"/>
  <c r="F117" i="260"/>
  <c r="G117" i="260"/>
  <c r="H117" i="260"/>
  <c r="I117" i="260"/>
  <c r="J117" i="260"/>
  <c r="K117" i="260"/>
  <c r="L117" i="260"/>
  <c r="E119" i="260"/>
  <c r="F119" i="260"/>
  <c r="G119" i="260"/>
  <c r="H119" i="260"/>
  <c r="I119" i="260"/>
  <c r="J119" i="260"/>
  <c r="K119" i="260"/>
  <c r="L119" i="260"/>
  <c r="E121" i="260"/>
  <c r="F121" i="260"/>
  <c r="G121" i="260"/>
  <c r="H121" i="260"/>
  <c r="I121" i="260"/>
  <c r="J121" i="260"/>
  <c r="K121" i="260"/>
  <c r="L121" i="260"/>
  <c r="E123" i="260"/>
  <c r="F123" i="260"/>
  <c r="G123" i="260"/>
  <c r="H123" i="260"/>
  <c r="I123" i="260"/>
  <c r="J123" i="260"/>
  <c r="K123" i="260"/>
  <c r="L123" i="260"/>
  <c r="E125" i="260"/>
  <c r="F125" i="260"/>
  <c r="G125" i="260"/>
  <c r="H125" i="260"/>
  <c r="I125" i="260"/>
  <c r="J125" i="260"/>
  <c r="K125" i="260"/>
  <c r="L125" i="260"/>
  <c r="E127" i="260"/>
  <c r="F127" i="260"/>
  <c r="G127" i="260"/>
  <c r="H127" i="260"/>
  <c r="I127" i="260"/>
  <c r="J127" i="260"/>
  <c r="K127" i="260"/>
  <c r="L127" i="260"/>
  <c r="E129" i="260"/>
  <c r="F129" i="260"/>
  <c r="G129" i="260"/>
  <c r="H129" i="260"/>
  <c r="I129" i="260"/>
  <c r="J129" i="260"/>
  <c r="K129" i="260"/>
  <c r="L129" i="260"/>
  <c r="E131" i="260"/>
  <c r="F131" i="260"/>
  <c r="G131" i="260"/>
  <c r="H131" i="260"/>
  <c r="I131" i="260"/>
  <c r="J131" i="260"/>
  <c r="K131" i="260"/>
  <c r="L131" i="260"/>
  <c r="D109" i="260"/>
  <c r="E131" i="259"/>
  <c r="F131" i="259"/>
  <c r="G131" i="259"/>
  <c r="H131" i="259"/>
  <c r="I131" i="259"/>
  <c r="J131" i="259"/>
  <c r="K131" i="259"/>
  <c r="L131" i="259"/>
  <c r="M131" i="259"/>
  <c r="N131" i="259"/>
  <c r="E129" i="259"/>
  <c r="F129" i="259"/>
  <c r="G129" i="259"/>
  <c r="H129" i="259"/>
  <c r="I129" i="259"/>
  <c r="J129" i="259"/>
  <c r="K129" i="259"/>
  <c r="L129" i="259"/>
  <c r="M129" i="259"/>
  <c r="N129" i="259"/>
  <c r="E127" i="259"/>
  <c r="F127" i="259"/>
  <c r="G127" i="259"/>
  <c r="H127" i="259"/>
  <c r="I127" i="259"/>
  <c r="J127" i="259"/>
  <c r="K127" i="259"/>
  <c r="L127" i="259"/>
  <c r="M127" i="259"/>
  <c r="N127" i="259"/>
  <c r="E125" i="259"/>
  <c r="F125" i="259"/>
  <c r="G125" i="259"/>
  <c r="H125" i="259"/>
  <c r="I125" i="259"/>
  <c r="J125" i="259"/>
  <c r="K125" i="259"/>
  <c r="L125" i="259"/>
  <c r="M125" i="259"/>
  <c r="N125" i="259"/>
  <c r="E123" i="259"/>
  <c r="F123" i="259"/>
  <c r="G123" i="259"/>
  <c r="H123" i="259"/>
  <c r="I123" i="259"/>
  <c r="J123" i="259"/>
  <c r="K123" i="259"/>
  <c r="L123" i="259"/>
  <c r="M123" i="259"/>
  <c r="N123" i="259"/>
  <c r="E121" i="259"/>
  <c r="F121" i="259"/>
  <c r="G121" i="259"/>
  <c r="H121" i="259"/>
  <c r="I121" i="259"/>
  <c r="J121" i="259"/>
  <c r="K121" i="259"/>
  <c r="L121" i="259"/>
  <c r="M121" i="259"/>
  <c r="N121" i="259"/>
  <c r="E119" i="259"/>
  <c r="F119" i="259"/>
  <c r="G119" i="259"/>
  <c r="H119" i="259"/>
  <c r="I119" i="259"/>
  <c r="J119" i="259"/>
  <c r="K119" i="259"/>
  <c r="L119" i="259"/>
  <c r="M119" i="259"/>
  <c r="N119" i="259"/>
  <c r="E117" i="259"/>
  <c r="F117" i="259"/>
  <c r="G117" i="259"/>
  <c r="H117" i="259"/>
  <c r="I117" i="259"/>
  <c r="J117" i="259"/>
  <c r="K117" i="259"/>
  <c r="L117" i="259"/>
  <c r="M117" i="259"/>
  <c r="N117" i="259"/>
  <c r="E115" i="259"/>
  <c r="F115" i="259"/>
  <c r="G115" i="259"/>
  <c r="H115" i="259"/>
  <c r="I115" i="259"/>
  <c r="J115" i="259"/>
  <c r="K115" i="259"/>
  <c r="L115" i="259"/>
  <c r="M115" i="259"/>
  <c r="N115" i="259"/>
  <c r="E113" i="259"/>
  <c r="F113" i="259"/>
  <c r="G113" i="259"/>
  <c r="H113" i="259"/>
  <c r="I113" i="259"/>
  <c r="J113" i="259"/>
  <c r="K113" i="259"/>
  <c r="L113" i="259"/>
  <c r="M113" i="259"/>
  <c r="N113" i="259"/>
  <c r="E111" i="259"/>
  <c r="F111" i="259"/>
  <c r="G111" i="259"/>
  <c r="H111" i="259"/>
  <c r="I111" i="259"/>
  <c r="J111" i="259"/>
  <c r="K111" i="259"/>
  <c r="L111" i="259"/>
  <c r="M111" i="259"/>
  <c r="N111" i="259"/>
  <c r="E109" i="259"/>
  <c r="F109" i="259"/>
  <c r="G109" i="259"/>
  <c r="H109" i="259"/>
  <c r="I109" i="259"/>
  <c r="J109" i="259"/>
  <c r="K109" i="259"/>
  <c r="L109" i="259"/>
  <c r="M109" i="259"/>
  <c r="N109" i="259"/>
  <c r="D131" i="259"/>
  <c r="E11" i="259"/>
  <c r="F11" i="259"/>
  <c r="G11" i="259"/>
  <c r="H11" i="259"/>
  <c r="I11" i="259"/>
  <c r="J11" i="259"/>
  <c r="K11" i="259"/>
  <c r="L11" i="259"/>
  <c r="M11" i="259"/>
  <c r="N11" i="259"/>
  <c r="D109" i="254"/>
  <c r="E11" i="254"/>
  <c r="F11" i="254"/>
  <c r="G11" i="254"/>
  <c r="H11" i="254"/>
  <c r="I12" i="248"/>
  <c r="E10" i="248"/>
  <c r="F10" i="248"/>
  <c r="G10" i="248"/>
  <c r="H10" i="248"/>
  <c r="I10" i="248"/>
  <c r="J10" i="248"/>
  <c r="K10" i="248"/>
  <c r="L10" i="248"/>
  <c r="M10" i="248"/>
  <c r="F118" i="248"/>
  <c r="E108" i="248"/>
  <c r="F108" i="248"/>
  <c r="G108" i="248"/>
  <c r="H108" i="248"/>
  <c r="I108" i="248"/>
  <c r="J108" i="248"/>
  <c r="K108" i="248"/>
  <c r="L108" i="248"/>
  <c r="M108" i="248"/>
  <c r="E110" i="248"/>
  <c r="F110" i="248"/>
  <c r="G110" i="248"/>
  <c r="H110" i="248"/>
  <c r="I110" i="248"/>
  <c r="J110" i="248"/>
  <c r="K110" i="248"/>
  <c r="L110" i="248"/>
  <c r="M110" i="248"/>
  <c r="E112" i="248"/>
  <c r="F112" i="248"/>
  <c r="G112" i="248"/>
  <c r="H112" i="248"/>
  <c r="I112" i="248"/>
  <c r="J112" i="248"/>
  <c r="K112" i="248"/>
  <c r="L112" i="248"/>
  <c r="M112" i="248"/>
  <c r="E114" i="248"/>
  <c r="F114" i="248"/>
  <c r="G114" i="248"/>
  <c r="H114" i="248"/>
  <c r="I114" i="248"/>
  <c r="J114" i="248"/>
  <c r="K114" i="248"/>
  <c r="L114" i="248"/>
  <c r="M114" i="248"/>
  <c r="E116" i="248"/>
  <c r="F116" i="248"/>
  <c r="G116" i="248"/>
  <c r="H116" i="248"/>
  <c r="I116" i="248"/>
  <c r="J116" i="248"/>
  <c r="K116" i="248"/>
  <c r="L116" i="248"/>
  <c r="M116" i="248"/>
  <c r="E118" i="248"/>
  <c r="G118" i="248"/>
  <c r="H118" i="248"/>
  <c r="I118" i="248"/>
  <c r="J118" i="248"/>
  <c r="K118" i="248"/>
  <c r="L118" i="248"/>
  <c r="M118" i="248"/>
  <c r="E120" i="248"/>
  <c r="F120" i="248"/>
  <c r="G120" i="248"/>
  <c r="H120" i="248"/>
  <c r="I120" i="248"/>
  <c r="J120" i="248"/>
  <c r="K120" i="248"/>
  <c r="L120" i="248"/>
  <c r="M120" i="248"/>
  <c r="E122" i="248"/>
  <c r="F122" i="248"/>
  <c r="G122" i="248"/>
  <c r="H122" i="248"/>
  <c r="I122" i="248"/>
  <c r="J122" i="248"/>
  <c r="K122" i="248"/>
  <c r="L122" i="248"/>
  <c r="M122" i="248"/>
  <c r="E124" i="248"/>
  <c r="F124" i="248"/>
  <c r="G124" i="248"/>
  <c r="H124" i="248"/>
  <c r="I124" i="248"/>
  <c r="J124" i="248"/>
  <c r="K124" i="248"/>
  <c r="L124" i="248"/>
  <c r="M124" i="248"/>
  <c r="E126" i="248"/>
  <c r="F126" i="248"/>
  <c r="G126" i="248"/>
  <c r="H126" i="248"/>
  <c r="I126" i="248"/>
  <c r="J126" i="248"/>
  <c r="K126" i="248"/>
  <c r="L126" i="248"/>
  <c r="M126" i="248"/>
  <c r="E128" i="248"/>
  <c r="F128" i="248"/>
  <c r="G128" i="248"/>
  <c r="H128" i="248"/>
  <c r="I128" i="248"/>
  <c r="J128" i="248"/>
  <c r="K128" i="248"/>
  <c r="L128" i="248"/>
  <c r="M128" i="248"/>
  <c r="E130" i="248"/>
  <c r="F130" i="248"/>
  <c r="G130" i="248"/>
  <c r="H130" i="248"/>
  <c r="I130" i="248"/>
  <c r="J130" i="248"/>
  <c r="K130" i="248"/>
  <c r="L130" i="248"/>
  <c r="M130" i="248"/>
  <c r="L12" i="247"/>
  <c r="E10" i="247"/>
  <c r="F10" i="247"/>
  <c r="G10" i="247"/>
  <c r="H10" i="247"/>
  <c r="I10" i="247"/>
  <c r="J10" i="247"/>
  <c r="K10" i="247"/>
  <c r="L10" i="247"/>
  <c r="D10" i="247"/>
  <c r="E130" i="247"/>
  <c r="D68" i="247"/>
  <c r="D12" i="247"/>
  <c r="D131" i="261"/>
  <c r="D129" i="261"/>
  <c r="D127" i="261"/>
  <c r="D125" i="261"/>
  <c r="D123" i="261"/>
  <c r="D121" i="261"/>
  <c r="D119" i="261"/>
  <c r="D117" i="261"/>
  <c r="D115" i="261"/>
  <c r="D113" i="261"/>
  <c r="D111" i="261"/>
  <c r="D109" i="261"/>
  <c r="D131" i="260"/>
  <c r="D129" i="260"/>
  <c r="D127" i="260"/>
  <c r="D125" i="260"/>
  <c r="D123" i="260"/>
  <c r="D121" i="260"/>
  <c r="D119" i="260"/>
  <c r="D117" i="260"/>
  <c r="D115" i="260"/>
  <c r="D113" i="260"/>
  <c r="D111" i="260"/>
  <c r="D129" i="259"/>
  <c r="D127" i="259"/>
  <c r="D125" i="259"/>
  <c r="D123" i="259"/>
  <c r="D121" i="259"/>
  <c r="D119" i="259"/>
  <c r="D117" i="259"/>
  <c r="D115" i="259"/>
  <c r="D113" i="259"/>
  <c r="D111" i="259"/>
  <c r="D109" i="259"/>
  <c r="D131" i="254"/>
  <c r="D129" i="254"/>
  <c r="D127" i="254"/>
  <c r="D125" i="254"/>
  <c r="D123" i="254"/>
  <c r="D121" i="254"/>
  <c r="D119" i="254"/>
  <c r="D117" i="254"/>
  <c r="D115" i="254"/>
  <c r="D113" i="254"/>
  <c r="D111" i="254"/>
  <c r="D130" i="248"/>
  <c r="D128" i="248"/>
  <c r="D126" i="248"/>
  <c r="D124" i="248"/>
  <c r="D122" i="248"/>
  <c r="D120" i="248"/>
  <c r="D118" i="248"/>
  <c r="D116" i="248"/>
  <c r="D114" i="248"/>
  <c r="D112" i="248"/>
  <c r="D110" i="248"/>
  <c r="D108" i="248"/>
  <c r="D118" i="247"/>
  <c r="E108" i="247"/>
  <c r="F108" i="247"/>
  <c r="G108" i="247"/>
  <c r="H108" i="247"/>
  <c r="I108" i="247"/>
  <c r="J108" i="247"/>
  <c r="K108" i="247"/>
  <c r="L108" i="247"/>
  <c r="E110" i="247"/>
  <c r="F110" i="247"/>
  <c r="G110" i="247"/>
  <c r="H110" i="247"/>
  <c r="I110" i="247"/>
  <c r="J110" i="247"/>
  <c r="K110" i="247"/>
  <c r="L110" i="247"/>
  <c r="E112" i="247"/>
  <c r="F112" i="247"/>
  <c r="G112" i="247"/>
  <c r="H112" i="247"/>
  <c r="I112" i="247"/>
  <c r="J112" i="247"/>
  <c r="K112" i="247"/>
  <c r="L112" i="247"/>
  <c r="E114" i="247"/>
  <c r="F114" i="247"/>
  <c r="G114" i="247"/>
  <c r="H114" i="247"/>
  <c r="I114" i="247"/>
  <c r="J114" i="247"/>
  <c r="K114" i="247"/>
  <c r="L114" i="247"/>
  <c r="E116" i="247"/>
  <c r="F116" i="247"/>
  <c r="G116" i="247"/>
  <c r="H116" i="247"/>
  <c r="I116" i="247"/>
  <c r="J116" i="247"/>
  <c r="K116" i="247"/>
  <c r="L116" i="247"/>
  <c r="E118" i="247"/>
  <c r="F118" i="247"/>
  <c r="G118" i="247"/>
  <c r="H118" i="247"/>
  <c r="I118" i="247"/>
  <c r="J118" i="247"/>
  <c r="K118" i="247"/>
  <c r="L118" i="247"/>
  <c r="E120" i="247"/>
  <c r="F120" i="247"/>
  <c r="G120" i="247"/>
  <c r="H120" i="247"/>
  <c r="I120" i="247"/>
  <c r="J120" i="247"/>
  <c r="K120" i="247"/>
  <c r="L120" i="247"/>
  <c r="E122" i="247"/>
  <c r="F122" i="247"/>
  <c r="G122" i="247"/>
  <c r="H122" i="247"/>
  <c r="I122" i="247"/>
  <c r="J122" i="247"/>
  <c r="K122" i="247"/>
  <c r="L122" i="247"/>
  <c r="E124" i="247"/>
  <c r="F124" i="247"/>
  <c r="G124" i="247"/>
  <c r="H124" i="247"/>
  <c r="I124" i="247"/>
  <c r="J124" i="247"/>
  <c r="K124" i="247"/>
  <c r="L124" i="247"/>
  <c r="E126" i="247"/>
  <c r="F126" i="247"/>
  <c r="G126" i="247"/>
  <c r="H126" i="247"/>
  <c r="I126" i="247"/>
  <c r="J126" i="247"/>
  <c r="K126" i="247"/>
  <c r="L126" i="247"/>
  <c r="E128" i="247"/>
  <c r="F128" i="247"/>
  <c r="G128" i="247"/>
  <c r="H128" i="247"/>
  <c r="I128" i="247"/>
  <c r="J128" i="247"/>
  <c r="K128" i="247"/>
  <c r="L128" i="247"/>
  <c r="F130" i="247"/>
  <c r="G130" i="247"/>
  <c r="H130" i="247"/>
  <c r="I130" i="247"/>
  <c r="J130" i="247"/>
  <c r="K130" i="247"/>
  <c r="L130" i="247"/>
  <c r="D130" i="247"/>
  <c r="D128" i="247"/>
  <c r="D126" i="247"/>
  <c r="D124" i="247"/>
  <c r="D122" i="247"/>
  <c r="D120" i="247"/>
  <c r="D116" i="247"/>
  <c r="D114" i="247"/>
  <c r="D112" i="247"/>
  <c r="D110" i="247"/>
  <c r="D108" i="247"/>
  <c r="D108" i="252"/>
  <c r="E130" i="252"/>
  <c r="F130" i="252"/>
  <c r="G130" i="252"/>
  <c r="H130" i="252"/>
  <c r="I130" i="252"/>
  <c r="J130" i="252"/>
  <c r="K130" i="252"/>
  <c r="L130" i="252"/>
  <c r="M130" i="252"/>
  <c r="N130" i="252"/>
  <c r="E128" i="252"/>
  <c r="F128" i="252"/>
  <c r="G128" i="252"/>
  <c r="H128" i="252"/>
  <c r="I128" i="252"/>
  <c r="J128" i="252"/>
  <c r="K128" i="252"/>
  <c r="L128" i="252"/>
  <c r="M128" i="252"/>
  <c r="N128" i="252"/>
  <c r="E126" i="252"/>
  <c r="F126" i="252"/>
  <c r="G126" i="252"/>
  <c r="H126" i="252"/>
  <c r="I126" i="252"/>
  <c r="J126" i="252"/>
  <c r="K126" i="252"/>
  <c r="L126" i="252"/>
  <c r="M126" i="252"/>
  <c r="N126" i="252"/>
  <c r="E124" i="252"/>
  <c r="F124" i="252"/>
  <c r="G124" i="252"/>
  <c r="H124" i="252"/>
  <c r="I124" i="252"/>
  <c r="J124" i="252"/>
  <c r="K124" i="252"/>
  <c r="L124" i="252"/>
  <c r="M124" i="252"/>
  <c r="N124" i="252"/>
  <c r="E122" i="252"/>
  <c r="F122" i="252"/>
  <c r="G122" i="252"/>
  <c r="H122" i="252"/>
  <c r="I122" i="252"/>
  <c r="J122" i="252"/>
  <c r="K122" i="252"/>
  <c r="L122" i="252"/>
  <c r="M122" i="252"/>
  <c r="N122" i="252"/>
  <c r="E120" i="252"/>
  <c r="F120" i="252"/>
  <c r="G120" i="252"/>
  <c r="H120" i="252"/>
  <c r="I120" i="252"/>
  <c r="J120" i="252"/>
  <c r="K120" i="252"/>
  <c r="L120" i="252"/>
  <c r="M120" i="252"/>
  <c r="N120" i="252"/>
  <c r="E118" i="252"/>
  <c r="F118" i="252"/>
  <c r="G118" i="252"/>
  <c r="H118" i="252"/>
  <c r="I118" i="252"/>
  <c r="J118" i="252"/>
  <c r="K118" i="252"/>
  <c r="L118" i="252"/>
  <c r="M118" i="252"/>
  <c r="N118" i="252"/>
  <c r="E116" i="252"/>
  <c r="F116" i="252"/>
  <c r="G116" i="252"/>
  <c r="H116" i="252"/>
  <c r="I116" i="252"/>
  <c r="J116" i="252"/>
  <c r="K116" i="252"/>
  <c r="L116" i="252"/>
  <c r="M116" i="252"/>
  <c r="N116" i="252"/>
  <c r="E114" i="252"/>
  <c r="F114" i="252"/>
  <c r="G114" i="252"/>
  <c r="H114" i="252"/>
  <c r="I114" i="252"/>
  <c r="J114" i="252"/>
  <c r="K114" i="252"/>
  <c r="L114" i="252"/>
  <c r="M114" i="252"/>
  <c r="N114" i="252"/>
  <c r="E112" i="252"/>
  <c r="F112" i="252"/>
  <c r="G112" i="252"/>
  <c r="H112" i="252"/>
  <c r="I112" i="252"/>
  <c r="J112" i="252"/>
  <c r="K112" i="252"/>
  <c r="L112" i="252"/>
  <c r="M112" i="252"/>
  <c r="N112" i="252"/>
  <c r="E110" i="252"/>
  <c r="F110" i="252"/>
  <c r="G110" i="252"/>
  <c r="H110" i="252"/>
  <c r="I110" i="252"/>
  <c r="J110" i="252"/>
  <c r="K110" i="252"/>
  <c r="L110" i="252"/>
  <c r="M110" i="252"/>
  <c r="N110" i="252"/>
  <c r="E108" i="252"/>
  <c r="F108" i="252"/>
  <c r="G108" i="252"/>
  <c r="H108" i="252"/>
  <c r="I108" i="252"/>
  <c r="J108" i="252"/>
  <c r="K108" i="252"/>
  <c r="L108" i="252"/>
  <c r="M108" i="252"/>
  <c r="N108" i="252"/>
  <c r="D110" i="252"/>
  <c r="D112" i="252"/>
  <c r="D114" i="252"/>
  <c r="D116" i="252"/>
  <c r="D118" i="252"/>
  <c r="D120" i="252"/>
  <c r="D122" i="252"/>
  <c r="D124" i="252"/>
  <c r="D126" i="252"/>
  <c r="D128" i="252"/>
  <c r="D130" i="252"/>
  <c r="E58" i="252" l="1"/>
  <c r="E72" i="228"/>
  <c r="F72" i="228"/>
  <c r="G72" i="228"/>
  <c r="H72" i="228"/>
  <c r="D72" i="228"/>
  <c r="D70" i="228"/>
  <c r="E118" i="228"/>
  <c r="F118" i="228"/>
  <c r="G118" i="228"/>
  <c r="H118" i="228"/>
  <c r="E120" i="228"/>
  <c r="F120" i="228"/>
  <c r="G120" i="228"/>
  <c r="H120" i="228"/>
  <c r="E122" i="228"/>
  <c r="F122" i="228"/>
  <c r="G122" i="228"/>
  <c r="H122" i="228"/>
  <c r="E124" i="228"/>
  <c r="F124" i="228"/>
  <c r="G124" i="228"/>
  <c r="H124" i="228"/>
  <c r="E126" i="228"/>
  <c r="F126" i="228"/>
  <c r="G126" i="228"/>
  <c r="H126" i="228"/>
  <c r="E128" i="228"/>
  <c r="F128" i="228"/>
  <c r="G128" i="228"/>
  <c r="H128" i="228"/>
  <c r="E130" i="228"/>
  <c r="F130" i="228"/>
  <c r="G130" i="228"/>
  <c r="H130" i="228"/>
  <c r="D130" i="228"/>
  <c r="D128" i="228"/>
  <c r="D126" i="228"/>
  <c r="D124" i="228"/>
  <c r="D122" i="228"/>
  <c r="D120" i="228"/>
  <c r="D118" i="228"/>
  <c r="E116" i="228"/>
  <c r="F116" i="228"/>
  <c r="G116" i="228"/>
  <c r="H116" i="228"/>
  <c r="D116" i="228"/>
  <c r="E114" i="228"/>
  <c r="F114" i="228"/>
  <c r="G114" i="228"/>
  <c r="H114" i="228"/>
  <c r="D114" i="228"/>
  <c r="E112" i="228"/>
  <c r="F112" i="228"/>
  <c r="G112" i="228"/>
  <c r="H112" i="228"/>
  <c r="D112" i="228"/>
  <c r="E110" i="228"/>
  <c r="F110" i="228"/>
  <c r="G110" i="228"/>
  <c r="H110" i="228"/>
  <c r="D110" i="228"/>
  <c r="H108" i="228"/>
  <c r="E108" i="228"/>
  <c r="F108" i="228"/>
  <c r="G108" i="228"/>
  <c r="D108" i="228"/>
  <c r="F62" i="228"/>
  <c r="H52" i="228"/>
  <c r="M107" i="261" l="1"/>
  <c r="L107" i="261"/>
  <c r="K107" i="261"/>
  <c r="J107" i="261"/>
  <c r="I107" i="261"/>
  <c r="H107" i="261"/>
  <c r="G107" i="261"/>
  <c r="F107" i="261"/>
  <c r="E107" i="261"/>
  <c r="D107" i="261"/>
  <c r="M105" i="261"/>
  <c r="L105" i="261"/>
  <c r="K105" i="261"/>
  <c r="J105" i="261"/>
  <c r="I105" i="261"/>
  <c r="H105" i="261"/>
  <c r="G105" i="261"/>
  <c r="F105" i="261"/>
  <c r="E105" i="261"/>
  <c r="D105" i="261"/>
  <c r="M103" i="261"/>
  <c r="L103" i="261"/>
  <c r="K103" i="261"/>
  <c r="J103" i="261"/>
  <c r="I103" i="261"/>
  <c r="H103" i="261"/>
  <c r="G103" i="261"/>
  <c r="F103" i="261"/>
  <c r="E103" i="261"/>
  <c r="D103" i="261"/>
  <c r="M101" i="261"/>
  <c r="L101" i="261"/>
  <c r="K101" i="261"/>
  <c r="J101" i="261"/>
  <c r="I101" i="261"/>
  <c r="H101" i="261"/>
  <c r="G101" i="261"/>
  <c r="F101" i="261"/>
  <c r="E101" i="261"/>
  <c r="D101" i="261"/>
  <c r="M99" i="261"/>
  <c r="L99" i="261"/>
  <c r="K99" i="261"/>
  <c r="J99" i="261"/>
  <c r="I99" i="261"/>
  <c r="H99" i="261"/>
  <c r="G99" i="261"/>
  <c r="F99" i="261"/>
  <c r="E99" i="261"/>
  <c r="D99" i="261"/>
  <c r="M97" i="261"/>
  <c r="L97" i="261"/>
  <c r="K97" i="261"/>
  <c r="J97" i="261"/>
  <c r="I97" i="261"/>
  <c r="H97" i="261"/>
  <c r="G97" i="261"/>
  <c r="F97" i="261"/>
  <c r="E97" i="261"/>
  <c r="D97" i="261"/>
  <c r="M95" i="261"/>
  <c r="L95" i="261"/>
  <c r="K95" i="261"/>
  <c r="J95" i="261"/>
  <c r="I95" i="261"/>
  <c r="H95" i="261"/>
  <c r="G95" i="261"/>
  <c r="F95" i="261"/>
  <c r="E95" i="261"/>
  <c r="D95" i="261"/>
  <c r="M93" i="261"/>
  <c r="L93" i="261"/>
  <c r="K93" i="261"/>
  <c r="J93" i="261"/>
  <c r="I93" i="261"/>
  <c r="H93" i="261"/>
  <c r="G93" i="261"/>
  <c r="F93" i="261"/>
  <c r="E93" i="261"/>
  <c r="D93" i="261"/>
  <c r="M91" i="261"/>
  <c r="L91" i="261"/>
  <c r="K91" i="261"/>
  <c r="J91" i="261"/>
  <c r="I91" i="261"/>
  <c r="H91" i="261"/>
  <c r="G91" i="261"/>
  <c r="F91" i="261"/>
  <c r="E91" i="261"/>
  <c r="D91" i="261"/>
  <c r="M89" i="261"/>
  <c r="L89" i="261"/>
  <c r="K89" i="261"/>
  <c r="J89" i="261"/>
  <c r="I89" i="261"/>
  <c r="H89" i="261"/>
  <c r="G89" i="261"/>
  <c r="F89" i="261"/>
  <c r="E89" i="261"/>
  <c r="D89" i="261"/>
  <c r="M87" i="261"/>
  <c r="L87" i="261"/>
  <c r="K87" i="261"/>
  <c r="J87" i="261"/>
  <c r="I87" i="261"/>
  <c r="H87" i="261"/>
  <c r="G87" i="261"/>
  <c r="F87" i="261"/>
  <c r="E87" i="261"/>
  <c r="D87" i="261"/>
  <c r="M85" i="261"/>
  <c r="L85" i="261"/>
  <c r="K85" i="261"/>
  <c r="J85" i="261"/>
  <c r="I85" i="261"/>
  <c r="H85" i="261"/>
  <c r="G85" i="261"/>
  <c r="F85" i="261"/>
  <c r="E85" i="261"/>
  <c r="D85" i="261"/>
  <c r="M83" i="261"/>
  <c r="L83" i="261"/>
  <c r="K83" i="261"/>
  <c r="J83" i="261"/>
  <c r="I83" i="261"/>
  <c r="H83" i="261"/>
  <c r="G83" i="261"/>
  <c r="F83" i="261"/>
  <c r="E83" i="261"/>
  <c r="D83" i="261"/>
  <c r="M81" i="261"/>
  <c r="L81" i="261"/>
  <c r="K81" i="261"/>
  <c r="J81" i="261"/>
  <c r="I81" i="261"/>
  <c r="H81" i="261"/>
  <c r="G81" i="261"/>
  <c r="F81" i="261"/>
  <c r="E81" i="261"/>
  <c r="D81" i="261"/>
  <c r="M79" i="261"/>
  <c r="L79" i="261"/>
  <c r="K79" i="261"/>
  <c r="J79" i="261"/>
  <c r="I79" i="261"/>
  <c r="H79" i="261"/>
  <c r="G79" i="261"/>
  <c r="F79" i="261"/>
  <c r="E79" i="261"/>
  <c r="D79" i="261"/>
  <c r="M77" i="261"/>
  <c r="L77" i="261"/>
  <c r="K77" i="261"/>
  <c r="J77" i="261"/>
  <c r="I77" i="261"/>
  <c r="H77" i="261"/>
  <c r="G77" i="261"/>
  <c r="F77" i="261"/>
  <c r="E77" i="261"/>
  <c r="D77" i="261"/>
  <c r="M75" i="261"/>
  <c r="L75" i="261"/>
  <c r="K75" i="261"/>
  <c r="J75" i="261"/>
  <c r="I75" i="261"/>
  <c r="H75" i="261"/>
  <c r="G75" i="261"/>
  <c r="F75" i="261"/>
  <c r="E75" i="261"/>
  <c r="D75" i="261"/>
  <c r="M73" i="261"/>
  <c r="L73" i="261"/>
  <c r="K73" i="261"/>
  <c r="J73" i="261"/>
  <c r="I73" i="261"/>
  <c r="H73" i="261"/>
  <c r="G73" i="261"/>
  <c r="F73" i="261"/>
  <c r="E73" i="261"/>
  <c r="D73" i="261"/>
  <c r="M71" i="261"/>
  <c r="L71" i="261"/>
  <c r="K71" i="261"/>
  <c r="J71" i="261"/>
  <c r="I71" i="261"/>
  <c r="H71" i="261"/>
  <c r="G71" i="261"/>
  <c r="F71" i="261"/>
  <c r="E71" i="261"/>
  <c r="D71" i="261"/>
  <c r="M69" i="261"/>
  <c r="L69" i="261"/>
  <c r="K69" i="261"/>
  <c r="J69" i="261"/>
  <c r="I69" i="261"/>
  <c r="H69" i="261"/>
  <c r="G69" i="261"/>
  <c r="F69" i="261"/>
  <c r="E69" i="261"/>
  <c r="D69" i="261"/>
  <c r="M67" i="261"/>
  <c r="L67" i="261"/>
  <c r="K67" i="261"/>
  <c r="J67" i="261"/>
  <c r="I67" i="261"/>
  <c r="H67" i="261"/>
  <c r="G67" i="261"/>
  <c r="F67" i="261"/>
  <c r="E67" i="261"/>
  <c r="D67" i="261"/>
  <c r="M65" i="261"/>
  <c r="L65" i="261"/>
  <c r="K65" i="261"/>
  <c r="J65" i="261"/>
  <c r="I65" i="261"/>
  <c r="H65" i="261"/>
  <c r="G65" i="261"/>
  <c r="F65" i="261"/>
  <c r="E65" i="261"/>
  <c r="D65" i="261"/>
  <c r="M63" i="261"/>
  <c r="L63" i="261"/>
  <c r="K63" i="261"/>
  <c r="J63" i="261"/>
  <c r="I63" i="261"/>
  <c r="H63" i="261"/>
  <c r="G63" i="261"/>
  <c r="F63" i="261"/>
  <c r="E63" i="261"/>
  <c r="D63" i="261"/>
  <c r="M61" i="261"/>
  <c r="L61" i="261"/>
  <c r="K61" i="261"/>
  <c r="J61" i="261"/>
  <c r="I61" i="261"/>
  <c r="H61" i="261"/>
  <c r="G61" i="261"/>
  <c r="F61" i="261"/>
  <c r="E61" i="261"/>
  <c r="D61" i="261"/>
  <c r="M59" i="261"/>
  <c r="L59" i="261"/>
  <c r="K59" i="261"/>
  <c r="J59" i="261"/>
  <c r="I59" i="261"/>
  <c r="H59" i="261"/>
  <c r="G59" i="261"/>
  <c r="F59" i="261"/>
  <c r="E59" i="261"/>
  <c r="D59" i="261"/>
  <c r="M57" i="261"/>
  <c r="L57" i="261"/>
  <c r="K57" i="261"/>
  <c r="J57" i="261"/>
  <c r="I57" i="261"/>
  <c r="H57" i="261"/>
  <c r="G57" i="261"/>
  <c r="F57" i="261"/>
  <c r="E57" i="261"/>
  <c r="D57" i="261"/>
  <c r="M55" i="261"/>
  <c r="L55" i="261"/>
  <c r="K55" i="261"/>
  <c r="J55" i="261"/>
  <c r="I55" i="261"/>
  <c r="H55" i="261"/>
  <c r="G55" i="261"/>
  <c r="F55" i="261"/>
  <c r="E55" i="261"/>
  <c r="D55" i="261"/>
  <c r="M53" i="261"/>
  <c r="L53" i="261"/>
  <c r="K53" i="261"/>
  <c r="J53" i="261"/>
  <c r="I53" i="261"/>
  <c r="H53" i="261"/>
  <c r="G53" i="261"/>
  <c r="F53" i="261"/>
  <c r="E53" i="261"/>
  <c r="D53" i="261"/>
  <c r="M51" i="261"/>
  <c r="L51" i="261"/>
  <c r="K51" i="261"/>
  <c r="J51" i="261"/>
  <c r="I51" i="261"/>
  <c r="H51" i="261"/>
  <c r="G51" i="261"/>
  <c r="F51" i="261"/>
  <c r="E51" i="261"/>
  <c r="D51" i="261"/>
  <c r="M49" i="261"/>
  <c r="L49" i="261"/>
  <c r="K49" i="261"/>
  <c r="J49" i="261"/>
  <c r="I49" i="261"/>
  <c r="H49" i="261"/>
  <c r="G49" i="261"/>
  <c r="F49" i="261"/>
  <c r="E49" i="261"/>
  <c r="D49" i="261"/>
  <c r="M47" i="261"/>
  <c r="L47" i="261"/>
  <c r="K47" i="261"/>
  <c r="J47" i="261"/>
  <c r="I47" i="261"/>
  <c r="H47" i="261"/>
  <c r="G47" i="261"/>
  <c r="F47" i="261"/>
  <c r="E47" i="261"/>
  <c r="D47" i="261"/>
  <c r="M45" i="261"/>
  <c r="L45" i="261"/>
  <c r="K45" i="261"/>
  <c r="J45" i="261"/>
  <c r="I45" i="261"/>
  <c r="H45" i="261"/>
  <c r="G45" i="261"/>
  <c r="F45" i="261"/>
  <c r="E45" i="261"/>
  <c r="D45" i="261"/>
  <c r="M43" i="261"/>
  <c r="L43" i="261"/>
  <c r="K43" i="261"/>
  <c r="J43" i="261"/>
  <c r="I43" i="261"/>
  <c r="H43" i="261"/>
  <c r="G43" i="261"/>
  <c r="F43" i="261"/>
  <c r="E43" i="261"/>
  <c r="D43" i="261"/>
  <c r="M41" i="261"/>
  <c r="L41" i="261"/>
  <c r="K41" i="261"/>
  <c r="J41" i="261"/>
  <c r="I41" i="261"/>
  <c r="H41" i="261"/>
  <c r="G41" i="261"/>
  <c r="F41" i="261"/>
  <c r="E41" i="261"/>
  <c r="D41" i="261"/>
  <c r="M39" i="261"/>
  <c r="L39" i="261"/>
  <c r="K39" i="261"/>
  <c r="J39" i="261"/>
  <c r="I39" i="261"/>
  <c r="H39" i="261"/>
  <c r="G39" i="261"/>
  <c r="F39" i="261"/>
  <c r="E39" i="261"/>
  <c r="D39" i="261"/>
  <c r="M37" i="261"/>
  <c r="L37" i="261"/>
  <c r="K37" i="261"/>
  <c r="J37" i="261"/>
  <c r="I37" i="261"/>
  <c r="H37" i="261"/>
  <c r="G37" i="261"/>
  <c r="F37" i="261"/>
  <c r="E37" i="261"/>
  <c r="D37" i="261"/>
  <c r="M35" i="261"/>
  <c r="L35" i="261"/>
  <c r="K35" i="261"/>
  <c r="J35" i="261"/>
  <c r="I35" i="261"/>
  <c r="H35" i="261"/>
  <c r="G35" i="261"/>
  <c r="F35" i="261"/>
  <c r="E35" i="261"/>
  <c r="D35" i="261"/>
  <c r="M33" i="261"/>
  <c r="L33" i="261"/>
  <c r="K33" i="261"/>
  <c r="J33" i="261"/>
  <c r="I33" i="261"/>
  <c r="H33" i="261"/>
  <c r="G33" i="261"/>
  <c r="F33" i="261"/>
  <c r="E33" i="261"/>
  <c r="D33" i="261"/>
  <c r="M31" i="261"/>
  <c r="L31" i="261"/>
  <c r="K31" i="261"/>
  <c r="J31" i="261"/>
  <c r="I31" i="261"/>
  <c r="H31" i="261"/>
  <c r="G31" i="261"/>
  <c r="F31" i="261"/>
  <c r="E31" i="261"/>
  <c r="D31" i="261"/>
  <c r="M29" i="261"/>
  <c r="L29" i="261"/>
  <c r="K29" i="261"/>
  <c r="J29" i="261"/>
  <c r="I29" i="261"/>
  <c r="H29" i="261"/>
  <c r="G29" i="261"/>
  <c r="F29" i="261"/>
  <c r="E29" i="261"/>
  <c r="D29" i="261"/>
  <c r="M27" i="261"/>
  <c r="L27" i="261"/>
  <c r="K27" i="261"/>
  <c r="J27" i="261"/>
  <c r="I27" i="261"/>
  <c r="H27" i="261"/>
  <c r="G27" i="261"/>
  <c r="F27" i="261"/>
  <c r="E27" i="261"/>
  <c r="D27" i="261"/>
  <c r="M25" i="261"/>
  <c r="L25" i="261"/>
  <c r="K25" i="261"/>
  <c r="J25" i="261"/>
  <c r="I25" i="261"/>
  <c r="H25" i="261"/>
  <c r="G25" i="261"/>
  <c r="F25" i="261"/>
  <c r="E25" i="261"/>
  <c r="D25" i="261"/>
  <c r="M23" i="261"/>
  <c r="L23" i="261"/>
  <c r="K23" i="261"/>
  <c r="J23" i="261"/>
  <c r="I23" i="261"/>
  <c r="H23" i="261"/>
  <c r="G23" i="261"/>
  <c r="F23" i="261"/>
  <c r="E23" i="261"/>
  <c r="D23" i="261"/>
  <c r="M21" i="261"/>
  <c r="L21" i="261"/>
  <c r="K21" i="261"/>
  <c r="J21" i="261"/>
  <c r="I21" i="261"/>
  <c r="H21" i="261"/>
  <c r="G21" i="261"/>
  <c r="F21" i="261"/>
  <c r="E21" i="261"/>
  <c r="D21" i="261"/>
  <c r="M19" i="261"/>
  <c r="L19" i="261"/>
  <c r="K19" i="261"/>
  <c r="J19" i="261"/>
  <c r="H19" i="261"/>
  <c r="G19" i="261"/>
  <c r="F19" i="261"/>
  <c r="E19" i="261"/>
  <c r="D19" i="261"/>
  <c r="M17" i="261"/>
  <c r="L17" i="261"/>
  <c r="K17" i="261"/>
  <c r="J17" i="261"/>
  <c r="I17" i="261"/>
  <c r="H17" i="261"/>
  <c r="G17" i="261"/>
  <c r="F17" i="261"/>
  <c r="E17" i="261"/>
  <c r="D17" i="261"/>
  <c r="M15" i="261"/>
  <c r="L15" i="261"/>
  <c r="K15" i="261"/>
  <c r="J15" i="261"/>
  <c r="I15" i="261"/>
  <c r="H15" i="261"/>
  <c r="G15" i="261"/>
  <c r="F15" i="261"/>
  <c r="E15" i="261"/>
  <c r="D15" i="261"/>
  <c r="M13" i="261"/>
  <c r="L13" i="261"/>
  <c r="K13" i="261"/>
  <c r="J13" i="261"/>
  <c r="I13" i="261"/>
  <c r="H13" i="261"/>
  <c r="G13" i="261"/>
  <c r="F13" i="261"/>
  <c r="E13" i="261"/>
  <c r="D13" i="261"/>
  <c r="D11" i="261"/>
  <c r="L107" i="260"/>
  <c r="K107" i="260"/>
  <c r="J107" i="260"/>
  <c r="I107" i="260"/>
  <c r="H107" i="260"/>
  <c r="G107" i="260"/>
  <c r="F107" i="260"/>
  <c r="E107" i="260"/>
  <c r="D107" i="260"/>
  <c r="L105" i="260"/>
  <c r="K105" i="260"/>
  <c r="J105" i="260"/>
  <c r="I105" i="260"/>
  <c r="H105" i="260"/>
  <c r="G105" i="260"/>
  <c r="F105" i="260"/>
  <c r="E105" i="260"/>
  <c r="D105" i="260"/>
  <c r="L103" i="260"/>
  <c r="K103" i="260"/>
  <c r="J103" i="260"/>
  <c r="I103" i="260"/>
  <c r="H103" i="260"/>
  <c r="G103" i="260"/>
  <c r="F103" i="260"/>
  <c r="E103" i="260"/>
  <c r="D103" i="260"/>
  <c r="L101" i="260"/>
  <c r="K101" i="260"/>
  <c r="J101" i="260"/>
  <c r="I101" i="260"/>
  <c r="H101" i="260"/>
  <c r="G101" i="260"/>
  <c r="F101" i="260"/>
  <c r="E101" i="260"/>
  <c r="D101" i="260"/>
  <c r="L99" i="260"/>
  <c r="K99" i="260"/>
  <c r="J99" i="260"/>
  <c r="I99" i="260"/>
  <c r="H99" i="260"/>
  <c r="G99" i="260"/>
  <c r="F99" i="260"/>
  <c r="E99" i="260"/>
  <c r="D99" i="260"/>
  <c r="L97" i="260"/>
  <c r="K97" i="260"/>
  <c r="J97" i="260"/>
  <c r="I97" i="260"/>
  <c r="H97" i="260"/>
  <c r="G97" i="260"/>
  <c r="F97" i="260"/>
  <c r="E97" i="260"/>
  <c r="D97" i="260"/>
  <c r="L95" i="260"/>
  <c r="K95" i="260"/>
  <c r="J95" i="260"/>
  <c r="I95" i="260"/>
  <c r="H95" i="260"/>
  <c r="G95" i="260"/>
  <c r="F95" i="260"/>
  <c r="E95" i="260"/>
  <c r="D95" i="260"/>
  <c r="L93" i="260"/>
  <c r="K93" i="260"/>
  <c r="J93" i="260"/>
  <c r="I93" i="260"/>
  <c r="H93" i="260"/>
  <c r="G93" i="260"/>
  <c r="F93" i="260"/>
  <c r="E93" i="260"/>
  <c r="D93" i="260"/>
  <c r="L91" i="260"/>
  <c r="K91" i="260"/>
  <c r="J91" i="260"/>
  <c r="I91" i="260"/>
  <c r="H91" i="260"/>
  <c r="G91" i="260"/>
  <c r="F91" i="260"/>
  <c r="E91" i="260"/>
  <c r="D91" i="260"/>
  <c r="L89" i="260"/>
  <c r="K89" i="260"/>
  <c r="J89" i="260"/>
  <c r="I89" i="260"/>
  <c r="H89" i="260"/>
  <c r="G89" i="260"/>
  <c r="F89" i="260"/>
  <c r="E89" i="260"/>
  <c r="D89" i="260"/>
  <c r="L87" i="260"/>
  <c r="K87" i="260"/>
  <c r="J87" i="260"/>
  <c r="I87" i="260"/>
  <c r="H87" i="260"/>
  <c r="G87" i="260"/>
  <c r="F87" i="260"/>
  <c r="E87" i="260"/>
  <c r="D87" i="260"/>
  <c r="L85" i="260"/>
  <c r="K85" i="260"/>
  <c r="J85" i="260"/>
  <c r="I85" i="260"/>
  <c r="H85" i="260"/>
  <c r="G85" i="260"/>
  <c r="F85" i="260"/>
  <c r="E85" i="260"/>
  <c r="D85" i="260"/>
  <c r="L83" i="260"/>
  <c r="K83" i="260"/>
  <c r="J83" i="260"/>
  <c r="I83" i="260"/>
  <c r="H83" i="260"/>
  <c r="G83" i="260"/>
  <c r="F83" i="260"/>
  <c r="E83" i="260"/>
  <c r="D83" i="260"/>
  <c r="L81" i="260"/>
  <c r="K81" i="260"/>
  <c r="J81" i="260"/>
  <c r="I81" i="260"/>
  <c r="H81" i="260"/>
  <c r="G81" i="260"/>
  <c r="F81" i="260"/>
  <c r="E81" i="260"/>
  <c r="D81" i="260"/>
  <c r="L79" i="260"/>
  <c r="K79" i="260"/>
  <c r="J79" i="260"/>
  <c r="I79" i="260"/>
  <c r="H79" i="260"/>
  <c r="G79" i="260"/>
  <c r="F79" i="260"/>
  <c r="E79" i="260"/>
  <c r="D79" i="260"/>
  <c r="L77" i="260"/>
  <c r="K77" i="260"/>
  <c r="J77" i="260"/>
  <c r="I77" i="260"/>
  <c r="H77" i="260"/>
  <c r="G77" i="260"/>
  <c r="F77" i="260"/>
  <c r="E77" i="260"/>
  <c r="D77" i="260"/>
  <c r="L75" i="260"/>
  <c r="K75" i="260"/>
  <c r="J75" i="260"/>
  <c r="I75" i="260"/>
  <c r="H75" i="260"/>
  <c r="G75" i="260"/>
  <c r="F75" i="260"/>
  <c r="E75" i="260"/>
  <c r="D75" i="260"/>
  <c r="L73" i="260"/>
  <c r="K73" i="260"/>
  <c r="J73" i="260"/>
  <c r="I73" i="260"/>
  <c r="H73" i="260"/>
  <c r="G73" i="260"/>
  <c r="F73" i="260"/>
  <c r="E73" i="260"/>
  <c r="D73" i="260"/>
  <c r="L71" i="260"/>
  <c r="K71" i="260"/>
  <c r="J71" i="260"/>
  <c r="I71" i="260"/>
  <c r="H71" i="260"/>
  <c r="G71" i="260"/>
  <c r="F71" i="260"/>
  <c r="E71" i="260"/>
  <c r="D71" i="260"/>
  <c r="L69" i="260"/>
  <c r="K69" i="260"/>
  <c r="J69" i="260"/>
  <c r="I69" i="260"/>
  <c r="H69" i="260"/>
  <c r="G69" i="260"/>
  <c r="F69" i="260"/>
  <c r="E69" i="260"/>
  <c r="D69" i="260"/>
  <c r="L67" i="260"/>
  <c r="K67" i="260"/>
  <c r="J67" i="260"/>
  <c r="I67" i="260"/>
  <c r="H67" i="260"/>
  <c r="G67" i="260"/>
  <c r="F67" i="260"/>
  <c r="E67" i="260"/>
  <c r="D67" i="260"/>
  <c r="L65" i="260"/>
  <c r="K65" i="260"/>
  <c r="J65" i="260"/>
  <c r="I65" i="260"/>
  <c r="H65" i="260"/>
  <c r="G65" i="260"/>
  <c r="F65" i="260"/>
  <c r="E65" i="260"/>
  <c r="D65" i="260"/>
  <c r="L63" i="260"/>
  <c r="K63" i="260"/>
  <c r="J63" i="260"/>
  <c r="I63" i="260"/>
  <c r="H63" i="260"/>
  <c r="G63" i="260"/>
  <c r="F63" i="260"/>
  <c r="E63" i="260"/>
  <c r="D63" i="260"/>
  <c r="L61" i="260"/>
  <c r="K61" i="260"/>
  <c r="J61" i="260"/>
  <c r="I61" i="260"/>
  <c r="H61" i="260"/>
  <c r="G61" i="260"/>
  <c r="F61" i="260"/>
  <c r="E61" i="260"/>
  <c r="D61" i="260"/>
  <c r="L59" i="260"/>
  <c r="K59" i="260"/>
  <c r="J59" i="260"/>
  <c r="I59" i="260"/>
  <c r="H59" i="260"/>
  <c r="G59" i="260"/>
  <c r="F59" i="260"/>
  <c r="E59" i="260"/>
  <c r="D59" i="260"/>
  <c r="L57" i="260"/>
  <c r="K57" i="260"/>
  <c r="J57" i="260"/>
  <c r="I57" i="260"/>
  <c r="H57" i="260"/>
  <c r="G57" i="260"/>
  <c r="F57" i="260"/>
  <c r="E57" i="260"/>
  <c r="D57" i="260"/>
  <c r="L55" i="260"/>
  <c r="K55" i="260"/>
  <c r="J55" i="260"/>
  <c r="I55" i="260"/>
  <c r="H55" i="260"/>
  <c r="G55" i="260"/>
  <c r="F55" i="260"/>
  <c r="E55" i="260"/>
  <c r="D55" i="260"/>
  <c r="L51" i="260"/>
  <c r="K51" i="260"/>
  <c r="J51" i="260"/>
  <c r="I51" i="260"/>
  <c r="H51" i="260"/>
  <c r="G51" i="260"/>
  <c r="F51" i="260"/>
  <c r="E51" i="260"/>
  <c r="D51" i="260"/>
  <c r="L49" i="260"/>
  <c r="K49" i="260"/>
  <c r="J49" i="260"/>
  <c r="I49" i="260"/>
  <c r="H49" i="260"/>
  <c r="G49" i="260"/>
  <c r="F49" i="260"/>
  <c r="E49" i="260"/>
  <c r="D49" i="260"/>
  <c r="L47" i="260"/>
  <c r="K47" i="260"/>
  <c r="J47" i="260"/>
  <c r="I47" i="260"/>
  <c r="H47" i="260"/>
  <c r="G47" i="260"/>
  <c r="F47" i="260"/>
  <c r="E47" i="260"/>
  <c r="D47" i="260"/>
  <c r="L45" i="260"/>
  <c r="K45" i="260"/>
  <c r="J45" i="260"/>
  <c r="I45" i="260"/>
  <c r="H45" i="260"/>
  <c r="G45" i="260"/>
  <c r="F45" i="260"/>
  <c r="E45" i="260"/>
  <c r="D45" i="260"/>
  <c r="L43" i="260"/>
  <c r="K43" i="260"/>
  <c r="J43" i="260"/>
  <c r="I43" i="260"/>
  <c r="H43" i="260"/>
  <c r="G43" i="260"/>
  <c r="F43" i="260"/>
  <c r="E43" i="260"/>
  <c r="D43" i="260"/>
  <c r="L41" i="260"/>
  <c r="K41" i="260"/>
  <c r="J41" i="260"/>
  <c r="I41" i="260"/>
  <c r="H41" i="260"/>
  <c r="G41" i="260"/>
  <c r="F41" i="260"/>
  <c r="E41" i="260"/>
  <c r="D41" i="260"/>
  <c r="L39" i="260"/>
  <c r="K39" i="260"/>
  <c r="J39" i="260"/>
  <c r="I39" i="260"/>
  <c r="H39" i="260"/>
  <c r="G39" i="260"/>
  <c r="F39" i="260"/>
  <c r="E39" i="260"/>
  <c r="D39" i="260"/>
  <c r="L37" i="260"/>
  <c r="K37" i="260"/>
  <c r="J37" i="260"/>
  <c r="I37" i="260"/>
  <c r="H37" i="260"/>
  <c r="G37" i="260"/>
  <c r="F37" i="260"/>
  <c r="E37" i="260"/>
  <c r="D37" i="260"/>
  <c r="L35" i="260"/>
  <c r="K35" i="260"/>
  <c r="J35" i="260"/>
  <c r="I35" i="260"/>
  <c r="H35" i="260"/>
  <c r="G35" i="260"/>
  <c r="F35" i="260"/>
  <c r="E35" i="260"/>
  <c r="D35" i="260"/>
  <c r="L33" i="260"/>
  <c r="K33" i="260"/>
  <c r="J33" i="260"/>
  <c r="I33" i="260"/>
  <c r="H33" i="260"/>
  <c r="G33" i="260"/>
  <c r="F33" i="260"/>
  <c r="E33" i="260"/>
  <c r="D33" i="260"/>
  <c r="L31" i="260"/>
  <c r="K31" i="260"/>
  <c r="J31" i="260"/>
  <c r="I31" i="260"/>
  <c r="H31" i="260"/>
  <c r="G31" i="260"/>
  <c r="F31" i="260"/>
  <c r="E31" i="260"/>
  <c r="D31" i="260"/>
  <c r="L29" i="260"/>
  <c r="K29" i="260"/>
  <c r="J29" i="260"/>
  <c r="I29" i="260"/>
  <c r="H29" i="260"/>
  <c r="G29" i="260"/>
  <c r="F29" i="260"/>
  <c r="E29" i="260"/>
  <c r="D29" i="260"/>
  <c r="L27" i="260"/>
  <c r="K27" i="260"/>
  <c r="J27" i="260"/>
  <c r="I27" i="260"/>
  <c r="H27" i="260"/>
  <c r="G27" i="260"/>
  <c r="F27" i="260"/>
  <c r="E27" i="260"/>
  <c r="D27" i="260"/>
  <c r="L25" i="260"/>
  <c r="K25" i="260"/>
  <c r="J25" i="260"/>
  <c r="I25" i="260"/>
  <c r="H25" i="260"/>
  <c r="G25" i="260"/>
  <c r="F25" i="260"/>
  <c r="E25" i="260"/>
  <c r="D25" i="260"/>
  <c r="L23" i="260"/>
  <c r="K23" i="260"/>
  <c r="J23" i="260"/>
  <c r="I23" i="260"/>
  <c r="H23" i="260"/>
  <c r="G23" i="260"/>
  <c r="F23" i="260"/>
  <c r="E23" i="260"/>
  <c r="D23" i="260"/>
  <c r="L21" i="260"/>
  <c r="K21" i="260"/>
  <c r="J21" i="260"/>
  <c r="I21" i="260"/>
  <c r="H21" i="260"/>
  <c r="G21" i="260"/>
  <c r="F21" i="260"/>
  <c r="E21" i="260"/>
  <c r="D21" i="260"/>
  <c r="L19" i="260"/>
  <c r="K19" i="260"/>
  <c r="J19" i="260"/>
  <c r="I19" i="260"/>
  <c r="H19" i="260"/>
  <c r="G19" i="260"/>
  <c r="F19" i="260"/>
  <c r="E19" i="260"/>
  <c r="D19" i="260"/>
  <c r="L17" i="260"/>
  <c r="K17" i="260"/>
  <c r="J17" i="260"/>
  <c r="I17" i="260"/>
  <c r="H17" i="260"/>
  <c r="G17" i="260"/>
  <c r="F17" i="260"/>
  <c r="E17" i="260"/>
  <c r="D17" i="260"/>
  <c r="L15" i="260"/>
  <c r="K15" i="260"/>
  <c r="J15" i="260"/>
  <c r="I15" i="260"/>
  <c r="H15" i="260"/>
  <c r="G15" i="260"/>
  <c r="F15" i="260"/>
  <c r="E15" i="260"/>
  <c r="D15" i="260"/>
  <c r="L13" i="260"/>
  <c r="K13" i="260"/>
  <c r="J13" i="260"/>
  <c r="I13" i="260"/>
  <c r="H13" i="260"/>
  <c r="G13" i="260"/>
  <c r="F13" i="260"/>
  <c r="E13" i="260"/>
  <c r="D13" i="260"/>
  <c r="D11" i="260"/>
  <c r="N107" i="259"/>
  <c r="M107" i="259"/>
  <c r="L107" i="259"/>
  <c r="K107" i="259"/>
  <c r="J107" i="259"/>
  <c r="I107" i="259"/>
  <c r="H107" i="259"/>
  <c r="G107" i="259"/>
  <c r="F107" i="259"/>
  <c r="E107" i="259"/>
  <c r="D107" i="259"/>
  <c r="N105" i="259"/>
  <c r="M105" i="259"/>
  <c r="L105" i="259"/>
  <c r="K105" i="259"/>
  <c r="J105" i="259"/>
  <c r="I105" i="259"/>
  <c r="H105" i="259"/>
  <c r="G105" i="259"/>
  <c r="F105" i="259"/>
  <c r="E105" i="259"/>
  <c r="D105" i="259"/>
  <c r="N103" i="259"/>
  <c r="M103" i="259"/>
  <c r="L103" i="259"/>
  <c r="K103" i="259"/>
  <c r="J103" i="259"/>
  <c r="I103" i="259"/>
  <c r="H103" i="259"/>
  <c r="G103" i="259"/>
  <c r="F103" i="259"/>
  <c r="E103" i="259"/>
  <c r="D103" i="259"/>
  <c r="N101" i="259"/>
  <c r="M101" i="259"/>
  <c r="L101" i="259"/>
  <c r="K101" i="259"/>
  <c r="J101" i="259"/>
  <c r="I101" i="259"/>
  <c r="H101" i="259"/>
  <c r="G101" i="259"/>
  <c r="F101" i="259"/>
  <c r="E101" i="259"/>
  <c r="D101" i="259"/>
  <c r="N99" i="259"/>
  <c r="M99" i="259"/>
  <c r="L99" i="259"/>
  <c r="K99" i="259"/>
  <c r="J99" i="259"/>
  <c r="I99" i="259"/>
  <c r="H99" i="259"/>
  <c r="G99" i="259"/>
  <c r="F99" i="259"/>
  <c r="E99" i="259"/>
  <c r="D99" i="259"/>
  <c r="N97" i="259"/>
  <c r="M97" i="259"/>
  <c r="L97" i="259"/>
  <c r="K97" i="259"/>
  <c r="J97" i="259"/>
  <c r="I97" i="259"/>
  <c r="H97" i="259"/>
  <c r="G97" i="259"/>
  <c r="F97" i="259"/>
  <c r="E97" i="259"/>
  <c r="D97" i="259"/>
  <c r="N95" i="259"/>
  <c r="M95" i="259"/>
  <c r="L95" i="259"/>
  <c r="K95" i="259"/>
  <c r="J95" i="259"/>
  <c r="I95" i="259"/>
  <c r="H95" i="259"/>
  <c r="G95" i="259"/>
  <c r="F95" i="259"/>
  <c r="E95" i="259"/>
  <c r="D95" i="259"/>
  <c r="N93" i="259"/>
  <c r="M93" i="259"/>
  <c r="L93" i="259"/>
  <c r="K93" i="259"/>
  <c r="J93" i="259"/>
  <c r="I93" i="259"/>
  <c r="H93" i="259"/>
  <c r="G93" i="259"/>
  <c r="F93" i="259"/>
  <c r="E93" i="259"/>
  <c r="D93" i="259"/>
  <c r="N91" i="259"/>
  <c r="M91" i="259"/>
  <c r="L91" i="259"/>
  <c r="K91" i="259"/>
  <c r="J91" i="259"/>
  <c r="I91" i="259"/>
  <c r="H91" i="259"/>
  <c r="G91" i="259"/>
  <c r="F91" i="259"/>
  <c r="E91" i="259"/>
  <c r="D91" i="259"/>
  <c r="N89" i="259"/>
  <c r="M89" i="259"/>
  <c r="L89" i="259"/>
  <c r="K89" i="259"/>
  <c r="J89" i="259"/>
  <c r="I89" i="259"/>
  <c r="H89" i="259"/>
  <c r="G89" i="259"/>
  <c r="F89" i="259"/>
  <c r="E89" i="259"/>
  <c r="D89" i="259"/>
  <c r="N87" i="259"/>
  <c r="M87" i="259"/>
  <c r="L87" i="259"/>
  <c r="K87" i="259"/>
  <c r="J87" i="259"/>
  <c r="I87" i="259"/>
  <c r="H87" i="259"/>
  <c r="G87" i="259"/>
  <c r="F87" i="259"/>
  <c r="E87" i="259"/>
  <c r="D87" i="259"/>
  <c r="N85" i="259"/>
  <c r="M85" i="259"/>
  <c r="L85" i="259"/>
  <c r="K85" i="259"/>
  <c r="J85" i="259"/>
  <c r="I85" i="259"/>
  <c r="H85" i="259"/>
  <c r="G85" i="259"/>
  <c r="F85" i="259"/>
  <c r="E85" i="259"/>
  <c r="D85" i="259"/>
  <c r="N83" i="259"/>
  <c r="M83" i="259"/>
  <c r="L83" i="259"/>
  <c r="K83" i="259"/>
  <c r="J83" i="259"/>
  <c r="I83" i="259"/>
  <c r="H83" i="259"/>
  <c r="G83" i="259"/>
  <c r="F83" i="259"/>
  <c r="E83" i="259"/>
  <c r="D83" i="259"/>
  <c r="N81" i="259"/>
  <c r="M81" i="259"/>
  <c r="L81" i="259"/>
  <c r="K81" i="259"/>
  <c r="J81" i="259"/>
  <c r="I81" i="259"/>
  <c r="H81" i="259"/>
  <c r="G81" i="259"/>
  <c r="F81" i="259"/>
  <c r="E81" i="259"/>
  <c r="D81" i="259"/>
  <c r="N79" i="259"/>
  <c r="M79" i="259"/>
  <c r="L79" i="259"/>
  <c r="K79" i="259"/>
  <c r="J79" i="259"/>
  <c r="I79" i="259"/>
  <c r="H79" i="259"/>
  <c r="G79" i="259"/>
  <c r="F79" i="259"/>
  <c r="E79" i="259"/>
  <c r="D79" i="259"/>
  <c r="N77" i="259"/>
  <c r="M77" i="259"/>
  <c r="L77" i="259"/>
  <c r="K77" i="259"/>
  <c r="J77" i="259"/>
  <c r="I77" i="259"/>
  <c r="H77" i="259"/>
  <c r="G77" i="259"/>
  <c r="F77" i="259"/>
  <c r="E77" i="259"/>
  <c r="D77" i="259"/>
  <c r="N75" i="259"/>
  <c r="M75" i="259"/>
  <c r="L75" i="259"/>
  <c r="K75" i="259"/>
  <c r="J75" i="259"/>
  <c r="I75" i="259"/>
  <c r="H75" i="259"/>
  <c r="G75" i="259"/>
  <c r="F75" i="259"/>
  <c r="E75" i="259"/>
  <c r="D75" i="259"/>
  <c r="N73" i="259"/>
  <c r="M73" i="259"/>
  <c r="L73" i="259"/>
  <c r="K73" i="259"/>
  <c r="J73" i="259"/>
  <c r="I73" i="259"/>
  <c r="H73" i="259"/>
  <c r="G73" i="259"/>
  <c r="F73" i="259"/>
  <c r="E73" i="259"/>
  <c r="D73" i="259"/>
  <c r="N71" i="259"/>
  <c r="M71" i="259"/>
  <c r="L71" i="259"/>
  <c r="K71" i="259"/>
  <c r="J71" i="259"/>
  <c r="I71" i="259"/>
  <c r="H71" i="259"/>
  <c r="G71" i="259"/>
  <c r="F71" i="259"/>
  <c r="E71" i="259"/>
  <c r="D71" i="259"/>
  <c r="N69" i="259"/>
  <c r="M69" i="259"/>
  <c r="L69" i="259"/>
  <c r="K69" i="259"/>
  <c r="J69" i="259"/>
  <c r="I69" i="259"/>
  <c r="H69" i="259"/>
  <c r="G69" i="259"/>
  <c r="F69" i="259"/>
  <c r="E69" i="259"/>
  <c r="D69" i="259"/>
  <c r="N67" i="259"/>
  <c r="M67" i="259"/>
  <c r="L67" i="259"/>
  <c r="K67" i="259"/>
  <c r="J67" i="259"/>
  <c r="I67" i="259"/>
  <c r="H67" i="259"/>
  <c r="G67" i="259"/>
  <c r="F67" i="259"/>
  <c r="E67" i="259"/>
  <c r="D67" i="259"/>
  <c r="N65" i="259"/>
  <c r="M65" i="259"/>
  <c r="L65" i="259"/>
  <c r="K65" i="259"/>
  <c r="J65" i="259"/>
  <c r="I65" i="259"/>
  <c r="H65" i="259"/>
  <c r="G65" i="259"/>
  <c r="F65" i="259"/>
  <c r="E65" i="259"/>
  <c r="D65" i="259"/>
  <c r="N63" i="259"/>
  <c r="M63" i="259"/>
  <c r="L63" i="259"/>
  <c r="K63" i="259"/>
  <c r="J63" i="259"/>
  <c r="I63" i="259"/>
  <c r="H63" i="259"/>
  <c r="G63" i="259"/>
  <c r="F63" i="259"/>
  <c r="E63" i="259"/>
  <c r="D63" i="259"/>
  <c r="N61" i="259"/>
  <c r="M61" i="259"/>
  <c r="L61" i="259"/>
  <c r="K61" i="259"/>
  <c r="J61" i="259"/>
  <c r="I61" i="259"/>
  <c r="H61" i="259"/>
  <c r="G61" i="259"/>
  <c r="F61" i="259"/>
  <c r="E61" i="259"/>
  <c r="D61" i="259"/>
  <c r="N59" i="259"/>
  <c r="M59" i="259"/>
  <c r="L59" i="259"/>
  <c r="K59" i="259"/>
  <c r="J59" i="259"/>
  <c r="I59" i="259"/>
  <c r="H59" i="259"/>
  <c r="G59" i="259"/>
  <c r="F59" i="259"/>
  <c r="E59" i="259"/>
  <c r="D59" i="259"/>
  <c r="N57" i="259"/>
  <c r="M57" i="259"/>
  <c r="L57" i="259"/>
  <c r="K57" i="259"/>
  <c r="J57" i="259"/>
  <c r="I57" i="259"/>
  <c r="H57" i="259"/>
  <c r="G57" i="259"/>
  <c r="F57" i="259"/>
  <c r="E57" i="259"/>
  <c r="D57" i="259"/>
  <c r="N55" i="259"/>
  <c r="M55" i="259"/>
  <c r="L55" i="259"/>
  <c r="K55" i="259"/>
  <c r="J55" i="259"/>
  <c r="I55" i="259"/>
  <c r="H55" i="259"/>
  <c r="G55" i="259"/>
  <c r="F55" i="259"/>
  <c r="E55" i="259"/>
  <c r="D55" i="259"/>
  <c r="N51" i="259"/>
  <c r="M51" i="259"/>
  <c r="L51" i="259"/>
  <c r="K51" i="259"/>
  <c r="J51" i="259"/>
  <c r="I51" i="259"/>
  <c r="H51" i="259"/>
  <c r="G51" i="259"/>
  <c r="F51" i="259"/>
  <c r="E51" i="259"/>
  <c r="D51" i="259"/>
  <c r="N49" i="259"/>
  <c r="M49" i="259"/>
  <c r="L49" i="259"/>
  <c r="K49" i="259"/>
  <c r="J49" i="259"/>
  <c r="I49" i="259"/>
  <c r="H49" i="259"/>
  <c r="G49" i="259"/>
  <c r="F49" i="259"/>
  <c r="E49" i="259"/>
  <c r="D49" i="259"/>
  <c r="N47" i="259"/>
  <c r="M47" i="259"/>
  <c r="L47" i="259"/>
  <c r="K47" i="259"/>
  <c r="J47" i="259"/>
  <c r="I47" i="259"/>
  <c r="H47" i="259"/>
  <c r="G47" i="259"/>
  <c r="F47" i="259"/>
  <c r="E47" i="259"/>
  <c r="D47" i="259"/>
  <c r="N45" i="259"/>
  <c r="M45" i="259"/>
  <c r="L45" i="259"/>
  <c r="K45" i="259"/>
  <c r="J45" i="259"/>
  <c r="I45" i="259"/>
  <c r="H45" i="259"/>
  <c r="G45" i="259"/>
  <c r="F45" i="259"/>
  <c r="E45" i="259"/>
  <c r="D45" i="259"/>
  <c r="N43" i="259"/>
  <c r="M43" i="259"/>
  <c r="L43" i="259"/>
  <c r="K43" i="259"/>
  <c r="J43" i="259"/>
  <c r="I43" i="259"/>
  <c r="H43" i="259"/>
  <c r="G43" i="259"/>
  <c r="F43" i="259"/>
  <c r="E43" i="259"/>
  <c r="D43" i="259"/>
  <c r="N41" i="259"/>
  <c r="M41" i="259"/>
  <c r="L41" i="259"/>
  <c r="K41" i="259"/>
  <c r="J41" i="259"/>
  <c r="I41" i="259"/>
  <c r="H41" i="259"/>
  <c r="G41" i="259"/>
  <c r="F41" i="259"/>
  <c r="E41" i="259"/>
  <c r="D41" i="259"/>
  <c r="N39" i="259"/>
  <c r="M39" i="259"/>
  <c r="L39" i="259"/>
  <c r="K39" i="259"/>
  <c r="J39" i="259"/>
  <c r="I39" i="259"/>
  <c r="H39" i="259"/>
  <c r="G39" i="259"/>
  <c r="F39" i="259"/>
  <c r="E39" i="259"/>
  <c r="D39" i="259"/>
  <c r="N37" i="259"/>
  <c r="M37" i="259"/>
  <c r="L37" i="259"/>
  <c r="K37" i="259"/>
  <c r="J37" i="259"/>
  <c r="I37" i="259"/>
  <c r="H37" i="259"/>
  <c r="G37" i="259"/>
  <c r="F37" i="259"/>
  <c r="E37" i="259"/>
  <c r="D37" i="259"/>
  <c r="N35" i="259"/>
  <c r="M35" i="259"/>
  <c r="L35" i="259"/>
  <c r="K35" i="259"/>
  <c r="J35" i="259"/>
  <c r="I35" i="259"/>
  <c r="H35" i="259"/>
  <c r="G35" i="259"/>
  <c r="F35" i="259"/>
  <c r="E35" i="259"/>
  <c r="D35" i="259"/>
  <c r="N33" i="259"/>
  <c r="M33" i="259"/>
  <c r="L33" i="259"/>
  <c r="K33" i="259"/>
  <c r="J33" i="259"/>
  <c r="I33" i="259"/>
  <c r="H33" i="259"/>
  <c r="G33" i="259"/>
  <c r="F33" i="259"/>
  <c r="E33" i="259"/>
  <c r="D33" i="259"/>
  <c r="N31" i="259"/>
  <c r="M31" i="259"/>
  <c r="L31" i="259"/>
  <c r="K31" i="259"/>
  <c r="J31" i="259"/>
  <c r="I31" i="259"/>
  <c r="H31" i="259"/>
  <c r="G31" i="259"/>
  <c r="F31" i="259"/>
  <c r="E31" i="259"/>
  <c r="D31" i="259"/>
  <c r="N29" i="259"/>
  <c r="M29" i="259"/>
  <c r="L29" i="259"/>
  <c r="K29" i="259"/>
  <c r="J29" i="259"/>
  <c r="I29" i="259"/>
  <c r="H29" i="259"/>
  <c r="G29" i="259"/>
  <c r="F29" i="259"/>
  <c r="E29" i="259"/>
  <c r="D29" i="259"/>
  <c r="N27" i="259"/>
  <c r="M27" i="259"/>
  <c r="L27" i="259"/>
  <c r="K27" i="259"/>
  <c r="J27" i="259"/>
  <c r="I27" i="259"/>
  <c r="H27" i="259"/>
  <c r="G27" i="259"/>
  <c r="F27" i="259"/>
  <c r="E27" i="259"/>
  <c r="D27" i="259"/>
  <c r="N25" i="259"/>
  <c r="M25" i="259"/>
  <c r="L25" i="259"/>
  <c r="K25" i="259"/>
  <c r="J25" i="259"/>
  <c r="I25" i="259"/>
  <c r="H25" i="259"/>
  <c r="G25" i="259"/>
  <c r="F25" i="259"/>
  <c r="E25" i="259"/>
  <c r="D25" i="259"/>
  <c r="N23" i="259"/>
  <c r="M23" i="259"/>
  <c r="L23" i="259"/>
  <c r="K23" i="259"/>
  <c r="J23" i="259"/>
  <c r="I23" i="259"/>
  <c r="H23" i="259"/>
  <c r="G23" i="259"/>
  <c r="F23" i="259"/>
  <c r="E23" i="259"/>
  <c r="D23" i="259"/>
  <c r="N21" i="259"/>
  <c r="M21" i="259"/>
  <c r="L21" i="259"/>
  <c r="K21" i="259"/>
  <c r="J21" i="259"/>
  <c r="I21" i="259"/>
  <c r="H21" i="259"/>
  <c r="G21" i="259"/>
  <c r="F21" i="259"/>
  <c r="E21" i="259"/>
  <c r="D21" i="259"/>
  <c r="N19" i="259"/>
  <c r="M19" i="259"/>
  <c r="L19" i="259"/>
  <c r="K19" i="259"/>
  <c r="J19" i="259"/>
  <c r="I19" i="259"/>
  <c r="H19" i="259"/>
  <c r="G19" i="259"/>
  <c r="F19" i="259"/>
  <c r="E19" i="259"/>
  <c r="D19" i="259"/>
  <c r="N17" i="259"/>
  <c r="M17" i="259"/>
  <c r="L17" i="259"/>
  <c r="K17" i="259"/>
  <c r="J17" i="259"/>
  <c r="I17" i="259"/>
  <c r="H17" i="259"/>
  <c r="G17" i="259"/>
  <c r="F17" i="259"/>
  <c r="E17" i="259"/>
  <c r="D17" i="259"/>
  <c r="N15" i="259"/>
  <c r="M15" i="259"/>
  <c r="L15" i="259"/>
  <c r="K15" i="259"/>
  <c r="J15" i="259"/>
  <c r="I15" i="259"/>
  <c r="H15" i="259"/>
  <c r="G15" i="259"/>
  <c r="F15" i="259"/>
  <c r="E15" i="259"/>
  <c r="D15" i="259"/>
  <c r="N13" i="259"/>
  <c r="M13" i="259"/>
  <c r="L13" i="259"/>
  <c r="K13" i="259"/>
  <c r="J13" i="259"/>
  <c r="I13" i="259"/>
  <c r="H13" i="259"/>
  <c r="G13" i="259"/>
  <c r="F13" i="259"/>
  <c r="E13" i="259"/>
  <c r="D13" i="259"/>
  <c r="D11" i="259"/>
  <c r="I106" i="247"/>
  <c r="I104" i="247"/>
  <c r="I102" i="247"/>
  <c r="I100" i="247"/>
  <c r="I98" i="247"/>
  <c r="I96" i="247"/>
  <c r="I94" i="247"/>
  <c r="I92" i="247"/>
  <c r="I90" i="247"/>
  <c r="I88" i="247"/>
  <c r="I86" i="247"/>
  <c r="I84" i="247"/>
  <c r="I82" i="247"/>
  <c r="I80" i="247"/>
  <c r="I78" i="247"/>
  <c r="I76" i="247"/>
  <c r="I74" i="247"/>
  <c r="I72" i="247"/>
  <c r="I70" i="247"/>
  <c r="I68" i="247"/>
  <c r="I66" i="247"/>
  <c r="I64" i="247"/>
  <c r="I62" i="247"/>
  <c r="I60" i="247"/>
  <c r="I58" i="247"/>
  <c r="I56" i="247"/>
  <c r="I54" i="247"/>
  <c r="I50" i="247"/>
  <c r="I48" i="247"/>
  <c r="I46" i="247"/>
  <c r="I44" i="247"/>
  <c r="I42" i="247"/>
  <c r="I40" i="247"/>
  <c r="I38" i="247"/>
  <c r="I36" i="247"/>
  <c r="I34" i="247"/>
  <c r="I32" i="247"/>
  <c r="I30" i="247"/>
  <c r="I28" i="247"/>
  <c r="I26" i="247"/>
  <c r="I24" i="247"/>
  <c r="I22" i="247"/>
  <c r="I20" i="247"/>
  <c r="I18" i="247"/>
  <c r="I16" i="247"/>
  <c r="I14" i="247"/>
  <c r="I12" i="247"/>
  <c r="G106" i="247"/>
  <c r="F106" i="247"/>
  <c r="E106" i="247"/>
  <c r="G104" i="247"/>
  <c r="F104" i="247"/>
  <c r="E104" i="247"/>
  <c r="G102" i="247"/>
  <c r="F102" i="247"/>
  <c r="E102" i="247"/>
  <c r="G100" i="247"/>
  <c r="F100" i="247"/>
  <c r="E100" i="247"/>
  <c r="G98" i="247"/>
  <c r="F98" i="247"/>
  <c r="E98" i="247"/>
  <c r="G96" i="247"/>
  <c r="F96" i="247"/>
  <c r="E96" i="247"/>
  <c r="G94" i="247"/>
  <c r="F94" i="247"/>
  <c r="E94" i="247"/>
  <c r="G92" i="247"/>
  <c r="F92" i="247"/>
  <c r="E92" i="247"/>
  <c r="G90" i="247"/>
  <c r="F90" i="247"/>
  <c r="E90" i="247"/>
  <c r="G88" i="247"/>
  <c r="F88" i="247"/>
  <c r="E88" i="247"/>
  <c r="G86" i="247"/>
  <c r="F86" i="247"/>
  <c r="E86" i="247"/>
  <c r="G84" i="247"/>
  <c r="F84" i="247"/>
  <c r="E84" i="247"/>
  <c r="G82" i="247"/>
  <c r="F82" i="247"/>
  <c r="E82" i="247"/>
  <c r="G80" i="247"/>
  <c r="F80" i="247"/>
  <c r="E80" i="247"/>
  <c r="G78" i="247"/>
  <c r="F78" i="247"/>
  <c r="E78" i="247"/>
  <c r="G76" i="247"/>
  <c r="F76" i="247"/>
  <c r="E76" i="247"/>
  <c r="G74" i="247"/>
  <c r="F74" i="247"/>
  <c r="E74" i="247"/>
  <c r="G72" i="247"/>
  <c r="F72" i="247"/>
  <c r="E72" i="247"/>
  <c r="G70" i="247"/>
  <c r="F70" i="247"/>
  <c r="E70" i="247"/>
  <c r="G68" i="247"/>
  <c r="F68" i="247"/>
  <c r="E68" i="247"/>
  <c r="G66" i="247"/>
  <c r="F66" i="247"/>
  <c r="E66" i="247"/>
  <c r="G64" i="247"/>
  <c r="F64" i="247"/>
  <c r="E64" i="247"/>
  <c r="G62" i="247"/>
  <c r="F62" i="247"/>
  <c r="E62" i="247"/>
  <c r="G60" i="247"/>
  <c r="F60" i="247"/>
  <c r="E60" i="247"/>
  <c r="G58" i="247"/>
  <c r="F58" i="247"/>
  <c r="E58" i="247"/>
  <c r="G56" i="247"/>
  <c r="F56" i="247"/>
  <c r="E56" i="247"/>
  <c r="G54" i="247"/>
  <c r="F54" i="247"/>
  <c r="E54" i="247"/>
  <c r="G50" i="247"/>
  <c r="F50" i="247"/>
  <c r="E50" i="247"/>
  <c r="G48" i="247"/>
  <c r="F48" i="247"/>
  <c r="E48" i="247"/>
  <c r="G46" i="247"/>
  <c r="F46" i="247"/>
  <c r="E46" i="247"/>
  <c r="G44" i="247"/>
  <c r="F44" i="247"/>
  <c r="E44" i="247"/>
  <c r="G42" i="247"/>
  <c r="F42" i="247"/>
  <c r="E42" i="247"/>
  <c r="G40" i="247"/>
  <c r="F40" i="247"/>
  <c r="E40" i="247"/>
  <c r="G38" i="247"/>
  <c r="F38" i="247"/>
  <c r="E38" i="247"/>
  <c r="G36" i="247"/>
  <c r="F36" i="247"/>
  <c r="E36" i="247"/>
  <c r="G34" i="247"/>
  <c r="F34" i="247"/>
  <c r="E34" i="247"/>
  <c r="G32" i="247"/>
  <c r="F32" i="247"/>
  <c r="E32" i="247"/>
  <c r="G30" i="247"/>
  <c r="F30" i="247"/>
  <c r="E30" i="247"/>
  <c r="G28" i="247"/>
  <c r="F28" i="247"/>
  <c r="E28" i="247"/>
  <c r="G26" i="247"/>
  <c r="F26" i="247"/>
  <c r="E26" i="247"/>
  <c r="G24" i="247"/>
  <c r="F24" i="247"/>
  <c r="E24" i="247"/>
  <c r="G22" i="247"/>
  <c r="F22" i="247"/>
  <c r="E22" i="247"/>
  <c r="G20" i="247"/>
  <c r="F20" i="247"/>
  <c r="E20" i="247"/>
  <c r="G18" i="247"/>
  <c r="F18" i="247"/>
  <c r="E18" i="247"/>
  <c r="G16" i="247"/>
  <c r="F16" i="247"/>
  <c r="E16" i="247"/>
  <c r="G14" i="247"/>
  <c r="F14" i="247"/>
  <c r="E14" i="247"/>
  <c r="G12" i="247"/>
  <c r="F12" i="247"/>
  <c r="E12" i="247"/>
  <c r="J106" i="252"/>
  <c r="I106" i="252"/>
  <c r="H106" i="252"/>
  <c r="G106" i="252"/>
  <c r="F106" i="252"/>
  <c r="E106" i="252"/>
  <c r="D106" i="252"/>
  <c r="J104" i="252"/>
  <c r="I104" i="252"/>
  <c r="H104" i="252"/>
  <c r="G104" i="252"/>
  <c r="F104" i="252"/>
  <c r="E104" i="252"/>
  <c r="D104" i="252"/>
  <c r="J102" i="252"/>
  <c r="I102" i="252"/>
  <c r="H102" i="252"/>
  <c r="G102" i="252"/>
  <c r="F102" i="252"/>
  <c r="E102" i="252"/>
  <c r="D102" i="252"/>
  <c r="J100" i="252"/>
  <c r="I100" i="252"/>
  <c r="H100" i="252"/>
  <c r="G100" i="252"/>
  <c r="F100" i="252"/>
  <c r="E100" i="252"/>
  <c r="D100" i="252"/>
  <c r="J98" i="252"/>
  <c r="I98" i="252"/>
  <c r="H98" i="252"/>
  <c r="G98" i="252"/>
  <c r="F98" i="252"/>
  <c r="E98" i="252"/>
  <c r="D98" i="252"/>
  <c r="J96" i="252"/>
  <c r="I96" i="252"/>
  <c r="H96" i="252"/>
  <c r="G96" i="252"/>
  <c r="F96" i="252"/>
  <c r="E96" i="252"/>
  <c r="D96" i="252"/>
  <c r="J94" i="252"/>
  <c r="I94" i="252"/>
  <c r="H94" i="252"/>
  <c r="G94" i="252"/>
  <c r="F94" i="252"/>
  <c r="E94" i="252"/>
  <c r="D94" i="252"/>
  <c r="J92" i="252"/>
  <c r="I92" i="252"/>
  <c r="H92" i="252"/>
  <c r="G92" i="252"/>
  <c r="F92" i="252"/>
  <c r="E92" i="252"/>
  <c r="D92" i="252"/>
  <c r="J90" i="252"/>
  <c r="I90" i="252"/>
  <c r="H90" i="252"/>
  <c r="G90" i="252"/>
  <c r="F90" i="252"/>
  <c r="E90" i="252"/>
  <c r="D90" i="252"/>
  <c r="J88" i="252"/>
  <c r="I88" i="252"/>
  <c r="H88" i="252"/>
  <c r="G88" i="252"/>
  <c r="F88" i="252"/>
  <c r="E88" i="252"/>
  <c r="D88" i="252"/>
  <c r="J86" i="252"/>
  <c r="I86" i="252"/>
  <c r="H86" i="252"/>
  <c r="G86" i="252"/>
  <c r="F86" i="252"/>
  <c r="E86" i="252"/>
  <c r="D86" i="252"/>
  <c r="J84" i="252"/>
  <c r="I84" i="252"/>
  <c r="H84" i="252"/>
  <c r="G84" i="252"/>
  <c r="F84" i="252"/>
  <c r="E84" i="252"/>
  <c r="D84" i="252"/>
  <c r="J82" i="252"/>
  <c r="I82" i="252"/>
  <c r="H82" i="252"/>
  <c r="G82" i="252"/>
  <c r="F82" i="252"/>
  <c r="E82" i="252"/>
  <c r="D82" i="252"/>
  <c r="J80" i="252"/>
  <c r="I80" i="252"/>
  <c r="H80" i="252"/>
  <c r="G80" i="252"/>
  <c r="F80" i="252"/>
  <c r="E80" i="252"/>
  <c r="D80" i="252"/>
  <c r="J78" i="252"/>
  <c r="I78" i="252"/>
  <c r="H78" i="252"/>
  <c r="G78" i="252"/>
  <c r="F78" i="252"/>
  <c r="E78" i="252"/>
  <c r="D78" i="252"/>
  <c r="J76" i="252"/>
  <c r="I76" i="252"/>
  <c r="H76" i="252"/>
  <c r="G76" i="252"/>
  <c r="F76" i="252"/>
  <c r="E76" i="252"/>
  <c r="D76" i="252"/>
  <c r="J74" i="252"/>
  <c r="I74" i="252"/>
  <c r="H74" i="252"/>
  <c r="G74" i="252"/>
  <c r="F74" i="252"/>
  <c r="E74" i="252"/>
  <c r="D74" i="252"/>
  <c r="J72" i="252"/>
  <c r="I72" i="252"/>
  <c r="H72" i="252"/>
  <c r="G72" i="252"/>
  <c r="F72" i="252"/>
  <c r="E72" i="252"/>
  <c r="D72" i="252"/>
  <c r="J70" i="252"/>
  <c r="I70" i="252"/>
  <c r="H70" i="252"/>
  <c r="G70" i="252"/>
  <c r="F70" i="252"/>
  <c r="E70" i="252"/>
  <c r="D70" i="252"/>
  <c r="J68" i="252"/>
  <c r="I68" i="252"/>
  <c r="H68" i="252"/>
  <c r="G68" i="252"/>
  <c r="F68" i="252"/>
  <c r="E68" i="252"/>
  <c r="D68" i="252"/>
  <c r="J66" i="252"/>
  <c r="I66" i="252"/>
  <c r="H66" i="252"/>
  <c r="G66" i="252"/>
  <c r="F66" i="252"/>
  <c r="E66" i="252"/>
  <c r="D66" i="252"/>
  <c r="J64" i="252"/>
  <c r="I64" i="252"/>
  <c r="H64" i="252"/>
  <c r="G64" i="252"/>
  <c r="F64" i="252"/>
  <c r="E64" i="252"/>
  <c r="D64" i="252"/>
  <c r="J62" i="252"/>
  <c r="I62" i="252"/>
  <c r="H62" i="252"/>
  <c r="G62" i="252"/>
  <c r="F62" i="252"/>
  <c r="E62" i="252"/>
  <c r="D62" i="252"/>
  <c r="J60" i="252"/>
  <c r="I60" i="252"/>
  <c r="H60" i="252"/>
  <c r="G60" i="252"/>
  <c r="F60" i="252"/>
  <c r="E60" i="252"/>
  <c r="D60" i="252"/>
  <c r="J58" i="252"/>
  <c r="I58" i="252"/>
  <c r="H58" i="252"/>
  <c r="G58" i="252"/>
  <c r="F58" i="252"/>
  <c r="D58" i="252"/>
  <c r="J56" i="252"/>
  <c r="I56" i="252"/>
  <c r="H56" i="252"/>
  <c r="G56" i="252"/>
  <c r="F56" i="252"/>
  <c r="E56" i="252"/>
  <c r="D56" i="252"/>
  <c r="J54" i="252"/>
  <c r="I54" i="252"/>
  <c r="H54" i="252"/>
  <c r="G54" i="252"/>
  <c r="F54" i="252"/>
  <c r="E54" i="252"/>
  <c r="D54" i="252"/>
  <c r="J50" i="252"/>
  <c r="I50" i="252"/>
  <c r="H50" i="252"/>
  <c r="G50" i="252"/>
  <c r="F50" i="252"/>
  <c r="E50" i="252"/>
  <c r="D50" i="252"/>
  <c r="J48" i="252"/>
  <c r="I48" i="252"/>
  <c r="H48" i="252"/>
  <c r="G48" i="252"/>
  <c r="F48" i="252"/>
  <c r="E48" i="252"/>
  <c r="D48" i="252"/>
  <c r="J46" i="252"/>
  <c r="I46" i="252"/>
  <c r="H46" i="252"/>
  <c r="G46" i="252"/>
  <c r="F46" i="252"/>
  <c r="E46" i="252"/>
  <c r="D46" i="252"/>
  <c r="J44" i="252"/>
  <c r="I44" i="252"/>
  <c r="H44" i="252"/>
  <c r="G44" i="252"/>
  <c r="F44" i="252"/>
  <c r="E44" i="252"/>
  <c r="D44" i="252"/>
  <c r="J42" i="252"/>
  <c r="I42" i="252"/>
  <c r="H42" i="252"/>
  <c r="G42" i="252"/>
  <c r="F42" i="252"/>
  <c r="E42" i="252"/>
  <c r="D42" i="252"/>
  <c r="J40" i="252"/>
  <c r="I40" i="252"/>
  <c r="H40" i="252"/>
  <c r="G40" i="252"/>
  <c r="F40" i="252"/>
  <c r="E40" i="252"/>
  <c r="D40" i="252"/>
  <c r="J38" i="252"/>
  <c r="I38" i="252"/>
  <c r="H38" i="252"/>
  <c r="G38" i="252"/>
  <c r="F38" i="252"/>
  <c r="E38" i="252"/>
  <c r="D38" i="252"/>
  <c r="J36" i="252"/>
  <c r="I36" i="252"/>
  <c r="H36" i="252"/>
  <c r="G36" i="252"/>
  <c r="F36" i="252"/>
  <c r="E36" i="252"/>
  <c r="D36" i="252"/>
  <c r="J34" i="252"/>
  <c r="I34" i="252"/>
  <c r="H34" i="252"/>
  <c r="G34" i="252"/>
  <c r="F34" i="252"/>
  <c r="E34" i="252"/>
  <c r="D34" i="252"/>
  <c r="J32" i="252"/>
  <c r="I32" i="252"/>
  <c r="H32" i="252"/>
  <c r="G32" i="252"/>
  <c r="F32" i="252"/>
  <c r="E32" i="252"/>
  <c r="D32" i="252"/>
  <c r="J30" i="252"/>
  <c r="I30" i="252"/>
  <c r="H30" i="252"/>
  <c r="G30" i="252"/>
  <c r="F30" i="252"/>
  <c r="E30" i="252"/>
  <c r="D30" i="252"/>
  <c r="J28" i="252"/>
  <c r="I28" i="252"/>
  <c r="H28" i="252"/>
  <c r="G28" i="252"/>
  <c r="F28" i="252"/>
  <c r="E28" i="252"/>
  <c r="D28" i="252"/>
  <c r="J26" i="252"/>
  <c r="I26" i="252"/>
  <c r="H26" i="252"/>
  <c r="G26" i="252"/>
  <c r="F26" i="252"/>
  <c r="E26" i="252"/>
  <c r="D26" i="252"/>
  <c r="J24" i="252"/>
  <c r="I24" i="252"/>
  <c r="H24" i="252"/>
  <c r="G24" i="252"/>
  <c r="F24" i="252"/>
  <c r="E24" i="252"/>
  <c r="D24" i="252"/>
  <c r="J22" i="252"/>
  <c r="I22" i="252"/>
  <c r="H22" i="252"/>
  <c r="G22" i="252"/>
  <c r="F22" i="252"/>
  <c r="E22" i="252"/>
  <c r="D22" i="252"/>
  <c r="J20" i="252"/>
  <c r="I20" i="252"/>
  <c r="H20" i="252"/>
  <c r="G20" i="252"/>
  <c r="F20" i="252"/>
  <c r="E20" i="252"/>
  <c r="D20" i="252"/>
  <c r="J18" i="252"/>
  <c r="I18" i="252"/>
  <c r="H18" i="252"/>
  <c r="G18" i="252"/>
  <c r="F18" i="252"/>
  <c r="E18" i="252"/>
  <c r="D18" i="252"/>
  <c r="J16" i="252"/>
  <c r="I16" i="252"/>
  <c r="H16" i="252"/>
  <c r="G16" i="252"/>
  <c r="F16" i="252"/>
  <c r="E16" i="252"/>
  <c r="D16" i="252"/>
  <c r="J14" i="252"/>
  <c r="I14" i="252"/>
  <c r="H14" i="252"/>
  <c r="G14" i="252"/>
  <c r="F14" i="252"/>
  <c r="E14" i="252"/>
  <c r="D14" i="252"/>
  <c r="J12" i="252"/>
  <c r="I12" i="252"/>
  <c r="H12" i="252"/>
  <c r="G12" i="252"/>
  <c r="F12" i="252"/>
  <c r="E12" i="252"/>
  <c r="D12" i="252"/>
  <c r="D10" i="252"/>
  <c r="M106" i="252"/>
  <c r="L106" i="252"/>
  <c r="K106" i="252"/>
  <c r="M104" i="252"/>
  <c r="L104" i="252"/>
  <c r="K104" i="252"/>
  <c r="M102" i="252"/>
  <c r="L102" i="252"/>
  <c r="K102" i="252"/>
  <c r="M100" i="252"/>
  <c r="L100" i="252"/>
  <c r="K100" i="252"/>
  <c r="M98" i="252"/>
  <c r="L98" i="252"/>
  <c r="K98" i="252"/>
  <c r="M96" i="252"/>
  <c r="L96" i="252"/>
  <c r="K96" i="252"/>
  <c r="M94" i="252"/>
  <c r="L94" i="252"/>
  <c r="K94" i="252"/>
  <c r="M92" i="252"/>
  <c r="L92" i="252"/>
  <c r="K92" i="252"/>
  <c r="M90" i="252"/>
  <c r="L90" i="252"/>
  <c r="K90" i="252"/>
  <c r="M88" i="252"/>
  <c r="L88" i="252"/>
  <c r="K88" i="252"/>
  <c r="M86" i="252"/>
  <c r="L86" i="252"/>
  <c r="K86" i="252"/>
  <c r="M84" i="252"/>
  <c r="L84" i="252"/>
  <c r="K84" i="252"/>
  <c r="M82" i="252"/>
  <c r="L82" i="252"/>
  <c r="K82" i="252"/>
  <c r="M80" i="252"/>
  <c r="L80" i="252"/>
  <c r="K80" i="252"/>
  <c r="M78" i="252"/>
  <c r="L78" i="252"/>
  <c r="K78" i="252"/>
  <c r="M76" i="252"/>
  <c r="L76" i="252"/>
  <c r="K76" i="252"/>
  <c r="M74" i="252"/>
  <c r="L74" i="252"/>
  <c r="K74" i="252"/>
  <c r="M72" i="252"/>
  <c r="L72" i="252"/>
  <c r="K72" i="252"/>
  <c r="M70" i="252"/>
  <c r="L70" i="252"/>
  <c r="K70" i="252"/>
  <c r="M68" i="252"/>
  <c r="L68" i="252"/>
  <c r="K68" i="252"/>
  <c r="M66" i="252"/>
  <c r="L66" i="252"/>
  <c r="K66" i="252"/>
  <c r="M64" i="252"/>
  <c r="L64" i="252"/>
  <c r="K64" i="252"/>
  <c r="M62" i="252"/>
  <c r="L62" i="252"/>
  <c r="K62" i="252"/>
  <c r="M60" i="252"/>
  <c r="L60" i="252"/>
  <c r="K60" i="252"/>
  <c r="M58" i="252"/>
  <c r="L58" i="252"/>
  <c r="K58" i="252"/>
  <c r="M56" i="252"/>
  <c r="L56" i="252"/>
  <c r="K56" i="252"/>
  <c r="M54" i="252"/>
  <c r="L54" i="252"/>
  <c r="K54" i="252"/>
  <c r="M50" i="252"/>
  <c r="L50" i="252"/>
  <c r="K50" i="252"/>
  <c r="M48" i="252"/>
  <c r="L48" i="252"/>
  <c r="K48" i="252"/>
  <c r="M46" i="252"/>
  <c r="L46" i="252"/>
  <c r="K46" i="252"/>
  <c r="M44" i="252"/>
  <c r="L44" i="252"/>
  <c r="K44" i="252"/>
  <c r="M42" i="252"/>
  <c r="L42" i="252"/>
  <c r="K42" i="252"/>
  <c r="M40" i="252"/>
  <c r="L40" i="252"/>
  <c r="K40" i="252"/>
  <c r="M38" i="252"/>
  <c r="L38" i="252"/>
  <c r="K38" i="252"/>
  <c r="M36" i="252"/>
  <c r="L36" i="252"/>
  <c r="K36" i="252"/>
  <c r="M34" i="252"/>
  <c r="L34" i="252"/>
  <c r="K34" i="252"/>
  <c r="M32" i="252"/>
  <c r="L32" i="252"/>
  <c r="K32" i="252"/>
  <c r="M30" i="252"/>
  <c r="L30" i="252"/>
  <c r="K30" i="252"/>
  <c r="M28" i="252"/>
  <c r="L28" i="252"/>
  <c r="K28" i="252"/>
  <c r="M26" i="252"/>
  <c r="L26" i="252"/>
  <c r="K26" i="252"/>
  <c r="M24" i="252"/>
  <c r="L24" i="252"/>
  <c r="K24" i="252"/>
  <c r="M22" i="252"/>
  <c r="L22" i="252"/>
  <c r="K22" i="252"/>
  <c r="M20" i="252"/>
  <c r="L20" i="252"/>
  <c r="K20" i="252"/>
  <c r="M18" i="252"/>
  <c r="L18" i="252"/>
  <c r="K18" i="252"/>
  <c r="M16" i="252"/>
  <c r="L16" i="252"/>
  <c r="K16" i="252"/>
  <c r="M14" i="252"/>
  <c r="L14" i="252"/>
  <c r="K14" i="252"/>
  <c r="M12" i="252"/>
  <c r="L12" i="252"/>
  <c r="K12" i="252"/>
  <c r="H106" i="248"/>
  <c r="G106" i="248"/>
  <c r="F106" i="248"/>
  <c r="E106" i="248"/>
  <c r="H104" i="248"/>
  <c r="G104" i="248"/>
  <c r="F104" i="248"/>
  <c r="E104" i="248"/>
  <c r="H102" i="248"/>
  <c r="G102" i="248"/>
  <c r="F102" i="248"/>
  <c r="E102" i="248"/>
  <c r="H100" i="248"/>
  <c r="G100" i="248"/>
  <c r="F100" i="248"/>
  <c r="E100" i="248"/>
  <c r="H98" i="248"/>
  <c r="G98" i="248"/>
  <c r="F98" i="248"/>
  <c r="E98" i="248"/>
  <c r="H96" i="248"/>
  <c r="G96" i="248"/>
  <c r="F96" i="248"/>
  <c r="E96" i="248"/>
  <c r="H94" i="248"/>
  <c r="G94" i="248"/>
  <c r="F94" i="248"/>
  <c r="E94" i="248"/>
  <c r="H92" i="248"/>
  <c r="G92" i="248"/>
  <c r="F92" i="248"/>
  <c r="E92" i="248"/>
  <c r="H90" i="248"/>
  <c r="G90" i="248"/>
  <c r="F90" i="248"/>
  <c r="E90" i="248"/>
  <c r="H88" i="248"/>
  <c r="G88" i="248"/>
  <c r="F88" i="248"/>
  <c r="E88" i="248"/>
  <c r="H86" i="248"/>
  <c r="G86" i="248"/>
  <c r="F86" i="248"/>
  <c r="E86" i="248"/>
  <c r="H84" i="248"/>
  <c r="G84" i="248"/>
  <c r="F84" i="248"/>
  <c r="E84" i="248"/>
  <c r="H82" i="248"/>
  <c r="G82" i="248"/>
  <c r="F82" i="248"/>
  <c r="E82" i="248"/>
  <c r="H80" i="248"/>
  <c r="G80" i="248"/>
  <c r="F80" i="248"/>
  <c r="E80" i="248"/>
  <c r="H78" i="248"/>
  <c r="G78" i="248"/>
  <c r="F78" i="248"/>
  <c r="E78" i="248"/>
  <c r="H76" i="248"/>
  <c r="G76" i="248"/>
  <c r="F76" i="248"/>
  <c r="E76" i="248"/>
  <c r="H74" i="248"/>
  <c r="G74" i="248"/>
  <c r="F74" i="248"/>
  <c r="E74" i="248"/>
  <c r="H72" i="248"/>
  <c r="G72" i="248"/>
  <c r="F72" i="248"/>
  <c r="E72" i="248"/>
  <c r="H70" i="248"/>
  <c r="G70" i="248"/>
  <c r="F70" i="248"/>
  <c r="E70" i="248"/>
  <c r="H68" i="248"/>
  <c r="G68" i="248"/>
  <c r="F68" i="248"/>
  <c r="E68" i="248"/>
  <c r="H66" i="248"/>
  <c r="G66" i="248"/>
  <c r="F66" i="248"/>
  <c r="E66" i="248"/>
  <c r="H64" i="248"/>
  <c r="G64" i="248"/>
  <c r="F64" i="248"/>
  <c r="E64" i="248"/>
  <c r="H62" i="248"/>
  <c r="G62" i="248"/>
  <c r="F62" i="248"/>
  <c r="E62" i="248"/>
  <c r="H60" i="248"/>
  <c r="G60" i="248"/>
  <c r="F60" i="248"/>
  <c r="E60" i="248"/>
  <c r="H58" i="248"/>
  <c r="G58" i="248"/>
  <c r="F58" i="248"/>
  <c r="E58" i="248"/>
  <c r="H56" i="248"/>
  <c r="G56" i="248"/>
  <c r="F56" i="248"/>
  <c r="E56" i="248"/>
  <c r="H54" i="248"/>
  <c r="G54" i="248"/>
  <c r="F54" i="248"/>
  <c r="E54" i="248"/>
  <c r="H52" i="248"/>
  <c r="G52" i="248"/>
  <c r="F52" i="248"/>
  <c r="E52" i="248"/>
  <c r="H50" i="248"/>
  <c r="G50" i="248"/>
  <c r="F50" i="248"/>
  <c r="E50" i="248"/>
  <c r="H48" i="248"/>
  <c r="G48" i="248"/>
  <c r="F48" i="248"/>
  <c r="E48" i="248"/>
  <c r="H46" i="248"/>
  <c r="G46" i="248"/>
  <c r="F46" i="248"/>
  <c r="E46" i="248"/>
  <c r="H44" i="248"/>
  <c r="G44" i="248"/>
  <c r="F44" i="248"/>
  <c r="E44" i="248"/>
  <c r="H42" i="248"/>
  <c r="G42" i="248"/>
  <c r="F42" i="248"/>
  <c r="E42" i="248"/>
  <c r="H40" i="248"/>
  <c r="G40" i="248"/>
  <c r="F40" i="248"/>
  <c r="E40" i="248"/>
  <c r="H38" i="248"/>
  <c r="G38" i="248"/>
  <c r="F38" i="248"/>
  <c r="E38" i="248"/>
  <c r="H36" i="248"/>
  <c r="G36" i="248"/>
  <c r="F36" i="248"/>
  <c r="E36" i="248"/>
  <c r="H34" i="248"/>
  <c r="G34" i="248"/>
  <c r="F34" i="248"/>
  <c r="E34" i="248"/>
  <c r="H32" i="248"/>
  <c r="G32" i="248"/>
  <c r="F32" i="248"/>
  <c r="E32" i="248"/>
  <c r="H30" i="248"/>
  <c r="G30" i="248"/>
  <c r="F30" i="248"/>
  <c r="E30" i="248"/>
  <c r="H28" i="248"/>
  <c r="G28" i="248"/>
  <c r="F28" i="248"/>
  <c r="E28" i="248"/>
  <c r="H26" i="248"/>
  <c r="G26" i="248"/>
  <c r="F26" i="248"/>
  <c r="E26" i="248"/>
  <c r="H24" i="248"/>
  <c r="G24" i="248"/>
  <c r="F24" i="248"/>
  <c r="E24" i="248"/>
  <c r="H22" i="248"/>
  <c r="G22" i="248"/>
  <c r="F22" i="248"/>
  <c r="E22" i="248"/>
  <c r="H20" i="248"/>
  <c r="G20" i="248"/>
  <c r="F20" i="248"/>
  <c r="E20" i="248"/>
  <c r="H18" i="248"/>
  <c r="G18" i="248"/>
  <c r="F18" i="248"/>
  <c r="E18" i="248"/>
  <c r="H16" i="248"/>
  <c r="G16" i="248"/>
  <c r="F16" i="248"/>
  <c r="E16" i="248"/>
  <c r="H14" i="248"/>
  <c r="G14" i="248"/>
  <c r="F14" i="248"/>
  <c r="E14" i="248"/>
  <c r="H12" i="248"/>
  <c r="G12" i="248"/>
  <c r="F12" i="248"/>
  <c r="E12" i="248"/>
  <c r="L106" i="248"/>
  <c r="K106" i="248"/>
  <c r="J106" i="248"/>
  <c r="I106" i="248"/>
  <c r="L104" i="248"/>
  <c r="K104" i="248"/>
  <c r="J104" i="248"/>
  <c r="I104" i="248"/>
  <c r="L102" i="248"/>
  <c r="K102" i="248"/>
  <c r="J102" i="248"/>
  <c r="I102" i="248"/>
  <c r="L100" i="248"/>
  <c r="K100" i="248"/>
  <c r="J100" i="248"/>
  <c r="I100" i="248"/>
  <c r="L98" i="248"/>
  <c r="K98" i="248"/>
  <c r="J98" i="248"/>
  <c r="I98" i="248"/>
  <c r="L96" i="248"/>
  <c r="K96" i="248"/>
  <c r="J96" i="248"/>
  <c r="I96" i="248"/>
  <c r="L94" i="248"/>
  <c r="K94" i="248"/>
  <c r="J94" i="248"/>
  <c r="I94" i="248"/>
  <c r="L92" i="248"/>
  <c r="K92" i="248"/>
  <c r="J92" i="248"/>
  <c r="I92" i="248"/>
  <c r="L90" i="248"/>
  <c r="K90" i="248"/>
  <c r="J90" i="248"/>
  <c r="I90" i="248"/>
  <c r="L88" i="248"/>
  <c r="K88" i="248"/>
  <c r="J88" i="248"/>
  <c r="I88" i="248"/>
  <c r="L86" i="248"/>
  <c r="K86" i="248"/>
  <c r="J86" i="248"/>
  <c r="I86" i="248"/>
  <c r="L84" i="248"/>
  <c r="K84" i="248"/>
  <c r="J84" i="248"/>
  <c r="I84" i="248"/>
  <c r="L82" i="248"/>
  <c r="K82" i="248"/>
  <c r="J82" i="248"/>
  <c r="I82" i="248"/>
  <c r="L80" i="248"/>
  <c r="K80" i="248"/>
  <c r="J80" i="248"/>
  <c r="I80" i="248"/>
  <c r="L78" i="248"/>
  <c r="K78" i="248"/>
  <c r="J78" i="248"/>
  <c r="I78" i="248"/>
  <c r="L76" i="248"/>
  <c r="K76" i="248"/>
  <c r="J76" i="248"/>
  <c r="I76" i="248"/>
  <c r="L74" i="248"/>
  <c r="K74" i="248"/>
  <c r="J74" i="248"/>
  <c r="I74" i="248"/>
  <c r="L72" i="248"/>
  <c r="K72" i="248"/>
  <c r="J72" i="248"/>
  <c r="I72" i="248"/>
  <c r="L70" i="248"/>
  <c r="K70" i="248"/>
  <c r="J70" i="248"/>
  <c r="I70" i="248"/>
  <c r="L68" i="248"/>
  <c r="K68" i="248"/>
  <c r="J68" i="248"/>
  <c r="I68" i="248"/>
  <c r="L66" i="248"/>
  <c r="K66" i="248"/>
  <c r="J66" i="248"/>
  <c r="I66" i="248"/>
  <c r="L64" i="248"/>
  <c r="K64" i="248"/>
  <c r="J64" i="248"/>
  <c r="I64" i="248"/>
  <c r="L62" i="248"/>
  <c r="K62" i="248"/>
  <c r="J62" i="248"/>
  <c r="I62" i="248"/>
  <c r="L60" i="248"/>
  <c r="K60" i="248"/>
  <c r="J60" i="248"/>
  <c r="I60" i="248"/>
  <c r="L58" i="248"/>
  <c r="K58" i="248"/>
  <c r="J58" i="248"/>
  <c r="I58" i="248"/>
  <c r="L56" i="248"/>
  <c r="K56" i="248"/>
  <c r="J56" i="248"/>
  <c r="I56" i="248"/>
  <c r="L54" i="248"/>
  <c r="K54" i="248"/>
  <c r="J54" i="248"/>
  <c r="I54" i="248"/>
  <c r="L52" i="248"/>
  <c r="K52" i="248"/>
  <c r="J52" i="248"/>
  <c r="I52" i="248"/>
  <c r="L50" i="248"/>
  <c r="K50" i="248"/>
  <c r="J50" i="248"/>
  <c r="I50" i="248"/>
  <c r="L48" i="248"/>
  <c r="K48" i="248"/>
  <c r="J48" i="248"/>
  <c r="I48" i="248"/>
  <c r="L46" i="248"/>
  <c r="K46" i="248"/>
  <c r="J46" i="248"/>
  <c r="I46" i="248"/>
  <c r="L44" i="248"/>
  <c r="K44" i="248"/>
  <c r="J44" i="248"/>
  <c r="I44" i="248"/>
  <c r="L42" i="248"/>
  <c r="K42" i="248"/>
  <c r="J42" i="248"/>
  <c r="I42" i="248"/>
  <c r="L40" i="248"/>
  <c r="K40" i="248"/>
  <c r="J40" i="248"/>
  <c r="I40" i="248"/>
  <c r="L38" i="248"/>
  <c r="K38" i="248"/>
  <c r="J38" i="248"/>
  <c r="I38" i="248"/>
  <c r="L36" i="248"/>
  <c r="K36" i="248"/>
  <c r="J36" i="248"/>
  <c r="I36" i="248"/>
  <c r="L34" i="248"/>
  <c r="K34" i="248"/>
  <c r="J34" i="248"/>
  <c r="I34" i="248"/>
  <c r="L32" i="248"/>
  <c r="K32" i="248"/>
  <c r="J32" i="248"/>
  <c r="I32" i="248"/>
  <c r="L30" i="248"/>
  <c r="K30" i="248"/>
  <c r="J30" i="248"/>
  <c r="I30" i="248"/>
  <c r="L28" i="248"/>
  <c r="K28" i="248"/>
  <c r="J28" i="248"/>
  <c r="I28" i="248"/>
  <c r="L26" i="248"/>
  <c r="K26" i="248"/>
  <c r="J26" i="248"/>
  <c r="I26" i="248"/>
  <c r="L24" i="248"/>
  <c r="K24" i="248"/>
  <c r="J24" i="248"/>
  <c r="I24" i="248"/>
  <c r="L22" i="248"/>
  <c r="K22" i="248"/>
  <c r="J22" i="248"/>
  <c r="I22" i="248"/>
  <c r="L20" i="248"/>
  <c r="K20" i="248"/>
  <c r="J20" i="248"/>
  <c r="I20" i="248"/>
  <c r="L18" i="248"/>
  <c r="K18" i="248"/>
  <c r="J18" i="248"/>
  <c r="I18" i="248"/>
  <c r="L16" i="248"/>
  <c r="K16" i="248"/>
  <c r="J16" i="248"/>
  <c r="I16" i="248"/>
  <c r="L14" i="248"/>
  <c r="K14" i="248"/>
  <c r="J14" i="248"/>
  <c r="I14" i="248"/>
  <c r="L12" i="248"/>
  <c r="K12" i="248"/>
  <c r="J12" i="248"/>
  <c r="G106" i="228"/>
  <c r="F106" i="228"/>
  <c r="E106" i="228"/>
  <c r="G104" i="228"/>
  <c r="F104" i="228"/>
  <c r="E104" i="228"/>
  <c r="G102" i="228"/>
  <c r="F102" i="228"/>
  <c r="E102" i="228"/>
  <c r="G100" i="228"/>
  <c r="F100" i="228"/>
  <c r="E100" i="228"/>
  <c r="G98" i="228"/>
  <c r="F98" i="228"/>
  <c r="E98" i="228"/>
  <c r="G96" i="228"/>
  <c r="F96" i="228"/>
  <c r="E96" i="228"/>
  <c r="G94" i="228"/>
  <c r="F94" i="228"/>
  <c r="E94" i="228"/>
  <c r="G92" i="228"/>
  <c r="F92" i="228"/>
  <c r="E92" i="228"/>
  <c r="G90" i="228"/>
  <c r="F90" i="228"/>
  <c r="E90" i="228"/>
  <c r="G88" i="228"/>
  <c r="F88" i="228"/>
  <c r="E88" i="228"/>
  <c r="G86" i="228"/>
  <c r="F86" i="228"/>
  <c r="E86" i="228"/>
  <c r="G84" i="228"/>
  <c r="F84" i="228"/>
  <c r="E84" i="228"/>
  <c r="G82" i="228"/>
  <c r="F82" i="228"/>
  <c r="E82" i="228"/>
  <c r="G80" i="228"/>
  <c r="F80" i="228"/>
  <c r="E80" i="228"/>
  <c r="G78" i="228"/>
  <c r="F78" i="228"/>
  <c r="E78" i="228"/>
  <c r="G76" i="228"/>
  <c r="F76" i="228"/>
  <c r="E76" i="228"/>
  <c r="G74" i="228"/>
  <c r="F74" i="228"/>
  <c r="E74" i="228"/>
  <c r="G70" i="228"/>
  <c r="F70" i="228"/>
  <c r="E70" i="228"/>
  <c r="G68" i="228"/>
  <c r="F68" i="228"/>
  <c r="E68" i="228"/>
  <c r="G66" i="228"/>
  <c r="F66" i="228"/>
  <c r="E66" i="228"/>
  <c r="G64" i="228"/>
  <c r="F64" i="228"/>
  <c r="E64" i="228"/>
  <c r="G62" i="228"/>
  <c r="E62" i="228"/>
  <c r="G60" i="228"/>
  <c r="F60" i="228"/>
  <c r="E60" i="228"/>
  <c r="G58" i="228"/>
  <c r="F58" i="228"/>
  <c r="E58" i="228"/>
  <c r="G56" i="228"/>
  <c r="F56" i="228"/>
  <c r="E56" i="228"/>
  <c r="G54" i="228"/>
  <c r="F54" i="228"/>
  <c r="E54" i="228"/>
  <c r="G52" i="228"/>
  <c r="F52" i="228"/>
  <c r="E52" i="228"/>
  <c r="G50" i="228"/>
  <c r="F50" i="228"/>
  <c r="E50" i="228"/>
  <c r="G48" i="228"/>
  <c r="F48" i="228"/>
  <c r="E48" i="228"/>
  <c r="G46" i="228"/>
  <c r="F46" i="228"/>
  <c r="E46" i="228"/>
  <c r="G44" i="228"/>
  <c r="F44" i="228"/>
  <c r="E44" i="228"/>
  <c r="G42" i="228"/>
  <c r="F42" i="228"/>
  <c r="E42" i="228"/>
  <c r="G40" i="228"/>
  <c r="F40" i="228"/>
  <c r="E40" i="228"/>
  <c r="G38" i="228"/>
  <c r="F38" i="228"/>
  <c r="E38" i="228"/>
  <c r="G36" i="228"/>
  <c r="F36" i="228"/>
  <c r="E36" i="228"/>
  <c r="G34" i="228"/>
  <c r="F34" i="228"/>
  <c r="E34" i="228"/>
  <c r="G32" i="228"/>
  <c r="F32" i="228"/>
  <c r="E32" i="228"/>
  <c r="G30" i="228"/>
  <c r="F30" i="228"/>
  <c r="E30" i="228"/>
  <c r="G28" i="228"/>
  <c r="F28" i="228"/>
  <c r="E28" i="228"/>
  <c r="G26" i="228"/>
  <c r="F26" i="228"/>
  <c r="E26" i="228"/>
  <c r="G24" i="228"/>
  <c r="F24" i="228"/>
  <c r="E24" i="228"/>
  <c r="G22" i="228"/>
  <c r="F22" i="228"/>
  <c r="E22" i="228"/>
  <c r="G20" i="228"/>
  <c r="F20" i="228"/>
  <c r="E20" i="228"/>
  <c r="G18" i="228"/>
  <c r="F18" i="228"/>
  <c r="E18" i="228"/>
  <c r="G16" i="228"/>
  <c r="F16" i="228"/>
  <c r="E16" i="228"/>
  <c r="G14" i="228"/>
  <c r="F14" i="228"/>
  <c r="E14" i="228"/>
  <c r="G12" i="228"/>
  <c r="F12" i="228"/>
  <c r="E12" i="228"/>
  <c r="H107" i="254"/>
  <c r="G107" i="254"/>
  <c r="F107" i="254"/>
  <c r="E107" i="254"/>
  <c r="D107" i="254"/>
  <c r="H105" i="254"/>
  <c r="G105" i="254"/>
  <c r="F105" i="254"/>
  <c r="E105" i="254"/>
  <c r="D105" i="254"/>
  <c r="H103" i="254"/>
  <c r="G103" i="254"/>
  <c r="F103" i="254"/>
  <c r="E103" i="254"/>
  <c r="D103" i="254"/>
  <c r="H101" i="254"/>
  <c r="G101" i="254"/>
  <c r="F101" i="254"/>
  <c r="E101" i="254"/>
  <c r="D101" i="254"/>
  <c r="H99" i="254"/>
  <c r="G99" i="254"/>
  <c r="F99" i="254"/>
  <c r="E99" i="254"/>
  <c r="D99" i="254"/>
  <c r="H97" i="254"/>
  <c r="G97" i="254"/>
  <c r="F97" i="254"/>
  <c r="E97" i="254"/>
  <c r="D97" i="254"/>
  <c r="H95" i="254"/>
  <c r="G95" i="254"/>
  <c r="F95" i="254"/>
  <c r="E95" i="254"/>
  <c r="D95" i="254"/>
  <c r="H93" i="254"/>
  <c r="G93" i="254"/>
  <c r="F93" i="254"/>
  <c r="E93" i="254"/>
  <c r="D93" i="254"/>
  <c r="H91" i="254"/>
  <c r="G91" i="254"/>
  <c r="F91" i="254"/>
  <c r="E91" i="254"/>
  <c r="D91" i="254"/>
  <c r="H89" i="254"/>
  <c r="G89" i="254"/>
  <c r="F89" i="254"/>
  <c r="E89" i="254"/>
  <c r="D89" i="254"/>
  <c r="H87" i="254"/>
  <c r="G87" i="254"/>
  <c r="F87" i="254"/>
  <c r="E87" i="254"/>
  <c r="D87" i="254"/>
  <c r="H85" i="254"/>
  <c r="G85" i="254"/>
  <c r="F85" i="254"/>
  <c r="E85" i="254"/>
  <c r="D85" i="254"/>
  <c r="H83" i="254"/>
  <c r="G83" i="254"/>
  <c r="F83" i="254"/>
  <c r="E83" i="254"/>
  <c r="D83" i="254"/>
  <c r="H81" i="254"/>
  <c r="G81" i="254"/>
  <c r="F81" i="254"/>
  <c r="E81" i="254"/>
  <c r="D81" i="254"/>
  <c r="H79" i="254"/>
  <c r="G79" i="254"/>
  <c r="F79" i="254"/>
  <c r="E79" i="254"/>
  <c r="D79" i="254"/>
  <c r="H77" i="254"/>
  <c r="G77" i="254"/>
  <c r="F77" i="254"/>
  <c r="E77" i="254"/>
  <c r="D77" i="254"/>
  <c r="H75" i="254"/>
  <c r="G75" i="254"/>
  <c r="F75" i="254"/>
  <c r="E75" i="254"/>
  <c r="D75" i="254"/>
  <c r="H73" i="254"/>
  <c r="G73" i="254"/>
  <c r="F73" i="254"/>
  <c r="E73" i="254"/>
  <c r="D73" i="254"/>
  <c r="H71" i="254"/>
  <c r="G71" i="254"/>
  <c r="F71" i="254"/>
  <c r="E71" i="254"/>
  <c r="D71" i="254"/>
  <c r="H69" i="254"/>
  <c r="G69" i="254"/>
  <c r="F69" i="254"/>
  <c r="E69" i="254"/>
  <c r="D69" i="254"/>
  <c r="H67" i="254"/>
  <c r="G67" i="254"/>
  <c r="F67" i="254"/>
  <c r="E67" i="254"/>
  <c r="D67" i="254"/>
  <c r="H65" i="254"/>
  <c r="G65" i="254"/>
  <c r="F65" i="254"/>
  <c r="E65" i="254"/>
  <c r="D65" i="254"/>
  <c r="H63" i="254"/>
  <c r="G63" i="254"/>
  <c r="F63" i="254"/>
  <c r="E63" i="254"/>
  <c r="D63" i="254"/>
  <c r="H61" i="254"/>
  <c r="G61" i="254"/>
  <c r="F61" i="254"/>
  <c r="E61" i="254"/>
  <c r="D61" i="254"/>
  <c r="H59" i="254"/>
  <c r="G59" i="254"/>
  <c r="F59" i="254"/>
  <c r="E59" i="254"/>
  <c r="D59" i="254"/>
  <c r="H57" i="254"/>
  <c r="G57" i="254"/>
  <c r="F57" i="254"/>
  <c r="E57" i="254"/>
  <c r="D57" i="254"/>
  <c r="H55" i="254"/>
  <c r="G55" i="254"/>
  <c r="F55" i="254"/>
  <c r="E55" i="254"/>
  <c r="D55" i="254"/>
  <c r="H53" i="254"/>
  <c r="G53" i="254"/>
  <c r="F53" i="254"/>
  <c r="E53" i="254"/>
  <c r="D53" i="254"/>
  <c r="H51" i="254"/>
  <c r="G51" i="254"/>
  <c r="F51" i="254"/>
  <c r="E51" i="254"/>
  <c r="D51" i="254"/>
  <c r="H49" i="254"/>
  <c r="G49" i="254"/>
  <c r="F49" i="254"/>
  <c r="E49" i="254"/>
  <c r="D49" i="254"/>
  <c r="H47" i="254"/>
  <c r="G47" i="254"/>
  <c r="F47" i="254"/>
  <c r="E47" i="254"/>
  <c r="D47" i="254"/>
  <c r="H45" i="254"/>
  <c r="G45" i="254"/>
  <c r="F45" i="254"/>
  <c r="E45" i="254"/>
  <c r="D45" i="254"/>
  <c r="H43" i="254"/>
  <c r="G43" i="254"/>
  <c r="F43" i="254"/>
  <c r="E43" i="254"/>
  <c r="D43" i="254"/>
  <c r="H41" i="254"/>
  <c r="G41" i="254"/>
  <c r="F41" i="254"/>
  <c r="E41" i="254"/>
  <c r="D41" i="254"/>
  <c r="H39" i="254"/>
  <c r="G39" i="254"/>
  <c r="F39" i="254"/>
  <c r="E39" i="254"/>
  <c r="D39" i="254"/>
  <c r="H37" i="254"/>
  <c r="G37" i="254"/>
  <c r="F37" i="254"/>
  <c r="E37" i="254"/>
  <c r="D37" i="254"/>
  <c r="H35" i="254"/>
  <c r="G35" i="254"/>
  <c r="F35" i="254"/>
  <c r="E35" i="254"/>
  <c r="D35" i="254"/>
  <c r="H33" i="254"/>
  <c r="G33" i="254"/>
  <c r="F33" i="254"/>
  <c r="E33" i="254"/>
  <c r="D33" i="254"/>
  <c r="H31" i="254"/>
  <c r="G31" i="254"/>
  <c r="F31" i="254"/>
  <c r="E31" i="254"/>
  <c r="D31" i="254"/>
  <c r="H29" i="254"/>
  <c r="G29" i="254"/>
  <c r="F29" i="254"/>
  <c r="E29" i="254"/>
  <c r="D29" i="254"/>
  <c r="H27" i="254"/>
  <c r="G27" i="254"/>
  <c r="F27" i="254"/>
  <c r="E27" i="254"/>
  <c r="D27" i="254"/>
  <c r="H25" i="254"/>
  <c r="G25" i="254"/>
  <c r="F25" i="254"/>
  <c r="E25" i="254"/>
  <c r="D25" i="254"/>
  <c r="H23" i="254"/>
  <c r="G23" i="254"/>
  <c r="F23" i="254"/>
  <c r="E23" i="254"/>
  <c r="D23" i="254"/>
  <c r="H21" i="254"/>
  <c r="G21" i="254"/>
  <c r="F21" i="254"/>
  <c r="E21" i="254"/>
  <c r="D21" i="254"/>
  <c r="H19" i="254"/>
  <c r="G19" i="254"/>
  <c r="F19" i="254"/>
  <c r="E19" i="254"/>
  <c r="D19" i="254"/>
  <c r="H17" i="254"/>
  <c r="G17" i="254"/>
  <c r="F17" i="254"/>
  <c r="E17" i="254"/>
  <c r="D17" i="254"/>
  <c r="H15" i="254"/>
  <c r="G15" i="254"/>
  <c r="F15" i="254"/>
  <c r="E15" i="254"/>
  <c r="D15" i="254"/>
  <c r="H13" i="254"/>
  <c r="G13" i="254"/>
  <c r="F13" i="254"/>
  <c r="E13" i="254"/>
  <c r="D13" i="254"/>
  <c r="D11" i="254"/>
  <c r="K106" i="247"/>
  <c r="K104" i="247"/>
  <c r="K102" i="247"/>
  <c r="K100" i="247"/>
  <c r="K98" i="247"/>
  <c r="K96" i="247"/>
  <c r="K94" i="247"/>
  <c r="K92" i="247"/>
  <c r="K90" i="247"/>
  <c r="K88" i="247"/>
  <c r="K86" i="247"/>
  <c r="K84" i="247"/>
  <c r="K82" i="247"/>
  <c r="K80" i="247"/>
  <c r="K78" i="247"/>
  <c r="K76" i="247"/>
  <c r="K74" i="247"/>
  <c r="K72" i="247"/>
  <c r="K70" i="247"/>
  <c r="K68" i="247"/>
  <c r="K66" i="247"/>
  <c r="K64" i="247"/>
  <c r="K62" i="247"/>
  <c r="K60" i="247"/>
  <c r="K58" i="247"/>
  <c r="K56" i="247"/>
  <c r="K54" i="247"/>
  <c r="K50" i="247"/>
  <c r="K48" i="247"/>
  <c r="K46" i="247"/>
  <c r="K44" i="247"/>
  <c r="K42" i="247"/>
  <c r="K40" i="247"/>
  <c r="K38" i="247"/>
  <c r="K36" i="247"/>
  <c r="K34" i="247"/>
  <c r="K32" i="247"/>
  <c r="K30" i="247"/>
  <c r="K28" i="247"/>
  <c r="K26" i="247"/>
  <c r="K24" i="247"/>
  <c r="K22" i="247"/>
  <c r="K20" i="247"/>
  <c r="K18" i="247"/>
  <c r="K16" i="247"/>
  <c r="K14" i="247"/>
  <c r="K12" i="247"/>
  <c r="N106" i="252"/>
  <c r="N104" i="252"/>
  <c r="N102" i="252"/>
  <c r="N100" i="252"/>
  <c r="N98" i="252"/>
  <c r="N96" i="252"/>
  <c r="N94" i="252"/>
  <c r="N92" i="252"/>
  <c r="N90" i="252"/>
  <c r="N88" i="252"/>
  <c r="N86" i="252"/>
  <c r="N84" i="252"/>
  <c r="N82" i="252"/>
  <c r="N80" i="252"/>
  <c r="N78" i="252"/>
  <c r="N76" i="252"/>
  <c r="N74" i="252"/>
  <c r="N72" i="252"/>
  <c r="N70" i="252"/>
  <c r="N68" i="252"/>
  <c r="N66" i="252"/>
  <c r="N64" i="252"/>
  <c r="N62" i="252"/>
  <c r="N60" i="252"/>
  <c r="N58" i="252"/>
  <c r="N56" i="252"/>
  <c r="N54" i="252"/>
  <c r="N50" i="252"/>
  <c r="N48" i="252"/>
  <c r="N46" i="252"/>
  <c r="N44" i="252"/>
  <c r="N42" i="252"/>
  <c r="N40" i="252"/>
  <c r="N38" i="252"/>
  <c r="N36" i="252"/>
  <c r="N34" i="252"/>
  <c r="N32" i="252"/>
  <c r="N30" i="252"/>
  <c r="N28" i="252"/>
  <c r="N26" i="252"/>
  <c r="N24" i="252"/>
  <c r="N22" i="252"/>
  <c r="N20" i="252"/>
  <c r="N18" i="252"/>
  <c r="N16" i="252"/>
  <c r="N14" i="252"/>
  <c r="N12" i="252"/>
  <c r="M106" i="248"/>
  <c r="D106" i="248"/>
  <c r="M104" i="248"/>
  <c r="D104" i="248"/>
  <c r="M102" i="248"/>
  <c r="D102" i="248"/>
  <c r="M100" i="248"/>
  <c r="D100" i="248"/>
  <c r="M98" i="248"/>
  <c r="D98" i="248"/>
  <c r="M96" i="248"/>
  <c r="D96" i="248"/>
  <c r="M94" i="248"/>
  <c r="D94" i="248"/>
  <c r="M92" i="248"/>
  <c r="D92" i="248"/>
  <c r="M90" i="248"/>
  <c r="D90" i="248"/>
  <c r="M88" i="248"/>
  <c r="D88" i="248"/>
  <c r="M86" i="248"/>
  <c r="D86" i="248"/>
  <c r="M84" i="248"/>
  <c r="D84" i="248"/>
  <c r="M82" i="248"/>
  <c r="D82" i="248"/>
  <c r="M80" i="248"/>
  <c r="D80" i="248"/>
  <c r="M78" i="248"/>
  <c r="D78" i="248"/>
  <c r="M76" i="248"/>
  <c r="D76" i="248"/>
  <c r="M74" i="248"/>
  <c r="D74" i="248"/>
  <c r="M72" i="248"/>
  <c r="D72" i="248"/>
  <c r="M70" i="248"/>
  <c r="D70" i="248"/>
  <c r="M68" i="248"/>
  <c r="D68" i="248"/>
  <c r="M66" i="248"/>
  <c r="D66" i="248"/>
  <c r="M64" i="248"/>
  <c r="D64" i="248"/>
  <c r="M62" i="248"/>
  <c r="D62" i="248"/>
  <c r="M60" i="248"/>
  <c r="D60" i="248"/>
  <c r="M58" i="248"/>
  <c r="D58" i="248"/>
  <c r="M56" i="248"/>
  <c r="D56" i="248"/>
  <c r="M54" i="248"/>
  <c r="D54" i="248"/>
  <c r="M52" i="248"/>
  <c r="D52" i="248"/>
  <c r="M50" i="248"/>
  <c r="D50" i="248"/>
  <c r="M48" i="248"/>
  <c r="D48" i="248"/>
  <c r="M46" i="248"/>
  <c r="D46" i="248"/>
  <c r="M44" i="248"/>
  <c r="D44" i="248"/>
  <c r="M42" i="248"/>
  <c r="D42" i="248"/>
  <c r="M40" i="248"/>
  <c r="D40" i="248"/>
  <c r="M38" i="248"/>
  <c r="D38" i="248"/>
  <c r="M36" i="248"/>
  <c r="D36" i="248"/>
  <c r="M34" i="248"/>
  <c r="D34" i="248"/>
  <c r="M32" i="248"/>
  <c r="D32" i="248"/>
  <c r="M30" i="248"/>
  <c r="D30" i="248"/>
  <c r="M28" i="248"/>
  <c r="D28" i="248"/>
  <c r="M26" i="248"/>
  <c r="D26" i="248"/>
  <c r="M24" i="248"/>
  <c r="D24" i="248"/>
  <c r="M22" i="248"/>
  <c r="D22" i="248"/>
  <c r="M20" i="248"/>
  <c r="D20" i="248"/>
  <c r="M18" i="248"/>
  <c r="D18" i="248"/>
  <c r="M16" i="248"/>
  <c r="D16" i="248"/>
  <c r="M14" i="248"/>
  <c r="D14" i="248"/>
  <c r="M12" i="248"/>
  <c r="D12" i="248"/>
  <c r="D10" i="248"/>
  <c r="L106" i="247"/>
  <c r="J106" i="247"/>
  <c r="H106" i="247"/>
  <c r="D106" i="247"/>
  <c r="L104" i="247"/>
  <c r="J104" i="247"/>
  <c r="H104" i="247"/>
  <c r="D104" i="247"/>
  <c r="L102" i="247"/>
  <c r="J102" i="247"/>
  <c r="H102" i="247"/>
  <c r="D102" i="247"/>
  <c r="L100" i="247"/>
  <c r="J100" i="247"/>
  <c r="H100" i="247"/>
  <c r="D100" i="247"/>
  <c r="L98" i="247"/>
  <c r="J98" i="247"/>
  <c r="H98" i="247"/>
  <c r="D98" i="247"/>
  <c r="L96" i="247"/>
  <c r="J96" i="247"/>
  <c r="H96" i="247"/>
  <c r="D96" i="247"/>
  <c r="L94" i="247"/>
  <c r="J94" i="247"/>
  <c r="H94" i="247"/>
  <c r="D94" i="247"/>
  <c r="L92" i="247"/>
  <c r="J92" i="247"/>
  <c r="H92" i="247"/>
  <c r="D92" i="247"/>
  <c r="L90" i="247"/>
  <c r="J90" i="247"/>
  <c r="H90" i="247"/>
  <c r="D90" i="247"/>
  <c r="L88" i="247"/>
  <c r="J88" i="247"/>
  <c r="H88" i="247"/>
  <c r="D88" i="247"/>
  <c r="L86" i="247"/>
  <c r="J86" i="247"/>
  <c r="H86" i="247"/>
  <c r="D86" i="247"/>
  <c r="L84" i="247"/>
  <c r="J84" i="247"/>
  <c r="H84" i="247"/>
  <c r="D84" i="247"/>
  <c r="L82" i="247"/>
  <c r="J82" i="247"/>
  <c r="H82" i="247"/>
  <c r="D82" i="247"/>
  <c r="L80" i="247"/>
  <c r="J80" i="247"/>
  <c r="H80" i="247"/>
  <c r="D80" i="247"/>
  <c r="L78" i="247"/>
  <c r="J78" i="247"/>
  <c r="H78" i="247"/>
  <c r="D78" i="247"/>
  <c r="L76" i="247"/>
  <c r="J76" i="247"/>
  <c r="H76" i="247"/>
  <c r="D76" i="247"/>
  <c r="L74" i="247"/>
  <c r="J74" i="247"/>
  <c r="H74" i="247"/>
  <c r="D74" i="247"/>
  <c r="L72" i="247"/>
  <c r="J72" i="247"/>
  <c r="H72" i="247"/>
  <c r="D72" i="247"/>
  <c r="L70" i="247"/>
  <c r="J70" i="247"/>
  <c r="H70" i="247"/>
  <c r="D70" i="247"/>
  <c r="L68" i="247"/>
  <c r="J68" i="247"/>
  <c r="H68" i="247"/>
  <c r="L66" i="247"/>
  <c r="J66" i="247"/>
  <c r="H66" i="247"/>
  <c r="D66" i="247"/>
  <c r="L64" i="247"/>
  <c r="J64" i="247"/>
  <c r="H64" i="247"/>
  <c r="D64" i="247"/>
  <c r="L62" i="247"/>
  <c r="J62" i="247"/>
  <c r="H62" i="247"/>
  <c r="D62" i="247"/>
  <c r="L60" i="247"/>
  <c r="J60" i="247"/>
  <c r="H60" i="247"/>
  <c r="D60" i="247"/>
  <c r="L58" i="247"/>
  <c r="J58" i="247"/>
  <c r="H58" i="247"/>
  <c r="D58" i="247"/>
  <c r="L56" i="247"/>
  <c r="J56" i="247"/>
  <c r="H56" i="247"/>
  <c r="D56" i="247"/>
  <c r="L54" i="247"/>
  <c r="J54" i="247"/>
  <c r="H54" i="247"/>
  <c r="D54" i="247"/>
  <c r="L50" i="247"/>
  <c r="J50" i="247"/>
  <c r="H50" i="247"/>
  <c r="D50" i="247"/>
  <c r="L48" i="247"/>
  <c r="J48" i="247"/>
  <c r="H48" i="247"/>
  <c r="D48" i="247"/>
  <c r="L46" i="247"/>
  <c r="J46" i="247"/>
  <c r="H46" i="247"/>
  <c r="D46" i="247"/>
  <c r="L44" i="247"/>
  <c r="J44" i="247"/>
  <c r="H44" i="247"/>
  <c r="D44" i="247"/>
  <c r="L42" i="247"/>
  <c r="J42" i="247"/>
  <c r="H42" i="247"/>
  <c r="D42" i="247"/>
  <c r="L40" i="247"/>
  <c r="J40" i="247"/>
  <c r="H40" i="247"/>
  <c r="D40" i="247"/>
  <c r="L38" i="247"/>
  <c r="J38" i="247"/>
  <c r="H38" i="247"/>
  <c r="D38" i="247"/>
  <c r="L36" i="247"/>
  <c r="J36" i="247"/>
  <c r="H36" i="247"/>
  <c r="D36" i="247"/>
  <c r="L34" i="247"/>
  <c r="J34" i="247"/>
  <c r="H34" i="247"/>
  <c r="D34" i="247"/>
  <c r="L32" i="247"/>
  <c r="J32" i="247"/>
  <c r="H32" i="247"/>
  <c r="D32" i="247"/>
  <c r="L30" i="247"/>
  <c r="J30" i="247"/>
  <c r="H30" i="247"/>
  <c r="D30" i="247"/>
  <c r="L28" i="247"/>
  <c r="J28" i="247"/>
  <c r="H28" i="247"/>
  <c r="D28" i="247"/>
  <c r="L26" i="247"/>
  <c r="J26" i="247"/>
  <c r="H26" i="247"/>
  <c r="D26" i="247"/>
  <c r="L24" i="247"/>
  <c r="J24" i="247"/>
  <c r="H24" i="247"/>
  <c r="D24" i="247"/>
  <c r="L22" i="247"/>
  <c r="J22" i="247"/>
  <c r="H22" i="247"/>
  <c r="D22" i="247"/>
  <c r="L20" i="247"/>
  <c r="J20" i="247"/>
  <c r="H20" i="247"/>
  <c r="D20" i="247"/>
  <c r="L18" i="247"/>
  <c r="J18" i="247"/>
  <c r="H18" i="247"/>
  <c r="D18" i="247"/>
  <c r="L16" i="247"/>
  <c r="J16" i="247"/>
  <c r="H16" i="247"/>
  <c r="D16" i="247"/>
  <c r="L14" i="247"/>
  <c r="J14" i="247"/>
  <c r="H14" i="247"/>
  <c r="D14" i="247"/>
  <c r="J12" i="247"/>
  <c r="H12" i="247"/>
  <c r="H106" i="228" l="1"/>
  <c r="H104" i="228"/>
  <c r="H102" i="228"/>
  <c r="H100" i="228"/>
  <c r="H98" i="228"/>
  <c r="H96" i="228"/>
  <c r="H94" i="228"/>
  <c r="H92" i="228"/>
  <c r="H90" i="228"/>
  <c r="H88" i="228"/>
  <c r="H86" i="228"/>
  <c r="H84" i="228"/>
  <c r="H82" i="228"/>
  <c r="H80" i="228"/>
  <c r="H78" i="228"/>
  <c r="H76" i="228"/>
  <c r="H74" i="228"/>
  <c r="H70" i="228"/>
  <c r="H68" i="228"/>
  <c r="H66" i="228"/>
  <c r="H64" i="228"/>
  <c r="H62" i="228"/>
  <c r="H60" i="228"/>
  <c r="H58" i="228"/>
  <c r="H56" i="228"/>
  <c r="H54" i="228"/>
  <c r="D106" i="228"/>
  <c r="D104" i="228"/>
  <c r="D102" i="228"/>
  <c r="D100" i="228"/>
  <c r="D98" i="228"/>
  <c r="D96" i="228"/>
  <c r="D94" i="228"/>
  <c r="D92" i="228"/>
  <c r="D90" i="228"/>
  <c r="D88" i="228"/>
  <c r="D86" i="228"/>
  <c r="D84" i="228"/>
  <c r="D82" i="228"/>
  <c r="D80" i="228"/>
  <c r="D78" i="228"/>
  <c r="D76" i="228"/>
  <c r="D74" i="228"/>
  <c r="D68" i="228"/>
  <c r="D66" i="228"/>
  <c r="D64" i="228"/>
  <c r="D62" i="228"/>
  <c r="D60" i="228"/>
  <c r="D58" i="228"/>
  <c r="D56" i="228"/>
  <c r="D54" i="228"/>
  <c r="H50" i="228"/>
  <c r="H48" i="228"/>
  <c r="D52" i="228"/>
  <c r="D50" i="228"/>
  <c r="D48" i="228"/>
  <c r="H46" i="228"/>
  <c r="D46" i="228"/>
  <c r="H44" i="228"/>
  <c r="D44" i="228"/>
  <c r="H42" i="228"/>
  <c r="D42" i="228"/>
  <c r="H40" i="228"/>
  <c r="D40" i="228"/>
  <c r="H38" i="228"/>
  <c r="D38" i="228"/>
  <c r="H36" i="228"/>
  <c r="D36" i="228"/>
  <c r="H34" i="228"/>
  <c r="D34" i="228"/>
  <c r="H32" i="228"/>
  <c r="D32" i="228"/>
  <c r="H30" i="228"/>
  <c r="D30" i="228"/>
  <c r="H28" i="228"/>
  <c r="D28" i="228"/>
  <c r="H26" i="228"/>
  <c r="D26" i="228"/>
  <c r="H24" i="228"/>
  <c r="D24" i="228"/>
  <c r="H22" i="228"/>
  <c r="D22" i="228"/>
  <c r="H20" i="228"/>
  <c r="D20" i="228"/>
  <c r="H18" i="228"/>
  <c r="D18" i="228"/>
  <c r="H16" i="228"/>
  <c r="D16" i="228"/>
  <c r="H14" i="228"/>
  <c r="D14" i="228"/>
  <c r="H12" i="228"/>
  <c r="D12" i="228"/>
  <c r="D10" i="228"/>
  <c r="I30" i="51" l="1"/>
  <c r="I29" i="51"/>
</calcChain>
</file>

<file path=xl/sharedStrings.xml><?xml version="1.0" encoding="utf-8"?>
<sst xmlns="http://schemas.openxmlformats.org/spreadsheetml/2006/main" count="710" uniqueCount="141">
  <si>
    <t>●調査地域</t>
  </si>
  <si>
    <t>●調査方法</t>
  </si>
  <si>
    <t>●調査標本数</t>
  </si>
  <si>
    <t>●標本抽出</t>
    <phoneticPr fontId="11"/>
  </si>
  <si>
    <t>●調査対象</t>
    <rPh sb="1" eb="3">
      <t>チョウサ</t>
    </rPh>
    <rPh sb="3" eb="5">
      <t>タイショウシャ</t>
    </rPh>
    <phoneticPr fontId="11"/>
  </si>
  <si>
    <t>◆調査概要</t>
    <rPh sb="1" eb="3">
      <t>チョウサ</t>
    </rPh>
    <rPh sb="3" eb="5">
      <t>ガイヨウ</t>
    </rPh>
    <phoneticPr fontId="4"/>
  </si>
  <si>
    <t>●調査日時</t>
    <rPh sb="3" eb="5">
      <t>ニチジ</t>
    </rPh>
    <phoneticPr fontId="11"/>
  </si>
  <si>
    <t>対象者全体</t>
    <rPh sb="0" eb="3">
      <t>タイショウシャ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</si>
  <si>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</si>
  <si>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</si>
  <si>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N=</t>
  </si>
  <si>
    <t>上段：実数/下段：％</t>
    <rPh sb="0" eb="2">
      <t>ジョウダン</t>
    </rPh>
    <rPh sb="3" eb="5">
      <t>ジッスウ</t>
    </rPh>
    <rPh sb="6" eb="8">
      <t>ゲダン</t>
    </rPh>
    <phoneticPr fontId="4"/>
  </si>
  <si>
    <t>無回答</t>
  </si>
  <si>
    <t>無回答</t>
    <rPh sb="0" eb="3">
      <t>ムカイトウ</t>
    </rPh>
    <phoneticPr fontId="4"/>
  </si>
  <si>
    <t>30～39歳</t>
  </si>
  <si>
    <t>40～49歳</t>
  </si>
  <si>
    <t>50～59歳</t>
  </si>
  <si>
    <t>60～69歳</t>
  </si>
  <si>
    <t>F1.性別</t>
    <rPh sb="3" eb="5">
      <t>セイベツ</t>
    </rPh>
    <phoneticPr fontId="4"/>
  </si>
  <si>
    <t>F3.居住区</t>
    <rPh sb="3" eb="6">
      <t>キョジュウク</t>
    </rPh>
    <phoneticPr fontId="4"/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</si>
  <si>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</si>
  <si>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</si>
  <si>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</si>
  <si>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</si>
  <si>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</si>
  <si>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</si>
  <si>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</si>
  <si>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</si>
  <si>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</si>
  <si>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</si>
  <si>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高校生（１６～１８歳程度）</t>
  </si>
  <si>
    <t>大学（院）・専門学校生</t>
  </si>
  <si>
    <t>６５歳以上の高齢者</t>
  </si>
  <si>
    <t>上記「１」～「８」以外の方</t>
  </si>
  <si>
    <t>いない</t>
  </si>
  <si>
    <t>札幌市　市民の声を聞く課　御中</t>
    <rPh sb="0" eb="3">
      <t>サッポロシ</t>
    </rPh>
    <rPh sb="4" eb="6">
      <t>シミン</t>
    </rPh>
    <rPh sb="7" eb="8">
      <t>コエ</t>
    </rPh>
    <rPh sb="9" eb="10">
      <t>キ</t>
    </rPh>
    <rPh sb="11" eb="12">
      <t>カ</t>
    </rPh>
    <rPh sb="13" eb="15">
      <t>オンチュウ</t>
    </rPh>
    <phoneticPr fontId="22"/>
  </si>
  <si>
    <t>札幌市内</t>
    <rPh sb="0" eb="4">
      <t>サッポロシナイ</t>
    </rPh>
    <phoneticPr fontId="11"/>
  </si>
  <si>
    <t>住民基本台帳から等間隔無作為抽出</t>
    <rPh sb="0" eb="2">
      <t>ジュウミン</t>
    </rPh>
    <rPh sb="2" eb="4">
      <t>キホン</t>
    </rPh>
    <rPh sb="4" eb="6">
      <t>ダイチョウ</t>
    </rPh>
    <rPh sb="8" eb="11">
      <t>トウカンカク</t>
    </rPh>
    <rPh sb="11" eb="14">
      <t>ムサクイ</t>
    </rPh>
    <rPh sb="14" eb="16">
      <t>チュウシュツ</t>
    </rPh>
    <phoneticPr fontId="12"/>
  </si>
  <si>
    <t>郵送調査</t>
    <rPh sb="0" eb="2">
      <t>ユウソウ</t>
    </rPh>
    <rPh sb="2" eb="4">
      <t>チョウサ</t>
    </rPh>
    <phoneticPr fontId="11"/>
  </si>
  <si>
    <t>発送</t>
    <rPh sb="0" eb="2">
      <t>ハッソウ</t>
    </rPh>
    <phoneticPr fontId="11"/>
  </si>
  <si>
    <t>回収</t>
    <rPh sb="0" eb="2">
      <t>カイシュウ</t>
    </rPh>
    <phoneticPr fontId="11"/>
  </si>
  <si>
    <t>有効回収</t>
    <rPh sb="0" eb="2">
      <t>ユウコウ</t>
    </rPh>
    <rPh sb="2" eb="4">
      <t>カイシュウ</t>
    </rPh>
    <phoneticPr fontId="11"/>
  </si>
  <si>
    <t>件数</t>
    <rPh sb="0" eb="2">
      <t>ケンスウ</t>
    </rPh>
    <phoneticPr fontId="11"/>
  </si>
  <si>
    <t>率（％）</t>
    <rPh sb="0" eb="1">
      <t>リツ</t>
    </rPh>
    <phoneticPr fontId="11"/>
  </si>
  <si>
    <t>●設問数</t>
    <rPh sb="1" eb="3">
      <t>セツモン</t>
    </rPh>
    <rPh sb="3" eb="4">
      <t>スウ</t>
    </rPh>
    <phoneticPr fontId="11"/>
  </si>
  <si>
    <t>●調査票発送日</t>
    <rPh sb="1" eb="4">
      <t>チョウサヒョウ</t>
    </rPh>
    <rPh sb="4" eb="6">
      <t>ハッソウ</t>
    </rPh>
    <rPh sb="6" eb="7">
      <t>ビ</t>
    </rPh>
    <phoneticPr fontId="11"/>
  </si>
  <si>
    <t>F4.職業</t>
    <rPh sb="3" eb="5">
      <t>ショクギョウ</t>
    </rPh>
    <phoneticPr fontId="4"/>
  </si>
  <si>
    <t>公務員</t>
    <phoneticPr fontId="4"/>
  </si>
  <si>
    <t>自営業</t>
    <phoneticPr fontId="4"/>
  </si>
  <si>
    <t>パート・アルバイト</t>
    <phoneticPr fontId="4"/>
  </si>
  <si>
    <t>主婦・主夫</t>
    <phoneticPr fontId="4"/>
  </si>
  <si>
    <t>学生</t>
    <phoneticPr fontId="4"/>
  </si>
  <si>
    <t>無職</t>
    <phoneticPr fontId="4"/>
  </si>
  <si>
    <t>その他</t>
    <phoneticPr fontId="4"/>
  </si>
  <si>
    <t>無回答</t>
    <phoneticPr fontId="4"/>
  </si>
  <si>
    <t>配偶者</t>
    <phoneticPr fontId="4"/>
  </si>
  <si>
    <t>乳幼児（０～２歳程度）</t>
    <phoneticPr fontId="4"/>
  </si>
  <si>
    <t>就学前児童（３～５歳程度）</t>
    <phoneticPr fontId="4"/>
  </si>
  <si>
    <t>小学生（６～１２歳程度）</t>
    <phoneticPr fontId="4"/>
  </si>
  <si>
    <t>中学生（１３～１５歳程度）</t>
    <phoneticPr fontId="4"/>
  </si>
  <si>
    <t>満18歳以上の男女　5,000人</t>
    <rPh sb="0" eb="1">
      <t>マン</t>
    </rPh>
    <rPh sb="3" eb="4">
      <t>サイ</t>
    </rPh>
    <rPh sb="4" eb="6">
      <t>イジョウ</t>
    </rPh>
    <rPh sb="7" eb="9">
      <t>ダンジョ</t>
    </rPh>
    <rPh sb="15" eb="16">
      <t>ニン</t>
    </rPh>
    <phoneticPr fontId="12"/>
  </si>
  <si>
    <t>下記を参照</t>
    <phoneticPr fontId="11"/>
  </si>
  <si>
    <t>会社役員</t>
    <rPh sb="0" eb="2">
      <t>カイシャ</t>
    </rPh>
    <rPh sb="2" eb="4">
      <t>ヤクイン</t>
    </rPh>
    <phoneticPr fontId="4"/>
  </si>
  <si>
    <t>F5.世帯構成</t>
    <rPh sb="3" eb="5">
      <t>セタイ</t>
    </rPh>
    <rPh sb="5" eb="7">
      <t>コウセイ</t>
    </rPh>
    <phoneticPr fontId="4"/>
  </si>
  <si>
    <t>自分１人または友人と同居</t>
    <phoneticPr fontId="4"/>
  </si>
  <si>
    <t>など単身世帯</t>
    <phoneticPr fontId="4"/>
  </si>
  <si>
    <t>夫婦２人だけの一世代世帯</t>
    <phoneticPr fontId="4"/>
  </si>
  <si>
    <t>親と子の二世代世帯</t>
    <phoneticPr fontId="4"/>
  </si>
  <si>
    <t>親と子と孫の三世代世帯</t>
    <phoneticPr fontId="4"/>
  </si>
  <si>
    <t>会社員</t>
    <phoneticPr fontId="4"/>
  </si>
  <si>
    <t>F6.同居家族</t>
    <phoneticPr fontId="4"/>
  </si>
  <si>
    <t>その他</t>
    <rPh sb="2" eb="3">
      <t>タ</t>
    </rPh>
    <phoneticPr fontId="31"/>
  </si>
  <si>
    <t>無回答</t>
    <rPh sb="0" eb="3">
      <t>ムカイトウ</t>
    </rPh>
    <phoneticPr fontId="31"/>
  </si>
  <si>
    <t>クロス集計表②　フェース×各テーマ</t>
    <rPh sb="3" eb="6">
      <t>シュウケイヒョウ</t>
    </rPh>
    <rPh sb="13" eb="14">
      <t>カク</t>
    </rPh>
    <phoneticPr fontId="0"/>
  </si>
  <si>
    <t>≪皆さまにお聞きします。≫</t>
    <rPh sb="1" eb="2">
      <t>ミナ</t>
    </rPh>
    <rPh sb="6" eb="7">
      <t>キ</t>
    </rPh>
    <phoneticPr fontId="31"/>
  </si>
  <si>
    <t>『令和元年度第2回　市民意識調査』</t>
    <rPh sb="1" eb="3">
      <t>レイワ</t>
    </rPh>
    <rPh sb="3" eb="5">
      <t>ガンネン</t>
    </rPh>
    <rPh sb="4" eb="6">
      <t>ネンド</t>
    </rPh>
    <rPh sb="6" eb="7">
      <t>ダイ</t>
    </rPh>
    <rPh sb="8" eb="9">
      <t>カイ</t>
    </rPh>
    <rPh sb="10" eb="12">
      <t>シミン</t>
    </rPh>
    <rPh sb="12" eb="14">
      <t>イシキ</t>
    </rPh>
    <rPh sb="14" eb="16">
      <t>チョウサ</t>
    </rPh>
    <phoneticPr fontId="0"/>
  </si>
  <si>
    <t>1人</t>
    <rPh sb="1" eb="2">
      <t>ニン</t>
    </rPh>
    <phoneticPr fontId="4"/>
  </si>
  <si>
    <t>2人</t>
    <rPh sb="1" eb="2">
      <t>ニン</t>
    </rPh>
    <phoneticPr fontId="4"/>
  </si>
  <si>
    <t>3人</t>
    <rPh sb="1" eb="2">
      <t>ニン</t>
    </rPh>
    <phoneticPr fontId="4"/>
  </si>
  <si>
    <t>4人</t>
    <rPh sb="1" eb="2">
      <t>ニン</t>
    </rPh>
    <phoneticPr fontId="4"/>
  </si>
  <si>
    <t>5人</t>
    <rPh sb="1" eb="2">
      <t>ニン</t>
    </rPh>
    <phoneticPr fontId="4"/>
  </si>
  <si>
    <t>6人</t>
    <rPh sb="1" eb="2">
      <t>ニン</t>
    </rPh>
    <phoneticPr fontId="4"/>
  </si>
  <si>
    <t>7人以上</t>
    <rPh sb="1" eb="4">
      <t>ニンイジョウ</t>
    </rPh>
    <phoneticPr fontId="4"/>
  </si>
  <si>
    <t>戸建て住宅</t>
    <rPh sb="0" eb="2">
      <t>コダ</t>
    </rPh>
    <rPh sb="3" eb="5">
      <t>ジュウタク</t>
    </rPh>
    <phoneticPr fontId="4"/>
  </si>
  <si>
    <t>集合住宅</t>
    <rPh sb="0" eb="2">
      <t>シュウゴウ</t>
    </rPh>
    <rPh sb="2" eb="4">
      <t>ジュウタク</t>
    </rPh>
    <phoneticPr fontId="4"/>
  </si>
  <si>
    <t>F７.同居家族人数</t>
    <rPh sb="7" eb="9">
      <t>ニンズウ</t>
    </rPh>
    <phoneticPr fontId="4"/>
  </si>
  <si>
    <t>F８.居住形態</t>
    <rPh sb="3" eb="5">
      <t>キョジュウ</t>
    </rPh>
    <rPh sb="5" eb="7">
      <t>ケイタイ</t>
    </rPh>
    <phoneticPr fontId="4"/>
  </si>
  <si>
    <t>特にない</t>
    <rPh sb="0" eb="1">
      <t>トク</t>
    </rPh>
    <phoneticPr fontId="31"/>
  </si>
  <si>
    <t>◆テーマ4　災害時の避難行動について</t>
    <rPh sb="6" eb="8">
      <t>サイガイ</t>
    </rPh>
    <rPh sb="8" eb="9">
      <t>ジ</t>
    </rPh>
    <rPh sb="10" eb="12">
      <t>ヒナン</t>
    </rPh>
    <rPh sb="12" eb="14">
      <t>コウドウ</t>
    </rPh>
    <phoneticPr fontId="4"/>
  </si>
  <si>
    <t>避難する</t>
    <rPh sb="0" eb="2">
      <t>ヒナン</t>
    </rPh>
    <phoneticPr fontId="31"/>
  </si>
  <si>
    <t>どちらかといえば避難する</t>
    <rPh sb="8" eb="10">
      <t>ヒナン</t>
    </rPh>
    <phoneticPr fontId="31"/>
  </si>
  <si>
    <t>どちらかといえば避難しない</t>
    <rPh sb="8" eb="10">
      <t>ヒナン</t>
    </rPh>
    <phoneticPr fontId="31"/>
  </si>
  <si>
    <t>避難しない</t>
    <rPh sb="0" eb="2">
      <t>ヒナン</t>
    </rPh>
    <phoneticPr fontId="31"/>
  </si>
  <si>
    <t>≪問14で「1避難する」または「2どちらかといえば避難する」と答えた方にお聞きします。≫</t>
    <rPh sb="1" eb="2">
      <t>トイ</t>
    </rPh>
    <rPh sb="7" eb="9">
      <t>ヒナン</t>
    </rPh>
    <rPh sb="25" eb="27">
      <t>ヒナン</t>
    </rPh>
    <rPh sb="31" eb="32">
      <t>コタ</t>
    </rPh>
    <rPh sb="34" eb="35">
      <t>カタ</t>
    </rPh>
    <rPh sb="37" eb="38">
      <t>キ</t>
    </rPh>
    <phoneticPr fontId="31"/>
  </si>
  <si>
    <t>問14-1　夏期（おおむね4～11月）に大きな地震が発生し、自宅の被害がないまたは少ない場合において、大規模な停電となったとき、</t>
    <rPh sb="0" eb="1">
      <t>トイ</t>
    </rPh>
    <phoneticPr fontId="31"/>
  </si>
  <si>
    <t>あなたが避難する理由は何ですか。あてはまるものにいくつでも〇をつけてください。(MA)</t>
    <rPh sb="4" eb="6">
      <t>ヒナン</t>
    </rPh>
    <rPh sb="8" eb="10">
      <t>リユウ</t>
    </rPh>
    <rPh sb="11" eb="12">
      <t>ナン</t>
    </rPh>
    <phoneticPr fontId="31"/>
  </si>
  <si>
    <t>冷蔵庫や照明などの電化製品全般が使用できないから</t>
    <rPh sb="0" eb="3">
      <t>レイゾウコ</t>
    </rPh>
    <rPh sb="4" eb="6">
      <t>ショウメイ</t>
    </rPh>
    <rPh sb="9" eb="11">
      <t>デンカ</t>
    </rPh>
    <rPh sb="11" eb="13">
      <t>セイヒン</t>
    </rPh>
    <rPh sb="13" eb="15">
      <t>ゼンパン</t>
    </rPh>
    <rPh sb="16" eb="18">
      <t>シヨウ</t>
    </rPh>
    <phoneticPr fontId="31"/>
  </si>
  <si>
    <t>冷暖房機器が使用できないから</t>
    <rPh sb="0" eb="3">
      <t>レイダンボウ</t>
    </rPh>
    <rPh sb="3" eb="5">
      <t>キキ</t>
    </rPh>
    <rPh sb="6" eb="8">
      <t>シヨウ</t>
    </rPh>
    <phoneticPr fontId="31"/>
  </si>
  <si>
    <t>乾電池や懐中電灯、モバイルバッテリーなどの備蓄がないまたは少ないから</t>
    <rPh sb="0" eb="3">
      <t>カンデンチ</t>
    </rPh>
    <rPh sb="4" eb="6">
      <t>カイチュウ</t>
    </rPh>
    <rPh sb="6" eb="8">
      <t>デントウ</t>
    </rPh>
    <rPh sb="21" eb="23">
      <t>ビチク</t>
    </rPh>
    <rPh sb="29" eb="30">
      <t>スク</t>
    </rPh>
    <phoneticPr fontId="31"/>
  </si>
  <si>
    <t>停電により水が使えないから（マンションなど）</t>
    <rPh sb="0" eb="2">
      <t>テイデン</t>
    </rPh>
    <rPh sb="5" eb="6">
      <t>ミズ</t>
    </rPh>
    <rPh sb="7" eb="8">
      <t>ツカ</t>
    </rPh>
    <phoneticPr fontId="31"/>
  </si>
  <si>
    <t>不安だから</t>
    <rPh sb="0" eb="2">
      <t>フアン</t>
    </rPh>
    <phoneticPr fontId="31"/>
  </si>
  <si>
    <t>食べ物の備蓄がないまたは少ないから</t>
    <rPh sb="0" eb="1">
      <t>タ</t>
    </rPh>
    <rPh sb="2" eb="3">
      <t>モノ</t>
    </rPh>
    <rPh sb="4" eb="6">
      <t>ビチク</t>
    </rPh>
    <rPh sb="12" eb="13">
      <t>スク</t>
    </rPh>
    <phoneticPr fontId="31"/>
  </si>
  <si>
    <t>余震が心配だから</t>
    <rPh sb="0" eb="2">
      <t>ヨシン</t>
    </rPh>
    <rPh sb="3" eb="5">
      <t>シンパイ</t>
    </rPh>
    <phoneticPr fontId="31"/>
  </si>
  <si>
    <t>避難先に友人・知人などがいるかもしれないから</t>
    <rPh sb="0" eb="2">
      <t>ヒナン</t>
    </rPh>
    <rPh sb="2" eb="3">
      <t>サキ</t>
    </rPh>
    <rPh sb="4" eb="6">
      <t>ユウジン</t>
    </rPh>
    <rPh sb="7" eb="9">
      <t>チジン</t>
    </rPh>
    <phoneticPr fontId="31"/>
  </si>
  <si>
    <t>避難先に何か情報があるかもしれないから</t>
    <rPh sb="0" eb="2">
      <t>ヒナン</t>
    </rPh>
    <rPh sb="2" eb="3">
      <t>サキ</t>
    </rPh>
    <rPh sb="4" eb="5">
      <t>ナニ</t>
    </rPh>
    <rPh sb="6" eb="8">
      <t>ジョウホウ</t>
    </rPh>
    <phoneticPr fontId="31"/>
  </si>
  <si>
    <t>避難所</t>
    <rPh sb="0" eb="3">
      <t>ヒナンジョ</t>
    </rPh>
    <phoneticPr fontId="31"/>
  </si>
  <si>
    <t>家族・親戚・友人宅</t>
    <rPh sb="0" eb="2">
      <t>カゾク</t>
    </rPh>
    <rPh sb="3" eb="5">
      <t>シンセキ</t>
    </rPh>
    <rPh sb="6" eb="9">
      <t>ユウジンタク</t>
    </rPh>
    <phoneticPr fontId="31"/>
  </si>
  <si>
    <t>屋外（テントなどを使用）</t>
    <rPh sb="0" eb="2">
      <t>オクガイ</t>
    </rPh>
    <rPh sb="9" eb="11">
      <t>シヨウ</t>
    </rPh>
    <phoneticPr fontId="31"/>
  </si>
  <si>
    <t>自家用車</t>
    <rPh sb="0" eb="4">
      <t>ジカヨウシャ</t>
    </rPh>
    <phoneticPr fontId="31"/>
  </si>
  <si>
    <t>ホテルや旅館などの宿泊施設</t>
    <rPh sb="4" eb="6">
      <t>リョカン</t>
    </rPh>
    <rPh sb="9" eb="11">
      <t>シュクハク</t>
    </rPh>
    <rPh sb="11" eb="13">
      <t>シセツ</t>
    </rPh>
    <phoneticPr fontId="31"/>
  </si>
  <si>
    <t>被害のない他都市</t>
    <rPh sb="0" eb="2">
      <t>ヒガイ</t>
    </rPh>
    <rPh sb="5" eb="8">
      <t>タトシ</t>
    </rPh>
    <phoneticPr fontId="31"/>
  </si>
  <si>
    <t>特に考えていない</t>
    <rPh sb="0" eb="1">
      <t>トク</t>
    </rPh>
    <rPh sb="2" eb="3">
      <t>カンガ</t>
    </rPh>
    <phoneticPr fontId="31"/>
  </si>
  <si>
    <t>≪引き続き問14で「1避難する」または「2どちらかといえば避難する」と答えた方にお聞きします。≫</t>
    <rPh sb="1" eb="2">
      <t>ヒ</t>
    </rPh>
    <rPh sb="3" eb="4">
      <t>ツヅ</t>
    </rPh>
    <rPh sb="5" eb="6">
      <t>トイ</t>
    </rPh>
    <rPh sb="11" eb="13">
      <t>ヒナン</t>
    </rPh>
    <rPh sb="29" eb="31">
      <t>ヒナン</t>
    </rPh>
    <rPh sb="35" eb="36">
      <t>コタ</t>
    </rPh>
    <rPh sb="38" eb="39">
      <t>カタ</t>
    </rPh>
    <rPh sb="41" eb="42">
      <t>キ</t>
    </rPh>
    <phoneticPr fontId="31"/>
  </si>
  <si>
    <t>問14-2　夏期（おおむね4～11月）に大きな地震が発生し、自宅の被害がないまたは少ない場合において、大規模な停電となったとき、</t>
    <rPh sb="0" eb="1">
      <t>トイ</t>
    </rPh>
    <phoneticPr fontId="31"/>
  </si>
  <si>
    <t>あなたはどこに避難しようと考えていますか。あてはまるものにいくつでも〇をつけてください。(MA)</t>
    <rPh sb="7" eb="9">
      <t>ヒナン</t>
    </rPh>
    <rPh sb="13" eb="14">
      <t>カンガ</t>
    </rPh>
    <phoneticPr fontId="31"/>
  </si>
  <si>
    <t>≪問14で「3どちらかといえば避難しない」または「4避難しない」と答えた方にお聞きします。≫</t>
    <rPh sb="1" eb="2">
      <t>トイ</t>
    </rPh>
    <rPh sb="15" eb="17">
      <t>ヒナン</t>
    </rPh>
    <rPh sb="26" eb="28">
      <t>ヒナン</t>
    </rPh>
    <rPh sb="33" eb="34">
      <t>コタ</t>
    </rPh>
    <rPh sb="36" eb="37">
      <t>カタ</t>
    </rPh>
    <rPh sb="39" eb="40">
      <t>キ</t>
    </rPh>
    <phoneticPr fontId="31"/>
  </si>
  <si>
    <t>問14-3　夏期（おおむね4～11月）に大きな地震が発生し、自宅の被害がないまたは少ない場合において、大規模な停電となったとき、</t>
    <rPh sb="0" eb="1">
      <t>トイ</t>
    </rPh>
    <phoneticPr fontId="31"/>
  </si>
  <si>
    <t>あなたが避難しない理由は何ですか。あてはまるものにいくつでも〇をつけてください。(MA)</t>
    <rPh sb="4" eb="6">
      <t>ヒナン</t>
    </rPh>
    <rPh sb="9" eb="11">
      <t>リユウ</t>
    </rPh>
    <rPh sb="12" eb="13">
      <t>ナン</t>
    </rPh>
    <phoneticPr fontId="31"/>
  </si>
  <si>
    <t>自宅の被害がないまたは少ないので、避難の必要性を感じないから</t>
    <rPh sb="0" eb="2">
      <t>ジタク</t>
    </rPh>
    <rPh sb="3" eb="5">
      <t>ヒガイ</t>
    </rPh>
    <rPh sb="11" eb="12">
      <t>スク</t>
    </rPh>
    <rPh sb="17" eb="19">
      <t>ヒナン</t>
    </rPh>
    <rPh sb="20" eb="23">
      <t>ヒツヨウセイ</t>
    </rPh>
    <rPh sb="24" eb="25">
      <t>カン</t>
    </rPh>
    <phoneticPr fontId="31"/>
  </si>
  <si>
    <t>日頃から備蓄などをしているから</t>
    <rPh sb="0" eb="2">
      <t>ヒゴロ</t>
    </rPh>
    <rPh sb="4" eb="6">
      <t>ビチク</t>
    </rPh>
    <phoneticPr fontId="31"/>
  </si>
  <si>
    <t>どこに避難したらいいかわからないから</t>
    <rPh sb="3" eb="5">
      <t>ヒナン</t>
    </rPh>
    <phoneticPr fontId="31"/>
  </si>
  <si>
    <t>避難所が開設しているか分からないから</t>
    <rPh sb="0" eb="3">
      <t>ヒナンジョ</t>
    </rPh>
    <rPh sb="4" eb="6">
      <t>カイセツ</t>
    </rPh>
    <rPh sb="11" eb="12">
      <t>ワ</t>
    </rPh>
    <phoneticPr fontId="31"/>
  </si>
  <si>
    <t>外に出ることに不安があるから</t>
    <rPh sb="0" eb="1">
      <t>ソト</t>
    </rPh>
    <rPh sb="2" eb="3">
      <t>デ</t>
    </rPh>
    <rPh sb="7" eb="9">
      <t>フアン</t>
    </rPh>
    <phoneticPr fontId="31"/>
  </si>
  <si>
    <t>健康状態や障がいのため、自力での避難が困難であるから</t>
    <rPh sb="0" eb="2">
      <t>ケンコウ</t>
    </rPh>
    <rPh sb="2" eb="4">
      <t>ジョウタイ</t>
    </rPh>
    <rPh sb="5" eb="6">
      <t>ショウ</t>
    </rPh>
    <rPh sb="12" eb="14">
      <t>ジリキ</t>
    </rPh>
    <rPh sb="16" eb="18">
      <t>ヒナン</t>
    </rPh>
    <rPh sb="19" eb="21">
      <t>コンナン</t>
    </rPh>
    <phoneticPr fontId="31"/>
  </si>
  <si>
    <t>物資面、衛生面、家族の状況などで避難先での生活に不安があるから</t>
    <rPh sb="0" eb="2">
      <t>ブッシ</t>
    </rPh>
    <rPh sb="2" eb="3">
      <t>メン</t>
    </rPh>
    <rPh sb="4" eb="7">
      <t>エイセイメン</t>
    </rPh>
    <rPh sb="8" eb="10">
      <t>カゾク</t>
    </rPh>
    <rPh sb="11" eb="13">
      <t>ジョウキョウ</t>
    </rPh>
    <rPh sb="16" eb="18">
      <t>ヒナン</t>
    </rPh>
    <rPh sb="18" eb="19">
      <t>サキ</t>
    </rPh>
    <rPh sb="21" eb="23">
      <t>セイカツ</t>
    </rPh>
    <rPh sb="24" eb="26">
      <t>フアン</t>
    </rPh>
    <phoneticPr fontId="31"/>
  </si>
  <si>
    <t>≪問15で「1避難する」または「2どちらかといえば避難する」と答えた方にお聞きします。≫</t>
    <rPh sb="1" eb="2">
      <t>トイ</t>
    </rPh>
    <rPh sb="7" eb="9">
      <t>ヒナン</t>
    </rPh>
    <rPh sb="25" eb="27">
      <t>ヒナン</t>
    </rPh>
    <rPh sb="31" eb="32">
      <t>コタ</t>
    </rPh>
    <rPh sb="34" eb="35">
      <t>カタ</t>
    </rPh>
    <rPh sb="37" eb="38">
      <t>キ</t>
    </rPh>
    <phoneticPr fontId="31"/>
  </si>
  <si>
    <t>問15-1　冬期（おおむね12～3月）に大きな地震が発生し、自宅の被害がないまたは少ない場合において、大規模な停電となったとき、</t>
    <rPh sb="0" eb="1">
      <t>トイ</t>
    </rPh>
    <rPh sb="6" eb="8">
      <t>トウキ</t>
    </rPh>
    <phoneticPr fontId="31"/>
  </si>
  <si>
    <t>≪引き続き問15で「1避難する」または「2どちらかといえば避難する」と答えた方にお聞きします。≫</t>
    <rPh sb="1" eb="2">
      <t>ヒ</t>
    </rPh>
    <rPh sb="3" eb="4">
      <t>ツヅ</t>
    </rPh>
    <rPh sb="5" eb="6">
      <t>トイ</t>
    </rPh>
    <rPh sb="11" eb="13">
      <t>ヒナン</t>
    </rPh>
    <rPh sb="29" eb="31">
      <t>ヒナン</t>
    </rPh>
    <rPh sb="35" eb="36">
      <t>コタ</t>
    </rPh>
    <rPh sb="38" eb="39">
      <t>カタ</t>
    </rPh>
    <rPh sb="41" eb="42">
      <t>キ</t>
    </rPh>
    <phoneticPr fontId="31"/>
  </si>
  <si>
    <t>問15-2　冬期（おおむね12～3月）に大きな地震が発生し、自宅の被害がないまたは少ない場合において、大規模な停電となったとき、</t>
    <rPh sb="0" eb="1">
      <t>トイ</t>
    </rPh>
    <rPh sb="6" eb="8">
      <t>トウキ</t>
    </rPh>
    <phoneticPr fontId="31"/>
  </si>
  <si>
    <t>≪問15で「3どちらかといえば避難しない」または「4避難しない」と答えた方にお聞きします。≫</t>
    <rPh sb="1" eb="2">
      <t>トイ</t>
    </rPh>
    <rPh sb="15" eb="17">
      <t>ヒナン</t>
    </rPh>
    <rPh sb="26" eb="28">
      <t>ヒナン</t>
    </rPh>
    <rPh sb="33" eb="34">
      <t>コタ</t>
    </rPh>
    <rPh sb="36" eb="37">
      <t>カタ</t>
    </rPh>
    <rPh sb="39" eb="40">
      <t>キ</t>
    </rPh>
    <phoneticPr fontId="31"/>
  </si>
  <si>
    <t>問15-3　冬期（おおむね12～3月）に大きな地震が発生し、自宅の被害がないまたは少ない場合において、大規模な停電となったとき、</t>
    <rPh sb="0" eb="1">
      <t>トイ</t>
    </rPh>
    <rPh sb="6" eb="8">
      <t>トウキ</t>
    </rPh>
    <phoneticPr fontId="31"/>
  </si>
  <si>
    <t>70歳以上</t>
    <rPh sb="2" eb="5">
      <t>サイイジョウ</t>
    </rPh>
    <phoneticPr fontId="4"/>
  </si>
  <si>
    <r>
      <t>＜2019年</t>
    </r>
    <r>
      <rPr>
        <sz val="11"/>
        <rFont val="游ゴシック"/>
        <family val="1"/>
        <charset val="128"/>
      </rPr>
      <t>8</t>
    </r>
    <r>
      <rPr>
        <sz val="11"/>
        <rFont val="明朝"/>
        <family val="1"/>
        <charset val="128"/>
      </rPr>
      <t>月</t>
    </r>
    <r>
      <rPr>
        <sz val="11"/>
        <rFont val="游ゴシック"/>
        <family val="1"/>
        <charset val="128"/>
      </rPr>
      <t>23</t>
    </r>
    <r>
      <rPr>
        <sz val="11"/>
        <rFont val="明朝"/>
        <family val="1"/>
        <charset val="128"/>
      </rPr>
      <t>日（金）～2019年</t>
    </r>
    <r>
      <rPr>
        <sz val="11"/>
        <rFont val="游ゴシック"/>
        <family val="1"/>
        <charset val="128"/>
      </rPr>
      <t>9</t>
    </r>
    <r>
      <rPr>
        <sz val="11"/>
        <rFont val="明朝"/>
        <family val="1"/>
        <charset val="128"/>
      </rPr>
      <t>月6日（金）＞</t>
    </r>
    <phoneticPr fontId="0"/>
  </si>
  <si>
    <t>特定非営利活動法人ライツ</t>
    <rPh sb="0" eb="9">
      <t>トクテイヒエイリカツドウホウジン</t>
    </rPh>
    <phoneticPr fontId="4"/>
  </si>
  <si>
    <t>2019年8月22日（木）</t>
    <rPh sb="4" eb="5">
      <t>ネン</t>
    </rPh>
    <rPh sb="6" eb="7">
      <t>ガツ</t>
    </rPh>
    <rPh sb="9" eb="10">
      <t>ニチ</t>
    </rPh>
    <rPh sb="11" eb="12">
      <t>モク</t>
    </rPh>
    <phoneticPr fontId="31"/>
  </si>
  <si>
    <t>2019年8月23日（金）～2019年9月6日（金）</t>
    <phoneticPr fontId="31"/>
  </si>
  <si>
    <t>29歳以下</t>
    <rPh sb="2" eb="3">
      <t>サイ</t>
    </rPh>
    <rPh sb="3" eb="5">
      <t>イカ</t>
    </rPh>
    <phoneticPr fontId="4"/>
  </si>
  <si>
    <t>F2.年齢</t>
    <rPh sb="3" eb="5">
      <t>ネンレイ</t>
    </rPh>
    <phoneticPr fontId="4"/>
  </si>
  <si>
    <t>主設問15問、補助設問22問、フェース8問</t>
    <rPh sb="0" eb="1">
      <t>シュ</t>
    </rPh>
    <rPh sb="1" eb="3">
      <t>セツモン</t>
    </rPh>
    <rPh sb="5" eb="6">
      <t>モン</t>
    </rPh>
    <rPh sb="7" eb="9">
      <t>ホジョ</t>
    </rPh>
    <rPh sb="9" eb="11">
      <t>セツモン</t>
    </rPh>
    <rPh sb="13" eb="14">
      <t>モン</t>
    </rPh>
    <rPh sb="20" eb="21">
      <t>モン</t>
    </rPh>
    <phoneticPr fontId="31"/>
  </si>
  <si>
    <t>問14　夏期（おおむね4～11月）に大きな地震が発生し、自宅の被害がないまたは少ない場合において、大規模な停電となったとき、あなたは避難しますか。あなたのお考えに最も近いものに1つだけ〇をつけてください。（SA)</t>
    <rPh sb="0" eb="1">
      <t>トイ</t>
    </rPh>
    <rPh sb="4" eb="6">
      <t>カキ</t>
    </rPh>
    <rPh sb="15" eb="16">
      <t>ガツ</t>
    </rPh>
    <rPh sb="18" eb="19">
      <t>オオ</t>
    </rPh>
    <rPh sb="21" eb="23">
      <t>ジシン</t>
    </rPh>
    <rPh sb="24" eb="26">
      <t>ハッセイ</t>
    </rPh>
    <rPh sb="28" eb="30">
      <t>ジタク</t>
    </rPh>
    <rPh sb="31" eb="33">
      <t>ヒガイ</t>
    </rPh>
    <rPh sb="39" eb="40">
      <t>スク</t>
    </rPh>
    <rPh sb="42" eb="44">
      <t>バアイ</t>
    </rPh>
    <rPh sb="49" eb="52">
      <t>ダイキボ</t>
    </rPh>
    <rPh sb="53" eb="55">
      <t>テイデン</t>
    </rPh>
    <phoneticPr fontId="31"/>
  </si>
  <si>
    <t>問15　冬期（おおむね12～3月）に大きな地震が発生し、自宅の被害がないまたは少ない場合において、大規模な停電になったとき、あなたは避難しますか。あなたのお考えに最も近いものに1つだけ〇をつけてください。（SA)</t>
    <rPh sb="0" eb="1">
      <t>トイ</t>
    </rPh>
    <rPh sb="4" eb="6">
      <t>トウキ</t>
    </rPh>
    <rPh sb="15" eb="16">
      <t>ガツ</t>
    </rPh>
    <rPh sb="18" eb="19">
      <t>オオ</t>
    </rPh>
    <rPh sb="21" eb="23">
      <t>ジシン</t>
    </rPh>
    <rPh sb="24" eb="26">
      <t>ハッセイ</t>
    </rPh>
    <rPh sb="28" eb="30">
      <t>ジタク</t>
    </rPh>
    <rPh sb="31" eb="33">
      <t>ヒガイ</t>
    </rPh>
    <rPh sb="39" eb="40">
      <t>スク</t>
    </rPh>
    <rPh sb="42" eb="44">
      <t>バアイ</t>
    </rPh>
    <rPh sb="49" eb="52">
      <t>ダイキボ</t>
    </rPh>
    <rPh sb="53" eb="55">
      <t>テイデン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</si>
</sst>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=0]&quot;-&quot;;[&lt;&gt;0]0.0;General"/>
    <numFmt numFmtId="177" formatCode="[=0]&quot;-&quot;;[&lt;&gt;0]0;General"/>
    <numFmt numFmtId="178" formatCode="0.0%"/>
  </numFmts>
  <fonts count="3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9"/>
      <name val="ＭＳ ゴシック"/>
      <family val="3"/>
      <charset val="128"/>
    </font>
    <font>
      <sz val="11"/>
      <name val="明朝"/>
      <family val="1"/>
      <charset val="128"/>
    </font>
    <font>
      <i/>
      <sz val="10"/>
      <name val="明朝"/>
      <family val="1"/>
      <charset val="128"/>
    </font>
    <font>
      <sz val="10"/>
      <name val="明朝"/>
      <family val="1"/>
      <charset val="128"/>
    </font>
    <font>
      <i/>
      <sz val="11"/>
      <name val="ＭＳ Ｐ明朝"/>
      <family val="1"/>
      <charset val="128"/>
    </font>
    <font>
      <sz val="18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8"/>
      <color indexed="9"/>
      <name val="HGP創英角ｺﾞｼｯｸUB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i/>
      <sz val="11"/>
      <name val="明朝"/>
      <family val="1"/>
      <charset val="128"/>
    </font>
    <font>
      <i/>
      <sz val="12"/>
      <name val="ＭＳ Ｐ明朝"/>
      <family val="1"/>
      <charset val="128"/>
    </font>
    <font>
      <sz val="9"/>
      <name val="明朝"/>
      <family val="1"/>
      <charset val="128"/>
    </font>
    <font>
      <sz val="11"/>
      <name val="ＭＳ Ｐ明朝"/>
      <family val="1"/>
      <charset val="128"/>
    </font>
    <font>
      <sz val="8"/>
      <name val="ＭＳ ゴシック"/>
      <family val="3"/>
      <charset val="128"/>
    </font>
    <font>
      <sz val="8"/>
      <color indexed="9"/>
      <name val="HGP創英角ｺﾞｼｯｸUB"/>
      <family val="3"/>
      <charset val="128"/>
    </font>
    <font>
      <u/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1"/>
      <charset val="128"/>
    </font>
    <font>
      <sz val="9"/>
      <name val="ＭＳ 明朝"/>
      <family val="1"/>
      <charset val="128"/>
    </font>
    <font>
      <sz val="11"/>
      <name val="游ゴシック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8" fillId="0" borderId="0">
      <alignment vertical="center"/>
    </xf>
    <xf numFmtId="0" fontId="3" fillId="0" borderId="0">
      <alignment vertical="center"/>
    </xf>
    <xf numFmtId="0" fontId="9" fillId="0" borderId="0"/>
    <xf numFmtId="38" fontId="3" fillId="0" borderId="0" applyFont="0" applyFill="0" applyBorder="0" applyAlignment="0" applyProtection="0">
      <alignment vertical="center"/>
    </xf>
    <xf numFmtId="0" fontId="32" fillId="0" borderId="0"/>
    <xf numFmtId="0" fontId="2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41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3"/>
    <xf numFmtId="0" fontId="14" fillId="0" borderId="0" xfId="1" applyFont="1">
      <alignment vertical="center"/>
    </xf>
    <xf numFmtId="0" fontId="16" fillId="0" borderId="0" xfId="1" applyFont="1">
      <alignment vertical="center"/>
    </xf>
    <xf numFmtId="0" fontId="12" fillId="0" borderId="0" xfId="3" applyFont="1" applyAlignment="1">
      <alignment horizontal="centerContinuous" vertical="center"/>
    </xf>
    <xf numFmtId="0" fontId="13" fillId="0" borderId="0" xfId="2" applyFont="1" applyAlignment="1">
      <alignment horizontal="center" vertical="center"/>
    </xf>
    <xf numFmtId="0" fontId="3" fillId="0" borderId="0" xfId="2">
      <alignment vertical="center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3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15" fillId="0" borderId="0" xfId="1" applyFont="1">
      <alignment vertical="center"/>
    </xf>
    <xf numFmtId="0" fontId="3" fillId="0" borderId="0" xfId="1" applyFont="1">
      <alignment vertical="center"/>
    </xf>
    <xf numFmtId="0" fontId="19" fillId="0" borderId="0" xfId="1" applyFont="1">
      <alignment vertical="center"/>
    </xf>
    <xf numFmtId="0" fontId="6" fillId="0" borderId="0" xfId="2" applyFont="1" applyAlignment="1">
      <alignment horizontal="left" vertical="center"/>
    </xf>
    <xf numFmtId="0" fontId="17" fillId="0" borderId="0" xfId="2" applyFont="1" applyBorder="1" applyAlignment="1">
      <alignment horizontal="center" vertical="center"/>
    </xf>
    <xf numFmtId="0" fontId="20" fillId="0" borderId="0" xfId="3" applyFont="1" applyProtection="1">
      <protection locked="0"/>
    </xf>
    <xf numFmtId="0" fontId="3" fillId="0" borderId="0" xfId="2" applyFont="1">
      <alignment vertical="center"/>
    </xf>
    <xf numFmtId="0" fontId="3" fillId="0" borderId="0" xfId="2" applyBorder="1" applyAlignment="1">
      <alignment horizontal="center" vertical="center"/>
    </xf>
    <xf numFmtId="0" fontId="3" fillId="0" borderId="0" xfId="2" applyFont="1" applyAlignment="1">
      <alignment horizontal="distributed" vertical="center"/>
    </xf>
    <xf numFmtId="0" fontId="3" fillId="0" borderId="0" xfId="2" applyAlignment="1">
      <alignment vertical="center"/>
    </xf>
    <xf numFmtId="0" fontId="3" fillId="0" borderId="0" xfId="2" applyFont="1" applyAlignment="1">
      <alignment horizontal="right" vertical="center"/>
    </xf>
    <xf numFmtId="0" fontId="15" fillId="0" borderId="0" xfId="2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8" fillId="0" borderId="1" xfId="2" applyFont="1" applyFill="1" applyBorder="1" applyAlignment="1">
      <alignment horizontal="left" vertical="center"/>
    </xf>
    <xf numFmtId="177" fontId="5" fillId="0" borderId="1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21" fillId="0" borderId="2" xfId="0" applyNumberFormat="1" applyFont="1" applyFill="1" applyBorder="1" applyAlignment="1">
      <alignment vertical="center"/>
    </xf>
    <xf numFmtId="177" fontId="21" fillId="0" borderId="3" xfId="0" applyNumberFormat="1" applyFont="1" applyFill="1" applyBorder="1" applyAlignment="1">
      <alignment vertical="center"/>
    </xf>
    <xf numFmtId="177" fontId="21" fillId="0" borderId="5" xfId="0" applyNumberFormat="1" applyFont="1" applyFill="1" applyBorder="1" applyAlignment="1">
      <alignment horizontal="right" vertical="center"/>
    </xf>
    <xf numFmtId="177" fontId="21" fillId="0" borderId="0" xfId="0" applyNumberFormat="1" applyFont="1" applyFill="1" applyBorder="1" applyAlignment="1">
      <alignment vertical="center"/>
    </xf>
    <xf numFmtId="176" fontId="21" fillId="0" borderId="7" xfId="0" applyNumberFormat="1" applyFont="1" applyBorder="1" applyAlignment="1">
      <alignment vertical="center"/>
    </xf>
    <xf numFmtId="176" fontId="21" fillId="0" borderId="0" xfId="0" applyNumberFormat="1" applyFont="1" applyBorder="1" applyAlignment="1">
      <alignment vertical="center"/>
    </xf>
    <xf numFmtId="177" fontId="21" fillId="0" borderId="13" xfId="0" applyNumberFormat="1" applyFont="1" applyFill="1" applyBorder="1" applyAlignment="1">
      <alignment horizontal="right" vertical="center"/>
    </xf>
    <xf numFmtId="177" fontId="21" fillId="0" borderId="10" xfId="0" applyNumberFormat="1" applyFont="1" applyFill="1" applyBorder="1" applyAlignment="1">
      <alignment horizontal="right" vertical="center"/>
    </xf>
    <xf numFmtId="0" fontId="23" fillId="0" borderId="0" xfId="3" applyFont="1" applyAlignment="1">
      <alignment horizontal="centerContinuous" vertical="center"/>
    </xf>
    <xf numFmtId="0" fontId="11" fillId="0" borderId="0" xfId="3" applyFont="1" applyAlignment="1">
      <alignment horizontal="centerContinuous"/>
    </xf>
    <xf numFmtId="0" fontId="11" fillId="0" borderId="0" xfId="3" applyFont="1" applyBorder="1" applyAlignment="1">
      <alignment horizontal="centerContinuous"/>
    </xf>
    <xf numFmtId="0" fontId="7" fillId="0" borderId="0" xfId="3" applyFont="1" applyBorder="1" applyAlignment="1">
      <alignment horizontal="centerContinuous"/>
    </xf>
    <xf numFmtId="56" fontId="11" fillId="0" borderId="0" xfId="3" applyNumberFormat="1" applyFont="1" applyBorder="1" applyAlignment="1">
      <alignment horizontal="centerContinuous"/>
    </xf>
    <xf numFmtId="0" fontId="11" fillId="0" borderId="0" xfId="3" applyFont="1"/>
    <xf numFmtId="0" fontId="9" fillId="0" borderId="0" xfId="3" applyAlignment="1">
      <alignment horizontal="centerContinuous"/>
    </xf>
    <xf numFmtId="0" fontId="7" fillId="0" borderId="0" xfId="3" applyFont="1" applyAlignment="1">
      <alignment horizontal="centerContinuous"/>
    </xf>
    <xf numFmtId="0" fontId="10" fillId="0" borderId="0" xfId="3" applyFont="1" applyAlignment="1">
      <alignment horizontal="centerContinuous"/>
    </xf>
    <xf numFmtId="0" fontId="24" fillId="0" borderId="0" xfId="3" applyFont="1" applyAlignment="1">
      <alignment horizontal="centerContinuous"/>
    </xf>
    <xf numFmtId="0" fontId="9" fillId="0" borderId="0" xfId="3" applyFont="1" applyAlignment="1">
      <alignment horizontal="centerContinuous" vertical="center"/>
    </xf>
    <xf numFmtId="0" fontId="9" fillId="0" borderId="0" xfId="3" applyAlignment="1">
      <alignment horizontal="centerContinuous" vertical="center"/>
    </xf>
    <xf numFmtId="0" fontId="25" fillId="0" borderId="0" xfId="3" applyFont="1" applyAlignment="1">
      <alignment horizontal="centerContinuous" vertical="center"/>
    </xf>
    <xf numFmtId="0" fontId="26" fillId="0" borderId="0" xfId="3" applyFont="1" applyBorder="1" applyAlignment="1">
      <alignment horizontal="centerContinuous" vertical="center"/>
    </xf>
    <xf numFmtId="0" fontId="27" fillId="0" borderId="0" xfId="3" applyFont="1"/>
    <xf numFmtId="177" fontId="21" fillId="0" borderId="17" xfId="0" applyNumberFormat="1" applyFont="1" applyFill="1" applyBorder="1" applyAlignment="1">
      <alignment horizontal="right" vertical="center"/>
    </xf>
    <xf numFmtId="176" fontId="21" fillId="2" borderId="18" xfId="0" applyNumberFormat="1" applyFont="1" applyFill="1" applyBorder="1" applyAlignment="1">
      <alignment horizontal="right" vertical="center"/>
    </xf>
    <xf numFmtId="0" fontId="28" fillId="0" borderId="0" xfId="1" applyFont="1">
      <alignment vertical="center"/>
    </xf>
    <xf numFmtId="0" fontId="3" fillId="0" borderId="0" xfId="1" applyFont="1" applyAlignment="1">
      <alignment horizontal="left" vertical="center"/>
    </xf>
    <xf numFmtId="0" fontId="29" fillId="0" borderId="0" xfId="0" applyFont="1" applyFill="1" applyAlignment="1">
      <alignment horizontal="center" vertical="center"/>
    </xf>
    <xf numFmtId="177" fontId="5" fillId="0" borderId="0" xfId="0" applyNumberFormat="1" applyFont="1" applyAlignment="1">
      <alignment horizontal="center" wrapText="1"/>
    </xf>
    <xf numFmtId="0" fontId="17" fillId="0" borderId="0" xfId="2" applyFont="1">
      <alignment vertical="center"/>
    </xf>
    <xf numFmtId="0" fontId="0" fillId="0" borderId="0" xfId="2" applyFont="1">
      <alignment vertical="center"/>
    </xf>
    <xf numFmtId="0" fontId="30" fillId="0" borderId="0" xfId="3" applyFont="1"/>
    <xf numFmtId="177" fontId="21" fillId="0" borderId="0" xfId="0" applyNumberFormat="1" applyFont="1" applyBorder="1" applyAlignment="1">
      <alignment vertical="center"/>
    </xf>
    <xf numFmtId="0" fontId="0" fillId="0" borderId="0" xfId="1" applyFont="1">
      <alignment vertical="center"/>
    </xf>
    <xf numFmtId="0" fontId="0" fillId="0" borderId="22" xfId="0" applyBorder="1"/>
    <xf numFmtId="3" fontId="0" fillId="0" borderId="16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16" fillId="4" borderId="16" xfId="1" applyFont="1" applyFill="1" applyBorder="1" applyAlignment="1">
      <alignment horizontal="center" vertical="center"/>
    </xf>
    <xf numFmtId="0" fontId="0" fillId="4" borderId="16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38" fontId="21" fillId="0" borderId="8" xfId="4" applyFont="1" applyBorder="1" applyAlignment="1">
      <alignment horizontal="right" vertical="center"/>
    </xf>
    <xf numFmtId="38" fontId="21" fillId="0" borderId="9" xfId="4" applyFont="1" applyBorder="1" applyAlignment="1">
      <alignment horizontal="right" vertical="center"/>
    </xf>
    <xf numFmtId="38" fontId="21" fillId="0" borderId="15" xfId="4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176" fontId="21" fillId="0" borderId="21" xfId="0" applyNumberFormat="1" applyFont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177" fontId="5" fillId="0" borderId="0" xfId="0" applyNumberFormat="1" applyFont="1" applyBorder="1" applyAlignment="1">
      <alignment horizontal="right" vertical="center"/>
    </xf>
    <xf numFmtId="49" fontId="8" fillId="0" borderId="0" xfId="5" applyNumberFormat="1" applyFont="1"/>
    <xf numFmtId="177" fontId="21" fillId="0" borderId="4" xfId="0" applyNumberFormat="1" applyFont="1" applyFill="1" applyBorder="1" applyAlignment="1">
      <alignment horizontal="right" vertical="center"/>
    </xf>
    <xf numFmtId="177" fontId="21" fillId="0" borderId="2" xfId="0" applyNumberFormat="1" applyFont="1" applyFill="1" applyBorder="1" applyAlignment="1">
      <alignment horizontal="left" vertical="center" wrapText="1" indent="1"/>
    </xf>
    <xf numFmtId="176" fontId="21" fillId="0" borderId="14" xfId="0" applyNumberFormat="1" applyFont="1" applyBorder="1" applyAlignment="1">
      <alignment horizontal="left" vertical="center" wrapText="1" indent="1"/>
    </xf>
    <xf numFmtId="177" fontId="21" fillId="0" borderId="11" xfId="0" applyNumberFormat="1" applyFont="1" applyFill="1" applyBorder="1" applyAlignment="1">
      <alignment horizontal="left" vertical="center" wrapText="1" indent="1"/>
    </xf>
    <xf numFmtId="176" fontId="21" fillId="0" borderId="6" xfId="0" applyNumberFormat="1" applyFont="1" applyBorder="1" applyAlignment="1">
      <alignment horizontal="left" vertical="center" wrapText="1" indent="1"/>
    </xf>
    <xf numFmtId="176" fontId="21" fillId="0" borderId="7" xfId="0" applyNumberFormat="1" applyFont="1" applyBorder="1" applyAlignment="1">
      <alignment horizontal="left" vertical="center" wrapText="1" indent="1"/>
    </xf>
    <xf numFmtId="177" fontId="21" fillId="0" borderId="6" xfId="0" applyNumberFormat="1" applyFont="1" applyFill="1" applyBorder="1" applyAlignment="1">
      <alignment horizontal="left" vertical="center" wrapText="1" indent="1"/>
    </xf>
    <xf numFmtId="176" fontId="21" fillId="0" borderId="4" xfId="0" applyNumberFormat="1" applyFont="1" applyBorder="1" applyAlignment="1">
      <alignment horizontal="left" vertical="center" wrapText="1" indent="1"/>
    </xf>
    <xf numFmtId="176" fontId="21" fillId="0" borderId="15" xfId="0" applyNumberFormat="1" applyFont="1" applyBorder="1" applyAlignment="1">
      <alignment horizontal="left" vertical="center" wrapText="1" indent="1"/>
    </xf>
    <xf numFmtId="176" fontId="21" fillId="0" borderId="9" xfId="0" applyNumberFormat="1" applyFont="1" applyBorder="1" applyAlignment="1">
      <alignment horizontal="left" vertical="center" wrapText="1" indent="1"/>
    </xf>
    <xf numFmtId="176" fontId="21" fillId="0" borderId="8" xfId="0" applyNumberFormat="1" applyFont="1" applyBorder="1" applyAlignment="1">
      <alignment horizontal="left" vertical="center" wrapText="1" indent="1"/>
    </xf>
    <xf numFmtId="176" fontId="21" fillId="0" borderId="12" xfId="0" applyNumberFormat="1" applyFont="1" applyBorder="1" applyAlignment="1">
      <alignment horizontal="left" vertical="center" wrapText="1" indent="1"/>
    </xf>
    <xf numFmtId="177" fontId="21" fillId="0" borderId="9" xfId="0" applyNumberFormat="1" applyFont="1" applyFill="1" applyBorder="1" applyAlignment="1">
      <alignment horizontal="right" vertical="center"/>
    </xf>
    <xf numFmtId="176" fontId="21" fillId="2" borderId="15" xfId="0" applyNumberFormat="1" applyFont="1" applyFill="1" applyBorder="1" applyAlignment="1">
      <alignment horizontal="right" vertical="center"/>
    </xf>
    <xf numFmtId="177" fontId="21" fillId="0" borderId="12" xfId="0" applyNumberFormat="1" applyFont="1" applyFill="1" applyBorder="1" applyAlignment="1">
      <alignment horizontal="right" vertical="center"/>
    </xf>
    <xf numFmtId="49" fontId="8" fillId="0" borderId="0" xfId="0" applyNumberFormat="1" applyFont="1"/>
    <xf numFmtId="49" fontId="8" fillId="0" borderId="12" xfId="0" applyNumberFormat="1" applyFont="1" applyBorder="1" applyAlignment="1">
      <alignment vertical="top" textRotation="255"/>
    </xf>
    <xf numFmtId="0" fontId="33" fillId="0" borderId="0" xfId="3" applyFont="1"/>
    <xf numFmtId="0" fontId="17" fillId="0" borderId="0" xfId="8" applyFont="1">
      <alignment vertical="center"/>
    </xf>
    <xf numFmtId="38" fontId="21" fillId="0" borderId="4" xfId="4" applyFont="1" applyBorder="1" applyAlignment="1">
      <alignment horizontal="right" vertical="center"/>
    </xf>
    <xf numFmtId="38" fontId="21" fillId="0" borderId="12" xfId="4" applyFont="1" applyBorder="1" applyAlignment="1">
      <alignment horizontal="right" vertical="center"/>
    </xf>
    <xf numFmtId="49" fontId="8" fillId="0" borderId="12" xfId="0" applyNumberFormat="1" applyFont="1" applyBorder="1" applyAlignment="1">
      <alignment vertical="top" textRotation="255" wrapText="1"/>
    </xf>
    <xf numFmtId="49" fontId="8" fillId="5" borderId="0" xfId="0" applyNumberFormat="1" applyFont="1" applyFill="1"/>
    <xf numFmtId="0" fontId="8" fillId="0" borderId="0" xfId="5" applyFont="1"/>
    <xf numFmtId="176" fontId="21" fillId="2" borderId="8" xfId="0" applyNumberFormat="1" applyFont="1" applyFill="1" applyBorder="1" applyAlignment="1">
      <alignment horizontal="right" vertical="center"/>
    </xf>
    <xf numFmtId="176" fontId="21" fillId="2" borderId="9" xfId="0" applyNumberFormat="1" applyFont="1" applyFill="1" applyBorder="1" applyAlignment="1">
      <alignment horizontal="right" vertical="center"/>
    </xf>
    <xf numFmtId="177" fontId="21" fillId="0" borderId="12" xfId="0" applyNumberFormat="1" applyFont="1" applyFill="1" applyBorder="1" applyAlignment="1">
      <alignment horizontal="left" vertical="center" wrapText="1" indent="1"/>
    </xf>
    <xf numFmtId="177" fontId="21" fillId="0" borderId="9" xfId="0" applyNumberFormat="1" applyFont="1" applyFill="1" applyBorder="1" applyAlignment="1">
      <alignment horizontal="left" vertical="center" wrapText="1" indent="1"/>
    </xf>
    <xf numFmtId="176" fontId="21" fillId="2" borderId="26" xfId="0" applyNumberFormat="1" applyFont="1" applyFill="1" applyBorder="1" applyAlignment="1">
      <alignment horizontal="right" vertical="center"/>
    </xf>
    <xf numFmtId="176" fontId="21" fillId="2" borderId="27" xfId="0" applyNumberFormat="1" applyFont="1" applyFill="1" applyBorder="1" applyAlignment="1">
      <alignment horizontal="right" vertical="center"/>
    </xf>
    <xf numFmtId="0" fontId="5" fillId="0" borderId="28" xfId="0" applyFont="1" applyBorder="1" applyAlignment="1">
      <alignment horizontal="center" vertical="center" wrapText="1"/>
    </xf>
    <xf numFmtId="178" fontId="5" fillId="0" borderId="0" xfId="9" applyNumberFormat="1" applyFont="1" applyBorder="1" applyAlignment="1">
      <alignment vertical="center"/>
    </xf>
    <xf numFmtId="178" fontId="5" fillId="0" borderId="0" xfId="9" applyNumberFormat="1" applyFont="1" applyBorder="1" applyAlignment="1">
      <alignment vertical="top" wrapText="1"/>
    </xf>
    <xf numFmtId="178" fontId="21" fillId="0" borderId="0" xfId="9" applyNumberFormat="1" applyFont="1" applyFill="1" applyBorder="1" applyAlignment="1">
      <alignment vertical="center"/>
    </xf>
    <xf numFmtId="178" fontId="21" fillId="0" borderId="0" xfId="9" applyNumberFormat="1" applyFont="1" applyBorder="1" applyAlignment="1">
      <alignment vertical="center"/>
    </xf>
    <xf numFmtId="177" fontId="5" fillId="0" borderId="24" xfId="0" applyNumberFormat="1" applyFont="1" applyBorder="1" applyAlignment="1">
      <alignment horizontal="right" vertical="center"/>
    </xf>
    <xf numFmtId="177" fontId="5" fillId="0" borderId="25" xfId="0" applyNumberFormat="1" applyFont="1" applyBorder="1" applyAlignment="1">
      <alignment horizontal="right" vertical="center"/>
    </xf>
    <xf numFmtId="177" fontId="21" fillId="5" borderId="12" xfId="0" applyNumberFormat="1" applyFont="1" applyFill="1" applyBorder="1" applyAlignment="1">
      <alignment horizontal="right" vertical="center"/>
    </xf>
    <xf numFmtId="177" fontId="21" fillId="5" borderId="9" xfId="0" applyNumberFormat="1" applyFont="1" applyFill="1" applyBorder="1" applyAlignment="1">
      <alignment horizontal="right" vertical="center"/>
    </xf>
    <xf numFmtId="177" fontId="21" fillId="5" borderId="4" xfId="0" applyNumberFormat="1" applyFont="1" applyFill="1" applyBorder="1" applyAlignment="1">
      <alignment horizontal="right" vertical="center"/>
    </xf>
    <xf numFmtId="177" fontId="21" fillId="5" borderId="13" xfId="0" applyNumberFormat="1" applyFont="1" applyFill="1" applyBorder="1" applyAlignment="1">
      <alignment horizontal="right" vertical="center"/>
    </xf>
    <xf numFmtId="55" fontId="21" fillId="0" borderId="0" xfId="3" applyNumberFormat="1" applyFont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49" fontId="8" fillId="0" borderId="0" xfId="0" applyNumberFormat="1" applyFont="1" applyAlignment="1">
      <alignment horizontal="left" vertical="top" wrapText="1"/>
    </xf>
    <xf numFmtId="0" fontId="21" fillId="0" borderId="4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 textRotation="255"/>
    </xf>
    <xf numFmtId="0" fontId="21" fillId="0" borderId="8" xfId="0" applyFont="1" applyBorder="1" applyAlignment="1">
      <alignment horizontal="center" vertical="center" textRotation="255"/>
    </xf>
    <xf numFmtId="176" fontId="21" fillId="0" borderId="4" xfId="0" applyNumberFormat="1" applyFont="1" applyBorder="1" applyAlignment="1">
      <alignment horizontal="center" vertical="center" textRotation="255"/>
    </xf>
    <xf numFmtId="176" fontId="21" fillId="0" borderId="9" xfId="0" applyNumberFormat="1" applyFont="1" applyBorder="1" applyAlignment="1">
      <alignment horizontal="center" vertical="center" textRotation="255"/>
    </xf>
    <xf numFmtId="176" fontId="21" fillId="0" borderId="8" xfId="0" applyNumberFormat="1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49" fontId="8" fillId="5" borderId="0" xfId="0" applyNumberFormat="1" applyFont="1" applyFill="1" applyAlignment="1">
      <alignment horizontal="left" vertical="top" wrapText="1"/>
    </xf>
  </cellXfs>
  <cellStyles count="10">
    <cellStyle name="パーセント" xfId="9" builtinId="5"/>
    <cellStyle name="桁区切り" xfId="4" builtinId="6"/>
    <cellStyle name="標準" xfId="0" builtinId="0"/>
    <cellStyle name="標準 2" xfId="5"/>
    <cellStyle name="標準 3" xfId="6"/>
    <cellStyle name="標準 4" xfId="7"/>
    <cellStyle name="標準_00a目次&amp;特性" xfId="1"/>
    <cellStyle name="標準_0529ケッパレ！設計書" xfId="8"/>
    <cellStyle name="標準_Book2_※東急様_ＧＴ表" xfId="2"/>
    <cellStyle name="標準_表紙&amp;概要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11</xdr:row>
      <xdr:rowOff>114300</xdr:rowOff>
    </xdr:from>
    <xdr:to>
      <xdr:col>11</xdr:col>
      <xdr:colOff>28575</xdr:colOff>
      <xdr:row>17</xdr:row>
      <xdr:rowOff>142875</xdr:rowOff>
    </xdr:to>
    <xdr:sp macro="" textlink="">
      <xdr:nvSpPr>
        <xdr:cNvPr id="2" name="Rectangle 10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714625" y="2000250"/>
          <a:ext cx="4857750" cy="1057275"/>
        </a:xfrm>
        <a:prstGeom prst="rect">
          <a:avLst/>
        </a:prstGeom>
        <a:noFill/>
        <a:ln w="76200" cmpd="tri">
          <a:solidFill>
            <a:srgbClr val="3366FF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" name="テキスト 25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" name="Rectangle 5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" name="テキスト 28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9" name="Rectangle 7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" name="テキスト 28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" name="Rectangle 9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2" name="テキスト 29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3" name="Rectangle 1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" name="テキスト 322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5" name="Rectangle 13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6" name="テキスト 324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Rectangle 15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テキスト 326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9" name="Rectangle 17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0" name="テキスト 328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1" name="Rectangle 19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2" name="テキスト 33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3" name="Rectangle 2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4" name="テキスト 336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5" name="Rectangle 23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6" name="テキスト 338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7" name="Rectangle 25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8" name="テキスト 340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9" name="Rectangle 27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0" name="テキスト 346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1" name="Rectangle 29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2" name="テキスト 348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3" name="Rectangle 3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4" name="テキスト 350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5" name="Rectangle 33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6" name="テキスト 352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7" name="Rectangle 35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8" name="テキスト 254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9" name="Rectangle 37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0" name="テキスト 28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1" name="Rectangle 39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2" name="テキスト 28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3" name="Rectangle 4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4" name="テキスト 29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1" name="Rectangle 59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2" name="テキスト 334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3" name="Rectangle 61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4" name="テキスト 336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5" name="Rectangle 63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6" name="テキスト 338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7" name="Rectangle 65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8" name="テキスト 340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9" name="Rectangle 67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0" name="テキスト 346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1" name="Rectangle 69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2" name="テキスト 348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3" name="Rectangle 71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4" name="テキスト 350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5" name="Rectangle 73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6" name="テキスト 352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7" name="Rectangle 75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8" name="テキスト 254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9" name="Rectangle 77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0" name="テキスト 283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1" name="Rectangle 79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2" name="テキスト 285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3" name="Rectangle 81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4" name="テキスト 29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O35"/>
  <sheetViews>
    <sheetView showGridLines="0" tabSelected="1" view="pageBreakPreview" zoomScaleNormal="75" zoomScaleSheetLayoutView="100" workbookViewId="0">
      <selection activeCell="H9" sqref="H9"/>
    </sheetView>
  </sheetViews>
  <sheetFormatPr defaultRowHeight="13.5"/>
  <cols>
    <col min="1" max="1" width="9.375" style="7" customWidth="1"/>
    <col min="2" max="13" width="9.125" style="7" customWidth="1"/>
    <col min="14" max="14" width="8.625" style="7" customWidth="1"/>
    <col min="15" max="15" width="9.125" style="7" customWidth="1"/>
    <col min="16" max="16384" width="9" style="7"/>
  </cols>
  <sheetData>
    <row r="2" spans="1:15" ht="21">
      <c r="A2" s="65" t="s">
        <v>35</v>
      </c>
    </row>
    <row r="15" spans="1:15" s="47" customFormat="1" ht="20.25" customHeight="1">
      <c r="A15" s="42" t="s">
        <v>75</v>
      </c>
      <c r="B15" s="43"/>
      <c r="C15" s="43"/>
      <c r="D15" s="43"/>
      <c r="E15" s="44"/>
      <c r="F15" s="45"/>
      <c r="G15" s="44"/>
      <c r="H15" s="44"/>
      <c r="I15" s="44"/>
      <c r="J15" s="44"/>
      <c r="K15" s="46"/>
      <c r="L15" s="43"/>
      <c r="M15" s="43"/>
      <c r="N15" s="43"/>
      <c r="O15" s="43"/>
    </row>
    <row r="16" spans="1:15" ht="20.25" customHeight="1">
      <c r="A16" s="42" t="s">
        <v>73</v>
      </c>
      <c r="B16" s="48"/>
      <c r="C16" s="48"/>
      <c r="D16" s="48"/>
      <c r="E16" s="49"/>
      <c r="F16" s="50"/>
      <c r="G16" s="51"/>
      <c r="H16" s="51"/>
      <c r="I16" s="51"/>
      <c r="J16" s="51"/>
      <c r="K16" s="51"/>
      <c r="L16" s="48"/>
      <c r="M16" s="48"/>
      <c r="N16" s="48"/>
      <c r="O16" s="48"/>
    </row>
    <row r="17" spans="1:15" ht="21" customHeight="1">
      <c r="A17" s="52" t="s">
        <v>132</v>
      </c>
      <c r="B17" s="53"/>
      <c r="C17" s="53"/>
      <c r="D17" s="54"/>
      <c r="E17" s="10"/>
      <c r="F17" s="55"/>
      <c r="G17" s="55"/>
      <c r="H17" s="55"/>
      <c r="I17" s="55"/>
      <c r="J17" s="55"/>
      <c r="K17" s="55"/>
      <c r="L17" s="53"/>
      <c r="M17" s="53"/>
      <c r="N17" s="53"/>
      <c r="O17" s="53"/>
    </row>
    <row r="19" spans="1:15">
      <c r="N19" s="56"/>
    </row>
    <row r="20" spans="1:15">
      <c r="G20" s="127">
        <v>43739</v>
      </c>
      <c r="H20" s="127"/>
      <c r="I20" s="127"/>
    </row>
    <row r="32" spans="1:15" ht="12" customHeight="1"/>
    <row r="35" spans="13:13">
      <c r="M35" s="103" t="s">
        <v>133</v>
      </c>
    </row>
  </sheetData>
  <mergeCells count="1">
    <mergeCell ref="G20:I20"/>
  </mergeCells>
  <phoneticPr fontId="4"/>
  <printOptions gridLinesSet="0"/>
  <pageMargins left="0.78740157480314965" right="0.27559055118110237" top="0.78740157480314965" bottom="0.78740157480314965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1"/>
  <sheetViews>
    <sheetView showGridLines="0" view="pageBreakPreview" zoomScale="85" zoomScaleNormal="85" zoomScaleSheetLayoutView="85" workbookViewId="0"/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3" width="6.625" style="1" customWidth="1"/>
    <col min="14" max="70" width="4.625" style="2" customWidth="1"/>
    <col min="71" max="16384" width="9" style="2"/>
  </cols>
  <sheetData>
    <row r="1" spans="1:13" ht="22.5" customHeight="1" thickBot="1">
      <c r="A1" s="6" t="s">
        <v>88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  <c r="M1" s="2"/>
    </row>
    <row r="2" spans="1:13" ht="11.25" customHeight="1">
      <c r="E2" s="79"/>
      <c r="F2" s="79"/>
      <c r="G2" s="79"/>
      <c r="H2" s="79"/>
      <c r="I2" s="79"/>
      <c r="J2" s="79"/>
      <c r="K2" s="79"/>
      <c r="L2" s="79"/>
      <c r="M2" s="79"/>
    </row>
    <row r="3" spans="1:13" ht="4.5" customHeight="1">
      <c r="A3" s="85"/>
      <c r="B3" s="2"/>
      <c r="C3" s="84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1.25">
      <c r="A4" s="109" t="s">
        <v>129</v>
      </c>
      <c r="B4" s="83"/>
      <c r="C4" s="84"/>
      <c r="D4" s="78"/>
      <c r="E4" s="2"/>
      <c r="F4" s="2"/>
      <c r="G4" s="2"/>
      <c r="H4" s="2"/>
      <c r="I4" s="2"/>
      <c r="J4" s="2"/>
      <c r="K4" s="2"/>
      <c r="L4" s="2"/>
      <c r="M4" s="2"/>
    </row>
    <row r="5" spans="1:13" ht="11.25">
      <c r="A5" s="101" t="s">
        <v>130</v>
      </c>
      <c r="B5" s="83"/>
      <c r="C5" s="84"/>
      <c r="D5" s="78"/>
      <c r="E5" s="2"/>
      <c r="F5" s="2"/>
      <c r="G5" s="2"/>
      <c r="H5" s="2"/>
      <c r="I5" s="2"/>
      <c r="J5" s="2"/>
      <c r="K5" s="2"/>
      <c r="L5" s="2"/>
      <c r="M5" s="2"/>
    </row>
    <row r="6" spans="1:13" ht="11.25">
      <c r="A6" s="101" t="s">
        <v>117</v>
      </c>
      <c r="B6" s="83"/>
      <c r="C6" s="84"/>
      <c r="D6" s="78"/>
      <c r="E6" s="2"/>
      <c r="F6" s="2"/>
      <c r="G6" s="2"/>
      <c r="H6" s="2"/>
      <c r="I6" s="2"/>
      <c r="J6" s="2"/>
      <c r="K6" s="2"/>
      <c r="L6" s="2"/>
      <c r="M6" s="2"/>
    </row>
    <row r="7" spans="1:13" ht="11.25">
      <c r="A7" s="2"/>
      <c r="B7" s="83"/>
      <c r="C7" s="84"/>
      <c r="D7" s="80"/>
      <c r="E7" s="81"/>
      <c r="F7" s="81"/>
      <c r="G7" s="81"/>
      <c r="H7" s="81"/>
      <c r="I7" s="81"/>
      <c r="J7" s="81"/>
      <c r="K7" s="81"/>
      <c r="L7" s="81"/>
      <c r="M7" s="81"/>
    </row>
    <row r="8" spans="1:13" ht="24" customHeight="1">
      <c r="A8" s="2"/>
      <c r="B8" s="61"/>
      <c r="D8" s="137"/>
      <c r="E8" s="138"/>
      <c r="F8" s="138"/>
      <c r="G8" s="138"/>
      <c r="H8" s="138"/>
      <c r="I8" s="138"/>
      <c r="J8" s="138"/>
      <c r="K8" s="138"/>
      <c r="L8" s="138"/>
      <c r="M8" s="139"/>
    </row>
    <row r="9" spans="1:13" s="4" customFormat="1" ht="204.75" customHeight="1">
      <c r="A9" s="74" t="s">
        <v>11</v>
      </c>
      <c r="B9" s="3"/>
      <c r="C9" s="62" t="s">
        <v>10</v>
      </c>
      <c r="D9" s="107" t="s">
        <v>118</v>
      </c>
      <c r="E9" s="107" t="s">
        <v>119</v>
      </c>
      <c r="F9" s="107" t="s">
        <v>120</v>
      </c>
      <c r="G9" s="107" t="s">
        <v>121</v>
      </c>
      <c r="H9" s="107" t="s">
        <v>122</v>
      </c>
      <c r="I9" s="107" t="s">
        <v>123</v>
      </c>
      <c r="J9" s="107" t="s">
        <v>124</v>
      </c>
      <c r="K9" s="107" t="s">
        <v>71</v>
      </c>
      <c r="L9" s="107" t="s">
        <v>87</v>
      </c>
      <c r="M9" s="102" t="s">
        <v>72</v>
      </c>
    </row>
    <row r="10" spans="1:13" s="37" customFormat="1" ht="12" customHeight="1">
      <c r="A10" s="34"/>
      <c r="B10" s="35" t="s">
        <v>7</v>
      </c>
      <c r="C10" s="105">
        <v>1226</v>
      </c>
      <c r="D10" s="57">
        <v>918</v>
      </c>
      <c r="E10" s="57">
        <v>463</v>
      </c>
      <c r="F10" s="86">
        <v>63</v>
      </c>
      <c r="G10" s="57">
        <v>79</v>
      </c>
      <c r="H10" s="86">
        <v>257</v>
      </c>
      <c r="I10" s="57">
        <v>78</v>
      </c>
      <c r="J10" s="86">
        <v>418</v>
      </c>
      <c r="K10" s="57">
        <v>235</v>
      </c>
      <c r="L10" s="86">
        <v>13</v>
      </c>
      <c r="M10" s="86">
        <v>22</v>
      </c>
    </row>
    <row r="11" spans="1:13" s="39" customFormat="1" ht="12" customHeight="1">
      <c r="A11" s="38"/>
      <c r="B11" s="82"/>
      <c r="C11" s="75">
        <v>100</v>
      </c>
      <c r="D11" s="58">
        <f>D10/$C$10*100</f>
        <v>74.877650897226758</v>
      </c>
      <c r="E11" s="58">
        <f t="shared" ref="E11:M11" si="0">E10/$C$10*100</f>
        <v>37.765089722675363</v>
      </c>
      <c r="F11" s="58">
        <f t="shared" si="0"/>
        <v>5.1386623164763456</v>
      </c>
      <c r="G11" s="58">
        <f t="shared" si="0"/>
        <v>6.4437194127243069</v>
      </c>
      <c r="H11" s="58">
        <f t="shared" si="0"/>
        <v>20.96247960848287</v>
      </c>
      <c r="I11" s="58">
        <f t="shared" si="0"/>
        <v>6.3621533442088101</v>
      </c>
      <c r="J11" s="58">
        <f t="shared" si="0"/>
        <v>34.094616639477977</v>
      </c>
      <c r="K11" s="58">
        <f t="shared" si="0"/>
        <v>19.168026101141926</v>
      </c>
      <c r="L11" s="58">
        <f t="shared" si="0"/>
        <v>1.0603588907014683</v>
      </c>
      <c r="M11" s="110">
        <f t="shared" si="0"/>
        <v>1.794453507340946</v>
      </c>
    </row>
    <row r="12" spans="1:13" s="37" customFormat="1" ht="12" customHeight="1">
      <c r="A12" s="134" t="s">
        <v>18</v>
      </c>
      <c r="B12" s="87" t="s">
        <v>8</v>
      </c>
      <c r="C12" s="105">
        <v>507</v>
      </c>
      <c r="D12" s="86">
        <v>395</v>
      </c>
      <c r="E12" s="86">
        <v>177</v>
      </c>
      <c r="F12" s="36">
        <v>29</v>
      </c>
      <c r="G12" s="86">
        <v>30</v>
      </c>
      <c r="H12" s="36">
        <v>94</v>
      </c>
      <c r="I12" s="86">
        <v>30</v>
      </c>
      <c r="J12" s="36">
        <v>152</v>
      </c>
      <c r="K12" s="86">
        <v>81</v>
      </c>
      <c r="L12" s="36">
        <v>10</v>
      </c>
      <c r="M12" s="86">
        <v>9</v>
      </c>
    </row>
    <row r="13" spans="1:13" s="39" customFormat="1" ht="12" customHeight="1">
      <c r="A13" s="135"/>
      <c r="B13" s="88"/>
      <c r="C13" s="76">
        <v>100</v>
      </c>
      <c r="D13" s="114">
        <f t="shared" ref="D13:M13" si="1">D12/$C$12*100</f>
        <v>77.909270216962526</v>
      </c>
      <c r="E13" s="114">
        <f t="shared" si="1"/>
        <v>34.911242603550299</v>
      </c>
      <c r="F13" s="114">
        <f t="shared" si="1"/>
        <v>5.7199211045364891</v>
      </c>
      <c r="G13" s="114">
        <f t="shared" si="1"/>
        <v>5.9171597633136095</v>
      </c>
      <c r="H13" s="114">
        <f t="shared" si="1"/>
        <v>18.54043392504931</v>
      </c>
      <c r="I13" s="114">
        <f t="shared" si="1"/>
        <v>5.9171597633136095</v>
      </c>
      <c r="J13" s="114">
        <f t="shared" si="1"/>
        <v>29.980276134122285</v>
      </c>
      <c r="K13" s="114">
        <f t="shared" si="1"/>
        <v>15.976331360946746</v>
      </c>
      <c r="L13" s="114">
        <f t="shared" si="1"/>
        <v>1.9723865877712032</v>
      </c>
      <c r="M13" s="111">
        <f t="shared" si="1"/>
        <v>1.7751479289940828</v>
      </c>
    </row>
    <row r="14" spans="1:13" s="37" customFormat="1" ht="12" customHeight="1">
      <c r="A14" s="135"/>
      <c r="B14" s="89" t="s">
        <v>9</v>
      </c>
      <c r="C14" s="106">
        <v>714</v>
      </c>
      <c r="D14" s="100">
        <v>522</v>
      </c>
      <c r="E14" s="100">
        <v>285</v>
      </c>
      <c r="F14" s="40">
        <v>34</v>
      </c>
      <c r="G14" s="100">
        <v>49</v>
      </c>
      <c r="H14" s="40">
        <v>162</v>
      </c>
      <c r="I14" s="100">
        <v>47</v>
      </c>
      <c r="J14" s="40">
        <v>265</v>
      </c>
      <c r="K14" s="100">
        <v>154</v>
      </c>
      <c r="L14" s="40">
        <v>3</v>
      </c>
      <c r="M14" s="100">
        <v>11</v>
      </c>
    </row>
    <row r="15" spans="1:13" s="39" customFormat="1" ht="12" customHeight="1">
      <c r="A15" s="135"/>
      <c r="B15" s="90"/>
      <c r="C15" s="77">
        <v>100</v>
      </c>
      <c r="D15" s="115">
        <f t="shared" ref="D15:M15" si="2">D14/$C$14*100</f>
        <v>73.109243697478988</v>
      </c>
      <c r="E15" s="115">
        <f t="shared" si="2"/>
        <v>39.915966386554622</v>
      </c>
      <c r="F15" s="115">
        <f t="shared" si="2"/>
        <v>4.7619047619047619</v>
      </c>
      <c r="G15" s="115">
        <f t="shared" si="2"/>
        <v>6.8627450980392162</v>
      </c>
      <c r="H15" s="115">
        <f t="shared" si="2"/>
        <v>22.689075630252102</v>
      </c>
      <c r="I15" s="115">
        <f t="shared" si="2"/>
        <v>6.5826330532212891</v>
      </c>
      <c r="J15" s="115">
        <f t="shared" si="2"/>
        <v>37.114845938375353</v>
      </c>
      <c r="K15" s="115">
        <f t="shared" si="2"/>
        <v>21.568627450980394</v>
      </c>
      <c r="L15" s="115">
        <f t="shared" si="2"/>
        <v>0.42016806722689076</v>
      </c>
      <c r="M15" s="99">
        <f t="shared" si="2"/>
        <v>1.5406162464985995</v>
      </c>
    </row>
    <row r="16" spans="1:13" s="37" customFormat="1" ht="12" customHeight="1">
      <c r="A16" s="135"/>
      <c r="B16" s="89" t="s">
        <v>13</v>
      </c>
      <c r="C16" s="76">
        <v>5</v>
      </c>
      <c r="D16" s="98">
        <v>1</v>
      </c>
      <c r="E16" s="98">
        <v>1</v>
      </c>
      <c r="F16" s="41">
        <v>0</v>
      </c>
      <c r="G16" s="98">
        <v>0</v>
      </c>
      <c r="H16" s="41">
        <v>1</v>
      </c>
      <c r="I16" s="98">
        <v>1</v>
      </c>
      <c r="J16" s="41">
        <v>1</v>
      </c>
      <c r="K16" s="98">
        <v>0</v>
      </c>
      <c r="L16" s="41">
        <v>0</v>
      </c>
      <c r="M16" s="98">
        <v>2</v>
      </c>
    </row>
    <row r="17" spans="1:13" s="39" customFormat="1" ht="12" customHeight="1">
      <c r="A17" s="136"/>
      <c r="B17" s="91"/>
      <c r="C17" s="75">
        <v>100</v>
      </c>
      <c r="D17" s="58">
        <f t="shared" ref="D17:M17" si="3">D16/$C$16*100</f>
        <v>20</v>
      </c>
      <c r="E17" s="58">
        <f t="shared" si="3"/>
        <v>20</v>
      </c>
      <c r="F17" s="58">
        <f t="shared" si="3"/>
        <v>0</v>
      </c>
      <c r="G17" s="58">
        <f t="shared" si="3"/>
        <v>0</v>
      </c>
      <c r="H17" s="58">
        <f t="shared" si="3"/>
        <v>20</v>
      </c>
      <c r="I17" s="58">
        <f t="shared" si="3"/>
        <v>20</v>
      </c>
      <c r="J17" s="58">
        <f t="shared" si="3"/>
        <v>20</v>
      </c>
      <c r="K17" s="58">
        <f t="shared" si="3"/>
        <v>0</v>
      </c>
      <c r="L17" s="58">
        <f t="shared" si="3"/>
        <v>0</v>
      </c>
      <c r="M17" s="110">
        <f t="shared" si="3"/>
        <v>40</v>
      </c>
    </row>
    <row r="18" spans="1:13" s="66" customFormat="1" ht="12" customHeight="1">
      <c r="A18" s="135" t="s">
        <v>137</v>
      </c>
      <c r="B18" s="89" t="s">
        <v>136</v>
      </c>
      <c r="C18" s="106">
        <v>71</v>
      </c>
      <c r="D18" s="98">
        <v>48</v>
      </c>
      <c r="E18" s="98">
        <v>16</v>
      </c>
      <c r="F18" s="41">
        <v>5</v>
      </c>
      <c r="G18" s="98">
        <v>6</v>
      </c>
      <c r="H18" s="41">
        <v>22</v>
      </c>
      <c r="I18" s="98">
        <v>0</v>
      </c>
      <c r="J18" s="41">
        <v>24</v>
      </c>
      <c r="K18" s="98">
        <v>17</v>
      </c>
      <c r="L18" s="41">
        <v>0</v>
      </c>
      <c r="M18" s="98">
        <v>0</v>
      </c>
    </row>
    <row r="19" spans="1:13" s="39" customFormat="1" ht="12" customHeight="1">
      <c r="A19" s="135"/>
      <c r="B19" s="88"/>
      <c r="C19" s="77">
        <v>100</v>
      </c>
      <c r="D19" s="99">
        <f t="shared" ref="D19:M19" si="4">D18/$C$18*100</f>
        <v>67.605633802816897</v>
      </c>
      <c r="E19" s="99">
        <f t="shared" si="4"/>
        <v>22.535211267605636</v>
      </c>
      <c r="F19" s="99">
        <f t="shared" si="4"/>
        <v>7.042253521126761</v>
      </c>
      <c r="G19" s="99">
        <f t="shared" si="4"/>
        <v>8.4507042253521121</v>
      </c>
      <c r="H19" s="99">
        <f t="shared" si="4"/>
        <v>30.985915492957744</v>
      </c>
      <c r="I19" s="99">
        <v>0</v>
      </c>
      <c r="J19" s="99">
        <f t="shared" si="4"/>
        <v>33.802816901408448</v>
      </c>
      <c r="K19" s="99">
        <f t="shared" si="4"/>
        <v>23.943661971830984</v>
      </c>
      <c r="L19" s="99">
        <f t="shared" si="4"/>
        <v>0</v>
      </c>
      <c r="M19" s="99">
        <f t="shared" si="4"/>
        <v>0</v>
      </c>
    </row>
    <row r="20" spans="1:13" s="66" customFormat="1" ht="12" customHeight="1">
      <c r="A20" s="135"/>
      <c r="B20" s="89" t="s">
        <v>14</v>
      </c>
      <c r="C20" s="106">
        <v>115</v>
      </c>
      <c r="D20" s="98">
        <v>93</v>
      </c>
      <c r="E20" s="98">
        <v>40</v>
      </c>
      <c r="F20" s="41">
        <v>4</v>
      </c>
      <c r="G20" s="98">
        <v>7</v>
      </c>
      <c r="H20" s="41">
        <v>35</v>
      </c>
      <c r="I20" s="98">
        <v>0</v>
      </c>
      <c r="J20" s="41">
        <v>48</v>
      </c>
      <c r="K20" s="98">
        <v>30</v>
      </c>
      <c r="L20" s="41">
        <v>0</v>
      </c>
      <c r="M20" s="98">
        <v>2</v>
      </c>
    </row>
    <row r="21" spans="1:13" s="39" customFormat="1" ht="12" customHeight="1">
      <c r="A21" s="135"/>
      <c r="B21" s="88"/>
      <c r="C21" s="77">
        <v>100</v>
      </c>
      <c r="D21" s="99">
        <f t="shared" ref="D21:M21" si="5">D20/$C$20*100</f>
        <v>80.869565217391298</v>
      </c>
      <c r="E21" s="99">
        <f t="shared" si="5"/>
        <v>34.782608695652172</v>
      </c>
      <c r="F21" s="99">
        <f t="shared" si="5"/>
        <v>3.4782608695652173</v>
      </c>
      <c r="G21" s="99">
        <f t="shared" si="5"/>
        <v>6.0869565217391308</v>
      </c>
      <c r="H21" s="99">
        <f t="shared" si="5"/>
        <v>30.434782608695656</v>
      </c>
      <c r="I21" s="99">
        <f t="shared" si="5"/>
        <v>0</v>
      </c>
      <c r="J21" s="99">
        <f t="shared" si="5"/>
        <v>41.739130434782609</v>
      </c>
      <c r="K21" s="99">
        <f t="shared" si="5"/>
        <v>26.086956521739129</v>
      </c>
      <c r="L21" s="99">
        <f t="shared" si="5"/>
        <v>0</v>
      </c>
      <c r="M21" s="99">
        <f t="shared" si="5"/>
        <v>1.7391304347826086</v>
      </c>
    </row>
    <row r="22" spans="1:13" s="66" customFormat="1" ht="12" customHeight="1">
      <c r="A22" s="135"/>
      <c r="B22" s="92" t="s">
        <v>15</v>
      </c>
      <c r="C22" s="76">
        <v>232</v>
      </c>
      <c r="D22" s="100">
        <v>186</v>
      </c>
      <c r="E22" s="100">
        <v>95</v>
      </c>
      <c r="F22" s="40">
        <v>7</v>
      </c>
      <c r="G22" s="100">
        <v>12</v>
      </c>
      <c r="H22" s="40">
        <v>38</v>
      </c>
      <c r="I22" s="100">
        <v>7</v>
      </c>
      <c r="J22" s="40">
        <v>95</v>
      </c>
      <c r="K22" s="100">
        <v>57</v>
      </c>
      <c r="L22" s="40">
        <v>0</v>
      </c>
      <c r="M22" s="100">
        <v>2</v>
      </c>
    </row>
    <row r="23" spans="1:13" s="39" customFormat="1" ht="12" customHeight="1">
      <c r="A23" s="135"/>
      <c r="B23" s="88"/>
      <c r="C23" s="76">
        <v>100</v>
      </c>
      <c r="D23" s="99">
        <f t="shared" ref="D23:M23" si="6">D22/$C$22*100</f>
        <v>80.172413793103445</v>
      </c>
      <c r="E23" s="99">
        <f t="shared" si="6"/>
        <v>40.948275862068968</v>
      </c>
      <c r="F23" s="99">
        <f t="shared" si="6"/>
        <v>3.0172413793103448</v>
      </c>
      <c r="G23" s="99">
        <f t="shared" si="6"/>
        <v>5.1724137931034484</v>
      </c>
      <c r="H23" s="99">
        <f t="shared" si="6"/>
        <v>16.379310344827587</v>
      </c>
      <c r="I23" s="99">
        <f t="shared" si="6"/>
        <v>3.0172413793103448</v>
      </c>
      <c r="J23" s="99">
        <f t="shared" si="6"/>
        <v>40.948275862068968</v>
      </c>
      <c r="K23" s="99">
        <f t="shared" si="6"/>
        <v>24.568965517241377</v>
      </c>
      <c r="L23" s="99">
        <f t="shared" si="6"/>
        <v>0</v>
      </c>
      <c r="M23" s="99">
        <f t="shared" si="6"/>
        <v>0.86206896551724133</v>
      </c>
    </row>
    <row r="24" spans="1:13" s="66" customFormat="1" ht="12" customHeight="1">
      <c r="A24" s="135"/>
      <c r="B24" s="89" t="s">
        <v>16</v>
      </c>
      <c r="C24" s="106">
        <v>234</v>
      </c>
      <c r="D24" s="98">
        <v>179</v>
      </c>
      <c r="E24" s="98">
        <v>98</v>
      </c>
      <c r="F24" s="41">
        <v>9</v>
      </c>
      <c r="G24" s="98">
        <v>13</v>
      </c>
      <c r="H24" s="41">
        <v>50</v>
      </c>
      <c r="I24" s="98">
        <v>3</v>
      </c>
      <c r="J24" s="41">
        <v>80</v>
      </c>
      <c r="K24" s="98">
        <v>51</v>
      </c>
      <c r="L24" s="41">
        <v>3</v>
      </c>
      <c r="M24" s="98">
        <v>3</v>
      </c>
    </row>
    <row r="25" spans="1:13" s="39" customFormat="1" ht="12" customHeight="1">
      <c r="A25" s="135"/>
      <c r="B25" s="88"/>
      <c r="C25" s="77">
        <v>100</v>
      </c>
      <c r="D25" s="99">
        <f t="shared" ref="D25:M25" si="7">D24/$C$24*100</f>
        <v>76.495726495726487</v>
      </c>
      <c r="E25" s="99">
        <f t="shared" si="7"/>
        <v>41.880341880341881</v>
      </c>
      <c r="F25" s="99">
        <f t="shared" si="7"/>
        <v>3.8461538461538463</v>
      </c>
      <c r="G25" s="99">
        <f t="shared" si="7"/>
        <v>5.5555555555555554</v>
      </c>
      <c r="H25" s="99">
        <f t="shared" si="7"/>
        <v>21.367521367521366</v>
      </c>
      <c r="I25" s="99">
        <f t="shared" si="7"/>
        <v>1.2820512820512819</v>
      </c>
      <c r="J25" s="99">
        <f t="shared" si="7"/>
        <v>34.188034188034187</v>
      </c>
      <c r="K25" s="99">
        <f t="shared" si="7"/>
        <v>21.794871794871796</v>
      </c>
      <c r="L25" s="99">
        <f t="shared" si="7"/>
        <v>1.2820512820512819</v>
      </c>
      <c r="M25" s="99">
        <f t="shared" si="7"/>
        <v>1.2820512820512819</v>
      </c>
    </row>
    <row r="26" spans="1:13" s="66" customFormat="1" ht="12" customHeight="1">
      <c r="A26" s="135"/>
      <c r="B26" s="89" t="s">
        <v>17</v>
      </c>
      <c r="C26" s="76">
        <v>301</v>
      </c>
      <c r="D26" s="100">
        <v>231</v>
      </c>
      <c r="E26" s="100">
        <v>121</v>
      </c>
      <c r="F26" s="40">
        <v>20</v>
      </c>
      <c r="G26" s="100">
        <v>21</v>
      </c>
      <c r="H26" s="40">
        <v>56</v>
      </c>
      <c r="I26" s="100">
        <v>19</v>
      </c>
      <c r="J26" s="40">
        <v>97</v>
      </c>
      <c r="K26" s="100">
        <v>55</v>
      </c>
      <c r="L26" s="40">
        <v>3</v>
      </c>
      <c r="M26" s="100">
        <v>5</v>
      </c>
    </row>
    <row r="27" spans="1:13" s="39" customFormat="1" ht="12" customHeight="1">
      <c r="A27" s="135"/>
      <c r="B27" s="88"/>
      <c r="C27" s="76">
        <v>100</v>
      </c>
      <c r="D27" s="99">
        <f t="shared" ref="D27:M27" si="8">D26/$C$26*100</f>
        <v>76.744186046511629</v>
      </c>
      <c r="E27" s="99">
        <f t="shared" si="8"/>
        <v>40.199335548172762</v>
      </c>
      <c r="F27" s="99">
        <f t="shared" si="8"/>
        <v>6.6445182724252501</v>
      </c>
      <c r="G27" s="99">
        <f t="shared" si="8"/>
        <v>6.9767441860465116</v>
      </c>
      <c r="H27" s="99">
        <f t="shared" si="8"/>
        <v>18.604651162790699</v>
      </c>
      <c r="I27" s="99">
        <f t="shared" si="8"/>
        <v>6.3122923588039868</v>
      </c>
      <c r="J27" s="99">
        <f t="shared" si="8"/>
        <v>32.225913621262457</v>
      </c>
      <c r="K27" s="99">
        <f t="shared" si="8"/>
        <v>18.272425249169437</v>
      </c>
      <c r="L27" s="99">
        <f t="shared" si="8"/>
        <v>0.99667774086378735</v>
      </c>
      <c r="M27" s="99">
        <f t="shared" si="8"/>
        <v>1.6611295681063125</v>
      </c>
    </row>
    <row r="28" spans="1:13" s="37" customFormat="1" ht="12" customHeight="1">
      <c r="A28" s="135"/>
      <c r="B28" s="92" t="s">
        <v>131</v>
      </c>
      <c r="C28" s="106">
        <v>268</v>
      </c>
      <c r="D28" s="100">
        <v>179</v>
      </c>
      <c r="E28" s="100">
        <v>91</v>
      </c>
      <c r="F28" s="40">
        <v>18</v>
      </c>
      <c r="G28" s="100">
        <v>20</v>
      </c>
      <c r="H28" s="40">
        <v>56</v>
      </c>
      <c r="I28" s="100">
        <v>49</v>
      </c>
      <c r="J28" s="40">
        <v>72</v>
      </c>
      <c r="K28" s="100">
        <v>25</v>
      </c>
      <c r="L28" s="40">
        <v>7</v>
      </c>
      <c r="M28" s="100">
        <v>8</v>
      </c>
    </row>
    <row r="29" spans="1:13" s="39" customFormat="1" ht="12" customHeight="1">
      <c r="A29" s="135"/>
      <c r="B29" s="88"/>
      <c r="C29" s="77">
        <v>100</v>
      </c>
      <c r="D29" s="99">
        <f t="shared" ref="D29:M29" si="9">D28/$C$28*100</f>
        <v>66.791044776119406</v>
      </c>
      <c r="E29" s="99">
        <f t="shared" si="9"/>
        <v>33.955223880597011</v>
      </c>
      <c r="F29" s="99">
        <f t="shared" si="9"/>
        <v>6.7164179104477615</v>
      </c>
      <c r="G29" s="99">
        <f t="shared" si="9"/>
        <v>7.4626865671641784</v>
      </c>
      <c r="H29" s="99">
        <f t="shared" si="9"/>
        <v>20.8955223880597</v>
      </c>
      <c r="I29" s="99">
        <f t="shared" si="9"/>
        <v>18.28358208955224</v>
      </c>
      <c r="J29" s="99">
        <f t="shared" si="9"/>
        <v>26.865671641791046</v>
      </c>
      <c r="K29" s="99">
        <f t="shared" si="9"/>
        <v>9.3283582089552244</v>
      </c>
      <c r="L29" s="99">
        <f t="shared" si="9"/>
        <v>2.6119402985074625</v>
      </c>
      <c r="M29" s="99">
        <f t="shared" si="9"/>
        <v>2.9850746268656714</v>
      </c>
    </row>
    <row r="30" spans="1:13" s="66" customFormat="1" ht="12" customHeight="1">
      <c r="A30" s="135"/>
      <c r="B30" s="89" t="s">
        <v>12</v>
      </c>
      <c r="C30" s="76">
        <v>5</v>
      </c>
      <c r="D30" s="98">
        <v>2</v>
      </c>
      <c r="E30" s="98">
        <v>2</v>
      </c>
      <c r="F30" s="41">
        <v>0</v>
      </c>
      <c r="G30" s="98">
        <v>0</v>
      </c>
      <c r="H30" s="41">
        <v>0</v>
      </c>
      <c r="I30" s="98">
        <v>0</v>
      </c>
      <c r="J30" s="41">
        <v>2</v>
      </c>
      <c r="K30" s="98">
        <v>0</v>
      </c>
      <c r="L30" s="41">
        <v>0</v>
      </c>
      <c r="M30" s="98">
        <v>2</v>
      </c>
    </row>
    <row r="31" spans="1:13" s="39" customFormat="1" ht="12" customHeight="1">
      <c r="A31" s="136"/>
      <c r="B31" s="91"/>
      <c r="C31" s="75">
        <v>100</v>
      </c>
      <c r="D31" s="99">
        <f t="shared" ref="D31:M31" si="10">D30/$C$30*100</f>
        <v>40</v>
      </c>
      <c r="E31" s="99">
        <f t="shared" si="10"/>
        <v>40</v>
      </c>
      <c r="F31" s="99">
        <f t="shared" si="10"/>
        <v>0</v>
      </c>
      <c r="G31" s="99">
        <f t="shared" si="10"/>
        <v>0</v>
      </c>
      <c r="H31" s="99">
        <f t="shared" si="10"/>
        <v>0</v>
      </c>
      <c r="I31" s="99">
        <f t="shared" si="10"/>
        <v>0</v>
      </c>
      <c r="J31" s="99">
        <f t="shared" si="10"/>
        <v>40</v>
      </c>
      <c r="K31" s="99">
        <f t="shared" si="10"/>
        <v>0</v>
      </c>
      <c r="L31" s="99">
        <f t="shared" si="10"/>
        <v>0</v>
      </c>
      <c r="M31" s="99">
        <f t="shared" si="10"/>
        <v>40</v>
      </c>
    </row>
    <row r="32" spans="1:13" s="66" customFormat="1" ht="12" customHeight="1">
      <c r="A32" s="134" t="s">
        <v>19</v>
      </c>
      <c r="B32" s="92" t="s">
        <v>20</v>
      </c>
      <c r="C32" s="105">
        <v>146</v>
      </c>
      <c r="D32" s="86">
        <v>113</v>
      </c>
      <c r="E32" s="86">
        <v>65</v>
      </c>
      <c r="F32" s="36">
        <v>4</v>
      </c>
      <c r="G32" s="86">
        <v>10</v>
      </c>
      <c r="H32" s="36">
        <v>29</v>
      </c>
      <c r="I32" s="86">
        <v>9</v>
      </c>
      <c r="J32" s="36">
        <v>48</v>
      </c>
      <c r="K32" s="86">
        <v>26</v>
      </c>
      <c r="L32" s="36">
        <v>0</v>
      </c>
      <c r="M32" s="86">
        <v>4</v>
      </c>
    </row>
    <row r="33" spans="1:13" s="39" customFormat="1" ht="12" customHeight="1">
      <c r="A33" s="135"/>
      <c r="B33" s="88"/>
      <c r="C33" s="76">
        <v>100</v>
      </c>
      <c r="D33" s="99">
        <f t="shared" ref="D33:M33" si="11">D32/$C$32*100</f>
        <v>77.397260273972606</v>
      </c>
      <c r="E33" s="99">
        <f t="shared" si="11"/>
        <v>44.520547945205479</v>
      </c>
      <c r="F33" s="99">
        <f t="shared" si="11"/>
        <v>2.7397260273972601</v>
      </c>
      <c r="G33" s="99">
        <f t="shared" si="11"/>
        <v>6.8493150684931505</v>
      </c>
      <c r="H33" s="99">
        <f t="shared" si="11"/>
        <v>19.863013698630137</v>
      </c>
      <c r="I33" s="99">
        <f t="shared" si="11"/>
        <v>6.1643835616438354</v>
      </c>
      <c r="J33" s="99">
        <f t="shared" si="11"/>
        <v>32.87671232876712</v>
      </c>
      <c r="K33" s="99">
        <f t="shared" si="11"/>
        <v>17.80821917808219</v>
      </c>
      <c r="L33" s="99">
        <f t="shared" si="11"/>
        <v>0</v>
      </c>
      <c r="M33" s="99">
        <f t="shared" si="11"/>
        <v>2.7397260273972601</v>
      </c>
    </row>
    <row r="34" spans="1:13" s="66" customFormat="1" ht="12" customHeight="1">
      <c r="A34" s="135"/>
      <c r="B34" s="92" t="s">
        <v>21</v>
      </c>
      <c r="C34" s="106">
        <v>167</v>
      </c>
      <c r="D34" s="100">
        <v>135</v>
      </c>
      <c r="E34" s="100">
        <v>63</v>
      </c>
      <c r="F34" s="40">
        <v>10</v>
      </c>
      <c r="G34" s="100">
        <v>10</v>
      </c>
      <c r="H34" s="40">
        <v>35</v>
      </c>
      <c r="I34" s="100">
        <v>4</v>
      </c>
      <c r="J34" s="40">
        <v>54</v>
      </c>
      <c r="K34" s="100">
        <v>29</v>
      </c>
      <c r="L34" s="40">
        <v>2</v>
      </c>
      <c r="M34" s="100">
        <v>3</v>
      </c>
    </row>
    <row r="35" spans="1:13" s="39" customFormat="1" ht="12" customHeight="1">
      <c r="A35" s="135"/>
      <c r="B35" s="88"/>
      <c r="C35" s="77">
        <v>100</v>
      </c>
      <c r="D35" s="99">
        <f t="shared" ref="D35:M35" si="12">D34/$C$34*100</f>
        <v>80.838323353293418</v>
      </c>
      <c r="E35" s="99">
        <f t="shared" si="12"/>
        <v>37.724550898203589</v>
      </c>
      <c r="F35" s="99">
        <f t="shared" si="12"/>
        <v>5.9880239520958085</v>
      </c>
      <c r="G35" s="99">
        <f t="shared" si="12"/>
        <v>5.9880239520958085</v>
      </c>
      <c r="H35" s="99">
        <f t="shared" si="12"/>
        <v>20.958083832335326</v>
      </c>
      <c r="I35" s="99">
        <f t="shared" si="12"/>
        <v>2.3952095808383236</v>
      </c>
      <c r="J35" s="99">
        <f t="shared" si="12"/>
        <v>32.335329341317362</v>
      </c>
      <c r="K35" s="99">
        <f t="shared" si="12"/>
        <v>17.365269461077844</v>
      </c>
      <c r="L35" s="99">
        <f t="shared" si="12"/>
        <v>1.1976047904191618</v>
      </c>
      <c r="M35" s="99">
        <f t="shared" si="12"/>
        <v>1.7964071856287425</v>
      </c>
    </row>
    <row r="36" spans="1:13" s="66" customFormat="1" ht="12" customHeight="1">
      <c r="A36" s="135"/>
      <c r="B36" s="89" t="s">
        <v>22</v>
      </c>
      <c r="C36" s="76">
        <v>132</v>
      </c>
      <c r="D36" s="98">
        <v>97</v>
      </c>
      <c r="E36" s="98">
        <v>37</v>
      </c>
      <c r="F36" s="41">
        <v>11</v>
      </c>
      <c r="G36" s="98">
        <v>14</v>
      </c>
      <c r="H36" s="41">
        <v>24</v>
      </c>
      <c r="I36" s="98">
        <v>10</v>
      </c>
      <c r="J36" s="41">
        <v>46</v>
      </c>
      <c r="K36" s="98">
        <v>30</v>
      </c>
      <c r="L36" s="41">
        <v>2</v>
      </c>
      <c r="M36" s="98">
        <v>3</v>
      </c>
    </row>
    <row r="37" spans="1:13" s="39" customFormat="1" ht="12" customHeight="1">
      <c r="A37" s="135"/>
      <c r="B37" s="88"/>
      <c r="C37" s="76">
        <v>100</v>
      </c>
      <c r="D37" s="99">
        <f t="shared" ref="D37:M37" si="13">D36/$C$36*100</f>
        <v>73.484848484848484</v>
      </c>
      <c r="E37" s="99">
        <f t="shared" si="13"/>
        <v>28.030303030303028</v>
      </c>
      <c r="F37" s="99">
        <f t="shared" si="13"/>
        <v>8.3333333333333321</v>
      </c>
      <c r="G37" s="99">
        <f t="shared" si="13"/>
        <v>10.606060606060606</v>
      </c>
      <c r="H37" s="99">
        <f t="shared" si="13"/>
        <v>18.181818181818183</v>
      </c>
      <c r="I37" s="99">
        <f t="shared" si="13"/>
        <v>7.5757575757575761</v>
      </c>
      <c r="J37" s="99">
        <f t="shared" si="13"/>
        <v>34.848484848484851</v>
      </c>
      <c r="K37" s="99">
        <f t="shared" si="13"/>
        <v>22.727272727272727</v>
      </c>
      <c r="L37" s="99">
        <f t="shared" si="13"/>
        <v>1.5151515151515151</v>
      </c>
      <c r="M37" s="99">
        <f t="shared" si="13"/>
        <v>2.2727272727272729</v>
      </c>
    </row>
    <row r="38" spans="1:13" s="66" customFormat="1" ht="12" customHeight="1">
      <c r="A38" s="135"/>
      <c r="B38" s="89" t="s">
        <v>23</v>
      </c>
      <c r="C38" s="106">
        <v>119</v>
      </c>
      <c r="D38" s="100">
        <v>89</v>
      </c>
      <c r="E38" s="100">
        <v>39</v>
      </c>
      <c r="F38" s="40">
        <v>2</v>
      </c>
      <c r="G38" s="100">
        <v>4</v>
      </c>
      <c r="H38" s="40">
        <v>26</v>
      </c>
      <c r="I38" s="100">
        <v>9</v>
      </c>
      <c r="J38" s="40">
        <v>39</v>
      </c>
      <c r="K38" s="100">
        <v>32</v>
      </c>
      <c r="L38" s="40">
        <v>2</v>
      </c>
      <c r="M38" s="100">
        <v>1</v>
      </c>
    </row>
    <row r="39" spans="1:13" s="39" customFormat="1" ht="12" customHeight="1">
      <c r="A39" s="135"/>
      <c r="B39" s="88"/>
      <c r="C39" s="77">
        <v>100</v>
      </c>
      <c r="D39" s="99">
        <f t="shared" ref="D39:M39" si="14">D38/$C$38*100</f>
        <v>74.789915966386559</v>
      </c>
      <c r="E39" s="99">
        <f t="shared" si="14"/>
        <v>32.773109243697476</v>
      </c>
      <c r="F39" s="99">
        <f t="shared" si="14"/>
        <v>1.680672268907563</v>
      </c>
      <c r="G39" s="99">
        <f t="shared" si="14"/>
        <v>3.3613445378151261</v>
      </c>
      <c r="H39" s="99">
        <f t="shared" si="14"/>
        <v>21.84873949579832</v>
      </c>
      <c r="I39" s="99">
        <f t="shared" si="14"/>
        <v>7.5630252100840334</v>
      </c>
      <c r="J39" s="99">
        <f t="shared" si="14"/>
        <v>32.773109243697476</v>
      </c>
      <c r="K39" s="99">
        <f t="shared" si="14"/>
        <v>26.890756302521009</v>
      </c>
      <c r="L39" s="99">
        <f t="shared" si="14"/>
        <v>1.680672268907563</v>
      </c>
      <c r="M39" s="99">
        <f t="shared" si="14"/>
        <v>0.84033613445378152</v>
      </c>
    </row>
    <row r="40" spans="1:13" s="66" customFormat="1" ht="12" customHeight="1">
      <c r="A40" s="135"/>
      <c r="B40" s="89" t="s">
        <v>24</v>
      </c>
      <c r="C40" s="76">
        <v>102</v>
      </c>
      <c r="D40" s="98">
        <v>69</v>
      </c>
      <c r="E40" s="98">
        <v>43</v>
      </c>
      <c r="F40" s="41">
        <v>5</v>
      </c>
      <c r="G40" s="98">
        <v>8</v>
      </c>
      <c r="H40" s="41">
        <v>28</v>
      </c>
      <c r="I40" s="98">
        <v>8</v>
      </c>
      <c r="J40" s="41">
        <v>37</v>
      </c>
      <c r="K40" s="98">
        <v>21</v>
      </c>
      <c r="L40" s="41">
        <v>1</v>
      </c>
      <c r="M40" s="98">
        <v>3</v>
      </c>
    </row>
    <row r="41" spans="1:13" s="39" customFormat="1" ht="12" customHeight="1">
      <c r="A41" s="135"/>
      <c r="B41" s="88"/>
      <c r="C41" s="76">
        <v>100</v>
      </c>
      <c r="D41" s="99">
        <f t="shared" ref="D41:M41" si="15">D40/$C$40*100</f>
        <v>67.64705882352942</v>
      </c>
      <c r="E41" s="99">
        <f t="shared" si="15"/>
        <v>42.156862745098039</v>
      </c>
      <c r="F41" s="99">
        <f t="shared" si="15"/>
        <v>4.9019607843137258</v>
      </c>
      <c r="G41" s="99">
        <f t="shared" si="15"/>
        <v>7.8431372549019605</v>
      </c>
      <c r="H41" s="99">
        <f t="shared" si="15"/>
        <v>27.450980392156865</v>
      </c>
      <c r="I41" s="99">
        <f t="shared" si="15"/>
        <v>7.8431372549019605</v>
      </c>
      <c r="J41" s="99">
        <f t="shared" si="15"/>
        <v>36.274509803921568</v>
      </c>
      <c r="K41" s="99">
        <f t="shared" si="15"/>
        <v>20.588235294117645</v>
      </c>
      <c r="L41" s="99">
        <f t="shared" si="15"/>
        <v>0.98039215686274506</v>
      </c>
      <c r="M41" s="99">
        <f t="shared" si="15"/>
        <v>2.9411764705882351</v>
      </c>
    </row>
    <row r="42" spans="1:13" s="37" customFormat="1" ht="12" customHeight="1">
      <c r="A42" s="135"/>
      <c r="B42" s="92" t="s">
        <v>25</v>
      </c>
      <c r="C42" s="106">
        <v>146</v>
      </c>
      <c r="D42" s="100">
        <v>107</v>
      </c>
      <c r="E42" s="100">
        <v>50</v>
      </c>
      <c r="F42" s="40">
        <v>6</v>
      </c>
      <c r="G42" s="100">
        <v>7</v>
      </c>
      <c r="H42" s="40">
        <v>31</v>
      </c>
      <c r="I42" s="100">
        <v>15</v>
      </c>
      <c r="J42" s="40">
        <v>53</v>
      </c>
      <c r="K42" s="100">
        <v>27</v>
      </c>
      <c r="L42" s="40">
        <v>1</v>
      </c>
      <c r="M42" s="100">
        <v>1</v>
      </c>
    </row>
    <row r="43" spans="1:13" s="39" customFormat="1" ht="12" customHeight="1">
      <c r="A43" s="135"/>
      <c r="B43" s="88"/>
      <c r="C43" s="77">
        <v>100</v>
      </c>
      <c r="D43" s="99">
        <f t="shared" ref="D43:M43" si="16">D42/$C$42*100</f>
        <v>73.287671232876718</v>
      </c>
      <c r="E43" s="99">
        <f t="shared" si="16"/>
        <v>34.246575342465754</v>
      </c>
      <c r="F43" s="99">
        <f t="shared" si="16"/>
        <v>4.10958904109589</v>
      </c>
      <c r="G43" s="99">
        <f t="shared" si="16"/>
        <v>4.7945205479452051</v>
      </c>
      <c r="H43" s="99">
        <f t="shared" si="16"/>
        <v>21.232876712328768</v>
      </c>
      <c r="I43" s="99">
        <f t="shared" si="16"/>
        <v>10.273972602739725</v>
      </c>
      <c r="J43" s="99">
        <f t="shared" si="16"/>
        <v>36.301369863013697</v>
      </c>
      <c r="K43" s="99">
        <f t="shared" si="16"/>
        <v>18.493150684931507</v>
      </c>
      <c r="L43" s="99">
        <f t="shared" si="16"/>
        <v>0.68493150684931503</v>
      </c>
      <c r="M43" s="99">
        <f t="shared" si="16"/>
        <v>0.68493150684931503</v>
      </c>
    </row>
    <row r="44" spans="1:13" s="37" customFormat="1" ht="12" customHeight="1">
      <c r="A44" s="135"/>
      <c r="B44" s="89" t="s">
        <v>26</v>
      </c>
      <c r="C44" s="76">
        <v>72</v>
      </c>
      <c r="D44" s="98">
        <v>57</v>
      </c>
      <c r="E44" s="98">
        <v>37</v>
      </c>
      <c r="F44" s="41">
        <v>4</v>
      </c>
      <c r="G44" s="98">
        <v>2</v>
      </c>
      <c r="H44" s="41">
        <v>16</v>
      </c>
      <c r="I44" s="98">
        <v>1</v>
      </c>
      <c r="J44" s="41">
        <v>25</v>
      </c>
      <c r="K44" s="98">
        <v>16</v>
      </c>
      <c r="L44" s="41">
        <v>1</v>
      </c>
      <c r="M44" s="98">
        <v>0</v>
      </c>
    </row>
    <row r="45" spans="1:13" s="39" customFormat="1" ht="12" customHeight="1">
      <c r="A45" s="135"/>
      <c r="B45" s="88"/>
      <c r="C45" s="76">
        <v>100</v>
      </c>
      <c r="D45" s="99">
        <f t="shared" ref="D45:M45" si="17">D44/$C$44*100</f>
        <v>79.166666666666657</v>
      </c>
      <c r="E45" s="99">
        <f t="shared" si="17"/>
        <v>51.388888888888886</v>
      </c>
      <c r="F45" s="99">
        <f t="shared" si="17"/>
        <v>5.5555555555555554</v>
      </c>
      <c r="G45" s="99">
        <f t="shared" si="17"/>
        <v>2.7777777777777777</v>
      </c>
      <c r="H45" s="99">
        <f t="shared" si="17"/>
        <v>22.222222222222221</v>
      </c>
      <c r="I45" s="99">
        <f t="shared" si="17"/>
        <v>1.3888888888888888</v>
      </c>
      <c r="J45" s="99">
        <f t="shared" si="17"/>
        <v>34.722222222222221</v>
      </c>
      <c r="K45" s="99">
        <f t="shared" si="17"/>
        <v>22.222222222222221</v>
      </c>
      <c r="L45" s="99">
        <f t="shared" si="17"/>
        <v>1.3888888888888888</v>
      </c>
      <c r="M45" s="99">
        <f t="shared" si="17"/>
        <v>0</v>
      </c>
    </row>
    <row r="46" spans="1:13" s="37" customFormat="1" ht="12" customHeight="1">
      <c r="A46" s="135"/>
      <c r="B46" s="92" t="s">
        <v>27</v>
      </c>
      <c r="C46" s="106">
        <v>100</v>
      </c>
      <c r="D46" s="100">
        <v>72</v>
      </c>
      <c r="E46" s="100">
        <v>29</v>
      </c>
      <c r="F46" s="40">
        <v>4</v>
      </c>
      <c r="G46" s="100">
        <v>4</v>
      </c>
      <c r="H46" s="40">
        <v>16</v>
      </c>
      <c r="I46" s="100">
        <v>7</v>
      </c>
      <c r="J46" s="40">
        <v>31</v>
      </c>
      <c r="K46" s="100">
        <v>17</v>
      </c>
      <c r="L46" s="40">
        <v>2</v>
      </c>
      <c r="M46" s="100">
        <v>2</v>
      </c>
    </row>
    <row r="47" spans="1:13" s="39" customFormat="1" ht="12" customHeight="1">
      <c r="A47" s="135"/>
      <c r="B47" s="88"/>
      <c r="C47" s="77">
        <v>100</v>
      </c>
      <c r="D47" s="99">
        <f t="shared" ref="D47:M47" si="18">D46/$C$46*100</f>
        <v>72</v>
      </c>
      <c r="E47" s="99">
        <f t="shared" si="18"/>
        <v>28.999999999999996</v>
      </c>
      <c r="F47" s="99">
        <f t="shared" si="18"/>
        <v>4</v>
      </c>
      <c r="G47" s="99">
        <f t="shared" si="18"/>
        <v>4</v>
      </c>
      <c r="H47" s="99">
        <f t="shared" si="18"/>
        <v>16</v>
      </c>
      <c r="I47" s="99">
        <f t="shared" si="18"/>
        <v>7.0000000000000009</v>
      </c>
      <c r="J47" s="99">
        <f t="shared" si="18"/>
        <v>31</v>
      </c>
      <c r="K47" s="99">
        <f t="shared" si="18"/>
        <v>17</v>
      </c>
      <c r="L47" s="99">
        <f t="shared" si="18"/>
        <v>2</v>
      </c>
      <c r="M47" s="99">
        <f t="shared" si="18"/>
        <v>2</v>
      </c>
    </row>
    <row r="48" spans="1:13" s="66" customFormat="1" ht="12" customHeight="1">
      <c r="A48" s="135"/>
      <c r="B48" s="89" t="s">
        <v>28</v>
      </c>
      <c r="C48" s="76">
        <v>141</v>
      </c>
      <c r="D48" s="98">
        <v>111</v>
      </c>
      <c r="E48" s="98">
        <v>49</v>
      </c>
      <c r="F48" s="41">
        <v>7</v>
      </c>
      <c r="G48" s="98">
        <v>11</v>
      </c>
      <c r="H48" s="41">
        <v>35</v>
      </c>
      <c r="I48" s="98">
        <v>8</v>
      </c>
      <c r="J48" s="41">
        <v>50</v>
      </c>
      <c r="K48" s="98">
        <v>17</v>
      </c>
      <c r="L48" s="41">
        <v>2</v>
      </c>
      <c r="M48" s="98">
        <v>3</v>
      </c>
    </row>
    <row r="49" spans="1:13" s="39" customFormat="1" ht="12" customHeight="1">
      <c r="A49" s="135"/>
      <c r="B49" s="88"/>
      <c r="C49" s="76">
        <v>100</v>
      </c>
      <c r="D49" s="99">
        <f t="shared" ref="D49:M49" si="19">D48/$C$48*100</f>
        <v>78.723404255319153</v>
      </c>
      <c r="E49" s="99">
        <f t="shared" si="19"/>
        <v>34.751773049645394</v>
      </c>
      <c r="F49" s="99">
        <f t="shared" si="19"/>
        <v>4.9645390070921991</v>
      </c>
      <c r="G49" s="99">
        <f t="shared" si="19"/>
        <v>7.8014184397163122</v>
      </c>
      <c r="H49" s="99">
        <f t="shared" si="19"/>
        <v>24.822695035460992</v>
      </c>
      <c r="I49" s="99">
        <f t="shared" si="19"/>
        <v>5.6737588652482271</v>
      </c>
      <c r="J49" s="99">
        <f t="shared" si="19"/>
        <v>35.460992907801419</v>
      </c>
      <c r="K49" s="99">
        <f t="shared" si="19"/>
        <v>12.056737588652481</v>
      </c>
      <c r="L49" s="99">
        <f t="shared" si="19"/>
        <v>1.4184397163120568</v>
      </c>
      <c r="M49" s="99">
        <f t="shared" si="19"/>
        <v>2.1276595744680851</v>
      </c>
    </row>
    <row r="50" spans="1:13" s="66" customFormat="1" ht="12" customHeight="1">
      <c r="A50" s="135"/>
      <c r="B50" s="89" t="s">
        <v>29</v>
      </c>
      <c r="C50" s="106">
        <v>95</v>
      </c>
      <c r="D50" s="100">
        <v>66</v>
      </c>
      <c r="E50" s="100">
        <v>48</v>
      </c>
      <c r="F50" s="40">
        <v>10</v>
      </c>
      <c r="G50" s="100">
        <v>9</v>
      </c>
      <c r="H50" s="40">
        <v>17</v>
      </c>
      <c r="I50" s="100">
        <v>7</v>
      </c>
      <c r="J50" s="40">
        <v>33</v>
      </c>
      <c r="K50" s="100">
        <v>20</v>
      </c>
      <c r="L50" s="40">
        <v>0</v>
      </c>
      <c r="M50" s="100">
        <v>0</v>
      </c>
    </row>
    <row r="51" spans="1:13" s="39" customFormat="1" ht="12" customHeight="1">
      <c r="A51" s="135"/>
      <c r="B51" s="88"/>
      <c r="C51" s="77">
        <v>100</v>
      </c>
      <c r="D51" s="99">
        <f t="shared" ref="D51:M51" si="20">D50/$C$50*100</f>
        <v>69.473684210526315</v>
      </c>
      <c r="E51" s="99">
        <f t="shared" si="20"/>
        <v>50.526315789473685</v>
      </c>
      <c r="F51" s="99">
        <f t="shared" si="20"/>
        <v>10.526315789473683</v>
      </c>
      <c r="G51" s="99">
        <f t="shared" si="20"/>
        <v>9.4736842105263168</v>
      </c>
      <c r="H51" s="99">
        <f t="shared" si="20"/>
        <v>17.894736842105264</v>
      </c>
      <c r="I51" s="99">
        <f t="shared" si="20"/>
        <v>7.3684210526315779</v>
      </c>
      <c r="J51" s="99">
        <f t="shared" si="20"/>
        <v>34.736842105263158</v>
      </c>
      <c r="K51" s="99">
        <f t="shared" si="20"/>
        <v>21.052631578947366</v>
      </c>
      <c r="L51" s="99">
        <f t="shared" si="20"/>
        <v>0</v>
      </c>
      <c r="M51" s="99">
        <f t="shared" si="20"/>
        <v>0</v>
      </c>
    </row>
    <row r="52" spans="1:13" s="66" customFormat="1" ht="12" customHeight="1">
      <c r="A52" s="135"/>
      <c r="B52" s="89" t="s">
        <v>12</v>
      </c>
      <c r="C52" s="76">
        <v>6</v>
      </c>
      <c r="D52" s="98">
        <v>2</v>
      </c>
      <c r="E52" s="98">
        <v>3</v>
      </c>
      <c r="F52" s="41">
        <v>0</v>
      </c>
      <c r="G52" s="98">
        <v>0</v>
      </c>
      <c r="H52" s="41">
        <v>0</v>
      </c>
      <c r="I52" s="98">
        <v>0</v>
      </c>
      <c r="J52" s="41">
        <v>2</v>
      </c>
      <c r="K52" s="98">
        <v>0</v>
      </c>
      <c r="L52" s="41">
        <v>0</v>
      </c>
      <c r="M52" s="98">
        <v>2</v>
      </c>
    </row>
    <row r="53" spans="1:13" s="39" customFormat="1" ht="12" customHeight="1">
      <c r="A53" s="136"/>
      <c r="B53" s="91"/>
      <c r="C53" s="75">
        <v>100</v>
      </c>
      <c r="D53" s="99">
        <f t="shared" ref="D53:M53" si="21">D52/$C$52*100</f>
        <v>33.333333333333329</v>
      </c>
      <c r="E53" s="99">
        <f t="shared" si="21"/>
        <v>50</v>
      </c>
      <c r="F53" s="99">
        <f t="shared" si="21"/>
        <v>0</v>
      </c>
      <c r="G53" s="99">
        <f t="shared" si="21"/>
        <v>0</v>
      </c>
      <c r="H53" s="99">
        <f t="shared" si="21"/>
        <v>0</v>
      </c>
      <c r="I53" s="99">
        <f t="shared" si="21"/>
        <v>0</v>
      </c>
      <c r="J53" s="99">
        <f t="shared" si="21"/>
        <v>33.333333333333329</v>
      </c>
      <c r="K53" s="99">
        <f t="shared" si="21"/>
        <v>0</v>
      </c>
      <c r="L53" s="99">
        <f t="shared" si="21"/>
        <v>0</v>
      </c>
      <c r="M53" s="99">
        <f t="shared" si="21"/>
        <v>33.333333333333329</v>
      </c>
    </row>
    <row r="54" spans="1:13" s="39" customFormat="1" ht="12" customHeight="1">
      <c r="A54" s="134" t="s">
        <v>46</v>
      </c>
      <c r="B54" s="93" t="s">
        <v>62</v>
      </c>
      <c r="C54" s="105">
        <v>45</v>
      </c>
      <c r="D54" s="86">
        <v>35</v>
      </c>
      <c r="E54" s="86">
        <v>22</v>
      </c>
      <c r="F54" s="36">
        <v>5</v>
      </c>
      <c r="G54" s="86">
        <v>6</v>
      </c>
      <c r="H54" s="36">
        <v>10</v>
      </c>
      <c r="I54" s="86">
        <v>1</v>
      </c>
      <c r="J54" s="36">
        <v>12</v>
      </c>
      <c r="K54" s="86">
        <v>8</v>
      </c>
      <c r="L54" s="36">
        <v>1</v>
      </c>
      <c r="M54" s="86">
        <v>0</v>
      </c>
    </row>
    <row r="55" spans="1:13" s="39" customFormat="1" ht="12" customHeight="1">
      <c r="A55" s="135"/>
      <c r="B55" s="94"/>
      <c r="C55" s="76">
        <v>100</v>
      </c>
      <c r="D55" s="99">
        <f t="shared" ref="D55:M55" si="22">D54/$C$54*100</f>
        <v>77.777777777777786</v>
      </c>
      <c r="E55" s="99">
        <f t="shared" si="22"/>
        <v>48.888888888888886</v>
      </c>
      <c r="F55" s="99">
        <f t="shared" si="22"/>
        <v>11.111111111111111</v>
      </c>
      <c r="G55" s="99">
        <f t="shared" si="22"/>
        <v>13.333333333333334</v>
      </c>
      <c r="H55" s="99">
        <f t="shared" si="22"/>
        <v>22.222222222222221</v>
      </c>
      <c r="I55" s="99">
        <f t="shared" si="22"/>
        <v>2.2222222222222223</v>
      </c>
      <c r="J55" s="99">
        <f t="shared" si="22"/>
        <v>26.666666666666668</v>
      </c>
      <c r="K55" s="99">
        <f t="shared" si="22"/>
        <v>17.777777777777779</v>
      </c>
      <c r="L55" s="99">
        <f t="shared" si="22"/>
        <v>2.2222222222222223</v>
      </c>
      <c r="M55" s="99">
        <f t="shared" si="22"/>
        <v>0</v>
      </c>
    </row>
    <row r="56" spans="1:13" s="39" customFormat="1" ht="12" customHeight="1">
      <c r="A56" s="135"/>
      <c r="B56" s="95" t="s">
        <v>69</v>
      </c>
      <c r="C56" s="106">
        <v>318</v>
      </c>
      <c r="D56" s="100">
        <v>245</v>
      </c>
      <c r="E56" s="100">
        <v>104</v>
      </c>
      <c r="F56" s="40">
        <v>12</v>
      </c>
      <c r="G56" s="100">
        <v>18</v>
      </c>
      <c r="H56" s="40">
        <v>71</v>
      </c>
      <c r="I56" s="100">
        <v>4</v>
      </c>
      <c r="J56" s="40">
        <v>106</v>
      </c>
      <c r="K56" s="100">
        <v>68</v>
      </c>
      <c r="L56" s="40">
        <v>3</v>
      </c>
      <c r="M56" s="100">
        <v>6</v>
      </c>
    </row>
    <row r="57" spans="1:13" s="39" customFormat="1" ht="12" customHeight="1">
      <c r="A57" s="135"/>
      <c r="B57" s="94"/>
      <c r="C57" s="77">
        <v>100</v>
      </c>
      <c r="D57" s="99">
        <f t="shared" ref="D57:M57" si="23">D56/$C$56*100</f>
        <v>77.04402515723271</v>
      </c>
      <c r="E57" s="99">
        <f t="shared" si="23"/>
        <v>32.704402515723267</v>
      </c>
      <c r="F57" s="99">
        <f t="shared" si="23"/>
        <v>3.7735849056603774</v>
      </c>
      <c r="G57" s="99">
        <f t="shared" si="23"/>
        <v>5.6603773584905666</v>
      </c>
      <c r="H57" s="99">
        <f t="shared" si="23"/>
        <v>22.327044025157232</v>
      </c>
      <c r="I57" s="99">
        <f t="shared" si="23"/>
        <v>1.257861635220126</v>
      </c>
      <c r="J57" s="99">
        <f t="shared" si="23"/>
        <v>33.333333333333329</v>
      </c>
      <c r="K57" s="99">
        <f t="shared" si="23"/>
        <v>21.383647798742139</v>
      </c>
      <c r="L57" s="99">
        <f t="shared" si="23"/>
        <v>0.94339622641509435</v>
      </c>
      <c r="M57" s="99">
        <f t="shared" si="23"/>
        <v>1.8867924528301887</v>
      </c>
    </row>
    <row r="58" spans="1:13" s="39" customFormat="1" ht="12" customHeight="1">
      <c r="A58" s="135"/>
      <c r="B58" s="95" t="s">
        <v>47</v>
      </c>
      <c r="C58" s="76">
        <v>38</v>
      </c>
      <c r="D58" s="98">
        <v>29</v>
      </c>
      <c r="E58" s="98">
        <v>22</v>
      </c>
      <c r="F58" s="41">
        <v>1</v>
      </c>
      <c r="G58" s="98">
        <v>0</v>
      </c>
      <c r="H58" s="41">
        <v>8</v>
      </c>
      <c r="I58" s="98">
        <v>0</v>
      </c>
      <c r="J58" s="41">
        <v>15</v>
      </c>
      <c r="K58" s="98">
        <v>14</v>
      </c>
      <c r="L58" s="41">
        <v>0</v>
      </c>
      <c r="M58" s="98">
        <v>0</v>
      </c>
    </row>
    <row r="59" spans="1:13" s="39" customFormat="1" ht="12" customHeight="1">
      <c r="A59" s="135"/>
      <c r="B59" s="94"/>
      <c r="C59" s="76">
        <v>100</v>
      </c>
      <c r="D59" s="99">
        <f t="shared" ref="D59:M59" si="24">D58/$C$58*100</f>
        <v>76.31578947368422</v>
      </c>
      <c r="E59" s="99">
        <f t="shared" si="24"/>
        <v>57.894736842105267</v>
      </c>
      <c r="F59" s="99">
        <f t="shared" si="24"/>
        <v>2.6315789473684208</v>
      </c>
      <c r="G59" s="99">
        <f t="shared" si="24"/>
        <v>0</v>
      </c>
      <c r="H59" s="99">
        <f t="shared" si="24"/>
        <v>21.052631578947366</v>
      </c>
      <c r="I59" s="99">
        <f t="shared" si="24"/>
        <v>0</v>
      </c>
      <c r="J59" s="99">
        <f t="shared" si="24"/>
        <v>39.473684210526315</v>
      </c>
      <c r="K59" s="99">
        <f t="shared" si="24"/>
        <v>36.84210526315789</v>
      </c>
      <c r="L59" s="99">
        <f t="shared" si="24"/>
        <v>0</v>
      </c>
      <c r="M59" s="99">
        <f t="shared" si="24"/>
        <v>0</v>
      </c>
    </row>
    <row r="60" spans="1:13" s="39" customFormat="1" ht="12" customHeight="1">
      <c r="A60" s="135"/>
      <c r="B60" s="95" t="s">
        <v>48</v>
      </c>
      <c r="C60" s="106">
        <v>53</v>
      </c>
      <c r="D60" s="100">
        <v>40</v>
      </c>
      <c r="E60" s="100">
        <v>25</v>
      </c>
      <c r="F60" s="40">
        <v>6</v>
      </c>
      <c r="G60" s="100">
        <v>3</v>
      </c>
      <c r="H60" s="40">
        <v>2</v>
      </c>
      <c r="I60" s="100">
        <v>1</v>
      </c>
      <c r="J60" s="40">
        <v>15</v>
      </c>
      <c r="K60" s="100">
        <v>17</v>
      </c>
      <c r="L60" s="40">
        <v>1</v>
      </c>
      <c r="M60" s="100">
        <v>0</v>
      </c>
    </row>
    <row r="61" spans="1:13" s="39" customFormat="1" ht="12" customHeight="1">
      <c r="A61" s="135"/>
      <c r="B61" s="94"/>
      <c r="C61" s="77">
        <v>100</v>
      </c>
      <c r="D61" s="99">
        <f t="shared" ref="D61:M61" si="25">D60/$C$60*100</f>
        <v>75.471698113207552</v>
      </c>
      <c r="E61" s="99">
        <f t="shared" si="25"/>
        <v>47.169811320754718</v>
      </c>
      <c r="F61" s="99">
        <f t="shared" si="25"/>
        <v>11.320754716981133</v>
      </c>
      <c r="G61" s="99">
        <f t="shared" si="25"/>
        <v>5.6603773584905666</v>
      </c>
      <c r="H61" s="99">
        <f t="shared" si="25"/>
        <v>3.7735849056603774</v>
      </c>
      <c r="I61" s="99">
        <f t="shared" si="25"/>
        <v>1.8867924528301887</v>
      </c>
      <c r="J61" s="99">
        <f t="shared" si="25"/>
        <v>28.30188679245283</v>
      </c>
      <c r="K61" s="99">
        <f t="shared" si="25"/>
        <v>32.075471698113205</v>
      </c>
      <c r="L61" s="99">
        <f t="shared" si="25"/>
        <v>1.8867924528301887</v>
      </c>
      <c r="M61" s="99">
        <f t="shared" si="25"/>
        <v>0</v>
      </c>
    </row>
    <row r="62" spans="1:13" s="39" customFormat="1" ht="12" customHeight="1">
      <c r="A62" s="135"/>
      <c r="B62" s="95" t="s">
        <v>49</v>
      </c>
      <c r="C62" s="76">
        <v>195</v>
      </c>
      <c r="D62" s="98">
        <v>152</v>
      </c>
      <c r="E62" s="98">
        <v>67</v>
      </c>
      <c r="F62" s="41">
        <v>9</v>
      </c>
      <c r="G62" s="98">
        <v>14</v>
      </c>
      <c r="H62" s="41">
        <v>38</v>
      </c>
      <c r="I62" s="98">
        <v>3</v>
      </c>
      <c r="J62" s="41">
        <v>79</v>
      </c>
      <c r="K62" s="98">
        <v>34</v>
      </c>
      <c r="L62" s="41">
        <v>2</v>
      </c>
      <c r="M62" s="98">
        <v>4</v>
      </c>
    </row>
    <row r="63" spans="1:13" s="39" customFormat="1" ht="12" customHeight="1">
      <c r="A63" s="135"/>
      <c r="B63" s="94"/>
      <c r="C63" s="77">
        <v>100</v>
      </c>
      <c r="D63" s="99">
        <f t="shared" ref="D63:M63" si="26">D62/$C$62*100</f>
        <v>77.948717948717956</v>
      </c>
      <c r="E63" s="99">
        <f t="shared" si="26"/>
        <v>34.358974358974358</v>
      </c>
      <c r="F63" s="99">
        <f t="shared" si="26"/>
        <v>4.6153846153846159</v>
      </c>
      <c r="G63" s="99">
        <f t="shared" si="26"/>
        <v>7.1794871794871788</v>
      </c>
      <c r="H63" s="99">
        <f t="shared" si="26"/>
        <v>19.487179487179489</v>
      </c>
      <c r="I63" s="99">
        <f t="shared" si="26"/>
        <v>1.5384615384615385</v>
      </c>
      <c r="J63" s="99">
        <f t="shared" si="26"/>
        <v>40.512820512820511</v>
      </c>
      <c r="K63" s="99">
        <f t="shared" si="26"/>
        <v>17.435897435897434</v>
      </c>
      <c r="L63" s="99">
        <f t="shared" si="26"/>
        <v>1.0256410256410255</v>
      </c>
      <c r="M63" s="99">
        <f t="shared" si="26"/>
        <v>2.0512820512820511</v>
      </c>
    </row>
    <row r="64" spans="1:13" s="39" customFormat="1" ht="12" customHeight="1">
      <c r="A64" s="135" t="s">
        <v>46</v>
      </c>
      <c r="B64" s="95" t="s">
        <v>50</v>
      </c>
      <c r="C64" s="106">
        <v>262</v>
      </c>
      <c r="D64" s="100">
        <v>203</v>
      </c>
      <c r="E64" s="100">
        <v>129</v>
      </c>
      <c r="F64" s="40">
        <v>9</v>
      </c>
      <c r="G64" s="100">
        <v>17</v>
      </c>
      <c r="H64" s="40">
        <v>58</v>
      </c>
      <c r="I64" s="100">
        <v>13</v>
      </c>
      <c r="J64" s="40">
        <v>101</v>
      </c>
      <c r="K64" s="100">
        <v>57</v>
      </c>
      <c r="L64" s="40">
        <v>1</v>
      </c>
      <c r="M64" s="100">
        <v>1</v>
      </c>
    </row>
    <row r="65" spans="1:13" s="39" customFormat="1" ht="12" customHeight="1">
      <c r="A65" s="135"/>
      <c r="B65" s="94"/>
      <c r="C65" s="77">
        <v>100</v>
      </c>
      <c r="D65" s="99">
        <f t="shared" ref="D65:M65" si="27">D64/$C$64*100</f>
        <v>77.48091603053436</v>
      </c>
      <c r="E65" s="99">
        <f t="shared" si="27"/>
        <v>49.236641221374043</v>
      </c>
      <c r="F65" s="99">
        <f t="shared" si="27"/>
        <v>3.4351145038167941</v>
      </c>
      <c r="G65" s="99">
        <f t="shared" si="27"/>
        <v>6.4885496183206106</v>
      </c>
      <c r="H65" s="99">
        <f t="shared" si="27"/>
        <v>22.137404580152673</v>
      </c>
      <c r="I65" s="99">
        <f t="shared" si="27"/>
        <v>4.9618320610687023</v>
      </c>
      <c r="J65" s="99">
        <f t="shared" si="27"/>
        <v>38.549618320610683</v>
      </c>
      <c r="K65" s="99">
        <f t="shared" si="27"/>
        <v>21.755725190839694</v>
      </c>
      <c r="L65" s="99">
        <f t="shared" si="27"/>
        <v>0.38167938931297707</v>
      </c>
      <c r="M65" s="99">
        <f t="shared" si="27"/>
        <v>0.38167938931297707</v>
      </c>
    </row>
    <row r="66" spans="1:13" s="39" customFormat="1" ht="12" customHeight="1">
      <c r="A66" s="135"/>
      <c r="B66" s="97" t="s">
        <v>51</v>
      </c>
      <c r="C66" s="76">
        <v>23</v>
      </c>
      <c r="D66" s="98">
        <v>16</v>
      </c>
      <c r="E66" s="98">
        <v>5</v>
      </c>
      <c r="F66" s="41">
        <v>0</v>
      </c>
      <c r="G66" s="98">
        <v>1</v>
      </c>
      <c r="H66" s="41">
        <v>5</v>
      </c>
      <c r="I66" s="98">
        <v>0</v>
      </c>
      <c r="J66" s="41">
        <v>5</v>
      </c>
      <c r="K66" s="98">
        <v>7</v>
      </c>
      <c r="L66" s="41">
        <v>0</v>
      </c>
      <c r="M66" s="98">
        <v>0</v>
      </c>
    </row>
    <row r="67" spans="1:13" s="39" customFormat="1" ht="12" customHeight="1">
      <c r="A67" s="135"/>
      <c r="B67" s="94"/>
      <c r="C67" s="76">
        <v>100</v>
      </c>
      <c r="D67" s="99">
        <f t="shared" ref="D67:M67" si="28">D66/$C$66*100</f>
        <v>69.565217391304344</v>
      </c>
      <c r="E67" s="99">
        <f t="shared" si="28"/>
        <v>21.739130434782609</v>
      </c>
      <c r="F67" s="99">
        <f t="shared" si="28"/>
        <v>0</v>
      </c>
      <c r="G67" s="99">
        <f t="shared" si="28"/>
        <v>4.3478260869565215</v>
      </c>
      <c r="H67" s="99">
        <f t="shared" si="28"/>
        <v>21.739130434782609</v>
      </c>
      <c r="I67" s="99">
        <f t="shared" si="28"/>
        <v>0</v>
      </c>
      <c r="J67" s="99">
        <f t="shared" si="28"/>
        <v>21.739130434782609</v>
      </c>
      <c r="K67" s="99">
        <f t="shared" si="28"/>
        <v>30.434782608695656</v>
      </c>
      <c r="L67" s="99">
        <f t="shared" si="28"/>
        <v>0</v>
      </c>
      <c r="M67" s="99">
        <f t="shared" si="28"/>
        <v>0</v>
      </c>
    </row>
    <row r="68" spans="1:13" s="39" customFormat="1" ht="12" customHeight="1">
      <c r="A68" s="135"/>
      <c r="B68" s="95" t="s">
        <v>52</v>
      </c>
      <c r="C68" s="106">
        <v>253</v>
      </c>
      <c r="D68" s="100">
        <v>171</v>
      </c>
      <c r="E68" s="100">
        <v>80</v>
      </c>
      <c r="F68" s="40">
        <v>18</v>
      </c>
      <c r="G68" s="100">
        <v>18</v>
      </c>
      <c r="H68" s="40">
        <v>58</v>
      </c>
      <c r="I68" s="100">
        <v>52</v>
      </c>
      <c r="J68" s="40">
        <v>74</v>
      </c>
      <c r="K68" s="100">
        <v>25</v>
      </c>
      <c r="L68" s="40">
        <v>5</v>
      </c>
      <c r="M68" s="100">
        <v>9</v>
      </c>
    </row>
    <row r="69" spans="1:13" s="39" customFormat="1" ht="12" customHeight="1">
      <c r="A69" s="135"/>
      <c r="B69" s="94"/>
      <c r="C69" s="77">
        <v>100</v>
      </c>
      <c r="D69" s="99">
        <f t="shared" ref="D69:M69" si="29">D68/$C$68*100</f>
        <v>67.588932806324109</v>
      </c>
      <c r="E69" s="99">
        <f t="shared" si="29"/>
        <v>31.620553359683797</v>
      </c>
      <c r="F69" s="99">
        <f t="shared" si="29"/>
        <v>7.1146245059288544</v>
      </c>
      <c r="G69" s="99">
        <f t="shared" si="29"/>
        <v>7.1146245059288544</v>
      </c>
      <c r="H69" s="99">
        <f t="shared" si="29"/>
        <v>22.92490118577075</v>
      </c>
      <c r="I69" s="99">
        <f t="shared" si="29"/>
        <v>20.553359683794469</v>
      </c>
      <c r="J69" s="99">
        <f t="shared" si="29"/>
        <v>29.249011857707508</v>
      </c>
      <c r="K69" s="99">
        <f t="shared" si="29"/>
        <v>9.8814229249011856</v>
      </c>
      <c r="L69" s="99">
        <f t="shared" si="29"/>
        <v>1.9762845849802373</v>
      </c>
      <c r="M69" s="99">
        <f t="shared" si="29"/>
        <v>3.5573122529644272</v>
      </c>
    </row>
    <row r="70" spans="1:13" s="39" customFormat="1" ht="12" customHeight="1">
      <c r="A70" s="135"/>
      <c r="B70" s="95" t="s">
        <v>53</v>
      </c>
      <c r="C70" s="106">
        <v>30</v>
      </c>
      <c r="D70" s="100">
        <v>21</v>
      </c>
      <c r="E70" s="100">
        <v>7</v>
      </c>
      <c r="F70" s="40">
        <v>2</v>
      </c>
      <c r="G70" s="100">
        <v>1</v>
      </c>
      <c r="H70" s="40">
        <v>6</v>
      </c>
      <c r="I70" s="100">
        <v>4</v>
      </c>
      <c r="J70" s="40">
        <v>9</v>
      </c>
      <c r="K70" s="123">
        <v>5</v>
      </c>
      <c r="L70" s="40">
        <v>0</v>
      </c>
      <c r="M70" s="100">
        <v>0</v>
      </c>
    </row>
    <row r="71" spans="1:13" s="39" customFormat="1" ht="12" customHeight="1">
      <c r="A71" s="135"/>
      <c r="B71" s="94"/>
      <c r="C71" s="77">
        <v>100</v>
      </c>
      <c r="D71" s="99">
        <f t="shared" ref="D71:M71" si="30">D70/$C$70*100</f>
        <v>70</v>
      </c>
      <c r="E71" s="99">
        <f t="shared" si="30"/>
        <v>23.333333333333332</v>
      </c>
      <c r="F71" s="99">
        <f t="shared" si="30"/>
        <v>6.666666666666667</v>
      </c>
      <c r="G71" s="99">
        <f t="shared" si="30"/>
        <v>3.3333333333333335</v>
      </c>
      <c r="H71" s="99">
        <f t="shared" si="30"/>
        <v>20</v>
      </c>
      <c r="I71" s="99">
        <f t="shared" si="30"/>
        <v>13.333333333333334</v>
      </c>
      <c r="J71" s="99">
        <f t="shared" si="30"/>
        <v>30</v>
      </c>
      <c r="K71" s="99">
        <f t="shared" si="30"/>
        <v>16.666666666666664</v>
      </c>
      <c r="L71" s="99">
        <f t="shared" si="30"/>
        <v>0</v>
      </c>
      <c r="M71" s="99">
        <f t="shared" si="30"/>
        <v>0</v>
      </c>
    </row>
    <row r="72" spans="1:13" s="66" customFormat="1" ht="12" customHeight="1">
      <c r="A72" s="135"/>
      <c r="B72" s="95" t="s">
        <v>54</v>
      </c>
      <c r="C72" s="76">
        <v>9</v>
      </c>
      <c r="D72" s="98">
        <v>6</v>
      </c>
      <c r="E72" s="98">
        <v>2</v>
      </c>
      <c r="F72" s="41">
        <v>1</v>
      </c>
      <c r="G72" s="98">
        <v>1</v>
      </c>
      <c r="H72" s="41">
        <v>1</v>
      </c>
      <c r="I72" s="98">
        <v>0</v>
      </c>
      <c r="J72" s="41">
        <v>2</v>
      </c>
      <c r="K72" s="124">
        <v>0</v>
      </c>
      <c r="L72" s="41">
        <v>0</v>
      </c>
      <c r="M72" s="98">
        <v>2</v>
      </c>
    </row>
    <row r="73" spans="1:13" s="39" customFormat="1" ht="12" customHeight="1">
      <c r="A73" s="136"/>
      <c r="B73" s="96"/>
      <c r="C73" s="75">
        <v>100</v>
      </c>
      <c r="D73" s="99">
        <f t="shared" ref="D73:M73" si="31">D72/$C$72*100</f>
        <v>66.666666666666657</v>
      </c>
      <c r="E73" s="99">
        <f t="shared" si="31"/>
        <v>22.222222222222221</v>
      </c>
      <c r="F73" s="99">
        <f t="shared" si="31"/>
        <v>11.111111111111111</v>
      </c>
      <c r="G73" s="99">
        <f t="shared" si="31"/>
        <v>11.111111111111111</v>
      </c>
      <c r="H73" s="99">
        <f t="shared" si="31"/>
        <v>11.111111111111111</v>
      </c>
      <c r="I73" s="99">
        <f t="shared" si="31"/>
        <v>0</v>
      </c>
      <c r="J73" s="99">
        <f t="shared" si="31"/>
        <v>22.222222222222221</v>
      </c>
      <c r="K73" s="99">
        <f t="shared" si="31"/>
        <v>0</v>
      </c>
      <c r="L73" s="99">
        <f t="shared" si="31"/>
        <v>0</v>
      </c>
      <c r="M73" s="99">
        <f t="shared" si="31"/>
        <v>22.222222222222221</v>
      </c>
    </row>
    <row r="74" spans="1:13" s="37" customFormat="1" ht="12" customHeight="1">
      <c r="A74" s="134" t="s">
        <v>63</v>
      </c>
      <c r="B74" s="89" t="s">
        <v>64</v>
      </c>
      <c r="C74" s="105">
        <v>172</v>
      </c>
      <c r="D74" s="86">
        <v>124</v>
      </c>
      <c r="E74" s="86">
        <v>45</v>
      </c>
      <c r="F74" s="36">
        <v>13</v>
      </c>
      <c r="G74" s="86">
        <v>17</v>
      </c>
      <c r="H74" s="36">
        <v>36</v>
      </c>
      <c r="I74" s="86">
        <v>15</v>
      </c>
      <c r="J74" s="36">
        <v>39</v>
      </c>
      <c r="K74" s="86">
        <v>29</v>
      </c>
      <c r="L74" s="36">
        <v>3</v>
      </c>
      <c r="M74" s="86">
        <v>2</v>
      </c>
    </row>
    <row r="75" spans="1:13" s="39" customFormat="1" ht="12" customHeight="1">
      <c r="A75" s="135"/>
      <c r="B75" s="88" t="s">
        <v>65</v>
      </c>
      <c r="C75" s="76">
        <v>100</v>
      </c>
      <c r="D75" s="99">
        <f t="shared" ref="D75:M75" si="32">D74/$C$74*100</f>
        <v>72.093023255813947</v>
      </c>
      <c r="E75" s="99">
        <f t="shared" si="32"/>
        <v>26.162790697674421</v>
      </c>
      <c r="F75" s="99">
        <f t="shared" si="32"/>
        <v>7.5581395348837201</v>
      </c>
      <c r="G75" s="99">
        <f t="shared" si="32"/>
        <v>9.8837209302325579</v>
      </c>
      <c r="H75" s="99">
        <f t="shared" si="32"/>
        <v>20.930232558139537</v>
      </c>
      <c r="I75" s="99">
        <f t="shared" si="32"/>
        <v>8.720930232558139</v>
      </c>
      <c r="J75" s="99">
        <f t="shared" si="32"/>
        <v>22.674418604651162</v>
      </c>
      <c r="K75" s="99">
        <f t="shared" si="32"/>
        <v>16.86046511627907</v>
      </c>
      <c r="L75" s="99">
        <f t="shared" si="32"/>
        <v>1.7441860465116279</v>
      </c>
      <c r="M75" s="99">
        <f t="shared" si="32"/>
        <v>1.1627906976744187</v>
      </c>
    </row>
    <row r="76" spans="1:13" s="37" customFormat="1" ht="12" customHeight="1">
      <c r="A76" s="135"/>
      <c r="B76" s="89" t="s">
        <v>66</v>
      </c>
      <c r="C76" s="106">
        <v>421</v>
      </c>
      <c r="D76" s="98">
        <v>324</v>
      </c>
      <c r="E76" s="98">
        <v>173</v>
      </c>
      <c r="F76" s="41">
        <v>23</v>
      </c>
      <c r="G76" s="98">
        <v>29</v>
      </c>
      <c r="H76" s="41">
        <v>90</v>
      </c>
      <c r="I76" s="98">
        <v>26</v>
      </c>
      <c r="J76" s="41">
        <v>152</v>
      </c>
      <c r="K76" s="98">
        <v>71</v>
      </c>
      <c r="L76" s="41">
        <v>4</v>
      </c>
      <c r="M76" s="98">
        <v>7</v>
      </c>
    </row>
    <row r="77" spans="1:13" s="39" customFormat="1" ht="12" customHeight="1">
      <c r="A77" s="135"/>
      <c r="B77" s="88"/>
      <c r="C77" s="77">
        <v>100</v>
      </c>
      <c r="D77" s="99">
        <f t="shared" ref="D77:M77" si="33">D76/$C$76*100</f>
        <v>76.959619952494066</v>
      </c>
      <c r="E77" s="99">
        <f t="shared" si="33"/>
        <v>41.092636579572442</v>
      </c>
      <c r="F77" s="99">
        <f t="shared" si="33"/>
        <v>5.4631828978622332</v>
      </c>
      <c r="G77" s="99">
        <f t="shared" si="33"/>
        <v>6.8883610451306403</v>
      </c>
      <c r="H77" s="99">
        <f t="shared" si="33"/>
        <v>21.377672209026127</v>
      </c>
      <c r="I77" s="99">
        <f t="shared" si="33"/>
        <v>6.1757719714964372</v>
      </c>
      <c r="J77" s="99">
        <f t="shared" si="33"/>
        <v>36.104513064133016</v>
      </c>
      <c r="K77" s="99">
        <f t="shared" si="33"/>
        <v>16.864608076009503</v>
      </c>
      <c r="L77" s="99">
        <f t="shared" si="33"/>
        <v>0.95011876484560576</v>
      </c>
      <c r="M77" s="99">
        <f t="shared" si="33"/>
        <v>1.66270783847981</v>
      </c>
    </row>
    <row r="78" spans="1:13" s="37" customFormat="1" ht="12" customHeight="1">
      <c r="A78" s="135"/>
      <c r="B78" s="89" t="s">
        <v>67</v>
      </c>
      <c r="C78" s="76">
        <v>497</v>
      </c>
      <c r="D78" s="100">
        <v>383</v>
      </c>
      <c r="E78" s="100">
        <v>194</v>
      </c>
      <c r="F78" s="40">
        <v>19</v>
      </c>
      <c r="G78" s="100">
        <v>29</v>
      </c>
      <c r="H78" s="40">
        <v>103</v>
      </c>
      <c r="I78" s="100">
        <v>23</v>
      </c>
      <c r="J78" s="40">
        <v>186</v>
      </c>
      <c r="K78" s="100">
        <v>112</v>
      </c>
      <c r="L78" s="40">
        <v>3</v>
      </c>
      <c r="M78" s="100">
        <v>4</v>
      </c>
    </row>
    <row r="79" spans="1:13" s="39" customFormat="1" ht="12" customHeight="1">
      <c r="A79" s="135"/>
      <c r="B79" s="88"/>
      <c r="C79" s="76">
        <v>100</v>
      </c>
      <c r="D79" s="99">
        <f t="shared" ref="D79:M79" si="34">D78/$C$78*100</f>
        <v>77.062374245472839</v>
      </c>
      <c r="E79" s="99">
        <f t="shared" si="34"/>
        <v>39.034205231388327</v>
      </c>
      <c r="F79" s="99">
        <f t="shared" si="34"/>
        <v>3.8229376257545273</v>
      </c>
      <c r="G79" s="99">
        <f t="shared" si="34"/>
        <v>5.8350100603621735</v>
      </c>
      <c r="H79" s="99">
        <f t="shared" si="34"/>
        <v>20.724346076458751</v>
      </c>
      <c r="I79" s="99">
        <f t="shared" si="34"/>
        <v>4.6277665995975852</v>
      </c>
      <c r="J79" s="99">
        <f t="shared" si="34"/>
        <v>37.424547283702211</v>
      </c>
      <c r="K79" s="99">
        <f t="shared" si="34"/>
        <v>22.535211267605636</v>
      </c>
      <c r="L79" s="99">
        <f t="shared" si="34"/>
        <v>0.60362173038229372</v>
      </c>
      <c r="M79" s="99">
        <f t="shared" si="34"/>
        <v>0.8048289738430584</v>
      </c>
    </row>
    <row r="80" spans="1:13" s="37" customFormat="1" ht="12" customHeight="1">
      <c r="A80" s="135"/>
      <c r="B80" s="89" t="s">
        <v>68</v>
      </c>
      <c r="C80" s="106">
        <v>41</v>
      </c>
      <c r="D80" s="98">
        <v>24</v>
      </c>
      <c r="E80" s="98">
        <v>15</v>
      </c>
      <c r="F80" s="41">
        <v>0</v>
      </c>
      <c r="G80" s="98">
        <v>0</v>
      </c>
      <c r="H80" s="41">
        <v>8</v>
      </c>
      <c r="I80" s="98">
        <v>3</v>
      </c>
      <c r="J80" s="41">
        <v>12</v>
      </c>
      <c r="K80" s="98">
        <v>10</v>
      </c>
      <c r="L80" s="41">
        <v>1</v>
      </c>
      <c r="M80" s="98">
        <v>4</v>
      </c>
    </row>
    <row r="81" spans="1:13" s="39" customFormat="1" ht="12" customHeight="1">
      <c r="A81" s="135"/>
      <c r="B81" s="88"/>
      <c r="C81" s="77">
        <v>100</v>
      </c>
      <c r="D81" s="99">
        <f t="shared" ref="D81:M81" si="35">D80/$C$80*100</f>
        <v>58.536585365853654</v>
      </c>
      <c r="E81" s="99">
        <f t="shared" si="35"/>
        <v>36.585365853658537</v>
      </c>
      <c r="F81" s="99">
        <f t="shared" si="35"/>
        <v>0</v>
      </c>
      <c r="G81" s="99">
        <f t="shared" si="35"/>
        <v>0</v>
      </c>
      <c r="H81" s="99">
        <f t="shared" si="35"/>
        <v>19.512195121951219</v>
      </c>
      <c r="I81" s="99">
        <f t="shared" si="35"/>
        <v>7.3170731707317067</v>
      </c>
      <c r="J81" s="99">
        <f t="shared" si="35"/>
        <v>29.268292682926827</v>
      </c>
      <c r="K81" s="99">
        <f t="shared" si="35"/>
        <v>24.390243902439025</v>
      </c>
      <c r="L81" s="99">
        <f t="shared" si="35"/>
        <v>2.4390243902439024</v>
      </c>
      <c r="M81" s="99">
        <f t="shared" si="35"/>
        <v>9.7560975609756095</v>
      </c>
    </row>
    <row r="82" spans="1:13" s="37" customFormat="1" ht="12" customHeight="1">
      <c r="A82" s="135"/>
      <c r="B82" s="89" t="s">
        <v>53</v>
      </c>
      <c r="C82" s="106">
        <v>84</v>
      </c>
      <c r="D82" s="100">
        <v>58</v>
      </c>
      <c r="E82" s="100">
        <v>34</v>
      </c>
      <c r="F82" s="40">
        <v>8</v>
      </c>
      <c r="G82" s="100">
        <v>4</v>
      </c>
      <c r="H82" s="40">
        <v>19</v>
      </c>
      <c r="I82" s="100">
        <v>10</v>
      </c>
      <c r="J82" s="40">
        <v>26</v>
      </c>
      <c r="K82" s="100">
        <v>13</v>
      </c>
      <c r="L82" s="40">
        <v>2</v>
      </c>
      <c r="M82" s="100">
        <v>2</v>
      </c>
    </row>
    <row r="83" spans="1:13" s="39" customFormat="1" ht="12" customHeight="1">
      <c r="A83" s="135"/>
      <c r="B83" s="88"/>
      <c r="C83" s="77">
        <v>100</v>
      </c>
      <c r="D83" s="99">
        <f t="shared" ref="D83:M83" si="36">D82/$C$82*100</f>
        <v>69.047619047619051</v>
      </c>
      <c r="E83" s="99">
        <f t="shared" si="36"/>
        <v>40.476190476190474</v>
      </c>
      <c r="F83" s="99">
        <f t="shared" si="36"/>
        <v>9.5238095238095237</v>
      </c>
      <c r="G83" s="99">
        <f t="shared" si="36"/>
        <v>4.7619047619047619</v>
      </c>
      <c r="H83" s="99">
        <f t="shared" si="36"/>
        <v>22.61904761904762</v>
      </c>
      <c r="I83" s="99">
        <f t="shared" si="36"/>
        <v>11.904761904761903</v>
      </c>
      <c r="J83" s="99">
        <f t="shared" si="36"/>
        <v>30.952380952380953</v>
      </c>
      <c r="K83" s="99">
        <f t="shared" si="36"/>
        <v>15.476190476190476</v>
      </c>
      <c r="L83" s="99">
        <f t="shared" si="36"/>
        <v>2.3809523809523809</v>
      </c>
      <c r="M83" s="99">
        <f t="shared" si="36"/>
        <v>2.3809523809523809</v>
      </c>
    </row>
    <row r="84" spans="1:13" s="37" customFormat="1" ht="12" customHeight="1">
      <c r="A84" s="135"/>
      <c r="B84" s="89" t="s">
        <v>54</v>
      </c>
      <c r="C84" s="76">
        <v>11</v>
      </c>
      <c r="D84" s="98">
        <v>5</v>
      </c>
      <c r="E84" s="98">
        <v>2</v>
      </c>
      <c r="F84" s="41">
        <v>0</v>
      </c>
      <c r="G84" s="98">
        <v>0</v>
      </c>
      <c r="H84" s="41">
        <v>1</v>
      </c>
      <c r="I84" s="98">
        <v>1</v>
      </c>
      <c r="J84" s="41">
        <v>3</v>
      </c>
      <c r="K84" s="98">
        <v>0</v>
      </c>
      <c r="L84" s="41">
        <v>0</v>
      </c>
      <c r="M84" s="98">
        <v>3</v>
      </c>
    </row>
    <row r="85" spans="1:13" s="39" customFormat="1" ht="12" customHeight="1">
      <c r="A85" s="136"/>
      <c r="B85" s="90"/>
      <c r="C85" s="76">
        <v>100</v>
      </c>
      <c r="D85" s="99">
        <f t="shared" ref="D85:M85" si="37">D84/$C$84*100</f>
        <v>45.454545454545453</v>
      </c>
      <c r="E85" s="99">
        <f t="shared" si="37"/>
        <v>18.181818181818183</v>
      </c>
      <c r="F85" s="99">
        <f t="shared" si="37"/>
        <v>0</v>
      </c>
      <c r="G85" s="99">
        <f t="shared" si="37"/>
        <v>0</v>
      </c>
      <c r="H85" s="99">
        <f t="shared" si="37"/>
        <v>9.0909090909090917</v>
      </c>
      <c r="I85" s="99">
        <f t="shared" si="37"/>
        <v>9.0909090909090917</v>
      </c>
      <c r="J85" s="99">
        <f t="shared" si="37"/>
        <v>27.27272727272727</v>
      </c>
      <c r="K85" s="99">
        <f t="shared" si="37"/>
        <v>0</v>
      </c>
      <c r="L85" s="99">
        <f t="shared" si="37"/>
        <v>0</v>
      </c>
      <c r="M85" s="99">
        <f t="shared" si="37"/>
        <v>27.27272727272727</v>
      </c>
    </row>
    <row r="86" spans="1:13" s="37" customFormat="1" ht="12" customHeight="1">
      <c r="A86" s="135" t="s">
        <v>70</v>
      </c>
      <c r="B86" s="87" t="s">
        <v>55</v>
      </c>
      <c r="C86" s="105">
        <v>810</v>
      </c>
      <c r="D86" s="86">
        <v>635</v>
      </c>
      <c r="E86" s="86">
        <v>347</v>
      </c>
      <c r="F86" s="36">
        <v>35</v>
      </c>
      <c r="G86" s="86">
        <v>47</v>
      </c>
      <c r="H86" s="36">
        <v>170</v>
      </c>
      <c r="I86" s="86">
        <v>37</v>
      </c>
      <c r="J86" s="36">
        <v>285</v>
      </c>
      <c r="K86" s="86">
        <v>153</v>
      </c>
      <c r="L86" s="36">
        <v>6</v>
      </c>
      <c r="M86" s="86">
        <v>12</v>
      </c>
    </row>
    <row r="87" spans="1:13" s="39" customFormat="1" ht="12" customHeight="1">
      <c r="A87" s="135"/>
      <c r="B87" s="90"/>
      <c r="C87" s="76">
        <v>100</v>
      </c>
      <c r="D87" s="99">
        <f t="shared" ref="D87:M87" si="38">D86/$C$86*100</f>
        <v>78.395061728395063</v>
      </c>
      <c r="E87" s="99">
        <f t="shared" si="38"/>
        <v>42.839506172839506</v>
      </c>
      <c r="F87" s="99">
        <f t="shared" si="38"/>
        <v>4.3209876543209873</v>
      </c>
      <c r="G87" s="99">
        <f t="shared" si="38"/>
        <v>5.8024691358024691</v>
      </c>
      <c r="H87" s="99">
        <f t="shared" si="38"/>
        <v>20.987654320987652</v>
      </c>
      <c r="I87" s="99">
        <f t="shared" si="38"/>
        <v>4.5679012345679011</v>
      </c>
      <c r="J87" s="99">
        <f t="shared" si="38"/>
        <v>35.185185185185183</v>
      </c>
      <c r="K87" s="99">
        <f t="shared" si="38"/>
        <v>18.888888888888889</v>
      </c>
      <c r="L87" s="99">
        <f t="shared" si="38"/>
        <v>0.74074074074074081</v>
      </c>
      <c r="M87" s="99">
        <f t="shared" si="38"/>
        <v>1.4814814814814816</v>
      </c>
    </row>
    <row r="88" spans="1:13" s="37" customFormat="1" ht="12" customHeight="1">
      <c r="A88" s="135"/>
      <c r="B88" s="89" t="s">
        <v>56</v>
      </c>
      <c r="C88" s="106">
        <v>37</v>
      </c>
      <c r="D88" s="100">
        <v>31</v>
      </c>
      <c r="E88" s="100">
        <v>14</v>
      </c>
      <c r="F88" s="40">
        <v>3</v>
      </c>
      <c r="G88" s="100">
        <v>3</v>
      </c>
      <c r="H88" s="40">
        <v>11</v>
      </c>
      <c r="I88" s="100">
        <v>0</v>
      </c>
      <c r="J88" s="40">
        <v>18</v>
      </c>
      <c r="K88" s="100">
        <v>10</v>
      </c>
      <c r="L88" s="40">
        <v>0</v>
      </c>
      <c r="M88" s="100">
        <v>0</v>
      </c>
    </row>
    <row r="89" spans="1:13" s="39" customFormat="1" ht="12" customHeight="1">
      <c r="A89" s="135"/>
      <c r="B89" s="88"/>
      <c r="C89" s="77">
        <v>100</v>
      </c>
      <c r="D89" s="99">
        <f t="shared" ref="D89:M89" si="39">D88/$C$88*100</f>
        <v>83.78378378378379</v>
      </c>
      <c r="E89" s="99">
        <f t="shared" si="39"/>
        <v>37.837837837837839</v>
      </c>
      <c r="F89" s="99">
        <f t="shared" si="39"/>
        <v>8.1081081081081088</v>
      </c>
      <c r="G89" s="99">
        <f t="shared" si="39"/>
        <v>8.1081081081081088</v>
      </c>
      <c r="H89" s="99">
        <f t="shared" si="39"/>
        <v>29.72972972972973</v>
      </c>
      <c r="I89" s="99">
        <f t="shared" si="39"/>
        <v>0</v>
      </c>
      <c r="J89" s="99">
        <f t="shared" si="39"/>
        <v>48.648648648648653</v>
      </c>
      <c r="K89" s="99">
        <f t="shared" si="39"/>
        <v>27.027027027027028</v>
      </c>
      <c r="L89" s="99">
        <f t="shared" si="39"/>
        <v>0</v>
      </c>
      <c r="M89" s="99">
        <f t="shared" si="39"/>
        <v>0</v>
      </c>
    </row>
    <row r="90" spans="1:13" s="66" customFormat="1" ht="12" customHeight="1">
      <c r="A90" s="135"/>
      <c r="B90" s="89" t="s">
        <v>57</v>
      </c>
      <c r="C90" s="76">
        <v>58</v>
      </c>
      <c r="D90" s="98">
        <v>49</v>
      </c>
      <c r="E90" s="98">
        <v>28</v>
      </c>
      <c r="F90" s="41">
        <v>2</v>
      </c>
      <c r="G90" s="98">
        <v>3</v>
      </c>
      <c r="H90" s="41">
        <v>16</v>
      </c>
      <c r="I90" s="98">
        <v>1</v>
      </c>
      <c r="J90" s="41">
        <v>26</v>
      </c>
      <c r="K90" s="98">
        <v>11</v>
      </c>
      <c r="L90" s="41">
        <v>0</v>
      </c>
      <c r="M90" s="98">
        <v>0</v>
      </c>
    </row>
    <row r="91" spans="1:13" s="39" customFormat="1" ht="12" customHeight="1">
      <c r="A91" s="135"/>
      <c r="B91" s="88"/>
      <c r="C91" s="76">
        <v>100</v>
      </c>
      <c r="D91" s="99">
        <f t="shared" ref="D91:M91" si="40">D90/$C$90*100</f>
        <v>84.482758620689651</v>
      </c>
      <c r="E91" s="99">
        <f t="shared" si="40"/>
        <v>48.275862068965516</v>
      </c>
      <c r="F91" s="99">
        <f t="shared" si="40"/>
        <v>3.4482758620689653</v>
      </c>
      <c r="G91" s="99">
        <f t="shared" si="40"/>
        <v>5.1724137931034484</v>
      </c>
      <c r="H91" s="99">
        <f t="shared" si="40"/>
        <v>27.586206896551722</v>
      </c>
      <c r="I91" s="99">
        <f t="shared" si="40"/>
        <v>1.7241379310344827</v>
      </c>
      <c r="J91" s="99">
        <f t="shared" si="40"/>
        <v>44.827586206896555</v>
      </c>
      <c r="K91" s="99">
        <f t="shared" si="40"/>
        <v>18.96551724137931</v>
      </c>
      <c r="L91" s="99">
        <f t="shared" si="40"/>
        <v>0</v>
      </c>
      <c r="M91" s="99">
        <f t="shared" si="40"/>
        <v>0</v>
      </c>
    </row>
    <row r="92" spans="1:13" s="66" customFormat="1" ht="12" customHeight="1">
      <c r="A92" s="135"/>
      <c r="B92" s="92" t="s">
        <v>58</v>
      </c>
      <c r="C92" s="106">
        <v>106</v>
      </c>
      <c r="D92" s="100">
        <v>86</v>
      </c>
      <c r="E92" s="100">
        <v>55</v>
      </c>
      <c r="F92" s="40">
        <v>2</v>
      </c>
      <c r="G92" s="100">
        <v>6</v>
      </c>
      <c r="H92" s="40">
        <v>21</v>
      </c>
      <c r="I92" s="100">
        <v>4</v>
      </c>
      <c r="J92" s="40">
        <v>46</v>
      </c>
      <c r="K92" s="100">
        <v>24</v>
      </c>
      <c r="L92" s="40">
        <v>0</v>
      </c>
      <c r="M92" s="100">
        <v>2</v>
      </c>
    </row>
    <row r="93" spans="1:13" s="39" customFormat="1" ht="12" customHeight="1">
      <c r="A93" s="135"/>
      <c r="B93" s="88"/>
      <c r="C93" s="77">
        <v>100</v>
      </c>
      <c r="D93" s="99">
        <f t="shared" ref="D93:M93" si="41">D92/$C$92*100</f>
        <v>81.132075471698116</v>
      </c>
      <c r="E93" s="99">
        <f t="shared" si="41"/>
        <v>51.886792452830186</v>
      </c>
      <c r="F93" s="99">
        <f t="shared" si="41"/>
        <v>1.8867924528301887</v>
      </c>
      <c r="G93" s="99">
        <f t="shared" si="41"/>
        <v>5.6603773584905666</v>
      </c>
      <c r="H93" s="99">
        <f t="shared" si="41"/>
        <v>19.811320754716981</v>
      </c>
      <c r="I93" s="99">
        <f t="shared" si="41"/>
        <v>3.7735849056603774</v>
      </c>
      <c r="J93" s="99">
        <f t="shared" si="41"/>
        <v>43.39622641509434</v>
      </c>
      <c r="K93" s="99">
        <f t="shared" si="41"/>
        <v>22.641509433962266</v>
      </c>
      <c r="L93" s="99">
        <f t="shared" si="41"/>
        <v>0</v>
      </c>
      <c r="M93" s="99">
        <f t="shared" si="41"/>
        <v>1.8867924528301887</v>
      </c>
    </row>
    <row r="94" spans="1:13" s="66" customFormat="1" ht="12" customHeight="1">
      <c r="A94" s="135"/>
      <c r="B94" s="92" t="s">
        <v>59</v>
      </c>
      <c r="C94" s="76">
        <v>69</v>
      </c>
      <c r="D94" s="98">
        <v>60</v>
      </c>
      <c r="E94" s="98">
        <v>31</v>
      </c>
      <c r="F94" s="41">
        <v>2</v>
      </c>
      <c r="G94" s="98">
        <v>4</v>
      </c>
      <c r="H94" s="41">
        <v>11</v>
      </c>
      <c r="I94" s="98">
        <v>1</v>
      </c>
      <c r="J94" s="41">
        <v>29</v>
      </c>
      <c r="K94" s="98">
        <v>10</v>
      </c>
      <c r="L94" s="41">
        <v>0</v>
      </c>
      <c r="M94" s="98">
        <v>1</v>
      </c>
    </row>
    <row r="95" spans="1:13" s="39" customFormat="1" ht="12" customHeight="1">
      <c r="A95" s="135"/>
      <c r="B95" s="88"/>
      <c r="C95" s="76">
        <v>100</v>
      </c>
      <c r="D95" s="99">
        <f t="shared" ref="D95:M95" si="42">D94/$C$94*100</f>
        <v>86.956521739130437</v>
      </c>
      <c r="E95" s="99">
        <f t="shared" si="42"/>
        <v>44.927536231884055</v>
      </c>
      <c r="F95" s="99">
        <f t="shared" si="42"/>
        <v>2.8985507246376812</v>
      </c>
      <c r="G95" s="99">
        <f t="shared" si="42"/>
        <v>5.7971014492753623</v>
      </c>
      <c r="H95" s="99">
        <f t="shared" si="42"/>
        <v>15.942028985507244</v>
      </c>
      <c r="I95" s="99">
        <f t="shared" si="42"/>
        <v>1.4492753623188406</v>
      </c>
      <c r="J95" s="99">
        <f t="shared" si="42"/>
        <v>42.028985507246375</v>
      </c>
      <c r="K95" s="99">
        <f t="shared" si="42"/>
        <v>14.492753623188406</v>
      </c>
      <c r="L95" s="99">
        <f t="shared" si="42"/>
        <v>0</v>
      </c>
      <c r="M95" s="99">
        <f t="shared" si="42"/>
        <v>1.4492753623188406</v>
      </c>
    </row>
    <row r="96" spans="1:13" s="66" customFormat="1" ht="12" customHeight="1">
      <c r="A96" s="135"/>
      <c r="B96" s="89" t="s">
        <v>30</v>
      </c>
      <c r="C96" s="106">
        <v>81</v>
      </c>
      <c r="D96" s="100">
        <v>58</v>
      </c>
      <c r="E96" s="100">
        <v>34</v>
      </c>
      <c r="F96" s="40">
        <v>0</v>
      </c>
      <c r="G96" s="100">
        <v>2</v>
      </c>
      <c r="H96" s="40">
        <v>12</v>
      </c>
      <c r="I96" s="100">
        <v>1</v>
      </c>
      <c r="J96" s="40">
        <v>21</v>
      </c>
      <c r="K96" s="100">
        <v>26</v>
      </c>
      <c r="L96" s="40">
        <v>0</v>
      </c>
      <c r="M96" s="100">
        <v>2</v>
      </c>
    </row>
    <row r="97" spans="1:19" s="39" customFormat="1" ht="12" customHeight="1">
      <c r="A97" s="135"/>
      <c r="B97" s="88"/>
      <c r="C97" s="77">
        <v>100</v>
      </c>
      <c r="D97" s="99">
        <f t="shared" ref="D97:M97" si="43">D96/$C$96*100</f>
        <v>71.604938271604937</v>
      </c>
      <c r="E97" s="99">
        <f t="shared" si="43"/>
        <v>41.975308641975303</v>
      </c>
      <c r="F97" s="99">
        <f t="shared" si="43"/>
        <v>0</v>
      </c>
      <c r="G97" s="99">
        <f t="shared" si="43"/>
        <v>2.4691358024691357</v>
      </c>
      <c r="H97" s="99">
        <f t="shared" si="43"/>
        <v>14.814814814814813</v>
      </c>
      <c r="I97" s="99">
        <f t="shared" si="43"/>
        <v>1.2345679012345678</v>
      </c>
      <c r="J97" s="99">
        <f t="shared" si="43"/>
        <v>25.925925925925924</v>
      </c>
      <c r="K97" s="99">
        <f t="shared" si="43"/>
        <v>32.098765432098766</v>
      </c>
      <c r="L97" s="99">
        <f t="shared" si="43"/>
        <v>0</v>
      </c>
      <c r="M97" s="99">
        <f t="shared" si="43"/>
        <v>2.4691358024691357</v>
      </c>
    </row>
    <row r="98" spans="1:19" s="66" customFormat="1" ht="12" customHeight="1">
      <c r="A98" s="135"/>
      <c r="B98" s="89" t="s">
        <v>31</v>
      </c>
      <c r="C98" s="76">
        <v>71</v>
      </c>
      <c r="D98" s="98">
        <v>53</v>
      </c>
      <c r="E98" s="98">
        <v>29</v>
      </c>
      <c r="F98" s="41">
        <v>2</v>
      </c>
      <c r="G98" s="98">
        <v>2</v>
      </c>
      <c r="H98" s="41">
        <v>17</v>
      </c>
      <c r="I98" s="98">
        <v>1</v>
      </c>
      <c r="J98" s="41">
        <v>27</v>
      </c>
      <c r="K98" s="98">
        <v>16</v>
      </c>
      <c r="L98" s="41">
        <v>1</v>
      </c>
      <c r="M98" s="98">
        <v>1</v>
      </c>
    </row>
    <row r="99" spans="1:19" s="39" customFormat="1" ht="12" customHeight="1">
      <c r="A99" s="135"/>
      <c r="B99" s="88"/>
      <c r="C99" s="76">
        <v>100</v>
      </c>
      <c r="D99" s="99">
        <f t="shared" ref="D99:M99" si="44">D98/$C$98*100</f>
        <v>74.647887323943664</v>
      </c>
      <c r="E99" s="99">
        <f t="shared" si="44"/>
        <v>40.845070422535215</v>
      </c>
      <c r="F99" s="99">
        <f t="shared" si="44"/>
        <v>2.8169014084507045</v>
      </c>
      <c r="G99" s="99">
        <f t="shared" si="44"/>
        <v>2.8169014084507045</v>
      </c>
      <c r="H99" s="99">
        <f t="shared" si="44"/>
        <v>23.943661971830984</v>
      </c>
      <c r="I99" s="99">
        <f t="shared" si="44"/>
        <v>1.4084507042253522</v>
      </c>
      <c r="J99" s="99">
        <f t="shared" si="44"/>
        <v>38.028169014084504</v>
      </c>
      <c r="K99" s="99">
        <f t="shared" si="44"/>
        <v>22.535211267605636</v>
      </c>
      <c r="L99" s="99">
        <f t="shared" si="44"/>
        <v>1.4084507042253522</v>
      </c>
      <c r="M99" s="99">
        <f t="shared" si="44"/>
        <v>1.4084507042253522</v>
      </c>
    </row>
    <row r="100" spans="1:19" s="66" customFormat="1" ht="12" customHeight="1">
      <c r="A100" s="135"/>
      <c r="B100" s="92" t="s">
        <v>32</v>
      </c>
      <c r="C100" s="106">
        <v>182</v>
      </c>
      <c r="D100" s="100">
        <v>128</v>
      </c>
      <c r="E100" s="100">
        <v>58</v>
      </c>
      <c r="F100" s="40">
        <v>12</v>
      </c>
      <c r="G100" s="100">
        <v>8</v>
      </c>
      <c r="H100" s="40">
        <v>42</v>
      </c>
      <c r="I100" s="100">
        <v>16</v>
      </c>
      <c r="J100" s="40">
        <v>65</v>
      </c>
      <c r="K100" s="100">
        <v>41</v>
      </c>
      <c r="L100" s="40">
        <v>4</v>
      </c>
      <c r="M100" s="100">
        <v>8</v>
      </c>
    </row>
    <row r="101" spans="1:19" s="39" customFormat="1" ht="12" customHeight="1">
      <c r="A101" s="135"/>
      <c r="B101" s="88"/>
      <c r="C101" s="77">
        <v>100</v>
      </c>
      <c r="D101" s="99">
        <f t="shared" ref="D101:M101" si="45">D100/$C$100*100</f>
        <v>70.329670329670336</v>
      </c>
      <c r="E101" s="99">
        <f t="shared" si="45"/>
        <v>31.868131868131865</v>
      </c>
      <c r="F101" s="99">
        <f t="shared" si="45"/>
        <v>6.593406593406594</v>
      </c>
      <c r="G101" s="99">
        <f t="shared" si="45"/>
        <v>4.395604395604396</v>
      </c>
      <c r="H101" s="99">
        <f t="shared" si="45"/>
        <v>23.076923076923077</v>
      </c>
      <c r="I101" s="99">
        <f t="shared" si="45"/>
        <v>8.791208791208792</v>
      </c>
      <c r="J101" s="99">
        <f t="shared" si="45"/>
        <v>35.714285714285715</v>
      </c>
      <c r="K101" s="99">
        <f t="shared" si="45"/>
        <v>22.527472527472529</v>
      </c>
      <c r="L101" s="99">
        <f t="shared" si="45"/>
        <v>2.197802197802198</v>
      </c>
      <c r="M101" s="99">
        <f t="shared" si="45"/>
        <v>4.395604395604396</v>
      </c>
    </row>
    <row r="102" spans="1:19" s="66" customFormat="1" ht="12" customHeight="1">
      <c r="A102" s="135"/>
      <c r="B102" s="89" t="s">
        <v>33</v>
      </c>
      <c r="C102" s="76">
        <v>272</v>
      </c>
      <c r="D102" s="98">
        <v>200</v>
      </c>
      <c r="E102" s="98">
        <v>96</v>
      </c>
      <c r="F102" s="41">
        <v>15</v>
      </c>
      <c r="G102" s="98">
        <v>14</v>
      </c>
      <c r="H102" s="41">
        <v>59</v>
      </c>
      <c r="I102" s="98">
        <v>20</v>
      </c>
      <c r="J102" s="41">
        <v>99</v>
      </c>
      <c r="K102" s="98">
        <v>54</v>
      </c>
      <c r="L102" s="41">
        <v>3</v>
      </c>
      <c r="M102" s="98">
        <v>3</v>
      </c>
    </row>
    <row r="103" spans="1:19" s="39" customFormat="1" ht="12" customHeight="1">
      <c r="A103" s="135"/>
      <c r="B103" s="88"/>
      <c r="C103" s="76">
        <v>100</v>
      </c>
      <c r="D103" s="99">
        <f t="shared" ref="D103:M103" si="46">D102/$C$102*100</f>
        <v>73.529411764705884</v>
      </c>
      <c r="E103" s="99">
        <f t="shared" si="46"/>
        <v>35.294117647058826</v>
      </c>
      <c r="F103" s="99">
        <f t="shared" si="46"/>
        <v>5.5147058823529411</v>
      </c>
      <c r="G103" s="99">
        <f t="shared" si="46"/>
        <v>5.1470588235294112</v>
      </c>
      <c r="H103" s="99">
        <f t="shared" si="46"/>
        <v>21.691176470588236</v>
      </c>
      <c r="I103" s="99">
        <f t="shared" si="46"/>
        <v>7.3529411764705888</v>
      </c>
      <c r="J103" s="99">
        <f t="shared" si="46"/>
        <v>36.397058823529413</v>
      </c>
      <c r="K103" s="99">
        <f t="shared" si="46"/>
        <v>19.852941176470587</v>
      </c>
      <c r="L103" s="99">
        <f t="shared" si="46"/>
        <v>1.1029411764705883</v>
      </c>
      <c r="M103" s="99">
        <f t="shared" si="46"/>
        <v>1.1029411764705883</v>
      </c>
    </row>
    <row r="104" spans="1:19" s="66" customFormat="1" ht="12" customHeight="1">
      <c r="A104" s="135"/>
      <c r="B104" s="89" t="s">
        <v>34</v>
      </c>
      <c r="C104" s="106">
        <v>152</v>
      </c>
      <c r="D104" s="100">
        <v>102</v>
      </c>
      <c r="E104" s="100">
        <v>39</v>
      </c>
      <c r="F104" s="40">
        <v>12</v>
      </c>
      <c r="G104" s="100">
        <v>16</v>
      </c>
      <c r="H104" s="40">
        <v>31</v>
      </c>
      <c r="I104" s="100">
        <v>15</v>
      </c>
      <c r="J104" s="40">
        <v>35</v>
      </c>
      <c r="K104" s="100">
        <v>24</v>
      </c>
      <c r="L104" s="40">
        <v>4</v>
      </c>
      <c r="M104" s="100">
        <v>2</v>
      </c>
    </row>
    <row r="105" spans="1:19" s="39" customFormat="1" ht="12" customHeight="1">
      <c r="A105" s="135"/>
      <c r="B105" s="88"/>
      <c r="C105" s="77">
        <v>100</v>
      </c>
      <c r="D105" s="99">
        <f t="shared" ref="D105:M105" si="47">D104/$C$104*100</f>
        <v>67.10526315789474</v>
      </c>
      <c r="E105" s="99">
        <f t="shared" si="47"/>
        <v>25.657894736842106</v>
      </c>
      <c r="F105" s="99">
        <f t="shared" si="47"/>
        <v>7.8947368421052628</v>
      </c>
      <c r="G105" s="99">
        <f t="shared" si="47"/>
        <v>10.526315789473683</v>
      </c>
      <c r="H105" s="99">
        <f t="shared" si="47"/>
        <v>20.394736842105264</v>
      </c>
      <c r="I105" s="99">
        <f t="shared" si="47"/>
        <v>9.8684210526315788</v>
      </c>
      <c r="J105" s="99">
        <f t="shared" si="47"/>
        <v>23.026315789473685</v>
      </c>
      <c r="K105" s="99">
        <f t="shared" si="47"/>
        <v>15.789473684210526</v>
      </c>
      <c r="L105" s="99">
        <f t="shared" si="47"/>
        <v>2.6315789473684208</v>
      </c>
      <c r="M105" s="99">
        <f t="shared" si="47"/>
        <v>1.3157894736842104</v>
      </c>
    </row>
    <row r="106" spans="1:19" s="66" customFormat="1" ht="12" customHeight="1">
      <c r="A106" s="135"/>
      <c r="B106" s="89" t="s">
        <v>12</v>
      </c>
      <c r="C106" s="76">
        <v>34</v>
      </c>
      <c r="D106" s="98">
        <v>21</v>
      </c>
      <c r="E106" s="98">
        <v>11</v>
      </c>
      <c r="F106" s="41">
        <v>3</v>
      </c>
      <c r="G106" s="98">
        <v>3</v>
      </c>
      <c r="H106" s="41">
        <v>4</v>
      </c>
      <c r="I106" s="98">
        <v>5</v>
      </c>
      <c r="J106" s="41">
        <v>5</v>
      </c>
      <c r="K106" s="98">
        <v>2</v>
      </c>
      <c r="L106" s="41">
        <v>0</v>
      </c>
      <c r="M106" s="98">
        <v>2</v>
      </c>
    </row>
    <row r="107" spans="1:19" s="39" customFormat="1" ht="12" customHeight="1">
      <c r="A107" s="135"/>
      <c r="B107" s="90"/>
      <c r="C107" s="76">
        <v>100</v>
      </c>
      <c r="D107" s="111">
        <f t="shared" ref="D107:M107" si="48">D106/$C$106*100</f>
        <v>61.764705882352942</v>
      </c>
      <c r="E107" s="111">
        <f t="shared" si="48"/>
        <v>32.352941176470587</v>
      </c>
      <c r="F107" s="111">
        <f t="shared" si="48"/>
        <v>8.8235294117647065</v>
      </c>
      <c r="G107" s="111">
        <f t="shared" si="48"/>
        <v>8.8235294117647065</v>
      </c>
      <c r="H107" s="111">
        <f t="shared" si="48"/>
        <v>11.76470588235294</v>
      </c>
      <c r="I107" s="111">
        <f t="shared" si="48"/>
        <v>14.705882352941178</v>
      </c>
      <c r="J107" s="111">
        <f t="shared" si="48"/>
        <v>14.705882352941178</v>
      </c>
      <c r="K107" s="111">
        <f t="shared" si="48"/>
        <v>5.8823529411764701</v>
      </c>
      <c r="L107" s="111">
        <f t="shared" si="48"/>
        <v>0</v>
      </c>
      <c r="M107" s="111">
        <f t="shared" si="48"/>
        <v>5.8823529411764701</v>
      </c>
    </row>
    <row r="108" spans="1:19" ht="13.5" customHeight="1">
      <c r="A108" s="131" t="s">
        <v>85</v>
      </c>
      <c r="B108" s="87" t="s">
        <v>76</v>
      </c>
      <c r="C108" s="105">
        <v>165</v>
      </c>
      <c r="D108" s="86">
        <v>117</v>
      </c>
      <c r="E108" s="86">
        <v>44</v>
      </c>
      <c r="F108" s="86">
        <v>11</v>
      </c>
      <c r="G108" s="86">
        <v>15</v>
      </c>
      <c r="H108" s="86">
        <v>37</v>
      </c>
      <c r="I108" s="86">
        <v>13</v>
      </c>
      <c r="J108" s="86">
        <v>41</v>
      </c>
      <c r="K108" s="86">
        <v>26</v>
      </c>
      <c r="L108" s="86">
        <v>1</v>
      </c>
      <c r="M108" s="86">
        <v>2</v>
      </c>
      <c r="N108"/>
      <c r="Q108" s="1"/>
      <c r="R108" s="1"/>
      <c r="S108" s="1"/>
    </row>
    <row r="109" spans="1:19" ht="11.25">
      <c r="A109" s="132"/>
      <c r="B109" s="90"/>
      <c r="C109" s="76">
        <v>100</v>
      </c>
      <c r="D109" s="99">
        <f>D108/$C$108*100</f>
        <v>70.909090909090907</v>
      </c>
      <c r="E109" s="99">
        <f t="shared" ref="E109:M109" si="49">E108/$C$108*100</f>
        <v>26.666666666666668</v>
      </c>
      <c r="F109" s="99">
        <f t="shared" si="49"/>
        <v>6.666666666666667</v>
      </c>
      <c r="G109" s="99">
        <f t="shared" si="49"/>
        <v>9.0909090909090917</v>
      </c>
      <c r="H109" s="99">
        <f t="shared" si="49"/>
        <v>22.424242424242426</v>
      </c>
      <c r="I109" s="99">
        <f t="shared" si="49"/>
        <v>7.878787878787878</v>
      </c>
      <c r="J109" s="99">
        <f t="shared" si="49"/>
        <v>24.848484848484848</v>
      </c>
      <c r="K109" s="99">
        <f t="shared" si="49"/>
        <v>15.757575757575756</v>
      </c>
      <c r="L109" s="99">
        <f t="shared" si="49"/>
        <v>0.60606060606060608</v>
      </c>
      <c r="M109" s="99">
        <f t="shared" si="49"/>
        <v>1.2121212121212122</v>
      </c>
    </row>
    <row r="110" spans="1:19" ht="11.25">
      <c r="A110" s="132"/>
      <c r="B110" s="112" t="s">
        <v>77</v>
      </c>
      <c r="C110" s="106">
        <v>486</v>
      </c>
      <c r="D110" s="98">
        <v>367</v>
      </c>
      <c r="E110" s="98">
        <v>188</v>
      </c>
      <c r="F110" s="98">
        <v>25</v>
      </c>
      <c r="G110" s="98">
        <v>29</v>
      </c>
      <c r="H110" s="98">
        <v>97</v>
      </c>
      <c r="I110" s="98">
        <v>36</v>
      </c>
      <c r="J110" s="98">
        <v>175</v>
      </c>
      <c r="K110" s="98">
        <v>88</v>
      </c>
      <c r="L110" s="98">
        <v>6</v>
      </c>
      <c r="M110" s="98">
        <v>7</v>
      </c>
    </row>
    <row r="111" spans="1:19" ht="11.25">
      <c r="A111" s="132"/>
      <c r="B111" s="94"/>
      <c r="C111" s="77">
        <v>100</v>
      </c>
      <c r="D111" s="99">
        <f>D110/$C$110*100</f>
        <v>75.514403292181072</v>
      </c>
      <c r="E111" s="99">
        <f t="shared" ref="E111:M111" si="50">E110/$C$110*100</f>
        <v>38.68312757201646</v>
      </c>
      <c r="F111" s="99">
        <f t="shared" si="50"/>
        <v>5.1440329218106999</v>
      </c>
      <c r="G111" s="99">
        <f t="shared" si="50"/>
        <v>5.9670781893004117</v>
      </c>
      <c r="H111" s="99">
        <f t="shared" si="50"/>
        <v>19.958847736625515</v>
      </c>
      <c r="I111" s="99">
        <f t="shared" si="50"/>
        <v>7.4074074074074066</v>
      </c>
      <c r="J111" s="99">
        <f t="shared" si="50"/>
        <v>36.008230452674901</v>
      </c>
      <c r="K111" s="99">
        <f t="shared" si="50"/>
        <v>18.106995884773664</v>
      </c>
      <c r="L111" s="99">
        <f t="shared" si="50"/>
        <v>1.2345679012345678</v>
      </c>
      <c r="M111" s="99">
        <f t="shared" si="50"/>
        <v>1.440329218106996</v>
      </c>
    </row>
    <row r="112" spans="1:19" ht="11.25">
      <c r="A112" s="132"/>
      <c r="B112" s="112" t="s">
        <v>78</v>
      </c>
      <c r="C112" s="76">
        <v>285</v>
      </c>
      <c r="D112" s="98">
        <v>215</v>
      </c>
      <c r="E112" s="98">
        <v>116</v>
      </c>
      <c r="F112" s="98">
        <v>17</v>
      </c>
      <c r="G112" s="98">
        <v>22</v>
      </c>
      <c r="H112" s="98">
        <v>57</v>
      </c>
      <c r="I112" s="98">
        <v>12</v>
      </c>
      <c r="J112" s="98">
        <v>99</v>
      </c>
      <c r="K112" s="98">
        <v>67</v>
      </c>
      <c r="L112" s="98">
        <v>2</v>
      </c>
      <c r="M112" s="98">
        <v>5</v>
      </c>
    </row>
    <row r="113" spans="1:13" ht="11.25">
      <c r="A113" s="132"/>
      <c r="B113" s="94"/>
      <c r="C113" s="76">
        <v>100</v>
      </c>
      <c r="D113" s="99">
        <f>D112/$C$112*100</f>
        <v>75.438596491228068</v>
      </c>
      <c r="E113" s="99">
        <f t="shared" ref="E113:M113" si="51">E112/$C$112*100</f>
        <v>40.701754385964911</v>
      </c>
      <c r="F113" s="99">
        <f t="shared" si="51"/>
        <v>5.9649122807017543</v>
      </c>
      <c r="G113" s="99">
        <f t="shared" si="51"/>
        <v>7.7192982456140351</v>
      </c>
      <c r="H113" s="99">
        <f t="shared" si="51"/>
        <v>20</v>
      </c>
      <c r="I113" s="99">
        <f t="shared" si="51"/>
        <v>4.2105263157894735</v>
      </c>
      <c r="J113" s="99">
        <f t="shared" si="51"/>
        <v>34.736842105263158</v>
      </c>
      <c r="K113" s="99">
        <f t="shared" si="51"/>
        <v>23.508771929824562</v>
      </c>
      <c r="L113" s="99">
        <f t="shared" si="51"/>
        <v>0.70175438596491224</v>
      </c>
      <c r="M113" s="99">
        <f t="shared" si="51"/>
        <v>1.7543859649122806</v>
      </c>
    </row>
    <row r="114" spans="1:13" ht="11.25">
      <c r="A114" s="132"/>
      <c r="B114" s="113" t="s">
        <v>79</v>
      </c>
      <c r="C114" s="106">
        <v>174</v>
      </c>
      <c r="D114" s="98">
        <v>139</v>
      </c>
      <c r="E114" s="98">
        <v>69</v>
      </c>
      <c r="F114" s="98">
        <v>4</v>
      </c>
      <c r="G114" s="98">
        <v>9</v>
      </c>
      <c r="H114" s="98">
        <v>46</v>
      </c>
      <c r="I114" s="98">
        <v>7</v>
      </c>
      <c r="J114" s="98">
        <v>74</v>
      </c>
      <c r="K114" s="98">
        <v>35</v>
      </c>
      <c r="L114" s="98">
        <v>1</v>
      </c>
      <c r="M114" s="98">
        <v>1</v>
      </c>
    </row>
    <row r="115" spans="1:13" ht="11.25">
      <c r="A115" s="132"/>
      <c r="B115" s="94"/>
      <c r="C115" s="77">
        <v>100</v>
      </c>
      <c r="D115" s="99">
        <f>D114/$C$114*100</f>
        <v>79.885057471264361</v>
      </c>
      <c r="E115" s="99">
        <f t="shared" ref="E115:M115" si="52">E114/$C$114*100</f>
        <v>39.655172413793103</v>
      </c>
      <c r="F115" s="99">
        <f t="shared" si="52"/>
        <v>2.2988505747126435</v>
      </c>
      <c r="G115" s="99">
        <f t="shared" si="52"/>
        <v>5.1724137931034484</v>
      </c>
      <c r="H115" s="99">
        <f t="shared" si="52"/>
        <v>26.436781609195403</v>
      </c>
      <c r="I115" s="99">
        <f t="shared" si="52"/>
        <v>4.0229885057471266</v>
      </c>
      <c r="J115" s="99">
        <f t="shared" si="52"/>
        <v>42.528735632183903</v>
      </c>
      <c r="K115" s="99">
        <f t="shared" si="52"/>
        <v>20.114942528735632</v>
      </c>
      <c r="L115" s="99">
        <f t="shared" si="52"/>
        <v>0.57471264367816088</v>
      </c>
      <c r="M115" s="99">
        <f t="shared" si="52"/>
        <v>0.57471264367816088</v>
      </c>
    </row>
    <row r="116" spans="1:13" ht="11.25">
      <c r="A116" s="132"/>
      <c r="B116" s="89" t="s">
        <v>80</v>
      </c>
      <c r="C116" s="76">
        <v>62</v>
      </c>
      <c r="D116" s="98">
        <v>47</v>
      </c>
      <c r="E116" s="98">
        <v>24</v>
      </c>
      <c r="F116" s="98">
        <v>3</v>
      </c>
      <c r="G116" s="98">
        <v>1</v>
      </c>
      <c r="H116" s="98">
        <v>13</v>
      </c>
      <c r="I116" s="98">
        <v>3</v>
      </c>
      <c r="J116" s="98">
        <v>19</v>
      </c>
      <c r="K116" s="98">
        <v>14</v>
      </c>
      <c r="L116" s="98">
        <v>1</v>
      </c>
      <c r="M116" s="98">
        <v>2</v>
      </c>
    </row>
    <row r="117" spans="1:13" ht="11.25">
      <c r="A117" s="132"/>
      <c r="B117" s="90"/>
      <c r="C117" s="76">
        <v>100</v>
      </c>
      <c r="D117" s="99">
        <f>D116/$C$116*100</f>
        <v>75.806451612903231</v>
      </c>
      <c r="E117" s="99">
        <f t="shared" ref="E117:M117" si="53">E116/$C$116*100</f>
        <v>38.70967741935484</v>
      </c>
      <c r="F117" s="99">
        <f t="shared" si="53"/>
        <v>4.838709677419355</v>
      </c>
      <c r="G117" s="99">
        <f t="shared" si="53"/>
        <v>1.6129032258064515</v>
      </c>
      <c r="H117" s="99">
        <f t="shared" si="53"/>
        <v>20.967741935483872</v>
      </c>
      <c r="I117" s="99">
        <f t="shared" si="53"/>
        <v>4.838709677419355</v>
      </c>
      <c r="J117" s="99">
        <f t="shared" si="53"/>
        <v>30.64516129032258</v>
      </c>
      <c r="K117" s="99">
        <f t="shared" si="53"/>
        <v>22.58064516129032</v>
      </c>
      <c r="L117" s="99">
        <f t="shared" si="53"/>
        <v>1.6129032258064515</v>
      </c>
      <c r="M117" s="99">
        <f t="shared" si="53"/>
        <v>3.225806451612903</v>
      </c>
    </row>
    <row r="118" spans="1:13" ht="11.25">
      <c r="A118" s="132"/>
      <c r="B118" s="112" t="s">
        <v>81</v>
      </c>
      <c r="C118" s="106">
        <v>19</v>
      </c>
      <c r="D118" s="98">
        <v>15</v>
      </c>
      <c r="E118" s="98">
        <v>11</v>
      </c>
      <c r="F118" s="98">
        <v>0</v>
      </c>
      <c r="G118" s="98">
        <v>0</v>
      </c>
      <c r="H118" s="98">
        <v>2</v>
      </c>
      <c r="I118" s="98">
        <v>0</v>
      </c>
      <c r="J118" s="98">
        <v>7</v>
      </c>
      <c r="K118" s="98">
        <v>2</v>
      </c>
      <c r="L118" s="98">
        <v>0</v>
      </c>
      <c r="M118" s="98">
        <v>1</v>
      </c>
    </row>
    <row r="119" spans="1:13" ht="11.25">
      <c r="A119" s="132"/>
      <c r="B119" s="94"/>
      <c r="C119" s="77">
        <v>100</v>
      </c>
      <c r="D119" s="99">
        <f>D118/$C$118*100</f>
        <v>78.94736842105263</v>
      </c>
      <c r="E119" s="99">
        <f t="shared" ref="E119:L119" si="54">E118/$C$118*100</f>
        <v>57.894736842105267</v>
      </c>
      <c r="F119" s="99">
        <f t="shared" si="54"/>
        <v>0</v>
      </c>
      <c r="G119" s="99">
        <f t="shared" si="54"/>
        <v>0</v>
      </c>
      <c r="H119" s="99">
        <f t="shared" si="54"/>
        <v>10.526315789473683</v>
      </c>
      <c r="I119" s="99">
        <f t="shared" si="54"/>
        <v>0</v>
      </c>
      <c r="J119" s="99">
        <f t="shared" si="54"/>
        <v>36.84210526315789</v>
      </c>
      <c r="K119" s="99">
        <f t="shared" si="54"/>
        <v>10.526315789473683</v>
      </c>
      <c r="L119" s="99">
        <f t="shared" si="54"/>
        <v>0</v>
      </c>
      <c r="M119" s="99">
        <f>M118/$C$118*100</f>
        <v>5.2631578947368416</v>
      </c>
    </row>
    <row r="120" spans="1:13" ht="11.25">
      <c r="A120" s="132"/>
      <c r="B120" s="92" t="s">
        <v>82</v>
      </c>
      <c r="C120" s="76">
        <v>5</v>
      </c>
      <c r="D120" s="98">
        <v>1</v>
      </c>
      <c r="E120" s="98">
        <v>1</v>
      </c>
      <c r="F120" s="98">
        <v>1</v>
      </c>
      <c r="G120" s="98">
        <v>1</v>
      </c>
      <c r="H120" s="98">
        <v>2</v>
      </c>
      <c r="I120" s="98">
        <v>1</v>
      </c>
      <c r="J120" s="98">
        <v>1</v>
      </c>
      <c r="K120" s="98">
        <v>0</v>
      </c>
      <c r="L120" s="98">
        <v>0</v>
      </c>
      <c r="M120" s="98">
        <v>2</v>
      </c>
    </row>
    <row r="121" spans="1:13" ht="11.25">
      <c r="A121" s="132"/>
      <c r="B121" s="90"/>
      <c r="C121" s="76">
        <v>100</v>
      </c>
      <c r="D121" s="99">
        <f>D120/$C$120*100</f>
        <v>20</v>
      </c>
      <c r="E121" s="99">
        <f t="shared" ref="E121:M121" si="55">E120/$C$120*100</f>
        <v>20</v>
      </c>
      <c r="F121" s="99">
        <f t="shared" si="55"/>
        <v>20</v>
      </c>
      <c r="G121" s="99">
        <f t="shared" si="55"/>
        <v>20</v>
      </c>
      <c r="H121" s="99">
        <f t="shared" si="55"/>
        <v>40</v>
      </c>
      <c r="I121" s="99">
        <f t="shared" si="55"/>
        <v>20</v>
      </c>
      <c r="J121" s="99">
        <f t="shared" si="55"/>
        <v>20</v>
      </c>
      <c r="K121" s="99">
        <f t="shared" si="55"/>
        <v>0</v>
      </c>
      <c r="L121" s="99">
        <f t="shared" si="55"/>
        <v>0</v>
      </c>
      <c r="M121" s="99">
        <f t="shared" si="55"/>
        <v>40</v>
      </c>
    </row>
    <row r="122" spans="1:13" ht="11.25" customHeight="1">
      <c r="A122" s="132"/>
      <c r="B122" s="112" t="s">
        <v>12</v>
      </c>
      <c r="C122" s="106">
        <v>30</v>
      </c>
      <c r="D122" s="98">
        <v>17</v>
      </c>
      <c r="E122" s="98">
        <v>10</v>
      </c>
      <c r="F122" s="98">
        <v>2</v>
      </c>
      <c r="G122" s="98">
        <v>2</v>
      </c>
      <c r="H122" s="98">
        <v>3</v>
      </c>
      <c r="I122" s="98">
        <v>6</v>
      </c>
      <c r="J122" s="98">
        <v>2</v>
      </c>
      <c r="K122" s="98">
        <v>3</v>
      </c>
      <c r="L122" s="98">
        <v>2</v>
      </c>
      <c r="M122" s="98">
        <v>2</v>
      </c>
    </row>
    <row r="123" spans="1:13" ht="11.25">
      <c r="A123" s="133"/>
      <c r="B123" s="96"/>
      <c r="C123" s="75">
        <v>100</v>
      </c>
      <c r="D123" s="110">
        <f>D122/$C$122*100</f>
        <v>56.666666666666664</v>
      </c>
      <c r="E123" s="110">
        <f t="shared" ref="E123:M123" si="56">E122/$C$122*100</f>
        <v>33.333333333333329</v>
      </c>
      <c r="F123" s="110">
        <f t="shared" si="56"/>
        <v>6.666666666666667</v>
      </c>
      <c r="G123" s="110">
        <f t="shared" si="56"/>
        <v>6.666666666666667</v>
      </c>
      <c r="H123" s="110">
        <f t="shared" si="56"/>
        <v>10</v>
      </c>
      <c r="I123" s="110">
        <f t="shared" si="56"/>
        <v>20</v>
      </c>
      <c r="J123" s="110">
        <f t="shared" si="56"/>
        <v>6.666666666666667</v>
      </c>
      <c r="K123" s="110">
        <f t="shared" si="56"/>
        <v>10</v>
      </c>
      <c r="L123" s="110">
        <f t="shared" si="56"/>
        <v>6.666666666666667</v>
      </c>
      <c r="M123" s="110">
        <f t="shared" si="56"/>
        <v>6.666666666666667</v>
      </c>
    </row>
    <row r="124" spans="1:13" ht="11.25" customHeight="1">
      <c r="A124" s="131" t="s">
        <v>86</v>
      </c>
      <c r="B124" s="87" t="s">
        <v>83</v>
      </c>
      <c r="C124" s="105">
        <v>586</v>
      </c>
      <c r="D124" s="86">
        <v>445</v>
      </c>
      <c r="E124" s="86">
        <v>251</v>
      </c>
      <c r="F124" s="86">
        <v>33</v>
      </c>
      <c r="G124" s="86">
        <v>40</v>
      </c>
      <c r="H124" s="86">
        <v>132</v>
      </c>
      <c r="I124" s="86">
        <v>26</v>
      </c>
      <c r="J124" s="86">
        <v>205</v>
      </c>
      <c r="K124" s="86">
        <v>120</v>
      </c>
      <c r="L124" s="86">
        <v>7</v>
      </c>
      <c r="M124" s="86">
        <v>13</v>
      </c>
    </row>
    <row r="125" spans="1:13" ht="11.25">
      <c r="A125" s="132"/>
      <c r="B125" s="90"/>
      <c r="C125" s="76">
        <v>100</v>
      </c>
      <c r="D125" s="99">
        <f>D124/$C$124*100</f>
        <v>75.938566552901023</v>
      </c>
      <c r="E125" s="99">
        <f t="shared" ref="E125:M125" si="57">E124/$C$124*100</f>
        <v>42.832764505119449</v>
      </c>
      <c r="F125" s="99">
        <f t="shared" si="57"/>
        <v>5.6313993174061432</v>
      </c>
      <c r="G125" s="99">
        <f t="shared" si="57"/>
        <v>6.8259385665529013</v>
      </c>
      <c r="H125" s="99">
        <f t="shared" si="57"/>
        <v>22.525597269624573</v>
      </c>
      <c r="I125" s="99">
        <f t="shared" si="57"/>
        <v>4.4368600682593859</v>
      </c>
      <c r="J125" s="99">
        <f t="shared" si="57"/>
        <v>34.982935153583618</v>
      </c>
      <c r="K125" s="99">
        <f t="shared" si="57"/>
        <v>20.477815699658702</v>
      </c>
      <c r="L125" s="99">
        <f t="shared" si="57"/>
        <v>1.1945392491467577</v>
      </c>
      <c r="M125" s="99">
        <f t="shared" si="57"/>
        <v>2.218430034129693</v>
      </c>
    </row>
    <row r="126" spans="1:13" ht="11.25">
      <c r="A126" s="132"/>
      <c r="B126" s="89" t="s">
        <v>84</v>
      </c>
      <c r="C126" s="106">
        <v>592</v>
      </c>
      <c r="D126" s="98">
        <v>445</v>
      </c>
      <c r="E126" s="98">
        <v>202</v>
      </c>
      <c r="F126" s="98">
        <v>21</v>
      </c>
      <c r="G126" s="98">
        <v>34</v>
      </c>
      <c r="H126" s="98">
        <v>114</v>
      </c>
      <c r="I126" s="98">
        <v>44</v>
      </c>
      <c r="J126" s="98">
        <v>201</v>
      </c>
      <c r="K126" s="98">
        <v>110</v>
      </c>
      <c r="L126" s="98">
        <v>5</v>
      </c>
      <c r="M126" s="98">
        <v>7</v>
      </c>
    </row>
    <row r="127" spans="1:13" ht="11.25">
      <c r="A127" s="132"/>
      <c r="B127" s="88"/>
      <c r="C127" s="77">
        <v>100</v>
      </c>
      <c r="D127" s="99">
        <f>D126/$C$126*100</f>
        <v>75.168918918918919</v>
      </c>
      <c r="E127" s="99">
        <f t="shared" ref="E127:M127" si="58">E126/$C$126*100</f>
        <v>34.121621621621621</v>
      </c>
      <c r="F127" s="99">
        <f t="shared" si="58"/>
        <v>3.5472972972972974</v>
      </c>
      <c r="G127" s="99">
        <f t="shared" si="58"/>
        <v>5.7432432432432439</v>
      </c>
      <c r="H127" s="99">
        <f t="shared" si="58"/>
        <v>19.256756756756758</v>
      </c>
      <c r="I127" s="99">
        <f t="shared" si="58"/>
        <v>7.4324324324324325</v>
      </c>
      <c r="J127" s="99">
        <f t="shared" si="58"/>
        <v>33.952702702702702</v>
      </c>
      <c r="K127" s="99">
        <f t="shared" si="58"/>
        <v>18.581081081081081</v>
      </c>
      <c r="L127" s="99">
        <f t="shared" si="58"/>
        <v>0.84459459459459463</v>
      </c>
      <c r="M127" s="99">
        <f t="shared" si="58"/>
        <v>1.1824324324324325</v>
      </c>
    </row>
    <row r="128" spans="1:13" ht="11.25">
      <c r="A128" s="132"/>
      <c r="B128" s="89" t="s">
        <v>53</v>
      </c>
      <c r="C128" s="106">
        <v>38</v>
      </c>
      <c r="D128" s="98">
        <v>24</v>
      </c>
      <c r="E128" s="98">
        <v>9</v>
      </c>
      <c r="F128" s="98">
        <v>8</v>
      </c>
      <c r="G128" s="98">
        <v>3</v>
      </c>
      <c r="H128" s="98">
        <v>8</v>
      </c>
      <c r="I128" s="98">
        <v>7</v>
      </c>
      <c r="J128" s="98">
        <v>11</v>
      </c>
      <c r="K128" s="98">
        <v>4</v>
      </c>
      <c r="L128" s="98">
        <v>1</v>
      </c>
      <c r="M128" s="98">
        <v>0</v>
      </c>
    </row>
    <row r="129" spans="1:13" ht="11.25">
      <c r="A129" s="132"/>
      <c r="B129" s="88"/>
      <c r="C129" s="77">
        <v>100</v>
      </c>
      <c r="D129" s="99">
        <f>D128/$C$128*100</f>
        <v>63.157894736842103</v>
      </c>
      <c r="E129" s="99">
        <f t="shared" ref="E129:M129" si="59">E128/$C$128*100</f>
        <v>23.684210526315788</v>
      </c>
      <c r="F129" s="99">
        <f t="shared" si="59"/>
        <v>21.052631578947366</v>
      </c>
      <c r="G129" s="99">
        <f t="shared" si="59"/>
        <v>7.8947368421052628</v>
      </c>
      <c r="H129" s="99">
        <f t="shared" si="59"/>
        <v>21.052631578947366</v>
      </c>
      <c r="I129" s="99">
        <f t="shared" si="59"/>
        <v>18.421052631578945</v>
      </c>
      <c r="J129" s="99">
        <f t="shared" si="59"/>
        <v>28.947368421052634</v>
      </c>
      <c r="K129" s="99">
        <f t="shared" si="59"/>
        <v>10.526315789473683</v>
      </c>
      <c r="L129" s="99">
        <f t="shared" si="59"/>
        <v>2.6315789473684208</v>
      </c>
      <c r="M129" s="99">
        <f t="shared" si="59"/>
        <v>0</v>
      </c>
    </row>
    <row r="130" spans="1:13" ht="11.25">
      <c r="A130" s="132"/>
      <c r="B130" s="92" t="s">
        <v>12</v>
      </c>
      <c r="C130" s="76">
        <v>10</v>
      </c>
      <c r="D130" s="98">
        <v>4</v>
      </c>
      <c r="E130" s="98">
        <v>1</v>
      </c>
      <c r="F130" s="98">
        <v>1</v>
      </c>
      <c r="G130" s="98">
        <v>2</v>
      </c>
      <c r="H130" s="98">
        <v>3</v>
      </c>
      <c r="I130" s="98">
        <v>1</v>
      </c>
      <c r="J130" s="98">
        <v>1</v>
      </c>
      <c r="K130" s="98">
        <v>1</v>
      </c>
      <c r="L130" s="98">
        <v>0</v>
      </c>
      <c r="M130" s="98">
        <v>2</v>
      </c>
    </row>
    <row r="131" spans="1:13" ht="11.25">
      <c r="A131" s="133"/>
      <c r="B131" s="91"/>
      <c r="C131" s="75">
        <v>100</v>
      </c>
      <c r="D131" s="110">
        <f>D130/$C$130*100</f>
        <v>40</v>
      </c>
      <c r="E131" s="110">
        <f t="shared" ref="E131:M131" si="60">E130/$C$130*100</f>
        <v>10</v>
      </c>
      <c r="F131" s="110">
        <f t="shared" si="60"/>
        <v>10</v>
      </c>
      <c r="G131" s="110">
        <f t="shared" si="60"/>
        <v>20</v>
      </c>
      <c r="H131" s="110">
        <f t="shared" si="60"/>
        <v>30</v>
      </c>
      <c r="I131" s="110">
        <f t="shared" si="60"/>
        <v>10</v>
      </c>
      <c r="J131" s="110">
        <f t="shared" si="60"/>
        <v>10</v>
      </c>
      <c r="K131" s="110">
        <f t="shared" si="60"/>
        <v>10</v>
      </c>
      <c r="L131" s="110">
        <f t="shared" si="60"/>
        <v>0</v>
      </c>
      <c r="M131" s="110">
        <f t="shared" si="60"/>
        <v>20</v>
      </c>
    </row>
  </sheetData>
  <mergeCells count="10">
    <mergeCell ref="A108:A123"/>
    <mergeCell ref="A124:A131"/>
    <mergeCell ref="A74:A85"/>
    <mergeCell ref="A86:A107"/>
    <mergeCell ref="D8:M8"/>
    <mergeCell ref="A12:A17"/>
    <mergeCell ref="A18:A31"/>
    <mergeCell ref="A32:A53"/>
    <mergeCell ref="A54:A63"/>
    <mergeCell ref="A64:A73"/>
  </mergeCells>
  <phoneticPr fontId="4"/>
  <pageMargins left="1.5748031496062993" right="0.19685039370078741" top="0.19685039370078741" bottom="0.27559055118110237" header="0.31496062992125984" footer="0.23622047244094491"/>
  <pageSetup paperSize="9" scale="75" orientation="portrait" useFirstPageNumber="1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58"/>
  <sheetViews>
    <sheetView showGridLines="0" view="pageBreakPreview" zoomScaleNormal="100" workbookViewId="0"/>
  </sheetViews>
  <sheetFormatPr defaultColWidth="10.375" defaultRowHeight="13.5"/>
  <cols>
    <col min="1" max="16" width="7.875" style="12" customWidth="1"/>
    <col min="17" max="16384" width="10.375" style="12"/>
  </cols>
  <sheetData>
    <row r="1" spans="1:17" ht="21" customHeight="1" thickBot="1">
      <c r="A1" s="29" t="s">
        <v>5</v>
      </c>
      <c r="B1" s="30"/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1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1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7" ht="15" customHeight="1">
      <c r="B4" s="14" t="s">
        <v>0</v>
      </c>
      <c r="E4" s="64" t="s">
        <v>36</v>
      </c>
    </row>
    <row r="5" spans="1:17" ht="15" customHeight="1">
      <c r="B5" s="14"/>
      <c r="E5" s="16"/>
    </row>
    <row r="6" spans="1:17" ht="15" customHeight="1">
      <c r="B6" s="13"/>
      <c r="E6" s="16"/>
    </row>
    <row r="7" spans="1:17" s="9" customFormat="1" ht="15" customHeight="1">
      <c r="B7" s="8" t="s">
        <v>3</v>
      </c>
      <c r="C7" s="17"/>
      <c r="D7" s="18"/>
      <c r="E7" s="67" t="s">
        <v>37</v>
      </c>
    </row>
    <row r="8" spans="1:17" s="9" customFormat="1" ht="15" customHeight="1">
      <c r="B8" s="8"/>
      <c r="C8" s="17"/>
      <c r="D8" s="18"/>
      <c r="E8" s="18"/>
    </row>
    <row r="9" spans="1:17" ht="15" customHeight="1">
      <c r="B9" s="13"/>
      <c r="E9" s="15"/>
    </row>
    <row r="10" spans="1:17" s="9" customFormat="1" ht="15" customHeight="1">
      <c r="B10" s="8" t="s">
        <v>4</v>
      </c>
      <c r="C10" s="19"/>
      <c r="E10" s="67" t="s">
        <v>60</v>
      </c>
    </row>
    <row r="11" spans="1:17" s="9" customFormat="1" ht="15" customHeight="1">
      <c r="B11" s="8"/>
      <c r="C11" s="19"/>
      <c r="E11" s="20"/>
    </row>
    <row r="12" spans="1:17" s="9" customFormat="1" ht="15" customHeight="1">
      <c r="B12" s="17"/>
      <c r="C12" s="19"/>
      <c r="E12" s="18"/>
    </row>
    <row r="13" spans="1:17" s="9" customFormat="1" ht="15" customHeight="1">
      <c r="B13" s="8" t="s">
        <v>1</v>
      </c>
      <c r="C13" s="19"/>
      <c r="E13" s="67" t="s">
        <v>38</v>
      </c>
    </row>
    <row r="14" spans="1:17" s="9" customFormat="1" ht="15" customHeight="1">
      <c r="B14" s="8"/>
      <c r="C14" s="19"/>
      <c r="E14" s="18"/>
    </row>
    <row r="15" spans="1:17" s="9" customFormat="1" ht="15" customHeight="1">
      <c r="B15" s="8"/>
      <c r="C15" s="19"/>
      <c r="E15" s="18"/>
    </row>
    <row r="16" spans="1:17" s="9" customFormat="1" ht="15" customHeight="1">
      <c r="B16" s="8" t="s">
        <v>44</v>
      </c>
      <c r="C16" s="19"/>
      <c r="E16" s="104" t="s">
        <v>138</v>
      </c>
    </row>
    <row r="17" spans="2:19" s="9" customFormat="1" ht="15" customHeight="1">
      <c r="B17" s="8"/>
      <c r="C17" s="19"/>
      <c r="E17" s="18"/>
    </row>
    <row r="18" spans="2:19" s="9" customFormat="1" ht="15" customHeight="1">
      <c r="B18" s="8"/>
      <c r="C18" s="19"/>
      <c r="E18" s="18"/>
    </row>
    <row r="19" spans="2:19" s="9" customFormat="1" ht="15" customHeight="1">
      <c r="B19" s="8" t="s">
        <v>45</v>
      </c>
      <c r="C19" s="19"/>
      <c r="E19" s="104" t="s">
        <v>134</v>
      </c>
    </row>
    <row r="20" spans="2:19" s="9" customFormat="1" ht="15" customHeight="1">
      <c r="B20" s="8"/>
      <c r="C20" s="19"/>
      <c r="E20" s="18"/>
    </row>
    <row r="21" spans="2:19" s="9" customFormat="1" ht="15" customHeight="1">
      <c r="B21" s="8"/>
      <c r="C21" s="19"/>
      <c r="E21" s="18"/>
    </row>
    <row r="22" spans="2:19" ht="15" customHeight="1">
      <c r="B22" s="14" t="s">
        <v>6</v>
      </c>
      <c r="C22" s="22"/>
      <c r="E22" s="104" t="s">
        <v>135</v>
      </c>
      <c r="P22" s="24"/>
      <c r="Q22" s="24"/>
      <c r="R22" s="24"/>
      <c r="S22" s="24"/>
    </row>
    <row r="23" spans="2:19" ht="15" customHeight="1">
      <c r="B23" s="14"/>
      <c r="C23" s="22"/>
      <c r="E23" s="64"/>
      <c r="P23" s="24"/>
      <c r="Q23" s="24"/>
      <c r="R23" s="24"/>
      <c r="S23" s="24"/>
    </row>
    <row r="24" spans="2:19" s="9" customFormat="1" ht="15" customHeight="1">
      <c r="B24" s="17"/>
      <c r="C24" s="19"/>
      <c r="E24" s="18"/>
    </row>
    <row r="25" spans="2:19" s="9" customFormat="1" ht="15" customHeight="1">
      <c r="B25" s="8" t="s">
        <v>2</v>
      </c>
      <c r="C25" s="19"/>
      <c r="E25" s="67" t="s">
        <v>61</v>
      </c>
      <c r="G25" s="18"/>
    </row>
    <row r="26" spans="2:19" s="9" customFormat="1" ht="15" customHeight="1">
      <c r="B26" s="8"/>
      <c r="C26" s="19"/>
      <c r="E26" s="59"/>
    </row>
    <row r="27" spans="2:19" ht="15" customHeight="1">
      <c r="B27" s="13"/>
      <c r="E27" s="60"/>
      <c r="F27" s="9"/>
      <c r="H27" s="72" t="s">
        <v>42</v>
      </c>
      <c r="I27" s="73" t="s">
        <v>43</v>
      </c>
      <c r="J27" s="9"/>
    </row>
    <row r="28" spans="2:19" ht="15" customHeight="1">
      <c r="B28" s="13"/>
      <c r="F28" s="128" t="s">
        <v>39</v>
      </c>
      <c r="G28" s="129"/>
      <c r="H28" s="69">
        <v>5000</v>
      </c>
      <c r="I28" s="68"/>
      <c r="J28"/>
      <c r="K28"/>
      <c r="L28"/>
    </row>
    <row r="29" spans="2:19" ht="15" customHeight="1">
      <c r="F29" s="128" t="s">
        <v>40</v>
      </c>
      <c r="G29" s="129"/>
      <c r="H29" s="69">
        <v>2485</v>
      </c>
      <c r="I29" s="70">
        <f>ROUND(H29/$H$28*100,1)</f>
        <v>49.7</v>
      </c>
      <c r="J29"/>
      <c r="K29"/>
      <c r="L29"/>
    </row>
    <row r="30" spans="2:19" ht="15" customHeight="1">
      <c r="F30" s="128" t="s">
        <v>41</v>
      </c>
      <c r="G30" s="129"/>
      <c r="H30" s="69">
        <v>2485</v>
      </c>
      <c r="I30" s="70">
        <f>ROUND(H30/$H$28*100,1)</f>
        <v>49.7</v>
      </c>
      <c r="J30"/>
      <c r="K30"/>
      <c r="L30"/>
    </row>
    <row r="31" spans="2:19" ht="15" customHeight="1">
      <c r="E31"/>
      <c r="F31"/>
      <c r="H31"/>
      <c r="I31" s="71"/>
      <c r="J31"/>
      <c r="K31"/>
      <c r="L31"/>
    </row>
    <row r="32" spans="2:19" ht="15" customHeight="1">
      <c r="E32" s="63"/>
      <c r="I32" s="21"/>
    </row>
    <row r="33" spans="1:19" ht="15" customHeight="1">
      <c r="B33" s="14"/>
      <c r="C33" s="22"/>
      <c r="E33" s="64"/>
      <c r="P33" s="24"/>
      <c r="Q33" s="24"/>
      <c r="R33" s="24"/>
      <c r="S33" s="24"/>
    </row>
    <row r="34" spans="1:19" ht="15" customHeight="1">
      <c r="A34" s="13"/>
      <c r="B34" s="22"/>
      <c r="D34" s="23"/>
      <c r="P34" s="24"/>
      <c r="Q34" s="24"/>
      <c r="R34" s="24"/>
      <c r="S34" s="24"/>
    </row>
    <row r="35" spans="1:19" ht="15" customHeight="1">
      <c r="A35" s="13"/>
    </row>
    <row r="36" spans="1:19" ht="15" customHeight="1">
      <c r="A36" s="25"/>
      <c r="C36" s="23"/>
      <c r="E36" s="23"/>
      <c r="P36" s="24"/>
      <c r="Q36" s="24"/>
      <c r="R36" s="24"/>
      <c r="S36" s="24"/>
    </row>
    <row r="37" spans="1:19" ht="15" customHeight="1">
      <c r="A37" s="25"/>
      <c r="C37" s="23"/>
      <c r="E37" s="23"/>
    </row>
    <row r="38" spans="1:19" ht="15" customHeight="1">
      <c r="A38" s="25"/>
      <c r="C38" s="23"/>
      <c r="E38" s="23"/>
    </row>
    <row r="39" spans="1:19" ht="15" customHeight="1"/>
    <row r="40" spans="1:19" ht="15" customHeight="1"/>
    <row r="41" spans="1:19" ht="15" customHeight="1"/>
    <row r="42" spans="1:19" ht="15" customHeight="1"/>
    <row r="43" spans="1:19" ht="15" customHeight="1"/>
    <row r="44" spans="1:19" ht="15" customHeight="1"/>
    <row r="45" spans="1:19" ht="15" customHeight="1">
      <c r="A45" s="26"/>
      <c r="C45" s="23"/>
      <c r="E45" s="23"/>
    </row>
    <row r="46" spans="1:19" ht="15" customHeight="1">
      <c r="A46" s="26"/>
    </row>
    <row r="47" spans="1:19" ht="15" customHeight="1">
      <c r="A47" s="26"/>
    </row>
    <row r="48" spans="1:19" ht="15" customHeight="1">
      <c r="A48" s="26"/>
      <c r="B48" s="27"/>
      <c r="C48" s="23"/>
    </row>
    <row r="49" spans="1:3" ht="15" customHeight="1">
      <c r="A49" s="28"/>
      <c r="B49" s="23"/>
      <c r="C49" s="23"/>
    </row>
    <row r="50" spans="1:3" ht="15" customHeight="1"/>
    <row r="51" spans="1:3" ht="15" customHeight="1"/>
    <row r="52" spans="1:3" ht="15" customHeight="1"/>
    <row r="53" spans="1:3" ht="15" customHeight="1"/>
    <row r="54" spans="1:3" ht="15" customHeight="1"/>
    <row r="55" spans="1:3" ht="15" customHeight="1"/>
    <row r="56" spans="1:3" ht="15" customHeight="1"/>
    <row r="57" spans="1:3" ht="15" customHeight="1"/>
    <row r="58" spans="1:3" ht="15" customHeight="1"/>
  </sheetData>
  <mergeCells count="3">
    <mergeCell ref="F28:G28"/>
    <mergeCell ref="F29:G29"/>
    <mergeCell ref="F30:G30"/>
  </mergeCells>
  <phoneticPr fontId="11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0"/>
  <sheetViews>
    <sheetView showGridLines="0" view="pageBreakPreview" zoomScale="85" zoomScaleNormal="85" zoomScaleSheetLayoutView="85" workbookViewId="0"/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8" width="6.625" style="1" customWidth="1"/>
    <col min="9" max="15" width="4.625" style="2" customWidth="1"/>
    <col min="16" max="17" width="4.625" style="117" customWidth="1"/>
    <col min="18" max="65" width="4.625" style="2" customWidth="1"/>
    <col min="66" max="16384" width="9" style="2"/>
  </cols>
  <sheetData>
    <row r="1" spans="1:17" ht="22.5" customHeight="1" thickBot="1">
      <c r="A1" s="6" t="s">
        <v>88</v>
      </c>
      <c r="B1" s="5"/>
      <c r="C1" s="32"/>
      <c r="D1" s="5"/>
      <c r="E1" s="2"/>
      <c r="F1" s="2"/>
      <c r="G1" s="2"/>
      <c r="H1" s="2"/>
    </row>
    <row r="2" spans="1:17" ht="11.25" customHeight="1">
      <c r="E2" s="79"/>
      <c r="F2" s="79"/>
      <c r="G2" s="79"/>
      <c r="H2" s="79"/>
    </row>
    <row r="3" spans="1:17" ht="11.25" customHeight="1">
      <c r="A3" s="85"/>
      <c r="B3" s="2"/>
      <c r="C3" s="84"/>
      <c r="D3" s="2"/>
      <c r="E3" s="2"/>
      <c r="F3" s="2"/>
      <c r="G3" s="2"/>
      <c r="H3" s="2"/>
    </row>
    <row r="4" spans="1:17" ht="35.25" customHeight="1">
      <c r="A4" s="130" t="s">
        <v>139</v>
      </c>
      <c r="B4" s="130"/>
      <c r="C4" s="130"/>
      <c r="D4" s="130"/>
      <c r="E4" s="130"/>
      <c r="F4" s="130"/>
      <c r="G4" s="130"/>
      <c r="H4" s="130"/>
    </row>
    <row r="5" spans="1:17" ht="11.25">
      <c r="A5" s="101"/>
      <c r="B5" s="83"/>
      <c r="C5" s="84"/>
      <c r="D5" s="78"/>
      <c r="E5" s="2"/>
      <c r="F5" s="2"/>
      <c r="G5" s="2"/>
      <c r="H5" s="2"/>
    </row>
    <row r="6" spans="1:17" ht="11.25">
      <c r="A6" s="2"/>
      <c r="B6" s="83"/>
      <c r="C6" s="84"/>
      <c r="D6" s="80"/>
      <c r="E6" s="81"/>
      <c r="F6" s="81"/>
      <c r="G6" s="81"/>
      <c r="H6" s="81"/>
    </row>
    <row r="7" spans="1:17" ht="24" customHeight="1">
      <c r="A7" s="2"/>
      <c r="B7" s="61"/>
      <c r="D7" s="137"/>
      <c r="E7" s="138"/>
      <c r="F7" s="138"/>
      <c r="G7" s="138"/>
      <c r="H7" s="139"/>
    </row>
    <row r="8" spans="1:17" s="4" customFormat="1" ht="180" customHeight="1">
      <c r="A8" s="74" t="s">
        <v>11</v>
      </c>
      <c r="B8" s="3"/>
      <c r="C8" s="62" t="s">
        <v>10</v>
      </c>
      <c r="D8" s="107" t="s">
        <v>89</v>
      </c>
      <c r="E8" s="107" t="s">
        <v>90</v>
      </c>
      <c r="F8" s="107" t="s">
        <v>91</v>
      </c>
      <c r="G8" s="107" t="s">
        <v>92</v>
      </c>
      <c r="H8" s="102" t="s">
        <v>72</v>
      </c>
      <c r="P8" s="118"/>
      <c r="Q8" s="118"/>
    </row>
    <row r="9" spans="1:17" s="37" customFormat="1" ht="12" customHeight="1">
      <c r="A9" s="34"/>
      <c r="B9" s="35" t="s">
        <v>7</v>
      </c>
      <c r="C9" s="105">
        <v>2485</v>
      </c>
      <c r="D9" s="57">
        <v>170</v>
      </c>
      <c r="E9" s="57">
        <v>299</v>
      </c>
      <c r="F9" s="86">
        <v>1197</v>
      </c>
      <c r="G9" s="57">
        <v>767</v>
      </c>
      <c r="H9" s="86">
        <v>52</v>
      </c>
      <c r="P9" s="119"/>
      <c r="Q9" s="119"/>
    </row>
    <row r="10" spans="1:17" s="39" customFormat="1" ht="12" customHeight="1">
      <c r="A10" s="38"/>
      <c r="B10" s="82"/>
      <c r="C10" s="75">
        <v>100</v>
      </c>
      <c r="D10" s="58">
        <f>D9/$C$9*100</f>
        <v>6.8410462776659964</v>
      </c>
      <c r="E10" s="58">
        <f t="shared" ref="E10:H10" si="0">E9/$C$9*100</f>
        <v>12.032193158953723</v>
      </c>
      <c r="F10" s="58">
        <f t="shared" si="0"/>
        <v>48.169014084507047</v>
      </c>
      <c r="G10" s="58">
        <f t="shared" si="0"/>
        <v>30.865191146881287</v>
      </c>
      <c r="H10" s="110">
        <f t="shared" si="0"/>
        <v>2.0925553319919517</v>
      </c>
      <c r="P10" s="119"/>
      <c r="Q10" s="119"/>
    </row>
    <row r="11" spans="1:17" s="37" customFormat="1" ht="12" customHeight="1">
      <c r="A11" s="134" t="s">
        <v>18</v>
      </c>
      <c r="B11" s="87" t="s">
        <v>8</v>
      </c>
      <c r="C11" s="105">
        <v>967</v>
      </c>
      <c r="D11" s="86">
        <v>69</v>
      </c>
      <c r="E11" s="86">
        <v>116</v>
      </c>
      <c r="F11" s="36">
        <v>450</v>
      </c>
      <c r="G11" s="86">
        <v>315</v>
      </c>
      <c r="H11" s="86">
        <v>17</v>
      </c>
      <c r="P11" s="119"/>
      <c r="Q11" s="119"/>
    </row>
    <row r="12" spans="1:17" s="39" customFormat="1" ht="12" customHeight="1">
      <c r="A12" s="135"/>
      <c r="B12" s="88"/>
      <c r="C12" s="76">
        <v>100</v>
      </c>
      <c r="D12" s="114">
        <f>D11/$C$11*100</f>
        <v>7.1354705274043431</v>
      </c>
      <c r="E12" s="114">
        <f t="shared" ref="E12:G12" si="1">E11/$C$11*100</f>
        <v>11.995863495346432</v>
      </c>
      <c r="F12" s="114">
        <f t="shared" si="1"/>
        <v>46.535677352637023</v>
      </c>
      <c r="G12" s="114">
        <f t="shared" si="1"/>
        <v>32.574974146845918</v>
      </c>
      <c r="H12" s="111">
        <f t="shared" ref="H12" si="2">H11/$C$11*100</f>
        <v>1.7580144777662874</v>
      </c>
      <c r="P12" s="119"/>
      <c r="Q12" s="119"/>
    </row>
    <row r="13" spans="1:17" s="37" customFormat="1" ht="12" customHeight="1">
      <c r="A13" s="135"/>
      <c r="B13" s="89" t="s">
        <v>9</v>
      </c>
      <c r="C13" s="106">
        <v>1501</v>
      </c>
      <c r="D13" s="100">
        <v>101</v>
      </c>
      <c r="E13" s="100">
        <v>180</v>
      </c>
      <c r="F13" s="40">
        <v>743</v>
      </c>
      <c r="G13" s="100">
        <v>452</v>
      </c>
      <c r="H13" s="100">
        <v>25</v>
      </c>
      <c r="P13" s="119"/>
      <c r="Q13" s="119"/>
    </row>
    <row r="14" spans="1:17" s="39" customFormat="1" ht="12" customHeight="1">
      <c r="A14" s="135"/>
      <c r="B14" s="90"/>
      <c r="C14" s="77">
        <v>100</v>
      </c>
      <c r="D14" s="115">
        <f>D13/$C$13*100</f>
        <v>6.7288474350433045</v>
      </c>
      <c r="E14" s="115">
        <f t="shared" ref="E14:G14" si="3">E13/$C$13*100</f>
        <v>11.992005329780147</v>
      </c>
      <c r="F14" s="115">
        <f t="shared" si="3"/>
        <v>49.50033311125916</v>
      </c>
      <c r="G14" s="115">
        <f t="shared" si="3"/>
        <v>30.113257828114591</v>
      </c>
      <c r="H14" s="99">
        <f t="shared" ref="H14" si="4">H13/$C$13*100</f>
        <v>1.6655562958027983</v>
      </c>
      <c r="P14" s="119"/>
      <c r="Q14" s="119"/>
    </row>
    <row r="15" spans="1:17" s="37" customFormat="1" ht="12" customHeight="1">
      <c r="A15" s="135"/>
      <c r="B15" s="89" t="s">
        <v>13</v>
      </c>
      <c r="C15" s="76">
        <v>17</v>
      </c>
      <c r="D15" s="98">
        <v>0</v>
      </c>
      <c r="E15" s="98">
        <v>3</v>
      </c>
      <c r="F15" s="41">
        <v>4</v>
      </c>
      <c r="G15" s="98">
        <v>0</v>
      </c>
      <c r="H15" s="98">
        <v>10</v>
      </c>
      <c r="P15" s="119"/>
      <c r="Q15" s="119"/>
    </row>
    <row r="16" spans="1:17" s="39" customFormat="1" ht="12" customHeight="1">
      <c r="A16" s="136"/>
      <c r="B16" s="91"/>
      <c r="C16" s="75">
        <v>100</v>
      </c>
      <c r="D16" s="58">
        <f>D15/$C$15*100</f>
        <v>0</v>
      </c>
      <c r="E16" s="58">
        <f t="shared" ref="E16:G16" si="5">E15/$C$15*100</f>
        <v>17.647058823529413</v>
      </c>
      <c r="F16" s="58">
        <f t="shared" si="5"/>
        <v>23.52941176470588</v>
      </c>
      <c r="G16" s="58">
        <f t="shared" si="5"/>
        <v>0</v>
      </c>
      <c r="H16" s="110">
        <f t="shared" ref="H16" si="6">H15/$C$15*100</f>
        <v>58.82352941176471</v>
      </c>
      <c r="P16" s="119"/>
      <c r="Q16" s="119"/>
    </row>
    <row r="17" spans="1:17" s="66" customFormat="1" ht="12" customHeight="1">
      <c r="A17" s="135" t="s">
        <v>137</v>
      </c>
      <c r="B17" s="89" t="s">
        <v>136</v>
      </c>
      <c r="C17" s="106">
        <v>189</v>
      </c>
      <c r="D17" s="98">
        <v>6</v>
      </c>
      <c r="E17" s="98">
        <v>32</v>
      </c>
      <c r="F17" s="41">
        <v>90</v>
      </c>
      <c r="G17" s="98">
        <v>59</v>
      </c>
      <c r="H17" s="98">
        <v>2</v>
      </c>
      <c r="P17" s="119"/>
      <c r="Q17" s="119"/>
    </row>
    <row r="18" spans="1:17" s="39" customFormat="1" ht="12" customHeight="1">
      <c r="A18" s="135"/>
      <c r="B18" s="88"/>
      <c r="C18" s="77">
        <v>100</v>
      </c>
      <c r="D18" s="99">
        <f>D17/$C$17*100</f>
        <v>3.1746031746031744</v>
      </c>
      <c r="E18" s="99">
        <f t="shared" ref="E18:G18" si="7">E17/$C$17*100</f>
        <v>16.93121693121693</v>
      </c>
      <c r="F18" s="99">
        <f t="shared" si="7"/>
        <v>47.619047619047613</v>
      </c>
      <c r="G18" s="99">
        <f t="shared" si="7"/>
        <v>31.216931216931215</v>
      </c>
      <c r="H18" s="99">
        <f t="shared" ref="H18" si="8">H17/$C$17*100</f>
        <v>1.0582010582010581</v>
      </c>
      <c r="P18" s="119"/>
      <c r="Q18" s="119"/>
    </row>
    <row r="19" spans="1:17" s="66" customFormat="1" ht="12" customHeight="1">
      <c r="A19" s="135"/>
      <c r="B19" s="89" t="s">
        <v>14</v>
      </c>
      <c r="C19" s="106">
        <v>270</v>
      </c>
      <c r="D19" s="98">
        <v>17</v>
      </c>
      <c r="E19" s="98">
        <v>22</v>
      </c>
      <c r="F19" s="41">
        <v>112</v>
      </c>
      <c r="G19" s="98">
        <v>118</v>
      </c>
      <c r="H19" s="98">
        <v>1</v>
      </c>
      <c r="P19" s="119"/>
      <c r="Q19" s="119"/>
    </row>
    <row r="20" spans="1:17" s="39" customFormat="1" ht="12" customHeight="1">
      <c r="A20" s="135"/>
      <c r="B20" s="88"/>
      <c r="C20" s="77">
        <v>100</v>
      </c>
      <c r="D20" s="99">
        <f>D19/$C$19*100</f>
        <v>6.2962962962962958</v>
      </c>
      <c r="E20" s="99">
        <f t="shared" ref="E20:G20" si="9">E19/$C$19*100</f>
        <v>8.1481481481481488</v>
      </c>
      <c r="F20" s="99">
        <f t="shared" si="9"/>
        <v>41.481481481481481</v>
      </c>
      <c r="G20" s="99">
        <f t="shared" si="9"/>
        <v>43.703703703703702</v>
      </c>
      <c r="H20" s="99">
        <f t="shared" ref="H20" si="10">H19/$C$19*100</f>
        <v>0.37037037037037041</v>
      </c>
      <c r="P20" s="119"/>
      <c r="Q20" s="119"/>
    </row>
    <row r="21" spans="1:17" s="66" customFormat="1" ht="12" customHeight="1">
      <c r="A21" s="135"/>
      <c r="B21" s="92" t="s">
        <v>15</v>
      </c>
      <c r="C21" s="76">
        <v>434</v>
      </c>
      <c r="D21" s="100">
        <v>17</v>
      </c>
      <c r="E21" s="100">
        <v>42</v>
      </c>
      <c r="F21" s="40">
        <v>204</v>
      </c>
      <c r="G21" s="100">
        <v>167</v>
      </c>
      <c r="H21" s="100">
        <v>4</v>
      </c>
      <c r="P21" s="119"/>
      <c r="Q21" s="119"/>
    </row>
    <row r="22" spans="1:17" s="39" customFormat="1" ht="12" customHeight="1">
      <c r="A22" s="135"/>
      <c r="B22" s="88"/>
      <c r="C22" s="76">
        <v>100</v>
      </c>
      <c r="D22" s="99">
        <f>D21/$C$21*100</f>
        <v>3.9170506912442393</v>
      </c>
      <c r="E22" s="99">
        <f t="shared" ref="E22:G22" si="11">E21/$C$21*100</f>
        <v>9.67741935483871</v>
      </c>
      <c r="F22" s="99">
        <f t="shared" si="11"/>
        <v>47.004608294930875</v>
      </c>
      <c r="G22" s="99">
        <f t="shared" si="11"/>
        <v>38.47926267281106</v>
      </c>
      <c r="H22" s="99">
        <f t="shared" ref="H22" si="12">H21/$C$21*100</f>
        <v>0.92165898617511521</v>
      </c>
      <c r="P22" s="119"/>
      <c r="Q22" s="119"/>
    </row>
    <row r="23" spans="1:17" s="66" customFormat="1" ht="12" customHeight="1">
      <c r="A23" s="135"/>
      <c r="B23" s="89" t="s">
        <v>16</v>
      </c>
      <c r="C23" s="106">
        <v>430</v>
      </c>
      <c r="D23" s="98">
        <v>17</v>
      </c>
      <c r="E23" s="98">
        <v>32</v>
      </c>
      <c r="F23" s="41">
        <v>232</v>
      </c>
      <c r="G23" s="98">
        <v>143</v>
      </c>
      <c r="H23" s="98">
        <v>6</v>
      </c>
      <c r="P23" s="119"/>
      <c r="Q23" s="119"/>
    </row>
    <row r="24" spans="1:17" s="39" customFormat="1" ht="12" customHeight="1">
      <c r="A24" s="135"/>
      <c r="B24" s="88"/>
      <c r="C24" s="77">
        <v>100</v>
      </c>
      <c r="D24" s="99">
        <f>D23/$C$23*100</f>
        <v>3.9534883720930232</v>
      </c>
      <c r="E24" s="99">
        <f t="shared" ref="E24:G24" si="13">E23/$C$23*100</f>
        <v>7.441860465116279</v>
      </c>
      <c r="F24" s="99">
        <f t="shared" si="13"/>
        <v>53.953488372093027</v>
      </c>
      <c r="G24" s="99">
        <f t="shared" si="13"/>
        <v>33.255813953488371</v>
      </c>
      <c r="H24" s="99">
        <f t="shared" ref="H24" si="14">H23/$C$23*100</f>
        <v>1.3953488372093024</v>
      </c>
      <c r="P24" s="119"/>
      <c r="Q24" s="119"/>
    </row>
    <row r="25" spans="1:17" s="66" customFormat="1" ht="12" customHeight="1">
      <c r="A25" s="135"/>
      <c r="B25" s="89" t="s">
        <v>17</v>
      </c>
      <c r="C25" s="76">
        <v>545</v>
      </c>
      <c r="D25" s="100">
        <v>33</v>
      </c>
      <c r="E25" s="100">
        <v>56</v>
      </c>
      <c r="F25" s="40">
        <v>282</v>
      </c>
      <c r="G25" s="100">
        <v>165</v>
      </c>
      <c r="H25" s="100">
        <v>9</v>
      </c>
      <c r="P25" s="119"/>
      <c r="Q25" s="119"/>
    </row>
    <row r="26" spans="1:17" s="39" customFormat="1" ht="12" customHeight="1">
      <c r="A26" s="135"/>
      <c r="B26" s="88"/>
      <c r="C26" s="76">
        <v>100</v>
      </c>
      <c r="D26" s="99">
        <f>D25/$C$25*100</f>
        <v>6.0550458715596331</v>
      </c>
      <c r="E26" s="99">
        <f t="shared" ref="E26:G26" si="15">E25/$C$25*100</f>
        <v>10.275229357798166</v>
      </c>
      <c r="F26" s="99">
        <f t="shared" si="15"/>
        <v>51.743119266055047</v>
      </c>
      <c r="G26" s="99">
        <f t="shared" si="15"/>
        <v>30.275229357798167</v>
      </c>
      <c r="H26" s="99">
        <f t="shared" ref="H26" si="16">H25/$C$25*100</f>
        <v>1.6513761467889909</v>
      </c>
      <c r="P26" s="119"/>
      <c r="Q26" s="119"/>
    </row>
    <row r="27" spans="1:17" s="37" customFormat="1" ht="12" customHeight="1">
      <c r="A27" s="135"/>
      <c r="B27" s="92" t="s">
        <v>131</v>
      </c>
      <c r="C27" s="106">
        <v>601</v>
      </c>
      <c r="D27" s="100">
        <v>79</v>
      </c>
      <c r="E27" s="100">
        <v>114</v>
      </c>
      <c r="F27" s="40">
        <v>273</v>
      </c>
      <c r="G27" s="100">
        <v>114</v>
      </c>
      <c r="H27" s="100">
        <v>21</v>
      </c>
      <c r="P27" s="119"/>
      <c r="Q27" s="119"/>
    </row>
    <row r="28" spans="1:17" s="39" customFormat="1" ht="12" customHeight="1">
      <c r="A28" s="135"/>
      <c r="B28" s="88"/>
      <c r="C28" s="77">
        <v>100</v>
      </c>
      <c r="D28" s="99">
        <f>D27/$C$27*100</f>
        <v>13.144758735440931</v>
      </c>
      <c r="E28" s="99">
        <f t="shared" ref="E28:G28" si="17">E27/$C$27*100</f>
        <v>18.96838602329451</v>
      </c>
      <c r="F28" s="99">
        <f t="shared" si="17"/>
        <v>45.424292845257902</v>
      </c>
      <c r="G28" s="99">
        <f t="shared" si="17"/>
        <v>18.96838602329451</v>
      </c>
      <c r="H28" s="99">
        <f t="shared" ref="H28" si="18">H27/$C$27*100</f>
        <v>3.494176372712146</v>
      </c>
      <c r="P28" s="119"/>
      <c r="Q28" s="119"/>
    </row>
    <row r="29" spans="1:17" s="66" customFormat="1" ht="12" customHeight="1">
      <c r="A29" s="135"/>
      <c r="B29" s="89" t="s">
        <v>12</v>
      </c>
      <c r="C29" s="76">
        <v>16</v>
      </c>
      <c r="D29" s="98">
        <v>1</v>
      </c>
      <c r="E29" s="98">
        <v>1</v>
      </c>
      <c r="F29" s="41">
        <v>4</v>
      </c>
      <c r="G29" s="98">
        <v>1</v>
      </c>
      <c r="H29" s="98">
        <v>9</v>
      </c>
      <c r="P29" s="119"/>
      <c r="Q29" s="119"/>
    </row>
    <row r="30" spans="1:17" s="39" customFormat="1" ht="12" customHeight="1">
      <c r="A30" s="136"/>
      <c r="B30" s="91"/>
      <c r="C30" s="75">
        <v>100</v>
      </c>
      <c r="D30" s="99">
        <f>D29/$C$29*100</f>
        <v>6.25</v>
      </c>
      <c r="E30" s="99">
        <f t="shared" ref="E30:G30" si="19">E29/$C$29*100</f>
        <v>6.25</v>
      </c>
      <c r="F30" s="99">
        <f t="shared" si="19"/>
        <v>25</v>
      </c>
      <c r="G30" s="99">
        <f t="shared" si="19"/>
        <v>6.25</v>
      </c>
      <c r="H30" s="99">
        <f t="shared" ref="H30" si="20">H29/$C$29*100</f>
        <v>56.25</v>
      </c>
      <c r="P30" s="119"/>
      <c r="Q30" s="119"/>
    </row>
    <row r="31" spans="1:17" s="66" customFormat="1" ht="12" customHeight="1">
      <c r="A31" s="134" t="s">
        <v>19</v>
      </c>
      <c r="B31" s="92" t="s">
        <v>20</v>
      </c>
      <c r="C31" s="105">
        <v>278</v>
      </c>
      <c r="D31" s="86">
        <v>19</v>
      </c>
      <c r="E31" s="86">
        <v>34</v>
      </c>
      <c r="F31" s="36">
        <v>143</v>
      </c>
      <c r="G31" s="86">
        <v>77</v>
      </c>
      <c r="H31" s="86">
        <v>5</v>
      </c>
      <c r="P31" s="120"/>
      <c r="Q31" s="120"/>
    </row>
    <row r="32" spans="1:17" s="39" customFormat="1" ht="12" customHeight="1">
      <c r="A32" s="135"/>
      <c r="B32" s="88"/>
      <c r="C32" s="76">
        <v>100</v>
      </c>
      <c r="D32" s="99">
        <f>D31/$C$31*100</f>
        <v>6.8345323741007196</v>
      </c>
      <c r="E32" s="99">
        <f t="shared" ref="E32:G32" si="21">E31/$C$31*100</f>
        <v>12.23021582733813</v>
      </c>
      <c r="F32" s="99">
        <f t="shared" si="21"/>
        <v>51.438848920863315</v>
      </c>
      <c r="G32" s="99">
        <f t="shared" si="21"/>
        <v>27.697841726618705</v>
      </c>
      <c r="H32" s="99">
        <f t="shared" ref="H32" si="22">H31/$C$31*100</f>
        <v>1.7985611510791366</v>
      </c>
      <c r="P32" s="120"/>
      <c r="Q32" s="120"/>
    </row>
    <row r="33" spans="1:17" s="66" customFormat="1" ht="12" customHeight="1">
      <c r="A33" s="135"/>
      <c r="B33" s="92" t="s">
        <v>21</v>
      </c>
      <c r="C33" s="106">
        <v>348</v>
      </c>
      <c r="D33" s="100">
        <v>20</v>
      </c>
      <c r="E33" s="100">
        <v>42</v>
      </c>
      <c r="F33" s="40">
        <v>173</v>
      </c>
      <c r="G33" s="100">
        <v>104</v>
      </c>
      <c r="H33" s="100">
        <v>9</v>
      </c>
      <c r="P33" s="120"/>
      <c r="Q33" s="120"/>
    </row>
    <row r="34" spans="1:17" s="39" customFormat="1" ht="12" customHeight="1">
      <c r="A34" s="135"/>
      <c r="B34" s="88"/>
      <c r="C34" s="77">
        <v>100</v>
      </c>
      <c r="D34" s="99">
        <f>D33/$C$33*100</f>
        <v>5.7471264367816088</v>
      </c>
      <c r="E34" s="99">
        <f t="shared" ref="E34:G34" si="23">E33/$C$33*100</f>
        <v>12.068965517241379</v>
      </c>
      <c r="F34" s="99">
        <f t="shared" si="23"/>
        <v>49.712643678160916</v>
      </c>
      <c r="G34" s="99">
        <f t="shared" si="23"/>
        <v>29.885057471264371</v>
      </c>
      <c r="H34" s="99">
        <f t="shared" ref="H34" si="24">H33/$C$33*100</f>
        <v>2.5862068965517242</v>
      </c>
      <c r="P34" s="120"/>
      <c r="Q34" s="120"/>
    </row>
    <row r="35" spans="1:17" s="66" customFormat="1" ht="12" customHeight="1">
      <c r="A35" s="135"/>
      <c r="B35" s="89" t="s">
        <v>22</v>
      </c>
      <c r="C35" s="76">
        <v>292</v>
      </c>
      <c r="D35" s="98">
        <v>21</v>
      </c>
      <c r="E35" s="98">
        <v>46</v>
      </c>
      <c r="F35" s="41">
        <v>136</v>
      </c>
      <c r="G35" s="98">
        <v>87</v>
      </c>
      <c r="H35" s="98">
        <v>2</v>
      </c>
      <c r="P35" s="120"/>
      <c r="Q35" s="120"/>
    </row>
    <row r="36" spans="1:17" s="39" customFormat="1" ht="12" customHeight="1">
      <c r="A36" s="135"/>
      <c r="B36" s="88"/>
      <c r="C36" s="76">
        <v>100</v>
      </c>
      <c r="D36" s="99">
        <f>D35/$C$35*100</f>
        <v>7.1917808219178081</v>
      </c>
      <c r="E36" s="99">
        <f t="shared" ref="E36:G36" si="25">E35/$C$35*100</f>
        <v>15.753424657534246</v>
      </c>
      <c r="F36" s="99">
        <f t="shared" si="25"/>
        <v>46.575342465753423</v>
      </c>
      <c r="G36" s="99">
        <f t="shared" si="25"/>
        <v>29.794520547945208</v>
      </c>
      <c r="H36" s="99">
        <f t="shared" ref="H36" si="26">H35/$C$35*100</f>
        <v>0.68493150684931503</v>
      </c>
      <c r="P36" s="120"/>
      <c r="Q36" s="120"/>
    </row>
    <row r="37" spans="1:17" s="66" customFormat="1" ht="12" customHeight="1">
      <c r="A37" s="135"/>
      <c r="B37" s="89" t="s">
        <v>23</v>
      </c>
      <c r="C37" s="106">
        <v>242</v>
      </c>
      <c r="D37" s="100">
        <v>19</v>
      </c>
      <c r="E37" s="100">
        <v>37</v>
      </c>
      <c r="F37" s="40">
        <v>112</v>
      </c>
      <c r="G37" s="100">
        <v>73</v>
      </c>
      <c r="H37" s="100">
        <v>1</v>
      </c>
      <c r="P37" s="120"/>
      <c r="Q37" s="120"/>
    </row>
    <row r="38" spans="1:17" s="39" customFormat="1" ht="12" customHeight="1">
      <c r="A38" s="135"/>
      <c r="B38" s="88"/>
      <c r="C38" s="77">
        <v>100</v>
      </c>
      <c r="D38" s="99">
        <f>D37/$C$37*100</f>
        <v>7.8512396694214877</v>
      </c>
      <c r="E38" s="99">
        <f t="shared" ref="E38:G38" si="27">E37/$C$37*100</f>
        <v>15.289256198347106</v>
      </c>
      <c r="F38" s="99">
        <f t="shared" si="27"/>
        <v>46.280991735537192</v>
      </c>
      <c r="G38" s="99">
        <f t="shared" si="27"/>
        <v>30.165289256198346</v>
      </c>
      <c r="H38" s="99">
        <f t="shared" ref="H38" si="28">H37/$C$37*100</f>
        <v>0.41322314049586778</v>
      </c>
      <c r="P38" s="120"/>
      <c r="Q38" s="120"/>
    </row>
    <row r="39" spans="1:17" s="66" customFormat="1" ht="12" customHeight="1">
      <c r="A39" s="135"/>
      <c r="B39" s="89" t="s">
        <v>24</v>
      </c>
      <c r="C39" s="76">
        <v>199</v>
      </c>
      <c r="D39" s="98">
        <v>11</v>
      </c>
      <c r="E39" s="98">
        <v>25</v>
      </c>
      <c r="F39" s="41">
        <v>96</v>
      </c>
      <c r="G39" s="98">
        <v>62</v>
      </c>
      <c r="H39" s="98">
        <v>5</v>
      </c>
      <c r="P39" s="120"/>
      <c r="Q39" s="120"/>
    </row>
    <row r="40" spans="1:17" s="39" customFormat="1" ht="12" customHeight="1">
      <c r="A40" s="135"/>
      <c r="B40" s="88"/>
      <c r="C40" s="76">
        <v>100</v>
      </c>
      <c r="D40" s="99">
        <f>D39/$C$39*100</f>
        <v>5.5276381909547743</v>
      </c>
      <c r="E40" s="99">
        <f t="shared" ref="E40:G40" si="29">E39/$C$39*100</f>
        <v>12.562814070351758</v>
      </c>
      <c r="F40" s="99">
        <f t="shared" si="29"/>
        <v>48.241206030150749</v>
      </c>
      <c r="G40" s="99">
        <f t="shared" si="29"/>
        <v>31.155778894472363</v>
      </c>
      <c r="H40" s="99">
        <f t="shared" ref="H40" si="30">H39/$C$39*100</f>
        <v>2.512562814070352</v>
      </c>
      <c r="P40" s="120"/>
      <c r="Q40" s="120"/>
    </row>
    <row r="41" spans="1:17" s="37" customFormat="1" ht="12" customHeight="1">
      <c r="A41" s="135"/>
      <c r="B41" s="92" t="s">
        <v>25</v>
      </c>
      <c r="C41" s="106">
        <v>274</v>
      </c>
      <c r="D41" s="100">
        <v>15</v>
      </c>
      <c r="E41" s="100">
        <v>24</v>
      </c>
      <c r="F41" s="40">
        <v>127</v>
      </c>
      <c r="G41" s="100">
        <v>104</v>
      </c>
      <c r="H41" s="100">
        <v>4</v>
      </c>
      <c r="P41" s="119"/>
      <c r="Q41" s="119"/>
    </row>
    <row r="42" spans="1:17" s="39" customFormat="1" ht="12" customHeight="1">
      <c r="A42" s="135"/>
      <c r="B42" s="88"/>
      <c r="C42" s="77">
        <v>100</v>
      </c>
      <c r="D42" s="99">
        <f>D41/$C$41*100</f>
        <v>5.4744525547445262</v>
      </c>
      <c r="E42" s="99">
        <f t="shared" ref="E42:G42" si="31">E41/$C$41*100</f>
        <v>8.7591240875912408</v>
      </c>
      <c r="F42" s="99">
        <f t="shared" si="31"/>
        <v>46.350364963503651</v>
      </c>
      <c r="G42" s="99">
        <f t="shared" si="31"/>
        <v>37.956204379562038</v>
      </c>
      <c r="H42" s="99">
        <f t="shared" ref="H42" si="32">H41/$C$41*100</f>
        <v>1.4598540145985401</v>
      </c>
      <c r="P42" s="120"/>
      <c r="Q42" s="120"/>
    </row>
    <row r="43" spans="1:17" s="37" customFormat="1" ht="12" customHeight="1">
      <c r="A43" s="135"/>
      <c r="B43" s="89" t="s">
        <v>26</v>
      </c>
      <c r="C43" s="76">
        <v>158</v>
      </c>
      <c r="D43" s="98">
        <v>15</v>
      </c>
      <c r="E43" s="98">
        <v>17</v>
      </c>
      <c r="F43" s="41">
        <v>68</v>
      </c>
      <c r="G43" s="98">
        <v>52</v>
      </c>
      <c r="H43" s="98">
        <v>6</v>
      </c>
      <c r="P43" s="119"/>
      <c r="Q43" s="119"/>
    </row>
    <row r="44" spans="1:17" s="39" customFormat="1" ht="12" customHeight="1">
      <c r="A44" s="135"/>
      <c r="B44" s="88"/>
      <c r="C44" s="76">
        <v>100</v>
      </c>
      <c r="D44" s="99">
        <f>D43/$C$43*100</f>
        <v>9.4936708860759502</v>
      </c>
      <c r="E44" s="99">
        <f t="shared" ref="E44:G44" si="33">E43/$C$43*100</f>
        <v>10.759493670886076</v>
      </c>
      <c r="F44" s="99">
        <f t="shared" si="33"/>
        <v>43.037974683544306</v>
      </c>
      <c r="G44" s="99">
        <f t="shared" si="33"/>
        <v>32.911392405063289</v>
      </c>
      <c r="H44" s="99">
        <f t="shared" ref="H44" si="34">H43/$C$43*100</f>
        <v>3.79746835443038</v>
      </c>
      <c r="P44" s="120"/>
      <c r="Q44" s="120"/>
    </row>
    <row r="45" spans="1:17" s="37" customFormat="1" ht="12" customHeight="1">
      <c r="A45" s="135"/>
      <c r="B45" s="92" t="s">
        <v>27</v>
      </c>
      <c r="C45" s="106">
        <v>195</v>
      </c>
      <c r="D45" s="100">
        <v>10</v>
      </c>
      <c r="E45" s="100">
        <v>18</v>
      </c>
      <c r="F45" s="40">
        <v>101</v>
      </c>
      <c r="G45" s="100">
        <v>62</v>
      </c>
      <c r="H45" s="100">
        <v>4</v>
      </c>
      <c r="P45" s="119"/>
      <c r="Q45" s="119"/>
    </row>
    <row r="46" spans="1:17" s="39" customFormat="1" ht="12" customHeight="1">
      <c r="A46" s="135"/>
      <c r="B46" s="88"/>
      <c r="C46" s="77">
        <v>100</v>
      </c>
      <c r="D46" s="99">
        <f>D45/$C$45*100</f>
        <v>5.1282051282051277</v>
      </c>
      <c r="E46" s="99">
        <f t="shared" ref="E46:G46" si="35">E45/$C$45*100</f>
        <v>9.2307692307692317</v>
      </c>
      <c r="F46" s="99">
        <f t="shared" si="35"/>
        <v>51.794871794871803</v>
      </c>
      <c r="G46" s="99">
        <f t="shared" si="35"/>
        <v>31.794871794871792</v>
      </c>
      <c r="H46" s="99">
        <f t="shared" ref="H46" si="36">H45/$C$45*100</f>
        <v>2.0512820512820511</v>
      </c>
      <c r="P46" s="120"/>
      <c r="Q46" s="120"/>
    </row>
    <row r="47" spans="1:17" s="66" customFormat="1" ht="12" customHeight="1">
      <c r="A47" s="135"/>
      <c r="B47" s="89" t="s">
        <v>28</v>
      </c>
      <c r="C47" s="76">
        <v>284</v>
      </c>
      <c r="D47" s="98">
        <v>22</v>
      </c>
      <c r="E47" s="98">
        <v>36</v>
      </c>
      <c r="F47" s="41">
        <v>143</v>
      </c>
      <c r="G47" s="98">
        <v>79</v>
      </c>
      <c r="H47" s="98">
        <v>4</v>
      </c>
      <c r="P47" s="120"/>
      <c r="Q47" s="120"/>
    </row>
    <row r="48" spans="1:17" s="39" customFormat="1" ht="12" customHeight="1">
      <c r="A48" s="135"/>
      <c r="B48" s="88"/>
      <c r="C48" s="76">
        <v>100</v>
      </c>
      <c r="D48" s="99">
        <f>D47/$C$47*100</f>
        <v>7.7464788732394361</v>
      </c>
      <c r="E48" s="99">
        <f t="shared" ref="E48:G48" si="37">E47/$C$47*100</f>
        <v>12.676056338028168</v>
      </c>
      <c r="F48" s="99">
        <f t="shared" si="37"/>
        <v>50.352112676056336</v>
      </c>
      <c r="G48" s="99">
        <f t="shared" si="37"/>
        <v>27.816901408450708</v>
      </c>
      <c r="H48" s="99">
        <f t="shared" ref="H48" si="38">H47/$C$47*100</f>
        <v>1.4084507042253522</v>
      </c>
      <c r="P48" s="120"/>
      <c r="Q48" s="120"/>
    </row>
    <row r="49" spans="1:17" s="66" customFormat="1" ht="12" customHeight="1">
      <c r="A49" s="135"/>
      <c r="B49" s="89" t="s">
        <v>29</v>
      </c>
      <c r="C49" s="106">
        <v>201</v>
      </c>
      <c r="D49" s="100">
        <v>18</v>
      </c>
      <c r="E49" s="100">
        <v>20</v>
      </c>
      <c r="F49" s="40">
        <v>94</v>
      </c>
      <c r="G49" s="100">
        <v>65</v>
      </c>
      <c r="H49" s="100">
        <v>4</v>
      </c>
      <c r="P49" s="120"/>
      <c r="Q49" s="120"/>
    </row>
    <row r="50" spans="1:17" s="39" customFormat="1" ht="12" customHeight="1">
      <c r="A50" s="135"/>
      <c r="B50" s="88"/>
      <c r="C50" s="77">
        <v>100</v>
      </c>
      <c r="D50" s="99">
        <f>D49/$C$49*100</f>
        <v>8.9552238805970141</v>
      </c>
      <c r="E50" s="99">
        <f t="shared" ref="E50:G50" si="39">E49/$C$49*100</f>
        <v>9.9502487562189064</v>
      </c>
      <c r="F50" s="99">
        <f t="shared" si="39"/>
        <v>46.766169154228855</v>
      </c>
      <c r="G50" s="99">
        <f t="shared" si="39"/>
        <v>32.338308457711449</v>
      </c>
      <c r="H50" s="99">
        <f t="shared" ref="H50" si="40">H49/$C$49*100</f>
        <v>1.9900497512437811</v>
      </c>
      <c r="P50" s="120"/>
      <c r="Q50" s="120"/>
    </row>
    <row r="51" spans="1:17" s="66" customFormat="1" ht="12" customHeight="1">
      <c r="A51" s="135"/>
      <c r="B51" s="89" t="s">
        <v>12</v>
      </c>
      <c r="C51" s="76">
        <v>14</v>
      </c>
      <c r="D51" s="98">
        <v>0</v>
      </c>
      <c r="E51" s="98">
        <v>0</v>
      </c>
      <c r="F51" s="41">
        <v>4</v>
      </c>
      <c r="G51" s="98">
        <v>2</v>
      </c>
      <c r="H51" s="98">
        <v>8</v>
      </c>
      <c r="P51" s="120"/>
      <c r="Q51" s="120"/>
    </row>
    <row r="52" spans="1:17" s="39" customFormat="1" ht="12" customHeight="1">
      <c r="A52" s="136"/>
      <c r="B52" s="91"/>
      <c r="C52" s="75">
        <v>100</v>
      </c>
      <c r="D52" s="99">
        <f>D51/$C$51*100</f>
        <v>0</v>
      </c>
      <c r="E52" s="99">
        <f t="shared" ref="E52:G52" si="41">E51/$C$51*100</f>
        <v>0</v>
      </c>
      <c r="F52" s="99">
        <f t="shared" si="41"/>
        <v>28.571428571428569</v>
      </c>
      <c r="G52" s="99">
        <f t="shared" si="41"/>
        <v>14.285714285714285</v>
      </c>
      <c r="H52" s="99">
        <f>H51/$C$51*100</f>
        <v>57.142857142857139</v>
      </c>
      <c r="P52" s="120"/>
      <c r="Q52" s="120"/>
    </row>
    <row r="53" spans="1:17" s="39" customFormat="1" ht="12" customHeight="1">
      <c r="A53" s="134" t="s">
        <v>46</v>
      </c>
      <c r="B53" s="93" t="s">
        <v>62</v>
      </c>
      <c r="C53" s="105">
        <v>76</v>
      </c>
      <c r="D53" s="86">
        <v>8</v>
      </c>
      <c r="E53" s="86">
        <v>3</v>
      </c>
      <c r="F53" s="36">
        <v>38</v>
      </c>
      <c r="G53" s="86">
        <v>26</v>
      </c>
      <c r="H53" s="86">
        <v>1</v>
      </c>
      <c r="P53" s="120"/>
      <c r="Q53" s="120"/>
    </row>
    <row r="54" spans="1:17" s="39" customFormat="1" ht="12" customHeight="1">
      <c r="A54" s="135"/>
      <c r="B54" s="94"/>
      <c r="C54" s="76">
        <v>100</v>
      </c>
      <c r="D54" s="99">
        <f>D53/$C$53*100</f>
        <v>10.526315789473683</v>
      </c>
      <c r="E54" s="99">
        <f t="shared" ref="E54:G54" si="42">E53/$C$53*100</f>
        <v>3.9473684210526314</v>
      </c>
      <c r="F54" s="99">
        <f t="shared" si="42"/>
        <v>50</v>
      </c>
      <c r="G54" s="99">
        <f t="shared" si="42"/>
        <v>34.210526315789473</v>
      </c>
      <c r="H54" s="99">
        <f t="shared" ref="H54" si="43">H53/$C$53*100</f>
        <v>1.3157894736842104</v>
      </c>
      <c r="P54" s="120"/>
      <c r="Q54" s="120"/>
    </row>
    <row r="55" spans="1:17" s="39" customFormat="1" ht="12" customHeight="1">
      <c r="A55" s="135"/>
      <c r="B55" s="95" t="s">
        <v>69</v>
      </c>
      <c r="C55" s="106">
        <v>635</v>
      </c>
      <c r="D55" s="100">
        <v>35</v>
      </c>
      <c r="E55" s="100">
        <v>60</v>
      </c>
      <c r="F55" s="40">
        <v>310</v>
      </c>
      <c r="G55" s="100">
        <v>226</v>
      </c>
      <c r="H55" s="100">
        <v>4</v>
      </c>
      <c r="P55" s="120"/>
      <c r="Q55" s="120"/>
    </row>
    <row r="56" spans="1:17" s="39" customFormat="1" ht="12" customHeight="1">
      <c r="A56" s="135"/>
      <c r="B56" s="94"/>
      <c r="C56" s="77">
        <v>100</v>
      </c>
      <c r="D56" s="99">
        <f>D55/$C$55*100</f>
        <v>5.5118110236220472</v>
      </c>
      <c r="E56" s="99">
        <f t="shared" ref="E56:G56" si="44">E55/$C$55*100</f>
        <v>9.4488188976377945</v>
      </c>
      <c r="F56" s="99">
        <f t="shared" si="44"/>
        <v>48.818897637795274</v>
      </c>
      <c r="G56" s="99">
        <f t="shared" si="44"/>
        <v>35.590551181102363</v>
      </c>
      <c r="H56" s="99">
        <f t="shared" ref="H56" si="45">H55/$C$55*100</f>
        <v>0.62992125984251968</v>
      </c>
      <c r="P56" s="120"/>
      <c r="Q56" s="120"/>
    </row>
    <row r="57" spans="1:17" s="39" customFormat="1" ht="12" customHeight="1">
      <c r="A57" s="135"/>
      <c r="B57" s="95" t="s">
        <v>47</v>
      </c>
      <c r="C57" s="76">
        <v>79</v>
      </c>
      <c r="D57" s="98">
        <v>6</v>
      </c>
      <c r="E57" s="98">
        <v>6</v>
      </c>
      <c r="F57" s="41">
        <v>39</v>
      </c>
      <c r="G57" s="98">
        <v>27</v>
      </c>
      <c r="H57" s="98">
        <v>1</v>
      </c>
      <c r="P57" s="120"/>
      <c r="Q57" s="120"/>
    </row>
    <row r="58" spans="1:17" s="39" customFormat="1" ht="12" customHeight="1">
      <c r="A58" s="135"/>
      <c r="B58" s="94"/>
      <c r="C58" s="76">
        <v>100</v>
      </c>
      <c r="D58" s="99">
        <f>D57/$C$57*100</f>
        <v>7.59493670886076</v>
      </c>
      <c r="E58" s="99">
        <f t="shared" ref="E58:G58" si="46">E57/$C$57*100</f>
        <v>7.59493670886076</v>
      </c>
      <c r="F58" s="99">
        <f t="shared" si="46"/>
        <v>49.367088607594937</v>
      </c>
      <c r="G58" s="99">
        <f t="shared" si="46"/>
        <v>34.177215189873415</v>
      </c>
      <c r="H58" s="99">
        <f t="shared" ref="H58" si="47">H57/$C$57*100</f>
        <v>1.2658227848101267</v>
      </c>
      <c r="P58" s="120"/>
      <c r="Q58" s="120"/>
    </row>
    <row r="59" spans="1:17" s="39" customFormat="1" ht="12" customHeight="1">
      <c r="A59" s="135"/>
      <c r="B59" s="95" t="s">
        <v>48</v>
      </c>
      <c r="C59" s="106">
        <v>101</v>
      </c>
      <c r="D59" s="100">
        <v>4</v>
      </c>
      <c r="E59" s="100">
        <v>13</v>
      </c>
      <c r="F59" s="40">
        <v>38</v>
      </c>
      <c r="G59" s="100">
        <v>42</v>
      </c>
      <c r="H59" s="100">
        <v>4</v>
      </c>
      <c r="P59" s="120"/>
      <c r="Q59" s="120"/>
    </row>
    <row r="60" spans="1:17" s="39" customFormat="1" ht="12" customHeight="1">
      <c r="A60" s="135"/>
      <c r="B60" s="94"/>
      <c r="C60" s="77">
        <v>100</v>
      </c>
      <c r="D60" s="99">
        <f>D59/$C$59*100</f>
        <v>3.9603960396039604</v>
      </c>
      <c r="E60" s="99">
        <f t="shared" ref="E60:G60" si="48">E59/$C$59*100</f>
        <v>12.871287128712872</v>
      </c>
      <c r="F60" s="99">
        <f t="shared" si="48"/>
        <v>37.623762376237622</v>
      </c>
      <c r="G60" s="99">
        <f t="shared" si="48"/>
        <v>41.584158415841586</v>
      </c>
      <c r="H60" s="99">
        <f t="shared" ref="H60" si="49">H59/$C$59*100</f>
        <v>3.9603960396039604</v>
      </c>
      <c r="P60" s="120"/>
      <c r="Q60" s="120"/>
    </row>
    <row r="61" spans="1:17" s="39" customFormat="1" ht="12" customHeight="1">
      <c r="A61" s="135"/>
      <c r="B61" s="95" t="s">
        <v>49</v>
      </c>
      <c r="C61" s="76">
        <v>392</v>
      </c>
      <c r="D61" s="98">
        <v>14</v>
      </c>
      <c r="E61" s="98">
        <v>44</v>
      </c>
      <c r="F61" s="41">
        <v>189</v>
      </c>
      <c r="G61" s="98">
        <v>137</v>
      </c>
      <c r="H61" s="98">
        <v>8</v>
      </c>
      <c r="P61" s="120"/>
      <c r="Q61" s="120"/>
    </row>
    <row r="62" spans="1:17" s="39" customFormat="1" ht="12" customHeight="1">
      <c r="A62" s="135"/>
      <c r="B62" s="94"/>
      <c r="C62" s="77">
        <v>100</v>
      </c>
      <c r="D62" s="99">
        <f>D61/$C$61*100</f>
        <v>3.5714285714285712</v>
      </c>
      <c r="E62" s="99">
        <f t="shared" ref="E62:G62" si="50">E61/$C$61*100</f>
        <v>11.224489795918368</v>
      </c>
      <c r="F62" s="99">
        <f t="shared" si="50"/>
        <v>48.214285714285715</v>
      </c>
      <c r="G62" s="99">
        <f t="shared" si="50"/>
        <v>34.948979591836739</v>
      </c>
      <c r="H62" s="99">
        <f t="shared" ref="H62" si="51">H61/$C$61*100</f>
        <v>2.0408163265306123</v>
      </c>
      <c r="P62" s="120"/>
      <c r="Q62" s="120"/>
    </row>
    <row r="63" spans="1:17" s="39" customFormat="1" ht="12" customHeight="1">
      <c r="A63" s="135" t="s">
        <v>46</v>
      </c>
      <c r="B63" s="95" t="s">
        <v>50</v>
      </c>
      <c r="C63" s="106">
        <v>525</v>
      </c>
      <c r="D63" s="100">
        <v>33</v>
      </c>
      <c r="E63" s="100">
        <v>68</v>
      </c>
      <c r="F63" s="40">
        <v>273</v>
      </c>
      <c r="G63" s="100">
        <v>143</v>
      </c>
      <c r="H63" s="100">
        <v>8</v>
      </c>
      <c r="P63" s="120"/>
      <c r="Q63" s="120"/>
    </row>
    <row r="64" spans="1:17" s="39" customFormat="1" ht="12" customHeight="1">
      <c r="A64" s="135"/>
      <c r="B64" s="94"/>
      <c r="C64" s="77">
        <v>100</v>
      </c>
      <c r="D64" s="99">
        <f>D63/$C$63*100</f>
        <v>6.2857142857142865</v>
      </c>
      <c r="E64" s="99">
        <f t="shared" ref="E64:G64" si="52">E63/$C$63*100</f>
        <v>12.952380952380951</v>
      </c>
      <c r="F64" s="99">
        <f t="shared" si="52"/>
        <v>52</v>
      </c>
      <c r="G64" s="99">
        <f t="shared" si="52"/>
        <v>27.238095238095241</v>
      </c>
      <c r="H64" s="99">
        <f t="shared" ref="H64" si="53">H63/$C$63*100</f>
        <v>1.5238095238095237</v>
      </c>
      <c r="P64" s="120"/>
      <c r="Q64" s="120"/>
    </row>
    <row r="65" spans="1:17" s="39" customFormat="1" ht="12" customHeight="1">
      <c r="A65" s="135"/>
      <c r="B65" s="97" t="s">
        <v>51</v>
      </c>
      <c r="C65" s="76">
        <v>53</v>
      </c>
      <c r="D65" s="98">
        <v>3</v>
      </c>
      <c r="E65" s="98">
        <v>8</v>
      </c>
      <c r="F65" s="41">
        <v>24</v>
      </c>
      <c r="G65" s="98">
        <v>16</v>
      </c>
      <c r="H65" s="98">
        <v>2</v>
      </c>
      <c r="P65" s="120"/>
      <c r="Q65" s="120"/>
    </row>
    <row r="66" spans="1:17" s="39" customFormat="1" ht="12" customHeight="1">
      <c r="A66" s="135"/>
      <c r="B66" s="94"/>
      <c r="C66" s="76">
        <v>100</v>
      </c>
      <c r="D66" s="99">
        <f>D65/$C$65*100</f>
        <v>5.6603773584905666</v>
      </c>
      <c r="E66" s="99">
        <f t="shared" ref="E66:G66" si="54">E65/$C$65*100</f>
        <v>15.09433962264151</v>
      </c>
      <c r="F66" s="99">
        <f t="shared" si="54"/>
        <v>45.283018867924532</v>
      </c>
      <c r="G66" s="99">
        <f t="shared" si="54"/>
        <v>30.188679245283019</v>
      </c>
      <c r="H66" s="99">
        <f t="shared" ref="H66" si="55">H65/$C$65*100</f>
        <v>3.7735849056603774</v>
      </c>
      <c r="P66" s="120"/>
      <c r="Q66" s="120"/>
    </row>
    <row r="67" spans="1:17" s="39" customFormat="1" ht="12" customHeight="1">
      <c r="A67" s="135"/>
      <c r="B67" s="95" t="s">
        <v>52</v>
      </c>
      <c r="C67" s="106">
        <v>522</v>
      </c>
      <c r="D67" s="100">
        <v>52</v>
      </c>
      <c r="E67" s="100">
        <v>80</v>
      </c>
      <c r="F67" s="40">
        <v>247</v>
      </c>
      <c r="G67" s="100">
        <v>129</v>
      </c>
      <c r="H67" s="100">
        <v>14</v>
      </c>
      <c r="P67" s="120"/>
      <c r="Q67" s="120"/>
    </row>
    <row r="68" spans="1:17" s="39" customFormat="1" ht="12" customHeight="1">
      <c r="A68" s="135"/>
      <c r="B68" s="94"/>
      <c r="C68" s="77">
        <v>100</v>
      </c>
      <c r="D68" s="99">
        <f>D67/$C$67*100</f>
        <v>9.9616858237547881</v>
      </c>
      <c r="E68" s="99">
        <f t="shared" ref="E68:G68" si="56">E67/$C$67*100</f>
        <v>15.325670498084291</v>
      </c>
      <c r="F68" s="99">
        <f t="shared" si="56"/>
        <v>47.31800766283525</v>
      </c>
      <c r="G68" s="99">
        <f t="shared" si="56"/>
        <v>24.712643678160919</v>
      </c>
      <c r="H68" s="99">
        <f t="shared" ref="H68" si="57">H67/$C$67*100</f>
        <v>2.6819923371647509</v>
      </c>
      <c r="P68" s="120"/>
      <c r="Q68" s="120"/>
    </row>
    <row r="69" spans="1:17" s="39" customFormat="1" ht="12" customHeight="1">
      <c r="A69" s="135"/>
      <c r="B69" s="95" t="s">
        <v>53</v>
      </c>
      <c r="C69" s="106">
        <v>73</v>
      </c>
      <c r="D69" s="98">
        <v>11</v>
      </c>
      <c r="E69" s="98">
        <v>12</v>
      </c>
      <c r="F69" s="41">
        <v>31</v>
      </c>
      <c r="G69" s="98">
        <v>18</v>
      </c>
      <c r="H69" s="98">
        <v>1</v>
      </c>
      <c r="P69" s="120"/>
      <c r="Q69" s="120"/>
    </row>
    <row r="70" spans="1:17" s="39" customFormat="1" ht="12" customHeight="1">
      <c r="A70" s="135"/>
      <c r="B70" s="94"/>
      <c r="C70" s="77">
        <v>100</v>
      </c>
      <c r="D70" s="99">
        <f>D69/$C$69*100</f>
        <v>15.068493150684931</v>
      </c>
      <c r="E70" s="99">
        <f t="shared" ref="E70:G70" si="58">E69/$C$69*100</f>
        <v>16.43835616438356</v>
      </c>
      <c r="F70" s="99">
        <f t="shared" si="58"/>
        <v>42.465753424657535</v>
      </c>
      <c r="G70" s="99">
        <f t="shared" si="58"/>
        <v>24.657534246575342</v>
      </c>
      <c r="H70" s="99">
        <f t="shared" ref="H70" si="59">H69/$C$69*100</f>
        <v>1.3698630136986301</v>
      </c>
      <c r="P70" s="120"/>
      <c r="Q70" s="120"/>
    </row>
    <row r="71" spans="1:17" s="66" customFormat="1" ht="12" customHeight="1">
      <c r="A71" s="135"/>
      <c r="B71" s="95" t="s">
        <v>54</v>
      </c>
      <c r="C71" s="76">
        <v>29</v>
      </c>
      <c r="D71" s="100">
        <v>4</v>
      </c>
      <c r="E71" s="100">
        <v>5</v>
      </c>
      <c r="F71" s="40">
        <v>8</v>
      </c>
      <c r="G71" s="100">
        <v>3</v>
      </c>
      <c r="H71" s="100">
        <v>9</v>
      </c>
      <c r="P71" s="120"/>
      <c r="Q71" s="120"/>
    </row>
    <row r="72" spans="1:17" s="39" customFormat="1" ht="12" customHeight="1">
      <c r="A72" s="136"/>
      <c r="B72" s="96"/>
      <c r="C72" s="75">
        <v>100</v>
      </c>
      <c r="D72" s="99">
        <f>D71/$C$71*100</f>
        <v>13.793103448275861</v>
      </c>
      <c r="E72" s="99">
        <f t="shared" ref="E72:H72" si="60">E71/$C$71*100</f>
        <v>17.241379310344829</v>
      </c>
      <c r="F72" s="99">
        <f t="shared" si="60"/>
        <v>27.586206896551722</v>
      </c>
      <c r="G72" s="99">
        <f t="shared" si="60"/>
        <v>10.344827586206897</v>
      </c>
      <c r="H72" s="99">
        <f t="shared" si="60"/>
        <v>31.03448275862069</v>
      </c>
      <c r="P72" s="120"/>
      <c r="Q72" s="120"/>
    </row>
    <row r="73" spans="1:17" s="37" customFormat="1" ht="12" customHeight="1">
      <c r="A73" s="134" t="s">
        <v>63</v>
      </c>
      <c r="B73" s="89" t="s">
        <v>64</v>
      </c>
      <c r="C73" s="105">
        <v>422</v>
      </c>
      <c r="D73" s="86">
        <v>49</v>
      </c>
      <c r="E73" s="86">
        <v>66</v>
      </c>
      <c r="F73" s="36">
        <v>189</v>
      </c>
      <c r="G73" s="86">
        <v>113</v>
      </c>
      <c r="H73" s="86">
        <v>5</v>
      </c>
      <c r="P73" s="119"/>
      <c r="Q73" s="119"/>
    </row>
    <row r="74" spans="1:17" s="39" customFormat="1" ht="12" customHeight="1">
      <c r="A74" s="135"/>
      <c r="B74" s="88" t="s">
        <v>65</v>
      </c>
      <c r="C74" s="76">
        <v>100</v>
      </c>
      <c r="D74" s="99">
        <f>D73/$C$73*100</f>
        <v>11.611374407582939</v>
      </c>
      <c r="E74" s="99">
        <f t="shared" ref="E74:G74" si="61">E73/$C$73*100</f>
        <v>15.639810426540285</v>
      </c>
      <c r="F74" s="99">
        <f t="shared" si="61"/>
        <v>44.786729857819907</v>
      </c>
      <c r="G74" s="99">
        <f t="shared" si="61"/>
        <v>26.777251184834121</v>
      </c>
      <c r="H74" s="99">
        <f t="shared" ref="H74" si="62">H73/$C$73*100</f>
        <v>1.1848341232227488</v>
      </c>
      <c r="P74" s="120"/>
      <c r="Q74" s="120"/>
    </row>
    <row r="75" spans="1:17" s="37" customFormat="1" ht="12" customHeight="1">
      <c r="A75" s="135"/>
      <c r="B75" s="89" t="s">
        <v>66</v>
      </c>
      <c r="C75" s="106">
        <v>793</v>
      </c>
      <c r="D75" s="98">
        <v>63</v>
      </c>
      <c r="E75" s="98">
        <v>102</v>
      </c>
      <c r="F75" s="41">
        <v>391</v>
      </c>
      <c r="G75" s="98">
        <v>223</v>
      </c>
      <c r="H75" s="98">
        <v>14</v>
      </c>
      <c r="P75" s="119"/>
      <c r="Q75" s="119"/>
    </row>
    <row r="76" spans="1:17" s="39" customFormat="1" ht="12" customHeight="1">
      <c r="A76" s="135"/>
      <c r="B76" s="88"/>
      <c r="C76" s="77">
        <v>100</v>
      </c>
      <c r="D76" s="99">
        <f>D75/$C$75*100</f>
        <v>7.9445145018915513</v>
      </c>
      <c r="E76" s="99">
        <f t="shared" ref="E76:G76" si="63">E75/$C$75*100</f>
        <v>12.862547288776796</v>
      </c>
      <c r="F76" s="99">
        <f t="shared" si="63"/>
        <v>49.306431273644392</v>
      </c>
      <c r="G76" s="99">
        <f t="shared" si="63"/>
        <v>28.121059268600252</v>
      </c>
      <c r="H76" s="99">
        <f t="shared" ref="H76" si="64">H75/$C$75*100</f>
        <v>1.7654476670870116</v>
      </c>
      <c r="P76" s="120"/>
      <c r="Q76" s="120"/>
    </row>
    <row r="77" spans="1:17" s="37" customFormat="1" ht="12" customHeight="1">
      <c r="A77" s="135"/>
      <c r="B77" s="89" t="s">
        <v>67</v>
      </c>
      <c r="C77" s="76">
        <v>988</v>
      </c>
      <c r="D77" s="100">
        <v>35</v>
      </c>
      <c r="E77" s="100">
        <v>106</v>
      </c>
      <c r="F77" s="40">
        <v>490</v>
      </c>
      <c r="G77" s="100">
        <v>338</v>
      </c>
      <c r="H77" s="100">
        <v>19</v>
      </c>
      <c r="P77" s="119"/>
      <c r="Q77" s="119"/>
    </row>
    <row r="78" spans="1:17" s="39" customFormat="1" ht="12" customHeight="1">
      <c r="A78" s="135"/>
      <c r="B78" s="88"/>
      <c r="C78" s="76">
        <v>100</v>
      </c>
      <c r="D78" s="99">
        <f>D77/$C$77*100</f>
        <v>3.5425101214574899</v>
      </c>
      <c r="E78" s="99">
        <f t="shared" ref="E78:G78" si="65">E77/$C$77*100</f>
        <v>10.728744939271255</v>
      </c>
      <c r="F78" s="99">
        <f t="shared" si="65"/>
        <v>49.595141700404859</v>
      </c>
      <c r="G78" s="99">
        <f t="shared" si="65"/>
        <v>34.210526315789473</v>
      </c>
      <c r="H78" s="99">
        <f t="shared" ref="H78" si="66">H77/$C$77*100</f>
        <v>1.9230769230769231</v>
      </c>
      <c r="P78" s="120"/>
      <c r="Q78" s="120"/>
    </row>
    <row r="79" spans="1:17" s="37" customFormat="1" ht="12" customHeight="1">
      <c r="A79" s="135"/>
      <c r="B79" s="89" t="s">
        <v>68</v>
      </c>
      <c r="C79" s="106">
        <v>89</v>
      </c>
      <c r="D79" s="98">
        <v>6</v>
      </c>
      <c r="E79" s="98">
        <v>9</v>
      </c>
      <c r="F79" s="41">
        <v>39</v>
      </c>
      <c r="G79" s="98">
        <v>34</v>
      </c>
      <c r="H79" s="98">
        <v>1</v>
      </c>
      <c r="P79" s="119"/>
      <c r="Q79" s="119"/>
    </row>
    <row r="80" spans="1:17" s="39" customFormat="1" ht="12" customHeight="1">
      <c r="A80" s="135"/>
      <c r="B80" s="88"/>
      <c r="C80" s="77">
        <v>100</v>
      </c>
      <c r="D80" s="99">
        <f>D79/$C$79*100</f>
        <v>6.7415730337078648</v>
      </c>
      <c r="E80" s="99">
        <f t="shared" ref="E80:G80" si="67">E79/$C$79*100</f>
        <v>10.112359550561797</v>
      </c>
      <c r="F80" s="99">
        <f t="shared" si="67"/>
        <v>43.820224719101127</v>
      </c>
      <c r="G80" s="99">
        <f t="shared" si="67"/>
        <v>38.202247191011232</v>
      </c>
      <c r="H80" s="99">
        <f t="shared" ref="H80" si="68">H79/$C$79*100</f>
        <v>1.1235955056179776</v>
      </c>
      <c r="P80" s="120"/>
      <c r="Q80" s="120"/>
    </row>
    <row r="81" spans="1:17" s="37" customFormat="1" ht="12" customHeight="1">
      <c r="A81" s="135"/>
      <c r="B81" s="89" t="s">
        <v>53</v>
      </c>
      <c r="C81" s="106">
        <v>164</v>
      </c>
      <c r="D81" s="100">
        <v>14</v>
      </c>
      <c r="E81" s="100">
        <v>15</v>
      </c>
      <c r="F81" s="40">
        <v>78</v>
      </c>
      <c r="G81" s="100">
        <v>55</v>
      </c>
      <c r="H81" s="100">
        <v>2</v>
      </c>
      <c r="P81" s="119"/>
      <c r="Q81" s="119"/>
    </row>
    <row r="82" spans="1:17" s="39" customFormat="1" ht="12" customHeight="1">
      <c r="A82" s="135"/>
      <c r="B82" s="88"/>
      <c r="C82" s="77">
        <v>100</v>
      </c>
      <c r="D82" s="99">
        <f>D81/$C$81*100</f>
        <v>8.536585365853659</v>
      </c>
      <c r="E82" s="99">
        <f t="shared" ref="E82:G82" si="69">E81/$C$81*100</f>
        <v>9.1463414634146343</v>
      </c>
      <c r="F82" s="99">
        <f t="shared" si="69"/>
        <v>47.560975609756099</v>
      </c>
      <c r="G82" s="99">
        <f t="shared" si="69"/>
        <v>33.536585365853661</v>
      </c>
      <c r="H82" s="99">
        <f t="shared" ref="H82" si="70">H81/$C$81*100</f>
        <v>1.2195121951219512</v>
      </c>
      <c r="P82" s="120"/>
      <c r="Q82" s="120"/>
    </row>
    <row r="83" spans="1:17" s="37" customFormat="1" ht="12" customHeight="1">
      <c r="A83" s="135"/>
      <c r="B83" s="89" t="s">
        <v>54</v>
      </c>
      <c r="C83" s="76">
        <v>29</v>
      </c>
      <c r="D83" s="98">
        <v>3</v>
      </c>
      <c r="E83" s="98">
        <v>1</v>
      </c>
      <c r="F83" s="41">
        <v>10</v>
      </c>
      <c r="G83" s="98">
        <v>4</v>
      </c>
      <c r="H83" s="98">
        <v>11</v>
      </c>
      <c r="P83" s="119"/>
      <c r="Q83" s="119"/>
    </row>
    <row r="84" spans="1:17" s="39" customFormat="1" ht="12" customHeight="1">
      <c r="A84" s="136"/>
      <c r="B84" s="90"/>
      <c r="C84" s="76">
        <v>100</v>
      </c>
      <c r="D84" s="99">
        <f>D83/$C$83*100</f>
        <v>10.344827586206897</v>
      </c>
      <c r="E84" s="99">
        <f t="shared" ref="E84:G84" si="71">E83/$C$83*100</f>
        <v>3.4482758620689653</v>
      </c>
      <c r="F84" s="99">
        <f t="shared" si="71"/>
        <v>34.482758620689658</v>
      </c>
      <c r="G84" s="99">
        <f t="shared" si="71"/>
        <v>13.793103448275861</v>
      </c>
      <c r="H84" s="99">
        <f t="shared" ref="H84" si="72">H83/$C$83*100</f>
        <v>37.931034482758619</v>
      </c>
      <c r="P84" s="120"/>
      <c r="Q84" s="120"/>
    </row>
    <row r="85" spans="1:17" s="37" customFormat="1" ht="12" customHeight="1">
      <c r="A85" s="135" t="s">
        <v>70</v>
      </c>
      <c r="B85" s="87" t="s">
        <v>55</v>
      </c>
      <c r="C85" s="105">
        <v>1528</v>
      </c>
      <c r="D85" s="86">
        <v>80</v>
      </c>
      <c r="E85" s="86">
        <v>170</v>
      </c>
      <c r="F85" s="36">
        <v>758</v>
      </c>
      <c r="G85" s="86">
        <v>499</v>
      </c>
      <c r="H85" s="86">
        <v>21</v>
      </c>
      <c r="P85" s="119"/>
      <c r="Q85" s="119"/>
    </row>
    <row r="86" spans="1:17" s="39" customFormat="1" ht="12" customHeight="1">
      <c r="A86" s="135"/>
      <c r="B86" s="90"/>
      <c r="C86" s="76">
        <v>100</v>
      </c>
      <c r="D86" s="99">
        <f>D85/$C$85*100</f>
        <v>5.2356020942408374</v>
      </c>
      <c r="E86" s="99">
        <f t="shared" ref="E86:G86" si="73">E85/$C$85*100</f>
        <v>11.125654450261781</v>
      </c>
      <c r="F86" s="99">
        <f t="shared" si="73"/>
        <v>49.607329842931932</v>
      </c>
      <c r="G86" s="99">
        <f t="shared" si="73"/>
        <v>32.657068062827229</v>
      </c>
      <c r="H86" s="99">
        <f t="shared" ref="H86" si="74">H85/$C$85*100</f>
        <v>1.37434554973822</v>
      </c>
      <c r="P86" s="120"/>
      <c r="Q86" s="120"/>
    </row>
    <row r="87" spans="1:17" s="37" customFormat="1" ht="12" customHeight="1">
      <c r="A87" s="135"/>
      <c r="B87" s="89" t="s">
        <v>56</v>
      </c>
      <c r="C87" s="106">
        <v>108</v>
      </c>
      <c r="D87" s="100">
        <v>6</v>
      </c>
      <c r="E87" s="100">
        <v>10</v>
      </c>
      <c r="F87" s="40">
        <v>49</v>
      </c>
      <c r="G87" s="100">
        <v>43</v>
      </c>
      <c r="H87" s="100">
        <v>0</v>
      </c>
      <c r="P87" s="119"/>
      <c r="Q87" s="119"/>
    </row>
    <row r="88" spans="1:17" s="39" customFormat="1" ht="12" customHeight="1">
      <c r="A88" s="135"/>
      <c r="B88" s="88"/>
      <c r="C88" s="77">
        <v>100</v>
      </c>
      <c r="D88" s="99">
        <f>D87/$C$87*100</f>
        <v>5.5555555555555554</v>
      </c>
      <c r="E88" s="99">
        <f t="shared" ref="E88:G88" si="75">E87/$C$87*100</f>
        <v>9.2592592592592595</v>
      </c>
      <c r="F88" s="99">
        <f t="shared" si="75"/>
        <v>45.370370370370374</v>
      </c>
      <c r="G88" s="99">
        <f t="shared" si="75"/>
        <v>39.814814814814817</v>
      </c>
      <c r="H88" s="99">
        <f t="shared" ref="H88" si="76">H87/$C$87*100</f>
        <v>0</v>
      </c>
      <c r="P88" s="120"/>
      <c r="Q88" s="120"/>
    </row>
    <row r="89" spans="1:17" s="66" customFormat="1" ht="12" customHeight="1">
      <c r="A89" s="135"/>
      <c r="B89" s="89" t="s">
        <v>57</v>
      </c>
      <c r="C89" s="76">
        <v>141</v>
      </c>
      <c r="D89" s="98">
        <v>6</v>
      </c>
      <c r="E89" s="98">
        <v>16</v>
      </c>
      <c r="F89" s="41">
        <v>65</v>
      </c>
      <c r="G89" s="98">
        <v>54</v>
      </c>
      <c r="H89" s="98">
        <v>0</v>
      </c>
      <c r="P89" s="120"/>
      <c r="Q89" s="120"/>
    </row>
    <row r="90" spans="1:17" s="39" customFormat="1" ht="12" customHeight="1">
      <c r="A90" s="135"/>
      <c r="B90" s="88"/>
      <c r="C90" s="76">
        <v>100</v>
      </c>
      <c r="D90" s="99">
        <f>D89/$C$89*100</f>
        <v>4.2553191489361701</v>
      </c>
      <c r="E90" s="99">
        <f t="shared" ref="E90:G90" si="77">E89/$C$89*100</f>
        <v>11.347517730496454</v>
      </c>
      <c r="F90" s="99">
        <f t="shared" si="77"/>
        <v>46.099290780141843</v>
      </c>
      <c r="G90" s="99">
        <f t="shared" si="77"/>
        <v>38.297872340425535</v>
      </c>
      <c r="H90" s="99">
        <f t="shared" ref="H90" si="78">H89/$C$89*100</f>
        <v>0</v>
      </c>
      <c r="P90" s="120"/>
      <c r="Q90" s="120"/>
    </row>
    <row r="91" spans="1:17" s="66" customFormat="1" ht="12" customHeight="1">
      <c r="A91" s="135"/>
      <c r="B91" s="92" t="s">
        <v>58</v>
      </c>
      <c r="C91" s="106">
        <v>213</v>
      </c>
      <c r="D91" s="100">
        <v>7</v>
      </c>
      <c r="E91" s="100">
        <v>15</v>
      </c>
      <c r="F91" s="40">
        <v>103</v>
      </c>
      <c r="G91" s="100">
        <v>86</v>
      </c>
      <c r="H91" s="100">
        <v>2</v>
      </c>
      <c r="P91" s="120"/>
      <c r="Q91" s="120"/>
    </row>
    <row r="92" spans="1:17" s="39" customFormat="1" ht="12" customHeight="1">
      <c r="A92" s="135"/>
      <c r="B92" s="88"/>
      <c r="C92" s="77">
        <v>100</v>
      </c>
      <c r="D92" s="99">
        <f>D91/$C$91*100</f>
        <v>3.286384976525822</v>
      </c>
      <c r="E92" s="99">
        <f t="shared" ref="E92:G92" si="79">E91/$C$91*100</f>
        <v>7.042253521126761</v>
      </c>
      <c r="F92" s="99">
        <f t="shared" si="79"/>
        <v>48.356807511737088</v>
      </c>
      <c r="G92" s="99">
        <f t="shared" si="79"/>
        <v>40.375586854460096</v>
      </c>
      <c r="H92" s="99">
        <f t="shared" ref="H92" si="80">H91/$C$91*100</f>
        <v>0.93896713615023475</v>
      </c>
      <c r="P92" s="120"/>
      <c r="Q92" s="120"/>
    </row>
    <row r="93" spans="1:17" s="66" customFormat="1" ht="12" customHeight="1">
      <c r="A93" s="135"/>
      <c r="B93" s="92" t="s">
        <v>59</v>
      </c>
      <c r="C93" s="76">
        <v>132</v>
      </c>
      <c r="D93" s="98">
        <v>5</v>
      </c>
      <c r="E93" s="98">
        <v>12</v>
      </c>
      <c r="F93" s="41">
        <v>67</v>
      </c>
      <c r="G93" s="98">
        <v>44</v>
      </c>
      <c r="H93" s="98">
        <v>4</v>
      </c>
      <c r="P93" s="120"/>
      <c r="Q93" s="120"/>
    </row>
    <row r="94" spans="1:17" s="39" customFormat="1" ht="12" customHeight="1">
      <c r="A94" s="135"/>
      <c r="B94" s="88"/>
      <c r="C94" s="76">
        <v>100</v>
      </c>
      <c r="D94" s="99">
        <f>D93/$C$93*100</f>
        <v>3.7878787878787881</v>
      </c>
      <c r="E94" s="99">
        <f t="shared" ref="E94:G94" si="81">E93/$C$93*100</f>
        <v>9.0909090909090917</v>
      </c>
      <c r="F94" s="99">
        <f t="shared" si="81"/>
        <v>50.757575757575758</v>
      </c>
      <c r="G94" s="99">
        <f t="shared" si="81"/>
        <v>33.333333333333329</v>
      </c>
      <c r="H94" s="99">
        <f t="shared" ref="H94" si="82">H93/$C$93*100</f>
        <v>3.0303030303030303</v>
      </c>
      <c r="P94" s="120"/>
      <c r="Q94" s="120"/>
    </row>
    <row r="95" spans="1:17" s="66" customFormat="1" ht="12" customHeight="1">
      <c r="A95" s="135"/>
      <c r="B95" s="89" t="s">
        <v>30</v>
      </c>
      <c r="C95" s="106">
        <v>153</v>
      </c>
      <c r="D95" s="100">
        <v>6</v>
      </c>
      <c r="E95" s="100">
        <v>17</v>
      </c>
      <c r="F95" s="40">
        <v>72</v>
      </c>
      <c r="G95" s="100">
        <v>56</v>
      </c>
      <c r="H95" s="100">
        <v>2</v>
      </c>
      <c r="P95" s="120"/>
      <c r="Q95" s="120"/>
    </row>
    <row r="96" spans="1:17" s="39" customFormat="1" ht="12" customHeight="1">
      <c r="A96" s="135"/>
      <c r="B96" s="88"/>
      <c r="C96" s="77">
        <v>100</v>
      </c>
      <c r="D96" s="99">
        <f>D95/$C$95*100</f>
        <v>3.9215686274509802</v>
      </c>
      <c r="E96" s="99">
        <f t="shared" ref="E96:G96" si="83">E95/$C$95*100</f>
        <v>11.111111111111111</v>
      </c>
      <c r="F96" s="99">
        <f t="shared" si="83"/>
        <v>47.058823529411761</v>
      </c>
      <c r="G96" s="99">
        <f t="shared" si="83"/>
        <v>36.601307189542482</v>
      </c>
      <c r="H96" s="99">
        <f t="shared" ref="H96" si="84">H95/$C$95*100</f>
        <v>1.3071895424836601</v>
      </c>
      <c r="P96" s="120"/>
      <c r="Q96" s="120"/>
    </row>
    <row r="97" spans="1:17" s="66" customFormat="1" ht="12" customHeight="1">
      <c r="A97" s="135"/>
      <c r="B97" s="89" t="s">
        <v>31</v>
      </c>
      <c r="C97" s="76">
        <v>127</v>
      </c>
      <c r="D97" s="98">
        <v>5</v>
      </c>
      <c r="E97" s="98">
        <v>11</v>
      </c>
      <c r="F97" s="41">
        <v>66</v>
      </c>
      <c r="G97" s="98">
        <v>43</v>
      </c>
      <c r="H97" s="98">
        <v>2</v>
      </c>
      <c r="P97" s="120"/>
      <c r="Q97" s="120"/>
    </row>
    <row r="98" spans="1:17" s="39" customFormat="1" ht="12" customHeight="1">
      <c r="A98" s="135"/>
      <c r="B98" s="88"/>
      <c r="C98" s="76">
        <v>100</v>
      </c>
      <c r="D98" s="99">
        <f>D97/$C$97*100</f>
        <v>3.9370078740157481</v>
      </c>
      <c r="E98" s="99">
        <f t="shared" ref="E98:G98" si="85">E97/$C$97*100</f>
        <v>8.6614173228346463</v>
      </c>
      <c r="F98" s="99">
        <f t="shared" si="85"/>
        <v>51.968503937007867</v>
      </c>
      <c r="G98" s="99">
        <f t="shared" si="85"/>
        <v>33.858267716535437</v>
      </c>
      <c r="H98" s="99">
        <f t="shared" ref="H98" si="86">H97/$C$97*100</f>
        <v>1.5748031496062991</v>
      </c>
      <c r="P98" s="120"/>
      <c r="Q98" s="120"/>
    </row>
    <row r="99" spans="1:17" s="66" customFormat="1" ht="12" customHeight="1">
      <c r="A99" s="135"/>
      <c r="B99" s="92" t="s">
        <v>32</v>
      </c>
      <c r="C99" s="106">
        <v>347</v>
      </c>
      <c r="D99" s="100">
        <v>22</v>
      </c>
      <c r="E99" s="100">
        <v>38</v>
      </c>
      <c r="F99" s="40">
        <v>153</v>
      </c>
      <c r="G99" s="100">
        <v>121</v>
      </c>
      <c r="H99" s="100">
        <v>13</v>
      </c>
      <c r="P99" s="120"/>
      <c r="Q99" s="120"/>
    </row>
    <row r="100" spans="1:17" s="39" customFormat="1" ht="12" customHeight="1">
      <c r="A100" s="135"/>
      <c r="B100" s="88"/>
      <c r="C100" s="77">
        <v>100</v>
      </c>
      <c r="D100" s="99">
        <f>D99/$C$99*100</f>
        <v>6.3400576368876083</v>
      </c>
      <c r="E100" s="99">
        <f t="shared" ref="E100:G100" si="87">E99/$C$99*100</f>
        <v>10.951008645533141</v>
      </c>
      <c r="F100" s="99">
        <f t="shared" si="87"/>
        <v>44.092219020172912</v>
      </c>
      <c r="G100" s="99">
        <f t="shared" si="87"/>
        <v>34.870317002881848</v>
      </c>
      <c r="H100" s="99">
        <f t="shared" ref="H100" si="88">H99/$C$99*100</f>
        <v>3.7463976945244957</v>
      </c>
      <c r="P100" s="120"/>
      <c r="Q100" s="120"/>
    </row>
    <row r="101" spans="1:17" s="66" customFormat="1" ht="12" customHeight="1">
      <c r="A101" s="135"/>
      <c r="B101" s="89" t="s">
        <v>33</v>
      </c>
      <c r="C101" s="76">
        <v>547</v>
      </c>
      <c r="D101" s="98">
        <v>24</v>
      </c>
      <c r="E101" s="98">
        <v>62</v>
      </c>
      <c r="F101" s="41">
        <v>290</v>
      </c>
      <c r="G101" s="98">
        <v>165</v>
      </c>
      <c r="H101" s="98">
        <v>6</v>
      </c>
      <c r="P101" s="120"/>
      <c r="Q101" s="120"/>
    </row>
    <row r="102" spans="1:17" s="39" customFormat="1" ht="12" customHeight="1">
      <c r="A102" s="135"/>
      <c r="B102" s="88"/>
      <c r="C102" s="76">
        <v>100</v>
      </c>
      <c r="D102" s="99">
        <f>D101/$C$101*100</f>
        <v>4.3875685557586834</v>
      </c>
      <c r="E102" s="99">
        <f t="shared" ref="E102:G102" si="89">E101/$C$101*100</f>
        <v>11.3345521023766</v>
      </c>
      <c r="F102" s="99">
        <f t="shared" si="89"/>
        <v>53.016453382084094</v>
      </c>
      <c r="G102" s="99">
        <f t="shared" si="89"/>
        <v>30.164533820840951</v>
      </c>
      <c r="H102" s="99">
        <f t="shared" ref="H102" si="90">H101/$C$101*100</f>
        <v>1.0968921389396709</v>
      </c>
      <c r="P102" s="120"/>
      <c r="Q102" s="120"/>
    </row>
    <row r="103" spans="1:17" s="66" customFormat="1" ht="12" customHeight="1">
      <c r="A103" s="135"/>
      <c r="B103" s="89" t="s">
        <v>34</v>
      </c>
      <c r="C103" s="106">
        <v>374</v>
      </c>
      <c r="D103" s="100">
        <v>46</v>
      </c>
      <c r="E103" s="100">
        <v>58</v>
      </c>
      <c r="F103" s="40">
        <v>160</v>
      </c>
      <c r="G103" s="100">
        <v>103</v>
      </c>
      <c r="H103" s="100">
        <v>7</v>
      </c>
      <c r="P103" s="120"/>
      <c r="Q103" s="120"/>
    </row>
    <row r="104" spans="1:17" s="39" customFormat="1" ht="12" customHeight="1">
      <c r="A104" s="135"/>
      <c r="B104" s="88"/>
      <c r="C104" s="77">
        <v>100</v>
      </c>
      <c r="D104" s="99">
        <f>D103/$C$103*100</f>
        <v>12.299465240641712</v>
      </c>
      <c r="E104" s="99">
        <f t="shared" ref="E104:G104" si="91">E103/$C$103*100</f>
        <v>15.508021390374333</v>
      </c>
      <c r="F104" s="99">
        <f t="shared" si="91"/>
        <v>42.780748663101605</v>
      </c>
      <c r="G104" s="99">
        <f t="shared" si="91"/>
        <v>27.540106951871657</v>
      </c>
      <c r="H104" s="99">
        <f t="shared" ref="H104" si="92">H103/$C$103*100</f>
        <v>1.8716577540106951</v>
      </c>
      <c r="P104" s="120"/>
      <c r="Q104" s="120"/>
    </row>
    <row r="105" spans="1:17" s="66" customFormat="1" ht="12" customHeight="1">
      <c r="A105" s="135"/>
      <c r="B105" s="89" t="s">
        <v>12</v>
      </c>
      <c r="C105" s="76">
        <v>91</v>
      </c>
      <c r="D105" s="98">
        <v>12</v>
      </c>
      <c r="E105" s="98">
        <v>13</v>
      </c>
      <c r="F105" s="41">
        <v>47</v>
      </c>
      <c r="G105" s="98">
        <v>7</v>
      </c>
      <c r="H105" s="98">
        <v>12</v>
      </c>
      <c r="P105" s="120"/>
      <c r="Q105" s="120"/>
    </row>
    <row r="106" spans="1:17" s="39" customFormat="1" ht="12" customHeight="1">
      <c r="A106" s="135"/>
      <c r="B106" s="90"/>
      <c r="C106" s="76">
        <v>100</v>
      </c>
      <c r="D106" s="111">
        <f>D105/$C$105*100</f>
        <v>13.186813186813188</v>
      </c>
      <c r="E106" s="111">
        <f t="shared" ref="E106:G106" si="93">E105/$C$105*100</f>
        <v>14.285714285714285</v>
      </c>
      <c r="F106" s="111">
        <f t="shared" si="93"/>
        <v>51.648351648351657</v>
      </c>
      <c r="G106" s="111">
        <f t="shared" si="93"/>
        <v>7.6923076923076925</v>
      </c>
      <c r="H106" s="111">
        <f t="shared" ref="H106" si="94">H105/$C$105*100</f>
        <v>13.186813186813188</v>
      </c>
      <c r="P106" s="120"/>
      <c r="Q106" s="120"/>
    </row>
    <row r="107" spans="1:17" ht="13.5" customHeight="1">
      <c r="A107" s="131" t="s">
        <v>85</v>
      </c>
      <c r="B107" s="87" t="s">
        <v>76</v>
      </c>
      <c r="C107" s="105">
        <v>418</v>
      </c>
      <c r="D107" s="86">
        <v>50</v>
      </c>
      <c r="E107" s="86">
        <v>64</v>
      </c>
      <c r="F107" s="86">
        <v>189</v>
      </c>
      <c r="G107" s="86">
        <v>107</v>
      </c>
      <c r="H107" s="86">
        <v>8</v>
      </c>
      <c r="I107"/>
      <c r="L107" s="1"/>
      <c r="M107" s="1"/>
      <c r="N107" s="1"/>
    </row>
    <row r="108" spans="1:17" ht="11.25">
      <c r="A108" s="132"/>
      <c r="B108" s="90"/>
      <c r="C108" s="76">
        <v>100</v>
      </c>
      <c r="D108" s="99">
        <f>D107/$C$107*100</f>
        <v>11.961722488038278</v>
      </c>
      <c r="E108" s="99">
        <f t="shared" ref="E108:G108" si="95">E107/$C$107*100</f>
        <v>15.311004784688995</v>
      </c>
      <c r="F108" s="99">
        <f t="shared" si="95"/>
        <v>45.215311004784688</v>
      </c>
      <c r="G108" s="99">
        <f t="shared" si="95"/>
        <v>25.598086124401913</v>
      </c>
      <c r="H108" s="99">
        <f>H107/$C$107*100</f>
        <v>1.9138755980861244</v>
      </c>
    </row>
    <row r="109" spans="1:17" ht="11.25">
      <c r="A109" s="132"/>
      <c r="B109" s="112" t="s">
        <v>77</v>
      </c>
      <c r="C109" s="106">
        <v>915</v>
      </c>
      <c r="D109" s="98">
        <v>68</v>
      </c>
      <c r="E109" s="98">
        <v>115</v>
      </c>
      <c r="F109" s="41">
        <v>452</v>
      </c>
      <c r="G109" s="98">
        <v>264</v>
      </c>
      <c r="H109" s="98">
        <v>16</v>
      </c>
    </row>
    <row r="110" spans="1:17" ht="11.25">
      <c r="A110" s="132"/>
      <c r="B110" s="94"/>
      <c r="C110" s="77">
        <v>100</v>
      </c>
      <c r="D110" s="99">
        <f>D109/$C$109*100</f>
        <v>7.4316939890710376</v>
      </c>
      <c r="E110" s="99">
        <f t="shared" ref="E110:H110" si="96">E109/$C$109*100</f>
        <v>12.568306010928962</v>
      </c>
      <c r="F110" s="99">
        <f t="shared" si="96"/>
        <v>49.398907103825138</v>
      </c>
      <c r="G110" s="99">
        <f t="shared" si="96"/>
        <v>28.852459016393446</v>
      </c>
      <c r="H110" s="99">
        <f t="shared" si="96"/>
        <v>1.7486338797814207</v>
      </c>
    </row>
    <row r="111" spans="1:17" ht="11.25">
      <c r="A111" s="132"/>
      <c r="B111" s="112" t="s">
        <v>78</v>
      </c>
      <c r="C111" s="76">
        <v>577</v>
      </c>
      <c r="D111" s="98">
        <v>18</v>
      </c>
      <c r="E111" s="98">
        <v>59</v>
      </c>
      <c r="F111" s="41">
        <v>280</v>
      </c>
      <c r="G111" s="98">
        <v>209</v>
      </c>
      <c r="H111" s="98">
        <v>11</v>
      </c>
    </row>
    <row r="112" spans="1:17" ht="11.25">
      <c r="A112" s="132"/>
      <c r="B112" s="94"/>
      <c r="C112" s="76">
        <v>100</v>
      </c>
      <c r="D112" s="99">
        <f>D111/$C$111*100</f>
        <v>3.119584055459272</v>
      </c>
      <c r="E112" s="99">
        <f t="shared" ref="E112:H112" si="97">E111/$C$111*100</f>
        <v>10.22530329289428</v>
      </c>
      <c r="F112" s="99">
        <f t="shared" si="97"/>
        <v>48.526863084922013</v>
      </c>
      <c r="G112" s="99">
        <f t="shared" si="97"/>
        <v>36.221837088388213</v>
      </c>
      <c r="H112" s="99">
        <f t="shared" si="97"/>
        <v>1.9064124783362217</v>
      </c>
    </row>
    <row r="113" spans="1:8" ht="11.25">
      <c r="A113" s="132"/>
      <c r="B113" s="113" t="s">
        <v>79</v>
      </c>
      <c r="C113" s="106">
        <v>335</v>
      </c>
      <c r="D113" s="98">
        <v>17</v>
      </c>
      <c r="E113" s="98">
        <v>33</v>
      </c>
      <c r="F113" s="41">
        <v>166</v>
      </c>
      <c r="G113" s="98">
        <v>116</v>
      </c>
      <c r="H113" s="98">
        <v>3</v>
      </c>
    </row>
    <row r="114" spans="1:8" ht="11.25">
      <c r="A114" s="132"/>
      <c r="B114" s="94"/>
      <c r="C114" s="77">
        <v>100</v>
      </c>
      <c r="D114" s="99">
        <f>D113/$C$113*100</f>
        <v>5.0746268656716413</v>
      </c>
      <c r="E114" s="99">
        <f t="shared" ref="E114:H114" si="98">E113/$C$113*100</f>
        <v>9.8507462686567173</v>
      </c>
      <c r="F114" s="99">
        <f t="shared" si="98"/>
        <v>49.552238805970148</v>
      </c>
      <c r="G114" s="99">
        <f t="shared" si="98"/>
        <v>34.626865671641795</v>
      </c>
      <c r="H114" s="99">
        <f t="shared" si="98"/>
        <v>0.89552238805970152</v>
      </c>
    </row>
    <row r="115" spans="1:8" ht="11.25">
      <c r="A115" s="132"/>
      <c r="B115" s="89" t="s">
        <v>80</v>
      </c>
      <c r="C115" s="76">
        <v>112</v>
      </c>
      <c r="D115" s="98">
        <v>5</v>
      </c>
      <c r="E115" s="98">
        <v>10</v>
      </c>
      <c r="F115" s="41">
        <v>57</v>
      </c>
      <c r="G115" s="98">
        <v>38</v>
      </c>
      <c r="H115" s="98">
        <v>2</v>
      </c>
    </row>
    <row r="116" spans="1:8" ht="11.25">
      <c r="A116" s="132"/>
      <c r="B116" s="90"/>
      <c r="C116" s="76">
        <v>100</v>
      </c>
      <c r="D116" s="99">
        <f>D115/$C$115*100</f>
        <v>4.4642857142857144</v>
      </c>
      <c r="E116" s="99">
        <f t="shared" ref="E116:H116" si="99">E115/$C$115*100</f>
        <v>8.9285714285714288</v>
      </c>
      <c r="F116" s="99">
        <f t="shared" si="99"/>
        <v>50.892857142857139</v>
      </c>
      <c r="G116" s="99">
        <f t="shared" si="99"/>
        <v>33.928571428571431</v>
      </c>
      <c r="H116" s="99">
        <f t="shared" si="99"/>
        <v>1.7857142857142856</v>
      </c>
    </row>
    <row r="117" spans="1:8" ht="11.25">
      <c r="A117" s="132"/>
      <c r="B117" s="112" t="s">
        <v>81</v>
      </c>
      <c r="C117" s="106">
        <v>36</v>
      </c>
      <c r="D117" s="98">
        <v>0</v>
      </c>
      <c r="E117" s="98">
        <v>2</v>
      </c>
      <c r="F117" s="41">
        <v>18</v>
      </c>
      <c r="G117" s="98">
        <v>16</v>
      </c>
      <c r="H117" s="98">
        <v>0</v>
      </c>
    </row>
    <row r="118" spans="1:8" ht="11.25">
      <c r="A118" s="132"/>
      <c r="B118" s="94"/>
      <c r="C118" s="77">
        <v>100</v>
      </c>
      <c r="D118" s="99">
        <f>D117/$C$117*100</f>
        <v>0</v>
      </c>
      <c r="E118" s="99">
        <f t="shared" ref="E118:H118" si="100">E117/$C$117*100</f>
        <v>5.5555555555555554</v>
      </c>
      <c r="F118" s="99">
        <f t="shared" si="100"/>
        <v>50</v>
      </c>
      <c r="G118" s="99">
        <f t="shared" si="100"/>
        <v>44.444444444444443</v>
      </c>
      <c r="H118" s="99">
        <f t="shared" si="100"/>
        <v>0</v>
      </c>
    </row>
    <row r="119" spans="1:8" ht="11.25">
      <c r="A119" s="132"/>
      <c r="B119" s="92" t="s">
        <v>82</v>
      </c>
      <c r="C119" s="76">
        <v>14</v>
      </c>
      <c r="D119" s="98">
        <v>1</v>
      </c>
      <c r="E119" s="98">
        <v>3</v>
      </c>
      <c r="F119" s="98">
        <v>5</v>
      </c>
      <c r="G119" s="98">
        <v>4</v>
      </c>
      <c r="H119" s="98">
        <v>1</v>
      </c>
    </row>
    <row r="120" spans="1:8" ht="11.25">
      <c r="A120" s="132"/>
      <c r="B120" s="90"/>
      <c r="C120" s="76">
        <v>100</v>
      </c>
      <c r="D120" s="99">
        <f>D119/$C$119*100</f>
        <v>7.1428571428571423</v>
      </c>
      <c r="E120" s="99">
        <f t="shared" ref="E120:H120" si="101">E119/$C$119*100</f>
        <v>21.428571428571427</v>
      </c>
      <c r="F120" s="99">
        <f t="shared" si="101"/>
        <v>35.714285714285715</v>
      </c>
      <c r="G120" s="99">
        <f t="shared" si="101"/>
        <v>28.571428571428569</v>
      </c>
      <c r="H120" s="99">
        <f t="shared" si="101"/>
        <v>7.1428571428571423</v>
      </c>
    </row>
    <row r="121" spans="1:8" ht="11.25" customHeight="1">
      <c r="A121" s="132"/>
      <c r="B121" s="112" t="s">
        <v>12</v>
      </c>
      <c r="C121" s="106">
        <v>78</v>
      </c>
      <c r="D121" s="98">
        <v>11</v>
      </c>
      <c r="E121" s="98">
        <v>13</v>
      </c>
      <c r="F121" s="98">
        <v>30</v>
      </c>
      <c r="G121" s="98">
        <v>13</v>
      </c>
      <c r="H121" s="98">
        <v>11</v>
      </c>
    </row>
    <row r="122" spans="1:8" ht="11.25">
      <c r="A122" s="133"/>
      <c r="B122" s="96"/>
      <c r="C122" s="75">
        <v>100</v>
      </c>
      <c r="D122" s="110">
        <f>D121/$C$121*100</f>
        <v>14.102564102564102</v>
      </c>
      <c r="E122" s="110">
        <f t="shared" ref="E122:H122" si="102">E121/$C$121*100</f>
        <v>16.666666666666664</v>
      </c>
      <c r="F122" s="110">
        <f t="shared" si="102"/>
        <v>38.461538461538467</v>
      </c>
      <c r="G122" s="110">
        <f t="shared" si="102"/>
        <v>16.666666666666664</v>
      </c>
      <c r="H122" s="110">
        <f t="shared" si="102"/>
        <v>14.102564102564102</v>
      </c>
    </row>
    <row r="123" spans="1:8" ht="11.25" customHeight="1">
      <c r="A123" s="131" t="s">
        <v>86</v>
      </c>
      <c r="B123" s="87" t="s">
        <v>83</v>
      </c>
      <c r="C123" s="105">
        <v>1196</v>
      </c>
      <c r="D123" s="86">
        <v>72</v>
      </c>
      <c r="E123" s="86">
        <v>133</v>
      </c>
      <c r="F123" s="86">
        <v>584</v>
      </c>
      <c r="G123" s="86">
        <v>386</v>
      </c>
      <c r="H123" s="86">
        <v>21</v>
      </c>
    </row>
    <row r="124" spans="1:8" ht="11.25">
      <c r="A124" s="132"/>
      <c r="B124" s="90"/>
      <c r="C124" s="76">
        <v>100</v>
      </c>
      <c r="D124" s="99">
        <f>D123/$C$123*100</f>
        <v>6.0200668896321075</v>
      </c>
      <c r="E124" s="99">
        <f t="shared" ref="E124:H124" si="103">E123/$C$123*100</f>
        <v>11.120401337792641</v>
      </c>
      <c r="F124" s="99">
        <f t="shared" si="103"/>
        <v>48.829431438127088</v>
      </c>
      <c r="G124" s="99">
        <f t="shared" si="103"/>
        <v>32.274247491638796</v>
      </c>
      <c r="H124" s="99">
        <f t="shared" si="103"/>
        <v>1.7558528428093645</v>
      </c>
    </row>
    <row r="125" spans="1:8" ht="11.25">
      <c r="A125" s="132"/>
      <c r="B125" s="89" t="s">
        <v>84</v>
      </c>
      <c r="C125" s="106">
        <v>1190</v>
      </c>
      <c r="D125" s="98">
        <v>82</v>
      </c>
      <c r="E125" s="98">
        <v>154</v>
      </c>
      <c r="F125" s="98">
        <v>572</v>
      </c>
      <c r="G125" s="98">
        <v>362</v>
      </c>
      <c r="H125" s="98">
        <v>20</v>
      </c>
    </row>
    <row r="126" spans="1:8" ht="11.25">
      <c r="A126" s="132"/>
      <c r="B126" s="88"/>
      <c r="C126" s="77">
        <v>100</v>
      </c>
      <c r="D126" s="99">
        <f>D125/$C$125*100</f>
        <v>6.8907563025210088</v>
      </c>
      <c r="E126" s="99">
        <f t="shared" ref="E126:H126" si="104">E125/$C$125*100</f>
        <v>12.941176470588237</v>
      </c>
      <c r="F126" s="99">
        <f t="shared" si="104"/>
        <v>48.067226890756302</v>
      </c>
      <c r="G126" s="99">
        <f t="shared" si="104"/>
        <v>30.420168067226889</v>
      </c>
      <c r="H126" s="99">
        <f t="shared" si="104"/>
        <v>1.680672268907563</v>
      </c>
    </row>
    <row r="127" spans="1:8" ht="11.25">
      <c r="A127" s="132"/>
      <c r="B127" s="89" t="s">
        <v>53</v>
      </c>
      <c r="C127" s="106">
        <v>75</v>
      </c>
      <c r="D127" s="98">
        <v>15</v>
      </c>
      <c r="E127" s="98">
        <v>11</v>
      </c>
      <c r="F127" s="98">
        <v>34</v>
      </c>
      <c r="G127" s="98">
        <v>15</v>
      </c>
      <c r="H127" s="98">
        <v>0</v>
      </c>
    </row>
    <row r="128" spans="1:8" ht="11.25">
      <c r="A128" s="132"/>
      <c r="B128" s="88"/>
      <c r="C128" s="77">
        <v>100</v>
      </c>
      <c r="D128" s="99">
        <f>D127/$C$127*100</f>
        <v>20</v>
      </c>
      <c r="E128" s="99">
        <f t="shared" ref="E128:H128" si="105">E127/$C$127*100</f>
        <v>14.666666666666666</v>
      </c>
      <c r="F128" s="99">
        <f t="shared" si="105"/>
        <v>45.333333333333329</v>
      </c>
      <c r="G128" s="99">
        <f t="shared" si="105"/>
        <v>20</v>
      </c>
      <c r="H128" s="99">
        <f t="shared" si="105"/>
        <v>0</v>
      </c>
    </row>
    <row r="129" spans="1:8" ht="11.25">
      <c r="A129" s="132"/>
      <c r="B129" s="92" t="s">
        <v>12</v>
      </c>
      <c r="C129" s="76">
        <v>24</v>
      </c>
      <c r="D129" s="98">
        <v>1</v>
      </c>
      <c r="E129" s="98">
        <v>1</v>
      </c>
      <c r="F129" s="98">
        <v>7</v>
      </c>
      <c r="G129" s="98">
        <v>2</v>
      </c>
      <c r="H129" s="98">
        <v>11</v>
      </c>
    </row>
    <row r="130" spans="1:8" ht="11.25">
      <c r="A130" s="133"/>
      <c r="B130" s="91"/>
      <c r="C130" s="75">
        <v>100</v>
      </c>
      <c r="D130" s="110">
        <f>D129/$C$129*100</f>
        <v>4.1666666666666661</v>
      </c>
      <c r="E130" s="110">
        <f t="shared" ref="E130:H130" si="106">E129/$C$129*100</f>
        <v>4.1666666666666661</v>
      </c>
      <c r="F130" s="110">
        <f t="shared" si="106"/>
        <v>29.166666666666668</v>
      </c>
      <c r="G130" s="110">
        <f t="shared" si="106"/>
        <v>8.3333333333333321</v>
      </c>
      <c r="H130" s="110">
        <f t="shared" si="106"/>
        <v>45.833333333333329</v>
      </c>
    </row>
  </sheetData>
  <mergeCells count="11">
    <mergeCell ref="A4:H4"/>
    <mergeCell ref="A123:A130"/>
    <mergeCell ref="A107:A122"/>
    <mergeCell ref="A73:A84"/>
    <mergeCell ref="A85:A106"/>
    <mergeCell ref="D7:H7"/>
    <mergeCell ref="A11:A16"/>
    <mergeCell ref="A17:A30"/>
    <mergeCell ref="A31:A52"/>
    <mergeCell ref="A53:A62"/>
    <mergeCell ref="A63:A72"/>
  </mergeCells>
  <phoneticPr fontId="4"/>
  <pageMargins left="1.5748031496062993" right="0.19685039370078741" top="0.19685039370078741" bottom="0.27559055118110237" header="0.31496062992125984" footer="0.23622047244094491"/>
  <pageSetup paperSize="9" scale="75" orientation="portrait" useFirstPageNumber="1" r:id="rId1"/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0"/>
  <sheetViews>
    <sheetView showGridLines="0" view="pageBreakPreview" zoomScale="85" zoomScaleNormal="85" zoomScaleSheetLayoutView="85" workbookViewId="0"/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4" width="6.625" style="1" customWidth="1"/>
    <col min="15" max="71" width="4.625" style="2" customWidth="1"/>
    <col min="72" max="16384" width="9" style="2"/>
  </cols>
  <sheetData>
    <row r="1" spans="1:14" ht="22.5" customHeight="1" thickBot="1">
      <c r="A1" s="6" t="s">
        <v>88</v>
      </c>
      <c r="B1" s="5"/>
      <c r="C1" s="32"/>
      <c r="D1" s="5"/>
      <c r="E1" s="2"/>
      <c r="F1" s="5"/>
      <c r="G1" s="2"/>
      <c r="H1" s="5"/>
      <c r="I1" s="2"/>
      <c r="J1" s="5"/>
      <c r="K1" s="5"/>
      <c r="L1" s="2"/>
      <c r="M1" s="5"/>
      <c r="N1" s="2"/>
    </row>
    <row r="2" spans="1:14" ht="11.25" customHeight="1">
      <c r="E2" s="79"/>
      <c r="G2" s="79"/>
      <c r="I2" s="79"/>
      <c r="L2" s="79"/>
      <c r="N2" s="79"/>
    </row>
    <row r="3" spans="1:14" ht="11.25">
      <c r="A3" s="109" t="s">
        <v>93</v>
      </c>
      <c r="B3" s="83"/>
      <c r="C3" s="84"/>
      <c r="D3" s="78"/>
      <c r="E3" s="2"/>
      <c r="F3" s="78"/>
      <c r="G3" s="2"/>
      <c r="H3" s="78"/>
      <c r="I3" s="2"/>
      <c r="J3" s="78"/>
      <c r="K3" s="78"/>
      <c r="L3" s="2"/>
      <c r="M3" s="78"/>
      <c r="N3" s="2"/>
    </row>
    <row r="4" spans="1:14" ht="11.25">
      <c r="A4" s="101" t="s">
        <v>94</v>
      </c>
      <c r="B4" s="83"/>
      <c r="C4" s="84"/>
      <c r="D4" s="78"/>
      <c r="E4" s="2"/>
      <c r="F4" s="78"/>
      <c r="G4" s="2"/>
      <c r="H4" s="78"/>
      <c r="I4" s="2"/>
      <c r="J4" s="78"/>
      <c r="K4" s="78"/>
      <c r="L4" s="2"/>
      <c r="M4" s="78"/>
      <c r="N4" s="2"/>
    </row>
    <row r="5" spans="1:14" ht="11.25">
      <c r="A5" s="101" t="s">
        <v>95</v>
      </c>
      <c r="B5" s="83"/>
      <c r="C5" s="84"/>
      <c r="D5" s="78"/>
      <c r="E5" s="2"/>
      <c r="F5" s="78"/>
      <c r="G5" s="2"/>
      <c r="H5" s="78"/>
      <c r="I5" s="2"/>
      <c r="J5" s="78"/>
      <c r="K5" s="78"/>
      <c r="L5" s="2"/>
      <c r="M5" s="78"/>
      <c r="N5" s="2"/>
    </row>
    <row r="6" spans="1:14" ht="11.25">
      <c r="A6" s="2"/>
      <c r="B6" s="83"/>
      <c r="C6" s="84"/>
      <c r="D6" s="80"/>
      <c r="E6" s="81"/>
      <c r="F6" s="80"/>
      <c r="G6" s="81"/>
      <c r="H6" s="80"/>
      <c r="I6" s="81"/>
      <c r="J6" s="80"/>
      <c r="K6" s="80"/>
      <c r="L6" s="81"/>
      <c r="M6" s="80"/>
      <c r="N6" s="81"/>
    </row>
    <row r="7" spans="1:14" ht="24" customHeight="1">
      <c r="A7" s="2"/>
      <c r="B7" s="61"/>
      <c r="D7" s="121"/>
      <c r="E7" s="122"/>
      <c r="F7" s="122"/>
      <c r="G7" s="122"/>
      <c r="H7" s="122"/>
      <c r="I7" s="122"/>
      <c r="J7" s="122"/>
      <c r="K7" s="122"/>
      <c r="L7" s="122"/>
      <c r="M7" s="122"/>
      <c r="N7" s="116"/>
    </row>
    <row r="8" spans="1:14" s="4" customFormat="1" ht="204.75" customHeight="1">
      <c r="A8" s="74" t="s">
        <v>11</v>
      </c>
      <c r="B8" s="3"/>
      <c r="C8" s="62" t="s">
        <v>10</v>
      </c>
      <c r="D8" s="107" t="s">
        <v>96</v>
      </c>
      <c r="E8" s="107" t="s">
        <v>97</v>
      </c>
      <c r="F8" s="107" t="s">
        <v>98</v>
      </c>
      <c r="G8" s="107" t="s">
        <v>99</v>
      </c>
      <c r="H8" s="107" t="s">
        <v>100</v>
      </c>
      <c r="I8" s="107" t="s">
        <v>101</v>
      </c>
      <c r="J8" s="107" t="s">
        <v>102</v>
      </c>
      <c r="K8" s="107" t="s">
        <v>103</v>
      </c>
      <c r="L8" s="107" t="s">
        <v>104</v>
      </c>
      <c r="M8" s="107" t="s">
        <v>71</v>
      </c>
      <c r="N8" s="102" t="s">
        <v>72</v>
      </c>
    </row>
    <row r="9" spans="1:14" s="37" customFormat="1" ht="12" customHeight="1">
      <c r="A9" s="34"/>
      <c r="B9" s="35" t="s">
        <v>7</v>
      </c>
      <c r="C9" s="105">
        <v>469</v>
      </c>
      <c r="D9" s="57">
        <v>283</v>
      </c>
      <c r="E9" s="57">
        <v>185</v>
      </c>
      <c r="F9" s="57">
        <v>89</v>
      </c>
      <c r="G9" s="57">
        <v>196</v>
      </c>
      <c r="H9" s="57">
        <v>208</v>
      </c>
      <c r="I9" s="57">
        <v>142</v>
      </c>
      <c r="J9" s="57">
        <v>216</v>
      </c>
      <c r="K9" s="57">
        <v>47</v>
      </c>
      <c r="L9" s="57">
        <v>176</v>
      </c>
      <c r="M9" s="57">
        <v>21</v>
      </c>
      <c r="N9" s="86">
        <v>9</v>
      </c>
    </row>
    <row r="10" spans="1:14" s="39" customFormat="1" ht="12" customHeight="1">
      <c r="A10" s="38"/>
      <c r="B10" s="82"/>
      <c r="C10" s="75">
        <v>100</v>
      </c>
      <c r="D10" s="58">
        <f>D9/$C$9*100</f>
        <v>60.341151385927503</v>
      </c>
      <c r="E10" s="58">
        <f t="shared" ref="E10:N10" si="0">E9/$C$9*100</f>
        <v>39.445628997867807</v>
      </c>
      <c r="F10" s="58">
        <f t="shared" si="0"/>
        <v>18.976545842217483</v>
      </c>
      <c r="G10" s="58">
        <f t="shared" si="0"/>
        <v>41.791044776119399</v>
      </c>
      <c r="H10" s="58">
        <f t="shared" si="0"/>
        <v>44.349680170575695</v>
      </c>
      <c r="I10" s="58">
        <f t="shared" si="0"/>
        <v>30.2771855010661</v>
      </c>
      <c r="J10" s="58">
        <f t="shared" si="0"/>
        <v>46.055437100213219</v>
      </c>
      <c r="K10" s="58">
        <f t="shared" si="0"/>
        <v>10.021321961620469</v>
      </c>
      <c r="L10" s="58">
        <f t="shared" si="0"/>
        <v>37.526652452025587</v>
      </c>
      <c r="M10" s="58">
        <f t="shared" si="0"/>
        <v>4.4776119402985071</v>
      </c>
      <c r="N10" s="110">
        <f t="shared" si="0"/>
        <v>1.9189765458422177</v>
      </c>
    </row>
    <row r="11" spans="1:14" s="37" customFormat="1" ht="12" customHeight="1">
      <c r="A11" s="134" t="s">
        <v>18</v>
      </c>
      <c r="B11" s="87" t="s">
        <v>8</v>
      </c>
      <c r="C11" s="105">
        <v>185</v>
      </c>
      <c r="D11" s="86">
        <v>110</v>
      </c>
      <c r="E11" s="86">
        <v>59</v>
      </c>
      <c r="F11" s="86">
        <v>28</v>
      </c>
      <c r="G11" s="86">
        <v>60</v>
      </c>
      <c r="H11" s="86">
        <v>57</v>
      </c>
      <c r="I11" s="86">
        <v>55</v>
      </c>
      <c r="J11" s="86">
        <v>79</v>
      </c>
      <c r="K11" s="86">
        <v>18</v>
      </c>
      <c r="L11" s="86">
        <v>51</v>
      </c>
      <c r="M11" s="86">
        <v>8</v>
      </c>
      <c r="N11" s="86">
        <v>4</v>
      </c>
    </row>
    <row r="12" spans="1:14" s="39" customFormat="1" ht="12" customHeight="1">
      <c r="A12" s="135"/>
      <c r="B12" s="88"/>
      <c r="C12" s="76">
        <v>100</v>
      </c>
      <c r="D12" s="114">
        <f t="shared" ref="D12:N12" si="1">D11/$C$11*100</f>
        <v>59.45945945945946</v>
      </c>
      <c r="E12" s="114">
        <f t="shared" si="1"/>
        <v>31.891891891891895</v>
      </c>
      <c r="F12" s="114">
        <f t="shared" si="1"/>
        <v>15.135135135135137</v>
      </c>
      <c r="G12" s="114">
        <f t="shared" si="1"/>
        <v>32.432432432432435</v>
      </c>
      <c r="H12" s="114">
        <f t="shared" si="1"/>
        <v>30.810810810810814</v>
      </c>
      <c r="I12" s="114">
        <f t="shared" si="1"/>
        <v>29.72972972972973</v>
      </c>
      <c r="J12" s="114">
        <f t="shared" si="1"/>
        <v>42.702702702702702</v>
      </c>
      <c r="K12" s="114">
        <f t="shared" si="1"/>
        <v>9.7297297297297298</v>
      </c>
      <c r="L12" s="114">
        <f t="shared" si="1"/>
        <v>27.567567567567568</v>
      </c>
      <c r="M12" s="114">
        <f t="shared" si="1"/>
        <v>4.3243243243243246</v>
      </c>
      <c r="N12" s="111">
        <f t="shared" si="1"/>
        <v>2.1621621621621623</v>
      </c>
    </row>
    <row r="13" spans="1:14" s="37" customFormat="1" ht="12" customHeight="1">
      <c r="A13" s="135"/>
      <c r="B13" s="89" t="s">
        <v>9</v>
      </c>
      <c r="C13" s="106">
        <v>281</v>
      </c>
      <c r="D13" s="100">
        <v>172</v>
      </c>
      <c r="E13" s="100">
        <v>126</v>
      </c>
      <c r="F13" s="100">
        <v>61</v>
      </c>
      <c r="G13" s="100">
        <v>135</v>
      </c>
      <c r="H13" s="100">
        <v>151</v>
      </c>
      <c r="I13" s="100">
        <v>87</v>
      </c>
      <c r="J13" s="100">
        <v>136</v>
      </c>
      <c r="K13" s="100">
        <v>29</v>
      </c>
      <c r="L13" s="100">
        <v>124</v>
      </c>
      <c r="M13" s="100">
        <v>13</v>
      </c>
      <c r="N13" s="100">
        <v>4</v>
      </c>
    </row>
    <row r="14" spans="1:14" s="39" customFormat="1" ht="12" customHeight="1">
      <c r="A14" s="135"/>
      <c r="B14" s="90"/>
      <c r="C14" s="77">
        <v>100</v>
      </c>
      <c r="D14" s="115">
        <f t="shared" ref="D14:N14" si="2">D13/$C$13*100</f>
        <v>61.209964412811388</v>
      </c>
      <c r="E14" s="115">
        <f t="shared" si="2"/>
        <v>44.839857651245552</v>
      </c>
      <c r="F14" s="115">
        <f t="shared" si="2"/>
        <v>21.708185053380781</v>
      </c>
      <c r="G14" s="115">
        <f t="shared" si="2"/>
        <v>48.042704626334519</v>
      </c>
      <c r="H14" s="115">
        <f t="shared" si="2"/>
        <v>53.736654804270465</v>
      </c>
      <c r="I14" s="115">
        <f t="shared" si="2"/>
        <v>30.960854092526692</v>
      </c>
      <c r="J14" s="115">
        <f t="shared" si="2"/>
        <v>48.398576512455513</v>
      </c>
      <c r="K14" s="115">
        <f t="shared" si="2"/>
        <v>10.320284697508896</v>
      </c>
      <c r="L14" s="115">
        <f t="shared" si="2"/>
        <v>44.128113879003564</v>
      </c>
      <c r="M14" s="115">
        <f t="shared" si="2"/>
        <v>4.6263345195729535</v>
      </c>
      <c r="N14" s="99">
        <f t="shared" si="2"/>
        <v>1.4234875444839856</v>
      </c>
    </row>
    <row r="15" spans="1:14" s="37" customFormat="1" ht="12" customHeight="1">
      <c r="A15" s="135"/>
      <c r="B15" s="89" t="s">
        <v>13</v>
      </c>
      <c r="C15" s="76">
        <v>3</v>
      </c>
      <c r="D15" s="98">
        <v>1</v>
      </c>
      <c r="E15" s="98">
        <v>0</v>
      </c>
      <c r="F15" s="98">
        <v>0</v>
      </c>
      <c r="G15" s="98">
        <v>1</v>
      </c>
      <c r="H15" s="98">
        <v>0</v>
      </c>
      <c r="I15" s="98">
        <v>0</v>
      </c>
      <c r="J15" s="98">
        <v>1</v>
      </c>
      <c r="K15" s="98">
        <v>0</v>
      </c>
      <c r="L15" s="98">
        <v>1</v>
      </c>
      <c r="M15" s="98">
        <v>0</v>
      </c>
      <c r="N15" s="98">
        <v>1</v>
      </c>
    </row>
    <row r="16" spans="1:14" s="39" customFormat="1" ht="12" customHeight="1">
      <c r="A16" s="136"/>
      <c r="B16" s="91"/>
      <c r="C16" s="75">
        <v>100</v>
      </c>
      <c r="D16" s="58">
        <f t="shared" ref="D16:N16" si="3">D15/$C$15*100</f>
        <v>33.333333333333329</v>
      </c>
      <c r="E16" s="58">
        <f t="shared" si="3"/>
        <v>0</v>
      </c>
      <c r="F16" s="58">
        <f t="shared" si="3"/>
        <v>0</v>
      </c>
      <c r="G16" s="58">
        <f t="shared" si="3"/>
        <v>33.333333333333329</v>
      </c>
      <c r="H16" s="58">
        <f t="shared" si="3"/>
        <v>0</v>
      </c>
      <c r="I16" s="58">
        <f t="shared" si="3"/>
        <v>0</v>
      </c>
      <c r="J16" s="58">
        <f t="shared" si="3"/>
        <v>33.333333333333329</v>
      </c>
      <c r="K16" s="58">
        <f t="shared" si="3"/>
        <v>0</v>
      </c>
      <c r="L16" s="58">
        <f t="shared" si="3"/>
        <v>33.333333333333329</v>
      </c>
      <c r="M16" s="58">
        <f t="shared" si="3"/>
        <v>0</v>
      </c>
      <c r="N16" s="110">
        <f t="shared" si="3"/>
        <v>33.333333333333329</v>
      </c>
    </row>
    <row r="17" spans="1:14" s="66" customFormat="1" ht="12" customHeight="1">
      <c r="A17" s="135" t="s">
        <v>137</v>
      </c>
      <c r="B17" s="89" t="s">
        <v>136</v>
      </c>
      <c r="C17" s="106">
        <v>38</v>
      </c>
      <c r="D17" s="98">
        <v>17</v>
      </c>
      <c r="E17" s="98">
        <v>5</v>
      </c>
      <c r="F17" s="98">
        <v>15</v>
      </c>
      <c r="G17" s="98">
        <v>19</v>
      </c>
      <c r="H17" s="98">
        <v>22</v>
      </c>
      <c r="I17" s="98">
        <v>13</v>
      </c>
      <c r="J17" s="98">
        <v>22</v>
      </c>
      <c r="K17" s="98">
        <v>8</v>
      </c>
      <c r="L17" s="98">
        <v>18</v>
      </c>
      <c r="M17" s="98">
        <v>3</v>
      </c>
      <c r="N17" s="98">
        <v>0</v>
      </c>
    </row>
    <row r="18" spans="1:14" s="39" customFormat="1" ht="12" customHeight="1">
      <c r="A18" s="135"/>
      <c r="B18" s="88"/>
      <c r="C18" s="77">
        <v>100</v>
      </c>
      <c r="D18" s="99">
        <f t="shared" ref="D18:N18" si="4">D17/$C$17*100</f>
        <v>44.736842105263158</v>
      </c>
      <c r="E18" s="99">
        <f t="shared" si="4"/>
        <v>13.157894736842104</v>
      </c>
      <c r="F18" s="99">
        <f t="shared" si="4"/>
        <v>39.473684210526315</v>
      </c>
      <c r="G18" s="99">
        <f t="shared" si="4"/>
        <v>50</v>
      </c>
      <c r="H18" s="99">
        <f t="shared" si="4"/>
        <v>57.894736842105267</v>
      </c>
      <c r="I18" s="99">
        <f t="shared" si="4"/>
        <v>34.210526315789473</v>
      </c>
      <c r="J18" s="99">
        <f t="shared" si="4"/>
        <v>57.894736842105267</v>
      </c>
      <c r="K18" s="99">
        <f t="shared" si="4"/>
        <v>21.052631578947366</v>
      </c>
      <c r="L18" s="99">
        <f t="shared" si="4"/>
        <v>47.368421052631575</v>
      </c>
      <c r="M18" s="99">
        <f t="shared" si="4"/>
        <v>7.8947368421052628</v>
      </c>
      <c r="N18" s="99">
        <f t="shared" si="4"/>
        <v>0</v>
      </c>
    </row>
    <row r="19" spans="1:14" s="66" customFormat="1" ht="12" customHeight="1">
      <c r="A19" s="135"/>
      <c r="B19" s="89" t="s">
        <v>14</v>
      </c>
      <c r="C19" s="106">
        <v>39</v>
      </c>
      <c r="D19" s="98">
        <v>25</v>
      </c>
      <c r="E19" s="98">
        <v>15</v>
      </c>
      <c r="F19" s="98">
        <v>12</v>
      </c>
      <c r="G19" s="98">
        <v>19</v>
      </c>
      <c r="H19" s="98">
        <v>20</v>
      </c>
      <c r="I19" s="98">
        <v>15</v>
      </c>
      <c r="J19" s="98">
        <v>20</v>
      </c>
      <c r="K19" s="98">
        <v>5</v>
      </c>
      <c r="L19" s="98">
        <v>12</v>
      </c>
      <c r="M19" s="98">
        <v>2</v>
      </c>
      <c r="N19" s="98">
        <v>1</v>
      </c>
    </row>
    <row r="20" spans="1:14" s="39" customFormat="1" ht="12" customHeight="1">
      <c r="A20" s="135"/>
      <c r="B20" s="88"/>
      <c r="C20" s="77">
        <v>100</v>
      </c>
      <c r="D20" s="99">
        <f t="shared" ref="D20:N20" si="5">D19/$C$19*100</f>
        <v>64.102564102564102</v>
      </c>
      <c r="E20" s="99">
        <f t="shared" si="5"/>
        <v>38.461538461538467</v>
      </c>
      <c r="F20" s="99">
        <f t="shared" si="5"/>
        <v>30.76923076923077</v>
      </c>
      <c r="G20" s="99">
        <f t="shared" si="5"/>
        <v>48.717948717948715</v>
      </c>
      <c r="H20" s="99">
        <f t="shared" si="5"/>
        <v>51.282051282051277</v>
      </c>
      <c r="I20" s="99">
        <f t="shared" si="5"/>
        <v>38.461538461538467</v>
      </c>
      <c r="J20" s="99">
        <f t="shared" si="5"/>
        <v>51.282051282051277</v>
      </c>
      <c r="K20" s="99">
        <f t="shared" si="5"/>
        <v>12.820512820512819</v>
      </c>
      <c r="L20" s="99">
        <f t="shared" si="5"/>
        <v>30.76923076923077</v>
      </c>
      <c r="M20" s="99">
        <f t="shared" si="5"/>
        <v>5.1282051282051277</v>
      </c>
      <c r="N20" s="99">
        <f t="shared" si="5"/>
        <v>2.5641025641025639</v>
      </c>
    </row>
    <row r="21" spans="1:14" s="66" customFormat="1" ht="12" customHeight="1">
      <c r="A21" s="135"/>
      <c r="B21" s="92" t="s">
        <v>15</v>
      </c>
      <c r="C21" s="76">
        <v>59</v>
      </c>
      <c r="D21" s="100">
        <v>32</v>
      </c>
      <c r="E21" s="100">
        <v>23</v>
      </c>
      <c r="F21" s="100">
        <v>14</v>
      </c>
      <c r="G21" s="100">
        <v>23</v>
      </c>
      <c r="H21" s="100">
        <v>20</v>
      </c>
      <c r="I21" s="100">
        <v>18</v>
      </c>
      <c r="J21" s="100">
        <v>23</v>
      </c>
      <c r="K21" s="100">
        <v>3</v>
      </c>
      <c r="L21" s="100">
        <v>22</v>
      </c>
      <c r="M21" s="100">
        <v>4</v>
      </c>
      <c r="N21" s="100">
        <v>1</v>
      </c>
    </row>
    <row r="22" spans="1:14" s="39" customFormat="1" ht="12" customHeight="1">
      <c r="A22" s="135"/>
      <c r="B22" s="88"/>
      <c r="C22" s="76">
        <v>100</v>
      </c>
      <c r="D22" s="99">
        <f t="shared" ref="D22:N22" si="6">D21/$C$21*100</f>
        <v>54.237288135593218</v>
      </c>
      <c r="E22" s="99">
        <f t="shared" si="6"/>
        <v>38.983050847457626</v>
      </c>
      <c r="F22" s="99">
        <f t="shared" si="6"/>
        <v>23.728813559322035</v>
      </c>
      <c r="G22" s="99">
        <f t="shared" si="6"/>
        <v>38.983050847457626</v>
      </c>
      <c r="H22" s="99">
        <f t="shared" si="6"/>
        <v>33.898305084745758</v>
      </c>
      <c r="I22" s="99">
        <f t="shared" si="6"/>
        <v>30.508474576271187</v>
      </c>
      <c r="J22" s="99">
        <f t="shared" si="6"/>
        <v>38.983050847457626</v>
      </c>
      <c r="K22" s="99">
        <f t="shared" si="6"/>
        <v>5.0847457627118651</v>
      </c>
      <c r="L22" s="99">
        <f t="shared" si="6"/>
        <v>37.288135593220339</v>
      </c>
      <c r="M22" s="99">
        <f t="shared" si="6"/>
        <v>6.7796610169491522</v>
      </c>
      <c r="N22" s="99">
        <f t="shared" si="6"/>
        <v>1.6949152542372881</v>
      </c>
    </row>
    <row r="23" spans="1:14" s="66" customFormat="1" ht="12" customHeight="1">
      <c r="A23" s="135"/>
      <c r="B23" s="89" t="s">
        <v>16</v>
      </c>
      <c r="C23" s="106">
        <v>49</v>
      </c>
      <c r="D23" s="98">
        <v>32</v>
      </c>
      <c r="E23" s="98">
        <v>23</v>
      </c>
      <c r="F23" s="98">
        <v>12</v>
      </c>
      <c r="G23" s="98">
        <v>21</v>
      </c>
      <c r="H23" s="98">
        <v>26</v>
      </c>
      <c r="I23" s="98">
        <v>17</v>
      </c>
      <c r="J23" s="98">
        <v>21</v>
      </c>
      <c r="K23" s="98">
        <v>5</v>
      </c>
      <c r="L23" s="98">
        <v>13</v>
      </c>
      <c r="M23" s="98">
        <v>0</v>
      </c>
      <c r="N23" s="98">
        <v>0</v>
      </c>
    </row>
    <row r="24" spans="1:14" s="39" customFormat="1" ht="12" customHeight="1">
      <c r="A24" s="135"/>
      <c r="B24" s="88"/>
      <c r="C24" s="77">
        <v>100</v>
      </c>
      <c r="D24" s="99">
        <f t="shared" ref="D24:N24" si="7">D23/$C$23*100</f>
        <v>65.306122448979593</v>
      </c>
      <c r="E24" s="99">
        <f t="shared" si="7"/>
        <v>46.938775510204081</v>
      </c>
      <c r="F24" s="99">
        <f t="shared" si="7"/>
        <v>24.489795918367346</v>
      </c>
      <c r="G24" s="99">
        <f t="shared" si="7"/>
        <v>42.857142857142854</v>
      </c>
      <c r="H24" s="99">
        <f t="shared" si="7"/>
        <v>53.061224489795919</v>
      </c>
      <c r="I24" s="99">
        <f t="shared" si="7"/>
        <v>34.693877551020407</v>
      </c>
      <c r="J24" s="99">
        <f t="shared" si="7"/>
        <v>42.857142857142854</v>
      </c>
      <c r="K24" s="99">
        <f t="shared" si="7"/>
        <v>10.204081632653061</v>
      </c>
      <c r="L24" s="99">
        <f t="shared" si="7"/>
        <v>26.530612244897959</v>
      </c>
      <c r="M24" s="99">
        <f t="shared" si="7"/>
        <v>0</v>
      </c>
      <c r="N24" s="99">
        <f t="shared" si="7"/>
        <v>0</v>
      </c>
    </row>
    <row r="25" spans="1:14" s="66" customFormat="1" ht="12" customHeight="1">
      <c r="A25" s="135"/>
      <c r="B25" s="89" t="s">
        <v>17</v>
      </c>
      <c r="C25" s="76">
        <v>89</v>
      </c>
      <c r="D25" s="100">
        <v>58</v>
      </c>
      <c r="E25" s="100">
        <v>34</v>
      </c>
      <c r="F25" s="100">
        <v>18</v>
      </c>
      <c r="G25" s="100">
        <v>37</v>
      </c>
      <c r="H25" s="100">
        <v>40</v>
      </c>
      <c r="I25" s="100">
        <v>30</v>
      </c>
      <c r="J25" s="100">
        <v>48</v>
      </c>
      <c r="K25" s="100">
        <v>7</v>
      </c>
      <c r="L25" s="100">
        <v>34</v>
      </c>
      <c r="M25" s="100">
        <v>6</v>
      </c>
      <c r="N25" s="100">
        <v>1</v>
      </c>
    </row>
    <row r="26" spans="1:14" s="39" customFormat="1" ht="12" customHeight="1">
      <c r="A26" s="135"/>
      <c r="B26" s="88"/>
      <c r="C26" s="76">
        <v>100</v>
      </c>
      <c r="D26" s="99">
        <f t="shared" ref="D26:N26" si="8">D25/$C$25*100</f>
        <v>65.168539325842701</v>
      </c>
      <c r="E26" s="99">
        <f t="shared" si="8"/>
        <v>38.202247191011232</v>
      </c>
      <c r="F26" s="99">
        <f t="shared" si="8"/>
        <v>20.224719101123593</v>
      </c>
      <c r="G26" s="99">
        <f t="shared" si="8"/>
        <v>41.573033707865171</v>
      </c>
      <c r="H26" s="99">
        <f t="shared" si="8"/>
        <v>44.943820224719097</v>
      </c>
      <c r="I26" s="99">
        <f t="shared" si="8"/>
        <v>33.707865168539328</v>
      </c>
      <c r="J26" s="99">
        <f t="shared" si="8"/>
        <v>53.932584269662918</v>
      </c>
      <c r="K26" s="99">
        <f t="shared" si="8"/>
        <v>7.8651685393258424</v>
      </c>
      <c r="L26" s="99">
        <f t="shared" si="8"/>
        <v>38.202247191011232</v>
      </c>
      <c r="M26" s="99">
        <f t="shared" si="8"/>
        <v>6.7415730337078648</v>
      </c>
      <c r="N26" s="99">
        <f t="shared" si="8"/>
        <v>1.1235955056179776</v>
      </c>
    </row>
    <row r="27" spans="1:14" s="37" customFormat="1" ht="12" customHeight="1">
      <c r="A27" s="135"/>
      <c r="B27" s="92" t="s">
        <v>131</v>
      </c>
      <c r="C27" s="106">
        <v>193</v>
      </c>
      <c r="D27" s="100">
        <v>119</v>
      </c>
      <c r="E27" s="100">
        <v>85</v>
      </c>
      <c r="F27" s="100">
        <v>18</v>
      </c>
      <c r="G27" s="100">
        <v>75</v>
      </c>
      <c r="H27" s="100">
        <v>79</v>
      </c>
      <c r="I27" s="100">
        <v>49</v>
      </c>
      <c r="J27" s="100">
        <v>81</v>
      </c>
      <c r="K27" s="100">
        <v>19</v>
      </c>
      <c r="L27" s="100">
        <v>76</v>
      </c>
      <c r="M27" s="100">
        <v>6</v>
      </c>
      <c r="N27" s="100">
        <v>6</v>
      </c>
    </row>
    <row r="28" spans="1:14" s="39" customFormat="1" ht="12" customHeight="1">
      <c r="A28" s="135"/>
      <c r="B28" s="88"/>
      <c r="C28" s="77">
        <v>100</v>
      </c>
      <c r="D28" s="99">
        <f t="shared" ref="D28:N28" si="9">D27/$C$27*100</f>
        <v>61.6580310880829</v>
      </c>
      <c r="E28" s="99">
        <f t="shared" si="9"/>
        <v>44.041450777202073</v>
      </c>
      <c r="F28" s="99">
        <f t="shared" si="9"/>
        <v>9.3264248704663206</v>
      </c>
      <c r="G28" s="99">
        <f t="shared" si="9"/>
        <v>38.860103626943001</v>
      </c>
      <c r="H28" s="99">
        <f t="shared" si="9"/>
        <v>40.932642487046635</v>
      </c>
      <c r="I28" s="99">
        <f t="shared" si="9"/>
        <v>25.388601036269431</v>
      </c>
      <c r="J28" s="99">
        <f t="shared" si="9"/>
        <v>41.968911917098445</v>
      </c>
      <c r="K28" s="99">
        <f t="shared" si="9"/>
        <v>9.8445595854922274</v>
      </c>
      <c r="L28" s="99">
        <f t="shared" si="9"/>
        <v>39.37823834196891</v>
      </c>
      <c r="M28" s="99">
        <f t="shared" si="9"/>
        <v>3.1088082901554404</v>
      </c>
      <c r="N28" s="99">
        <f t="shared" si="9"/>
        <v>3.1088082901554404</v>
      </c>
    </row>
    <row r="29" spans="1:14" s="66" customFormat="1" ht="12" customHeight="1">
      <c r="A29" s="135"/>
      <c r="B29" s="89" t="s">
        <v>12</v>
      </c>
      <c r="C29" s="76">
        <v>2</v>
      </c>
      <c r="D29" s="98">
        <v>0</v>
      </c>
      <c r="E29" s="98">
        <v>0</v>
      </c>
      <c r="F29" s="98">
        <v>0</v>
      </c>
      <c r="G29" s="98">
        <v>2</v>
      </c>
      <c r="H29" s="98">
        <v>1</v>
      </c>
      <c r="I29" s="98">
        <v>0</v>
      </c>
      <c r="J29" s="98">
        <v>1</v>
      </c>
      <c r="K29" s="98">
        <v>0</v>
      </c>
      <c r="L29" s="98">
        <v>1</v>
      </c>
      <c r="M29" s="98">
        <v>0</v>
      </c>
      <c r="N29" s="98">
        <v>0</v>
      </c>
    </row>
    <row r="30" spans="1:14" s="39" customFormat="1" ht="12" customHeight="1">
      <c r="A30" s="136"/>
      <c r="B30" s="91"/>
      <c r="C30" s="75">
        <v>100</v>
      </c>
      <c r="D30" s="99">
        <f t="shared" ref="D30:N30" si="10">D29/$C$29*100</f>
        <v>0</v>
      </c>
      <c r="E30" s="99">
        <f t="shared" si="10"/>
        <v>0</v>
      </c>
      <c r="F30" s="99">
        <f t="shared" si="10"/>
        <v>0</v>
      </c>
      <c r="G30" s="99">
        <f t="shared" si="10"/>
        <v>100</v>
      </c>
      <c r="H30" s="99">
        <f t="shared" si="10"/>
        <v>50</v>
      </c>
      <c r="I30" s="99">
        <f t="shared" si="10"/>
        <v>0</v>
      </c>
      <c r="J30" s="99">
        <f t="shared" si="10"/>
        <v>50</v>
      </c>
      <c r="K30" s="99">
        <f t="shared" si="10"/>
        <v>0</v>
      </c>
      <c r="L30" s="99">
        <f t="shared" si="10"/>
        <v>50</v>
      </c>
      <c r="M30" s="99">
        <f t="shared" si="10"/>
        <v>0</v>
      </c>
      <c r="N30" s="99">
        <f t="shared" si="10"/>
        <v>0</v>
      </c>
    </row>
    <row r="31" spans="1:14" s="66" customFormat="1" ht="12" customHeight="1">
      <c r="A31" s="134" t="s">
        <v>19</v>
      </c>
      <c r="B31" s="92" t="s">
        <v>20</v>
      </c>
      <c r="C31" s="105">
        <v>53</v>
      </c>
      <c r="D31" s="86">
        <v>32</v>
      </c>
      <c r="E31" s="86">
        <v>21</v>
      </c>
      <c r="F31" s="86">
        <v>16</v>
      </c>
      <c r="G31" s="86">
        <v>32</v>
      </c>
      <c r="H31" s="86">
        <v>17</v>
      </c>
      <c r="I31" s="86">
        <v>12</v>
      </c>
      <c r="J31" s="86">
        <v>16</v>
      </c>
      <c r="K31" s="86">
        <v>5</v>
      </c>
      <c r="L31" s="86">
        <v>16</v>
      </c>
      <c r="M31" s="86">
        <v>4</v>
      </c>
      <c r="N31" s="86">
        <v>0</v>
      </c>
    </row>
    <row r="32" spans="1:14" s="39" customFormat="1" ht="12" customHeight="1">
      <c r="A32" s="135"/>
      <c r="B32" s="88"/>
      <c r="C32" s="76">
        <v>100</v>
      </c>
      <c r="D32" s="99">
        <f t="shared" ref="D32:N32" si="11">D31/$C$31*100</f>
        <v>60.377358490566039</v>
      </c>
      <c r="E32" s="99">
        <f t="shared" si="11"/>
        <v>39.622641509433961</v>
      </c>
      <c r="F32" s="99">
        <f t="shared" si="11"/>
        <v>30.188679245283019</v>
      </c>
      <c r="G32" s="99">
        <f t="shared" si="11"/>
        <v>60.377358490566039</v>
      </c>
      <c r="H32" s="99">
        <f t="shared" si="11"/>
        <v>32.075471698113205</v>
      </c>
      <c r="I32" s="99">
        <f t="shared" si="11"/>
        <v>22.641509433962266</v>
      </c>
      <c r="J32" s="99">
        <f t="shared" si="11"/>
        <v>30.188679245283019</v>
      </c>
      <c r="K32" s="99">
        <f t="shared" si="11"/>
        <v>9.433962264150944</v>
      </c>
      <c r="L32" s="99">
        <f t="shared" si="11"/>
        <v>30.188679245283019</v>
      </c>
      <c r="M32" s="99">
        <f t="shared" si="11"/>
        <v>7.5471698113207548</v>
      </c>
      <c r="N32" s="99">
        <f t="shared" si="11"/>
        <v>0</v>
      </c>
    </row>
    <row r="33" spans="1:14" s="66" customFormat="1" ht="12" customHeight="1">
      <c r="A33" s="135"/>
      <c r="B33" s="92" t="s">
        <v>21</v>
      </c>
      <c r="C33" s="106">
        <v>62</v>
      </c>
      <c r="D33" s="100">
        <v>46</v>
      </c>
      <c r="E33" s="100">
        <v>30</v>
      </c>
      <c r="F33" s="100">
        <v>9</v>
      </c>
      <c r="G33" s="100">
        <v>26</v>
      </c>
      <c r="H33" s="100">
        <v>33</v>
      </c>
      <c r="I33" s="100">
        <v>23</v>
      </c>
      <c r="J33" s="100">
        <v>30</v>
      </c>
      <c r="K33" s="100">
        <v>6</v>
      </c>
      <c r="L33" s="100">
        <v>21</v>
      </c>
      <c r="M33" s="100">
        <v>2</v>
      </c>
      <c r="N33" s="100">
        <v>0</v>
      </c>
    </row>
    <row r="34" spans="1:14" s="39" customFormat="1" ht="12" customHeight="1">
      <c r="A34" s="135"/>
      <c r="B34" s="88"/>
      <c r="C34" s="77">
        <v>100</v>
      </c>
      <c r="D34" s="99">
        <f t="shared" ref="D34:N34" si="12">D33/$C$33*100</f>
        <v>74.193548387096769</v>
      </c>
      <c r="E34" s="99">
        <f t="shared" si="12"/>
        <v>48.387096774193552</v>
      </c>
      <c r="F34" s="99">
        <f t="shared" si="12"/>
        <v>14.516129032258066</v>
      </c>
      <c r="G34" s="99">
        <f t="shared" si="12"/>
        <v>41.935483870967744</v>
      </c>
      <c r="H34" s="99">
        <f t="shared" si="12"/>
        <v>53.225806451612897</v>
      </c>
      <c r="I34" s="99">
        <f t="shared" si="12"/>
        <v>37.096774193548384</v>
      </c>
      <c r="J34" s="99">
        <f t="shared" si="12"/>
        <v>48.387096774193552</v>
      </c>
      <c r="K34" s="99">
        <f t="shared" si="12"/>
        <v>9.67741935483871</v>
      </c>
      <c r="L34" s="99">
        <f t="shared" si="12"/>
        <v>33.87096774193548</v>
      </c>
      <c r="M34" s="99">
        <f t="shared" si="12"/>
        <v>3.225806451612903</v>
      </c>
      <c r="N34" s="99">
        <f t="shared" si="12"/>
        <v>0</v>
      </c>
    </row>
    <row r="35" spans="1:14" s="66" customFormat="1" ht="12" customHeight="1">
      <c r="A35" s="135"/>
      <c r="B35" s="89" t="s">
        <v>22</v>
      </c>
      <c r="C35" s="76">
        <v>67</v>
      </c>
      <c r="D35" s="98">
        <v>37</v>
      </c>
      <c r="E35" s="98">
        <v>30</v>
      </c>
      <c r="F35" s="98">
        <v>12</v>
      </c>
      <c r="G35" s="98">
        <v>22</v>
      </c>
      <c r="H35" s="98">
        <v>22</v>
      </c>
      <c r="I35" s="98">
        <v>23</v>
      </c>
      <c r="J35" s="98">
        <v>35</v>
      </c>
      <c r="K35" s="98">
        <v>3</v>
      </c>
      <c r="L35" s="98">
        <v>24</v>
      </c>
      <c r="M35" s="98">
        <v>5</v>
      </c>
      <c r="N35" s="98">
        <v>3</v>
      </c>
    </row>
    <row r="36" spans="1:14" s="39" customFormat="1" ht="12" customHeight="1">
      <c r="A36" s="135"/>
      <c r="B36" s="88"/>
      <c r="C36" s="76">
        <v>100</v>
      </c>
      <c r="D36" s="99">
        <f t="shared" ref="D36:N36" si="13">D35/$C$35*100</f>
        <v>55.223880597014926</v>
      </c>
      <c r="E36" s="99">
        <f t="shared" si="13"/>
        <v>44.776119402985074</v>
      </c>
      <c r="F36" s="99">
        <f t="shared" si="13"/>
        <v>17.910447761194028</v>
      </c>
      <c r="G36" s="99">
        <f t="shared" si="13"/>
        <v>32.835820895522389</v>
      </c>
      <c r="H36" s="99">
        <f t="shared" si="13"/>
        <v>32.835820895522389</v>
      </c>
      <c r="I36" s="99">
        <f t="shared" si="13"/>
        <v>34.328358208955223</v>
      </c>
      <c r="J36" s="99">
        <f t="shared" si="13"/>
        <v>52.238805970149251</v>
      </c>
      <c r="K36" s="99">
        <f t="shared" si="13"/>
        <v>4.4776119402985071</v>
      </c>
      <c r="L36" s="99">
        <f t="shared" si="13"/>
        <v>35.820895522388057</v>
      </c>
      <c r="M36" s="99">
        <f t="shared" si="13"/>
        <v>7.4626865671641784</v>
      </c>
      <c r="N36" s="99">
        <f t="shared" si="13"/>
        <v>4.4776119402985071</v>
      </c>
    </row>
    <row r="37" spans="1:14" s="66" customFormat="1" ht="12" customHeight="1">
      <c r="A37" s="135"/>
      <c r="B37" s="89" t="s">
        <v>23</v>
      </c>
      <c r="C37" s="106">
        <v>56</v>
      </c>
      <c r="D37" s="100">
        <v>30</v>
      </c>
      <c r="E37" s="100">
        <v>21</v>
      </c>
      <c r="F37" s="100">
        <v>8</v>
      </c>
      <c r="G37" s="100">
        <v>27</v>
      </c>
      <c r="H37" s="100">
        <v>31</v>
      </c>
      <c r="I37" s="100">
        <v>17</v>
      </c>
      <c r="J37" s="100">
        <v>30</v>
      </c>
      <c r="K37" s="100">
        <v>8</v>
      </c>
      <c r="L37" s="100">
        <v>22</v>
      </c>
      <c r="M37" s="100">
        <v>3</v>
      </c>
      <c r="N37" s="100">
        <v>2</v>
      </c>
    </row>
    <row r="38" spans="1:14" s="39" customFormat="1" ht="12" customHeight="1">
      <c r="A38" s="135"/>
      <c r="B38" s="88"/>
      <c r="C38" s="77">
        <v>100</v>
      </c>
      <c r="D38" s="99">
        <f t="shared" ref="D38:N38" si="14">D37/$C$37*100</f>
        <v>53.571428571428569</v>
      </c>
      <c r="E38" s="99">
        <f t="shared" si="14"/>
        <v>37.5</v>
      </c>
      <c r="F38" s="99">
        <f t="shared" si="14"/>
        <v>14.285714285714285</v>
      </c>
      <c r="G38" s="99">
        <f t="shared" si="14"/>
        <v>48.214285714285715</v>
      </c>
      <c r="H38" s="99">
        <f t="shared" si="14"/>
        <v>55.357142857142861</v>
      </c>
      <c r="I38" s="99">
        <f t="shared" si="14"/>
        <v>30.357142857142854</v>
      </c>
      <c r="J38" s="99">
        <f t="shared" si="14"/>
        <v>53.571428571428569</v>
      </c>
      <c r="K38" s="99">
        <f t="shared" si="14"/>
        <v>14.285714285714285</v>
      </c>
      <c r="L38" s="99">
        <f t="shared" si="14"/>
        <v>39.285714285714285</v>
      </c>
      <c r="M38" s="99">
        <f t="shared" si="14"/>
        <v>5.3571428571428568</v>
      </c>
      <c r="N38" s="99">
        <f t="shared" si="14"/>
        <v>3.5714285714285712</v>
      </c>
    </row>
    <row r="39" spans="1:14" s="66" customFormat="1" ht="12" customHeight="1">
      <c r="A39" s="135"/>
      <c r="B39" s="89" t="s">
        <v>24</v>
      </c>
      <c r="C39" s="76">
        <v>36</v>
      </c>
      <c r="D39" s="98">
        <v>21</v>
      </c>
      <c r="E39" s="98">
        <v>16</v>
      </c>
      <c r="F39" s="98">
        <v>9</v>
      </c>
      <c r="G39" s="98">
        <v>17</v>
      </c>
      <c r="H39" s="98">
        <v>21</v>
      </c>
      <c r="I39" s="98">
        <v>11</v>
      </c>
      <c r="J39" s="98">
        <v>17</v>
      </c>
      <c r="K39" s="98">
        <v>3</v>
      </c>
      <c r="L39" s="98">
        <v>16</v>
      </c>
      <c r="M39" s="98">
        <v>1</v>
      </c>
      <c r="N39" s="98">
        <v>3</v>
      </c>
    </row>
    <row r="40" spans="1:14" s="39" customFormat="1" ht="12" customHeight="1">
      <c r="A40" s="135"/>
      <c r="B40" s="88"/>
      <c r="C40" s="76">
        <v>100</v>
      </c>
      <c r="D40" s="99">
        <f t="shared" ref="D40:N40" si="15">D39/$C$39*100</f>
        <v>58.333333333333336</v>
      </c>
      <c r="E40" s="99">
        <f t="shared" si="15"/>
        <v>44.444444444444443</v>
      </c>
      <c r="F40" s="99">
        <f t="shared" si="15"/>
        <v>25</v>
      </c>
      <c r="G40" s="99">
        <f t="shared" si="15"/>
        <v>47.222222222222221</v>
      </c>
      <c r="H40" s="99">
        <f t="shared" si="15"/>
        <v>58.333333333333336</v>
      </c>
      <c r="I40" s="99">
        <f t="shared" si="15"/>
        <v>30.555555555555557</v>
      </c>
      <c r="J40" s="99">
        <f t="shared" si="15"/>
        <v>47.222222222222221</v>
      </c>
      <c r="K40" s="99">
        <f t="shared" si="15"/>
        <v>8.3333333333333321</v>
      </c>
      <c r="L40" s="99">
        <f t="shared" si="15"/>
        <v>44.444444444444443</v>
      </c>
      <c r="M40" s="99">
        <f t="shared" si="15"/>
        <v>2.7777777777777777</v>
      </c>
      <c r="N40" s="99">
        <f t="shared" si="15"/>
        <v>8.3333333333333321</v>
      </c>
    </row>
    <row r="41" spans="1:14" s="37" customFormat="1" ht="12" customHeight="1">
      <c r="A41" s="135"/>
      <c r="B41" s="92" t="s">
        <v>25</v>
      </c>
      <c r="C41" s="106">
        <v>39</v>
      </c>
      <c r="D41" s="100">
        <v>27</v>
      </c>
      <c r="E41" s="100">
        <v>14</v>
      </c>
      <c r="F41" s="100">
        <v>10</v>
      </c>
      <c r="G41" s="100">
        <v>17</v>
      </c>
      <c r="H41" s="100">
        <v>21</v>
      </c>
      <c r="I41" s="100">
        <v>9</v>
      </c>
      <c r="J41" s="100">
        <v>18</v>
      </c>
      <c r="K41" s="100">
        <v>5</v>
      </c>
      <c r="L41" s="100">
        <v>13</v>
      </c>
      <c r="M41" s="100">
        <v>1</v>
      </c>
      <c r="N41" s="100">
        <v>1</v>
      </c>
    </row>
    <row r="42" spans="1:14" s="39" customFormat="1" ht="12" customHeight="1">
      <c r="A42" s="135"/>
      <c r="B42" s="88"/>
      <c r="C42" s="77">
        <v>100</v>
      </c>
      <c r="D42" s="99">
        <f t="shared" ref="D42:N42" si="16">D41/$C$41*100</f>
        <v>69.230769230769226</v>
      </c>
      <c r="E42" s="99">
        <f t="shared" si="16"/>
        <v>35.897435897435898</v>
      </c>
      <c r="F42" s="99">
        <f t="shared" si="16"/>
        <v>25.641025641025639</v>
      </c>
      <c r="G42" s="99">
        <f t="shared" si="16"/>
        <v>43.589743589743591</v>
      </c>
      <c r="H42" s="99">
        <f t="shared" si="16"/>
        <v>53.846153846153847</v>
      </c>
      <c r="I42" s="99">
        <f t="shared" si="16"/>
        <v>23.076923076923077</v>
      </c>
      <c r="J42" s="99">
        <f t="shared" si="16"/>
        <v>46.153846153846153</v>
      </c>
      <c r="K42" s="99">
        <f t="shared" si="16"/>
        <v>12.820512820512819</v>
      </c>
      <c r="L42" s="99">
        <f t="shared" si="16"/>
        <v>33.333333333333329</v>
      </c>
      <c r="M42" s="99">
        <f t="shared" si="16"/>
        <v>2.5641025641025639</v>
      </c>
      <c r="N42" s="99">
        <f t="shared" si="16"/>
        <v>2.5641025641025639</v>
      </c>
    </row>
    <row r="43" spans="1:14" s="37" customFormat="1" ht="12" customHeight="1">
      <c r="A43" s="135"/>
      <c r="B43" s="89" t="s">
        <v>26</v>
      </c>
      <c r="C43" s="76">
        <v>32</v>
      </c>
      <c r="D43" s="98">
        <v>22</v>
      </c>
      <c r="E43" s="98">
        <v>8</v>
      </c>
      <c r="F43" s="98">
        <v>5</v>
      </c>
      <c r="G43" s="98">
        <v>9</v>
      </c>
      <c r="H43" s="98">
        <v>15</v>
      </c>
      <c r="I43" s="98">
        <v>9</v>
      </c>
      <c r="J43" s="98">
        <v>17</v>
      </c>
      <c r="K43" s="98">
        <v>5</v>
      </c>
      <c r="L43" s="98">
        <v>13</v>
      </c>
      <c r="M43" s="98">
        <v>2</v>
      </c>
      <c r="N43" s="98">
        <v>0</v>
      </c>
    </row>
    <row r="44" spans="1:14" s="39" customFormat="1" ht="12" customHeight="1">
      <c r="A44" s="135"/>
      <c r="B44" s="88"/>
      <c r="C44" s="76">
        <v>100</v>
      </c>
      <c r="D44" s="99">
        <f t="shared" ref="D44:N44" si="17">D43/$C$43*100</f>
        <v>68.75</v>
      </c>
      <c r="E44" s="99">
        <f t="shared" si="17"/>
        <v>25</v>
      </c>
      <c r="F44" s="99">
        <f t="shared" si="17"/>
        <v>15.625</v>
      </c>
      <c r="G44" s="99">
        <f t="shared" si="17"/>
        <v>28.125</v>
      </c>
      <c r="H44" s="99">
        <f t="shared" si="17"/>
        <v>46.875</v>
      </c>
      <c r="I44" s="99">
        <f t="shared" si="17"/>
        <v>28.125</v>
      </c>
      <c r="J44" s="99">
        <f t="shared" si="17"/>
        <v>53.125</v>
      </c>
      <c r="K44" s="99">
        <f t="shared" si="17"/>
        <v>15.625</v>
      </c>
      <c r="L44" s="99">
        <f t="shared" si="17"/>
        <v>40.625</v>
      </c>
      <c r="M44" s="99">
        <f t="shared" si="17"/>
        <v>6.25</v>
      </c>
      <c r="N44" s="99">
        <f t="shared" si="17"/>
        <v>0</v>
      </c>
    </row>
    <row r="45" spans="1:14" s="37" customFormat="1" ht="12" customHeight="1">
      <c r="A45" s="135"/>
      <c r="B45" s="92" t="s">
        <v>27</v>
      </c>
      <c r="C45" s="106">
        <v>28</v>
      </c>
      <c r="D45" s="100">
        <v>16</v>
      </c>
      <c r="E45" s="100">
        <v>9</v>
      </c>
      <c r="F45" s="100">
        <v>5</v>
      </c>
      <c r="G45" s="100">
        <v>7</v>
      </c>
      <c r="H45" s="100">
        <v>10</v>
      </c>
      <c r="I45" s="100">
        <v>9</v>
      </c>
      <c r="J45" s="100">
        <v>11</v>
      </c>
      <c r="K45" s="100">
        <v>4</v>
      </c>
      <c r="L45" s="100">
        <v>12</v>
      </c>
      <c r="M45" s="100">
        <v>0</v>
      </c>
      <c r="N45" s="100">
        <v>0</v>
      </c>
    </row>
    <row r="46" spans="1:14" s="39" customFormat="1" ht="12" customHeight="1">
      <c r="A46" s="135"/>
      <c r="B46" s="88"/>
      <c r="C46" s="77">
        <v>100</v>
      </c>
      <c r="D46" s="99">
        <f t="shared" ref="D46:N46" si="18">D45/$C$45*100</f>
        <v>57.142857142857139</v>
      </c>
      <c r="E46" s="99">
        <f t="shared" si="18"/>
        <v>32.142857142857146</v>
      </c>
      <c r="F46" s="99">
        <f t="shared" si="18"/>
        <v>17.857142857142858</v>
      </c>
      <c r="G46" s="99">
        <f t="shared" si="18"/>
        <v>25</v>
      </c>
      <c r="H46" s="99">
        <f t="shared" si="18"/>
        <v>35.714285714285715</v>
      </c>
      <c r="I46" s="99">
        <f t="shared" si="18"/>
        <v>32.142857142857146</v>
      </c>
      <c r="J46" s="99">
        <f t="shared" si="18"/>
        <v>39.285714285714285</v>
      </c>
      <c r="K46" s="99">
        <f t="shared" si="18"/>
        <v>14.285714285714285</v>
      </c>
      <c r="L46" s="99">
        <f t="shared" si="18"/>
        <v>42.857142857142854</v>
      </c>
      <c r="M46" s="99">
        <f t="shared" si="18"/>
        <v>0</v>
      </c>
      <c r="N46" s="99">
        <f t="shared" si="18"/>
        <v>0</v>
      </c>
    </row>
    <row r="47" spans="1:14" s="66" customFormat="1" ht="12" customHeight="1">
      <c r="A47" s="135"/>
      <c r="B47" s="89" t="s">
        <v>28</v>
      </c>
      <c r="C47" s="76">
        <v>58</v>
      </c>
      <c r="D47" s="98">
        <v>32</v>
      </c>
      <c r="E47" s="98">
        <v>21</v>
      </c>
      <c r="F47" s="98">
        <v>8</v>
      </c>
      <c r="G47" s="98">
        <v>24</v>
      </c>
      <c r="H47" s="98">
        <v>22</v>
      </c>
      <c r="I47" s="98">
        <v>17</v>
      </c>
      <c r="J47" s="98">
        <v>24</v>
      </c>
      <c r="K47" s="98">
        <v>6</v>
      </c>
      <c r="L47" s="98">
        <v>27</v>
      </c>
      <c r="M47" s="98">
        <v>0</v>
      </c>
      <c r="N47" s="98">
        <v>0</v>
      </c>
    </row>
    <row r="48" spans="1:14" s="39" customFormat="1" ht="12" customHeight="1">
      <c r="A48" s="135"/>
      <c r="B48" s="88"/>
      <c r="C48" s="76">
        <v>100</v>
      </c>
      <c r="D48" s="99">
        <f t="shared" ref="D48:N48" si="19">D47/$C$47*100</f>
        <v>55.172413793103445</v>
      </c>
      <c r="E48" s="99">
        <f t="shared" si="19"/>
        <v>36.206896551724135</v>
      </c>
      <c r="F48" s="99">
        <f t="shared" si="19"/>
        <v>13.793103448275861</v>
      </c>
      <c r="G48" s="99">
        <f t="shared" si="19"/>
        <v>41.379310344827587</v>
      </c>
      <c r="H48" s="99">
        <f t="shared" si="19"/>
        <v>37.931034482758619</v>
      </c>
      <c r="I48" s="99">
        <f t="shared" si="19"/>
        <v>29.310344827586203</v>
      </c>
      <c r="J48" s="99">
        <f t="shared" si="19"/>
        <v>41.379310344827587</v>
      </c>
      <c r="K48" s="99">
        <f t="shared" si="19"/>
        <v>10.344827586206897</v>
      </c>
      <c r="L48" s="99">
        <f t="shared" si="19"/>
        <v>46.551724137931032</v>
      </c>
      <c r="M48" s="99">
        <f t="shared" si="19"/>
        <v>0</v>
      </c>
      <c r="N48" s="99">
        <f t="shared" si="19"/>
        <v>0</v>
      </c>
    </row>
    <row r="49" spans="1:14" s="66" customFormat="1" ht="12" customHeight="1">
      <c r="A49" s="135"/>
      <c r="B49" s="89" t="s">
        <v>29</v>
      </c>
      <c r="C49" s="106">
        <v>38</v>
      </c>
      <c r="D49" s="100">
        <v>20</v>
      </c>
      <c r="E49" s="100">
        <v>15</v>
      </c>
      <c r="F49" s="100">
        <v>7</v>
      </c>
      <c r="G49" s="100">
        <v>15</v>
      </c>
      <c r="H49" s="100">
        <v>16</v>
      </c>
      <c r="I49" s="100">
        <v>12</v>
      </c>
      <c r="J49" s="100">
        <v>18</v>
      </c>
      <c r="K49" s="100">
        <v>2</v>
      </c>
      <c r="L49" s="100">
        <v>12</v>
      </c>
      <c r="M49" s="100">
        <v>3</v>
      </c>
      <c r="N49" s="100">
        <v>0</v>
      </c>
    </row>
    <row r="50" spans="1:14" s="39" customFormat="1" ht="12" customHeight="1">
      <c r="A50" s="135"/>
      <c r="B50" s="88"/>
      <c r="C50" s="77">
        <v>100</v>
      </c>
      <c r="D50" s="99">
        <f t="shared" ref="D50:N50" si="20">D49/$C$49*100</f>
        <v>52.631578947368418</v>
      </c>
      <c r="E50" s="99">
        <f t="shared" si="20"/>
        <v>39.473684210526315</v>
      </c>
      <c r="F50" s="99">
        <f t="shared" si="20"/>
        <v>18.421052631578945</v>
      </c>
      <c r="G50" s="99">
        <f t="shared" si="20"/>
        <v>39.473684210526315</v>
      </c>
      <c r="H50" s="99">
        <f t="shared" si="20"/>
        <v>42.105263157894733</v>
      </c>
      <c r="I50" s="99">
        <f t="shared" si="20"/>
        <v>31.578947368421051</v>
      </c>
      <c r="J50" s="99">
        <f t="shared" si="20"/>
        <v>47.368421052631575</v>
      </c>
      <c r="K50" s="99">
        <f t="shared" si="20"/>
        <v>5.2631578947368416</v>
      </c>
      <c r="L50" s="99">
        <f t="shared" si="20"/>
        <v>31.578947368421051</v>
      </c>
      <c r="M50" s="99">
        <f t="shared" si="20"/>
        <v>7.8947368421052628</v>
      </c>
      <c r="N50" s="99">
        <f t="shared" si="20"/>
        <v>0</v>
      </c>
    </row>
    <row r="51" spans="1:14" s="66" customFormat="1" ht="12" customHeight="1">
      <c r="A51" s="135"/>
      <c r="B51" s="89" t="s">
        <v>12</v>
      </c>
      <c r="C51" s="76">
        <v>0</v>
      </c>
      <c r="D51" s="98">
        <v>0</v>
      </c>
      <c r="E51" s="98">
        <v>0</v>
      </c>
      <c r="F51" s="98">
        <v>0</v>
      </c>
      <c r="G51" s="98">
        <v>0</v>
      </c>
      <c r="H51" s="98">
        <v>0</v>
      </c>
      <c r="I51" s="98">
        <v>0</v>
      </c>
      <c r="J51" s="98">
        <v>0</v>
      </c>
      <c r="K51" s="98">
        <v>0</v>
      </c>
      <c r="L51" s="98">
        <v>0</v>
      </c>
      <c r="M51" s="98">
        <v>0</v>
      </c>
      <c r="N51" s="98">
        <v>0</v>
      </c>
    </row>
    <row r="52" spans="1:14" s="39" customFormat="1" ht="12" customHeight="1">
      <c r="A52" s="136"/>
      <c r="B52" s="91"/>
      <c r="C52" s="75">
        <v>100</v>
      </c>
      <c r="D52" s="99">
        <v>0</v>
      </c>
      <c r="E52" s="99">
        <v>0</v>
      </c>
      <c r="F52" s="99">
        <v>0</v>
      </c>
      <c r="G52" s="99">
        <v>0</v>
      </c>
      <c r="H52" s="99">
        <v>0</v>
      </c>
      <c r="I52" s="99">
        <v>0</v>
      </c>
      <c r="J52" s="99">
        <v>0</v>
      </c>
      <c r="K52" s="99">
        <v>0</v>
      </c>
      <c r="L52" s="99">
        <v>0</v>
      </c>
      <c r="M52" s="99">
        <v>0</v>
      </c>
      <c r="N52" s="99">
        <v>0</v>
      </c>
    </row>
    <row r="53" spans="1:14" s="39" customFormat="1" ht="12" customHeight="1">
      <c r="A53" s="134" t="s">
        <v>46</v>
      </c>
      <c r="B53" s="93" t="s">
        <v>62</v>
      </c>
      <c r="C53" s="105">
        <v>11</v>
      </c>
      <c r="D53" s="86">
        <v>5</v>
      </c>
      <c r="E53" s="86">
        <v>3</v>
      </c>
      <c r="F53" s="86">
        <v>1</v>
      </c>
      <c r="G53" s="86">
        <v>4</v>
      </c>
      <c r="H53" s="86">
        <v>5</v>
      </c>
      <c r="I53" s="86">
        <v>3</v>
      </c>
      <c r="J53" s="86">
        <v>6</v>
      </c>
      <c r="K53" s="86">
        <v>1</v>
      </c>
      <c r="L53" s="86">
        <v>2</v>
      </c>
      <c r="M53" s="86">
        <v>0</v>
      </c>
      <c r="N53" s="86">
        <v>1</v>
      </c>
    </row>
    <row r="54" spans="1:14" s="39" customFormat="1" ht="12" customHeight="1">
      <c r="A54" s="135"/>
      <c r="B54" s="94"/>
      <c r="C54" s="76">
        <v>100</v>
      </c>
      <c r="D54" s="99">
        <f t="shared" ref="D54:N54" si="21">D53/$C$53*100</f>
        <v>45.454545454545453</v>
      </c>
      <c r="E54" s="99">
        <f t="shared" si="21"/>
        <v>27.27272727272727</v>
      </c>
      <c r="F54" s="99">
        <f t="shared" si="21"/>
        <v>9.0909090909090917</v>
      </c>
      <c r="G54" s="99">
        <f t="shared" si="21"/>
        <v>36.363636363636367</v>
      </c>
      <c r="H54" s="99">
        <f t="shared" si="21"/>
        <v>45.454545454545453</v>
      </c>
      <c r="I54" s="99">
        <f t="shared" si="21"/>
        <v>27.27272727272727</v>
      </c>
      <c r="J54" s="99">
        <f t="shared" si="21"/>
        <v>54.54545454545454</v>
      </c>
      <c r="K54" s="99">
        <f t="shared" si="21"/>
        <v>9.0909090909090917</v>
      </c>
      <c r="L54" s="99">
        <f t="shared" si="21"/>
        <v>18.181818181818183</v>
      </c>
      <c r="M54" s="99">
        <f t="shared" si="21"/>
        <v>0</v>
      </c>
      <c r="N54" s="99">
        <f t="shared" si="21"/>
        <v>9.0909090909090917</v>
      </c>
    </row>
    <row r="55" spans="1:14" s="39" customFormat="1" ht="12" customHeight="1">
      <c r="A55" s="135"/>
      <c r="B55" s="95" t="s">
        <v>69</v>
      </c>
      <c r="C55" s="106">
        <v>95</v>
      </c>
      <c r="D55" s="100">
        <v>54</v>
      </c>
      <c r="E55" s="100">
        <v>33</v>
      </c>
      <c r="F55" s="100">
        <v>27</v>
      </c>
      <c r="G55" s="100">
        <v>44</v>
      </c>
      <c r="H55" s="100">
        <v>47</v>
      </c>
      <c r="I55" s="100">
        <v>30</v>
      </c>
      <c r="J55" s="100">
        <v>49</v>
      </c>
      <c r="K55" s="100">
        <v>7</v>
      </c>
      <c r="L55" s="100">
        <v>33</v>
      </c>
      <c r="M55" s="100">
        <v>3</v>
      </c>
      <c r="N55" s="100">
        <v>1</v>
      </c>
    </row>
    <row r="56" spans="1:14" s="39" customFormat="1" ht="12" customHeight="1">
      <c r="A56" s="135"/>
      <c r="B56" s="94"/>
      <c r="C56" s="77">
        <v>100</v>
      </c>
      <c r="D56" s="99">
        <f t="shared" ref="D56:N56" si="22">D55/$C$55*100</f>
        <v>56.84210526315789</v>
      </c>
      <c r="E56" s="99">
        <f t="shared" si="22"/>
        <v>34.736842105263158</v>
      </c>
      <c r="F56" s="99">
        <f t="shared" si="22"/>
        <v>28.421052631578945</v>
      </c>
      <c r="G56" s="99">
        <f t="shared" si="22"/>
        <v>46.315789473684212</v>
      </c>
      <c r="H56" s="99">
        <f t="shared" si="22"/>
        <v>49.473684210526315</v>
      </c>
      <c r="I56" s="99">
        <f t="shared" si="22"/>
        <v>31.578947368421051</v>
      </c>
      <c r="J56" s="99">
        <f t="shared" si="22"/>
        <v>51.578947368421055</v>
      </c>
      <c r="K56" s="99">
        <f t="shared" si="22"/>
        <v>7.3684210526315779</v>
      </c>
      <c r="L56" s="99">
        <f t="shared" si="22"/>
        <v>34.736842105263158</v>
      </c>
      <c r="M56" s="99">
        <f t="shared" si="22"/>
        <v>3.1578947368421053</v>
      </c>
      <c r="N56" s="99">
        <f t="shared" si="22"/>
        <v>1.0526315789473684</v>
      </c>
    </row>
    <row r="57" spans="1:14" s="39" customFormat="1" ht="12" customHeight="1">
      <c r="A57" s="135"/>
      <c r="B57" s="95" t="s">
        <v>47</v>
      </c>
      <c r="C57" s="76">
        <v>12</v>
      </c>
      <c r="D57" s="98">
        <v>8</v>
      </c>
      <c r="E57" s="98">
        <v>3</v>
      </c>
      <c r="F57" s="98">
        <v>3</v>
      </c>
      <c r="G57" s="98">
        <v>2</v>
      </c>
      <c r="H57" s="98">
        <v>4</v>
      </c>
      <c r="I57" s="98">
        <v>4</v>
      </c>
      <c r="J57" s="98">
        <v>3</v>
      </c>
      <c r="K57" s="98">
        <v>3</v>
      </c>
      <c r="L57" s="98">
        <v>5</v>
      </c>
      <c r="M57" s="98">
        <v>1</v>
      </c>
      <c r="N57" s="98">
        <v>1</v>
      </c>
    </row>
    <row r="58" spans="1:14" s="39" customFormat="1" ht="12" customHeight="1">
      <c r="A58" s="135"/>
      <c r="B58" s="94"/>
      <c r="C58" s="76">
        <v>100</v>
      </c>
      <c r="D58" s="99">
        <f t="shared" ref="D58:N58" si="23">D57/$C$57*100</f>
        <v>66.666666666666657</v>
      </c>
      <c r="E58" s="99">
        <f t="shared" si="23"/>
        <v>25</v>
      </c>
      <c r="F58" s="99">
        <f t="shared" si="23"/>
        <v>25</v>
      </c>
      <c r="G58" s="99">
        <f t="shared" si="23"/>
        <v>16.666666666666664</v>
      </c>
      <c r="H58" s="99">
        <f t="shared" si="23"/>
        <v>33.333333333333329</v>
      </c>
      <c r="I58" s="99">
        <f t="shared" si="23"/>
        <v>33.333333333333329</v>
      </c>
      <c r="J58" s="99">
        <f t="shared" si="23"/>
        <v>25</v>
      </c>
      <c r="K58" s="99">
        <f t="shared" si="23"/>
        <v>25</v>
      </c>
      <c r="L58" s="99">
        <f t="shared" si="23"/>
        <v>41.666666666666671</v>
      </c>
      <c r="M58" s="99">
        <f t="shared" si="23"/>
        <v>8.3333333333333321</v>
      </c>
      <c r="N58" s="99">
        <f t="shared" si="23"/>
        <v>8.3333333333333321</v>
      </c>
    </row>
    <row r="59" spans="1:14" s="39" customFormat="1" ht="12" customHeight="1">
      <c r="A59" s="135"/>
      <c r="B59" s="95" t="s">
        <v>48</v>
      </c>
      <c r="C59" s="106">
        <v>17</v>
      </c>
      <c r="D59" s="100">
        <v>8</v>
      </c>
      <c r="E59" s="100">
        <v>3</v>
      </c>
      <c r="F59" s="100">
        <v>1</v>
      </c>
      <c r="G59" s="100">
        <v>6</v>
      </c>
      <c r="H59" s="100">
        <v>4</v>
      </c>
      <c r="I59" s="100">
        <v>4</v>
      </c>
      <c r="J59" s="100">
        <v>8</v>
      </c>
      <c r="K59" s="100">
        <v>3</v>
      </c>
      <c r="L59" s="100">
        <v>7</v>
      </c>
      <c r="M59" s="100">
        <v>0</v>
      </c>
      <c r="N59" s="100">
        <v>0</v>
      </c>
    </row>
    <row r="60" spans="1:14" s="39" customFormat="1" ht="12" customHeight="1">
      <c r="A60" s="135"/>
      <c r="B60" s="94"/>
      <c r="C60" s="77">
        <v>100</v>
      </c>
      <c r="D60" s="99">
        <f t="shared" ref="D60:N60" si="24">D59/$C$59*100</f>
        <v>47.058823529411761</v>
      </c>
      <c r="E60" s="99">
        <f t="shared" si="24"/>
        <v>17.647058823529413</v>
      </c>
      <c r="F60" s="99">
        <f t="shared" si="24"/>
        <v>5.8823529411764701</v>
      </c>
      <c r="G60" s="99">
        <f t="shared" si="24"/>
        <v>35.294117647058826</v>
      </c>
      <c r="H60" s="99">
        <f t="shared" si="24"/>
        <v>23.52941176470588</v>
      </c>
      <c r="I60" s="99">
        <f t="shared" si="24"/>
        <v>23.52941176470588</v>
      </c>
      <c r="J60" s="99">
        <f t="shared" si="24"/>
        <v>47.058823529411761</v>
      </c>
      <c r="K60" s="99">
        <f t="shared" si="24"/>
        <v>17.647058823529413</v>
      </c>
      <c r="L60" s="99">
        <f t="shared" si="24"/>
        <v>41.17647058823529</v>
      </c>
      <c r="M60" s="99">
        <f t="shared" si="24"/>
        <v>0</v>
      </c>
      <c r="N60" s="99">
        <f t="shared" si="24"/>
        <v>0</v>
      </c>
    </row>
    <row r="61" spans="1:14" s="39" customFormat="1" ht="12" customHeight="1">
      <c r="A61" s="135"/>
      <c r="B61" s="95" t="s">
        <v>49</v>
      </c>
      <c r="C61" s="76">
        <v>58</v>
      </c>
      <c r="D61" s="98">
        <v>33</v>
      </c>
      <c r="E61" s="98">
        <v>23</v>
      </c>
      <c r="F61" s="98">
        <v>19</v>
      </c>
      <c r="G61" s="98">
        <v>23</v>
      </c>
      <c r="H61" s="98">
        <v>30</v>
      </c>
      <c r="I61" s="98">
        <v>15</v>
      </c>
      <c r="J61" s="98">
        <v>28</v>
      </c>
      <c r="K61" s="98">
        <v>2</v>
      </c>
      <c r="L61" s="98">
        <v>23</v>
      </c>
      <c r="M61" s="98">
        <v>1</v>
      </c>
      <c r="N61" s="98">
        <v>0</v>
      </c>
    </row>
    <row r="62" spans="1:14" s="39" customFormat="1" ht="12" customHeight="1">
      <c r="A62" s="135"/>
      <c r="B62" s="94"/>
      <c r="C62" s="77">
        <v>100</v>
      </c>
      <c r="D62" s="99">
        <f t="shared" ref="D62:N62" si="25">D61/$C$61*100</f>
        <v>56.896551724137936</v>
      </c>
      <c r="E62" s="99">
        <f t="shared" si="25"/>
        <v>39.655172413793103</v>
      </c>
      <c r="F62" s="99">
        <f t="shared" si="25"/>
        <v>32.758620689655174</v>
      </c>
      <c r="G62" s="99">
        <f t="shared" si="25"/>
        <v>39.655172413793103</v>
      </c>
      <c r="H62" s="99">
        <f t="shared" si="25"/>
        <v>51.724137931034484</v>
      </c>
      <c r="I62" s="99">
        <f t="shared" si="25"/>
        <v>25.862068965517242</v>
      </c>
      <c r="J62" s="99">
        <f t="shared" si="25"/>
        <v>48.275862068965516</v>
      </c>
      <c r="K62" s="99">
        <f t="shared" si="25"/>
        <v>3.4482758620689653</v>
      </c>
      <c r="L62" s="99">
        <f t="shared" si="25"/>
        <v>39.655172413793103</v>
      </c>
      <c r="M62" s="99">
        <f t="shared" si="25"/>
        <v>1.7241379310344827</v>
      </c>
      <c r="N62" s="99">
        <f t="shared" si="25"/>
        <v>0</v>
      </c>
    </row>
    <row r="63" spans="1:14" s="39" customFormat="1" ht="12" customHeight="1">
      <c r="A63" s="135" t="s">
        <v>46</v>
      </c>
      <c r="B63" s="95" t="s">
        <v>50</v>
      </c>
      <c r="C63" s="106">
        <v>101</v>
      </c>
      <c r="D63" s="100">
        <v>70</v>
      </c>
      <c r="E63" s="100">
        <v>52</v>
      </c>
      <c r="F63" s="100">
        <v>15</v>
      </c>
      <c r="G63" s="100">
        <v>48</v>
      </c>
      <c r="H63" s="100">
        <v>49</v>
      </c>
      <c r="I63" s="100">
        <v>33</v>
      </c>
      <c r="J63" s="100">
        <v>52</v>
      </c>
      <c r="K63" s="100">
        <v>10</v>
      </c>
      <c r="L63" s="100">
        <v>42</v>
      </c>
      <c r="M63" s="100">
        <v>5</v>
      </c>
      <c r="N63" s="100">
        <v>2</v>
      </c>
    </row>
    <row r="64" spans="1:14" s="39" customFormat="1" ht="12" customHeight="1">
      <c r="A64" s="135"/>
      <c r="B64" s="94"/>
      <c r="C64" s="77">
        <v>100</v>
      </c>
      <c r="D64" s="99">
        <f t="shared" ref="D64:N64" si="26">D63/$C$63*100</f>
        <v>69.306930693069305</v>
      </c>
      <c r="E64" s="99">
        <f t="shared" si="26"/>
        <v>51.485148514851488</v>
      </c>
      <c r="F64" s="99">
        <f t="shared" si="26"/>
        <v>14.85148514851485</v>
      </c>
      <c r="G64" s="99">
        <f t="shared" si="26"/>
        <v>47.524752475247524</v>
      </c>
      <c r="H64" s="99">
        <f t="shared" si="26"/>
        <v>48.514851485148512</v>
      </c>
      <c r="I64" s="99">
        <f t="shared" si="26"/>
        <v>32.673267326732677</v>
      </c>
      <c r="J64" s="99">
        <f t="shared" si="26"/>
        <v>51.485148514851488</v>
      </c>
      <c r="K64" s="99">
        <f t="shared" si="26"/>
        <v>9.9009900990099009</v>
      </c>
      <c r="L64" s="99">
        <f t="shared" si="26"/>
        <v>41.584158415841586</v>
      </c>
      <c r="M64" s="99">
        <f t="shared" si="26"/>
        <v>4.9504950495049505</v>
      </c>
      <c r="N64" s="99">
        <f t="shared" si="26"/>
        <v>1.9801980198019802</v>
      </c>
    </row>
    <row r="65" spans="1:14" s="39" customFormat="1" ht="12" customHeight="1">
      <c r="A65" s="135"/>
      <c r="B65" s="97" t="s">
        <v>51</v>
      </c>
      <c r="C65" s="76">
        <v>11</v>
      </c>
      <c r="D65" s="98">
        <v>3</v>
      </c>
      <c r="E65" s="98">
        <v>2</v>
      </c>
      <c r="F65" s="98">
        <v>2</v>
      </c>
      <c r="G65" s="98">
        <v>5</v>
      </c>
      <c r="H65" s="98">
        <v>5</v>
      </c>
      <c r="I65" s="98">
        <v>4</v>
      </c>
      <c r="J65" s="98">
        <v>9</v>
      </c>
      <c r="K65" s="98">
        <v>5</v>
      </c>
      <c r="L65" s="98">
        <v>6</v>
      </c>
      <c r="M65" s="98">
        <v>2</v>
      </c>
      <c r="N65" s="98">
        <v>0</v>
      </c>
    </row>
    <row r="66" spans="1:14" s="39" customFormat="1" ht="12" customHeight="1">
      <c r="A66" s="135"/>
      <c r="B66" s="94"/>
      <c r="C66" s="76">
        <v>100</v>
      </c>
      <c r="D66" s="99">
        <f t="shared" ref="D66:N66" si="27">D65/$C$65*100</f>
        <v>27.27272727272727</v>
      </c>
      <c r="E66" s="99">
        <f t="shared" si="27"/>
        <v>18.181818181818183</v>
      </c>
      <c r="F66" s="99">
        <f t="shared" si="27"/>
        <v>18.181818181818183</v>
      </c>
      <c r="G66" s="99">
        <f t="shared" si="27"/>
        <v>45.454545454545453</v>
      </c>
      <c r="H66" s="99">
        <f t="shared" si="27"/>
        <v>45.454545454545453</v>
      </c>
      <c r="I66" s="99">
        <f t="shared" si="27"/>
        <v>36.363636363636367</v>
      </c>
      <c r="J66" s="99">
        <f t="shared" si="27"/>
        <v>81.818181818181827</v>
      </c>
      <c r="K66" s="99">
        <f t="shared" si="27"/>
        <v>45.454545454545453</v>
      </c>
      <c r="L66" s="99">
        <f t="shared" si="27"/>
        <v>54.54545454545454</v>
      </c>
      <c r="M66" s="99">
        <f t="shared" si="27"/>
        <v>18.181818181818183</v>
      </c>
      <c r="N66" s="99">
        <f t="shared" si="27"/>
        <v>0</v>
      </c>
    </row>
    <row r="67" spans="1:14" s="39" customFormat="1" ht="12" customHeight="1">
      <c r="A67" s="135"/>
      <c r="B67" s="95" t="s">
        <v>52</v>
      </c>
      <c r="C67" s="106">
        <v>132</v>
      </c>
      <c r="D67" s="100">
        <v>83</v>
      </c>
      <c r="E67" s="100">
        <v>56</v>
      </c>
      <c r="F67" s="100">
        <v>15</v>
      </c>
      <c r="G67" s="100">
        <v>52</v>
      </c>
      <c r="H67" s="100">
        <v>54</v>
      </c>
      <c r="I67" s="100">
        <v>40</v>
      </c>
      <c r="J67" s="100">
        <v>50</v>
      </c>
      <c r="K67" s="100">
        <v>9</v>
      </c>
      <c r="L67" s="100">
        <v>48</v>
      </c>
      <c r="M67" s="100">
        <v>8</v>
      </c>
      <c r="N67" s="100">
        <v>4</v>
      </c>
    </row>
    <row r="68" spans="1:14" s="39" customFormat="1" ht="12" customHeight="1">
      <c r="A68" s="135"/>
      <c r="B68" s="94"/>
      <c r="C68" s="77">
        <v>100</v>
      </c>
      <c r="D68" s="99">
        <f t="shared" ref="D68:N68" si="28">D67/$C$67*100</f>
        <v>62.878787878787875</v>
      </c>
      <c r="E68" s="99">
        <f t="shared" si="28"/>
        <v>42.424242424242422</v>
      </c>
      <c r="F68" s="99">
        <f t="shared" si="28"/>
        <v>11.363636363636363</v>
      </c>
      <c r="G68" s="99">
        <f t="shared" si="28"/>
        <v>39.393939393939391</v>
      </c>
      <c r="H68" s="99">
        <f t="shared" si="28"/>
        <v>40.909090909090914</v>
      </c>
      <c r="I68" s="99">
        <f t="shared" si="28"/>
        <v>30.303030303030305</v>
      </c>
      <c r="J68" s="99">
        <f t="shared" si="28"/>
        <v>37.878787878787875</v>
      </c>
      <c r="K68" s="99">
        <f t="shared" si="28"/>
        <v>6.8181818181818175</v>
      </c>
      <c r="L68" s="99">
        <f t="shared" si="28"/>
        <v>36.363636363636367</v>
      </c>
      <c r="M68" s="99">
        <f t="shared" si="28"/>
        <v>6.0606060606060606</v>
      </c>
      <c r="N68" s="99">
        <f t="shared" si="28"/>
        <v>3.0303030303030303</v>
      </c>
    </row>
    <row r="69" spans="1:14" s="39" customFormat="1" ht="12" customHeight="1">
      <c r="A69" s="135"/>
      <c r="B69" s="95" t="s">
        <v>53</v>
      </c>
      <c r="C69" s="106">
        <v>23</v>
      </c>
      <c r="D69" s="100">
        <v>15</v>
      </c>
      <c r="E69" s="100">
        <v>9</v>
      </c>
      <c r="F69" s="100">
        <v>3</v>
      </c>
      <c r="G69" s="100">
        <v>9</v>
      </c>
      <c r="H69" s="123">
        <v>7</v>
      </c>
      <c r="I69" s="100">
        <v>7</v>
      </c>
      <c r="J69" s="100">
        <v>9</v>
      </c>
      <c r="K69" s="100">
        <v>6</v>
      </c>
      <c r="L69" s="100">
        <v>7</v>
      </c>
      <c r="M69" s="100">
        <v>1</v>
      </c>
      <c r="N69" s="100">
        <v>0</v>
      </c>
    </row>
    <row r="70" spans="1:14" s="39" customFormat="1" ht="12" customHeight="1">
      <c r="A70" s="135"/>
      <c r="B70" s="94"/>
      <c r="C70" s="77">
        <v>100</v>
      </c>
      <c r="D70" s="99">
        <f t="shared" ref="D70:N70" si="29">D69/$C$69*100</f>
        <v>65.217391304347828</v>
      </c>
      <c r="E70" s="99">
        <f t="shared" si="29"/>
        <v>39.130434782608695</v>
      </c>
      <c r="F70" s="99">
        <f t="shared" si="29"/>
        <v>13.043478260869565</v>
      </c>
      <c r="G70" s="99">
        <f t="shared" si="29"/>
        <v>39.130434782608695</v>
      </c>
      <c r="H70" s="99">
        <f t="shared" si="29"/>
        <v>30.434782608695656</v>
      </c>
      <c r="I70" s="99">
        <f t="shared" si="29"/>
        <v>30.434782608695656</v>
      </c>
      <c r="J70" s="99">
        <f t="shared" si="29"/>
        <v>39.130434782608695</v>
      </c>
      <c r="K70" s="99">
        <f t="shared" si="29"/>
        <v>26.086956521739129</v>
      </c>
      <c r="L70" s="99">
        <f t="shared" si="29"/>
        <v>30.434782608695656</v>
      </c>
      <c r="M70" s="99">
        <f t="shared" si="29"/>
        <v>4.3478260869565215</v>
      </c>
      <c r="N70" s="99">
        <f t="shared" si="29"/>
        <v>0</v>
      </c>
    </row>
    <row r="71" spans="1:14" s="66" customFormat="1" ht="12" customHeight="1">
      <c r="A71" s="135"/>
      <c r="B71" s="95" t="s">
        <v>54</v>
      </c>
      <c r="C71" s="76">
        <v>9</v>
      </c>
      <c r="D71" s="98">
        <v>4</v>
      </c>
      <c r="E71" s="98">
        <v>1</v>
      </c>
      <c r="F71" s="98">
        <v>3</v>
      </c>
      <c r="G71" s="98">
        <v>3</v>
      </c>
      <c r="H71" s="124">
        <v>3</v>
      </c>
      <c r="I71" s="98">
        <v>2</v>
      </c>
      <c r="J71" s="98">
        <v>2</v>
      </c>
      <c r="K71" s="98">
        <v>1</v>
      </c>
      <c r="L71" s="98">
        <v>3</v>
      </c>
      <c r="M71" s="98">
        <v>0</v>
      </c>
      <c r="N71" s="98">
        <v>0</v>
      </c>
    </row>
    <row r="72" spans="1:14" s="39" customFormat="1" ht="12" customHeight="1">
      <c r="A72" s="136"/>
      <c r="B72" s="96"/>
      <c r="C72" s="75">
        <v>100</v>
      </c>
      <c r="D72" s="99">
        <f t="shared" ref="D72:N72" si="30">D71/$C$71*100</f>
        <v>44.444444444444443</v>
      </c>
      <c r="E72" s="99">
        <f t="shared" si="30"/>
        <v>11.111111111111111</v>
      </c>
      <c r="F72" s="99">
        <f t="shared" si="30"/>
        <v>33.333333333333329</v>
      </c>
      <c r="G72" s="99">
        <f t="shared" si="30"/>
        <v>33.333333333333329</v>
      </c>
      <c r="H72" s="99">
        <f t="shared" si="30"/>
        <v>33.333333333333329</v>
      </c>
      <c r="I72" s="99">
        <f t="shared" si="30"/>
        <v>22.222222222222221</v>
      </c>
      <c r="J72" s="99">
        <f t="shared" si="30"/>
        <v>22.222222222222221</v>
      </c>
      <c r="K72" s="99">
        <f t="shared" si="30"/>
        <v>11.111111111111111</v>
      </c>
      <c r="L72" s="99">
        <f t="shared" si="30"/>
        <v>33.333333333333329</v>
      </c>
      <c r="M72" s="99">
        <f t="shared" si="30"/>
        <v>0</v>
      </c>
      <c r="N72" s="99">
        <f t="shared" si="30"/>
        <v>0</v>
      </c>
    </row>
    <row r="73" spans="1:14" s="37" customFormat="1" ht="12" customHeight="1">
      <c r="A73" s="134" t="s">
        <v>63</v>
      </c>
      <c r="B73" s="89" t="s">
        <v>64</v>
      </c>
      <c r="C73" s="105">
        <v>115</v>
      </c>
      <c r="D73" s="86">
        <v>72</v>
      </c>
      <c r="E73" s="86">
        <v>41</v>
      </c>
      <c r="F73" s="86">
        <v>28</v>
      </c>
      <c r="G73" s="86">
        <v>60</v>
      </c>
      <c r="H73" s="86">
        <v>66</v>
      </c>
      <c r="I73" s="86">
        <v>42</v>
      </c>
      <c r="J73" s="86">
        <v>51</v>
      </c>
      <c r="K73" s="86">
        <v>17</v>
      </c>
      <c r="L73" s="86">
        <v>50</v>
      </c>
      <c r="M73" s="86">
        <v>4</v>
      </c>
      <c r="N73" s="86">
        <v>0</v>
      </c>
    </row>
    <row r="74" spans="1:14" s="39" customFormat="1" ht="12" customHeight="1">
      <c r="A74" s="135"/>
      <c r="B74" s="88" t="s">
        <v>65</v>
      </c>
      <c r="C74" s="76">
        <v>100</v>
      </c>
      <c r="D74" s="99">
        <f t="shared" ref="D74:N74" si="31">D73/$C$73*100</f>
        <v>62.608695652173921</v>
      </c>
      <c r="E74" s="99">
        <f t="shared" si="31"/>
        <v>35.652173913043477</v>
      </c>
      <c r="F74" s="99">
        <f t="shared" si="31"/>
        <v>24.347826086956523</v>
      </c>
      <c r="G74" s="99">
        <f t="shared" si="31"/>
        <v>52.173913043478258</v>
      </c>
      <c r="H74" s="99">
        <f t="shared" si="31"/>
        <v>57.391304347826086</v>
      </c>
      <c r="I74" s="99">
        <f t="shared" si="31"/>
        <v>36.521739130434781</v>
      </c>
      <c r="J74" s="99">
        <f t="shared" si="31"/>
        <v>44.347826086956523</v>
      </c>
      <c r="K74" s="99">
        <f t="shared" si="31"/>
        <v>14.782608695652174</v>
      </c>
      <c r="L74" s="99">
        <f t="shared" si="31"/>
        <v>43.478260869565219</v>
      </c>
      <c r="M74" s="99">
        <f t="shared" si="31"/>
        <v>3.4782608695652173</v>
      </c>
      <c r="N74" s="99">
        <f t="shared" si="31"/>
        <v>0</v>
      </c>
    </row>
    <row r="75" spans="1:14" s="37" customFormat="1" ht="12" customHeight="1">
      <c r="A75" s="135"/>
      <c r="B75" s="89" t="s">
        <v>66</v>
      </c>
      <c r="C75" s="106">
        <v>165</v>
      </c>
      <c r="D75" s="98">
        <v>109</v>
      </c>
      <c r="E75" s="98">
        <v>65</v>
      </c>
      <c r="F75" s="98">
        <v>22</v>
      </c>
      <c r="G75" s="98">
        <v>65</v>
      </c>
      <c r="H75" s="98">
        <v>66</v>
      </c>
      <c r="I75" s="98">
        <v>51</v>
      </c>
      <c r="J75" s="98">
        <v>78</v>
      </c>
      <c r="K75" s="124">
        <v>12</v>
      </c>
      <c r="L75" s="98">
        <v>68</v>
      </c>
      <c r="M75" s="98">
        <v>3</v>
      </c>
      <c r="N75" s="98">
        <v>5</v>
      </c>
    </row>
    <row r="76" spans="1:14" s="39" customFormat="1" ht="12" customHeight="1">
      <c r="A76" s="135"/>
      <c r="B76" s="88"/>
      <c r="C76" s="77">
        <v>100</v>
      </c>
      <c r="D76" s="99">
        <f t="shared" ref="D76:N76" si="32">D75/$C$75*100</f>
        <v>66.060606060606062</v>
      </c>
      <c r="E76" s="99">
        <f t="shared" si="32"/>
        <v>39.393939393939391</v>
      </c>
      <c r="F76" s="99">
        <f t="shared" si="32"/>
        <v>13.333333333333334</v>
      </c>
      <c r="G76" s="99">
        <f t="shared" si="32"/>
        <v>39.393939393939391</v>
      </c>
      <c r="H76" s="99">
        <f t="shared" si="32"/>
        <v>40</v>
      </c>
      <c r="I76" s="99">
        <f t="shared" si="32"/>
        <v>30.909090909090907</v>
      </c>
      <c r="J76" s="99">
        <f t="shared" si="32"/>
        <v>47.272727272727273</v>
      </c>
      <c r="K76" s="99">
        <f t="shared" si="32"/>
        <v>7.2727272727272725</v>
      </c>
      <c r="L76" s="99">
        <f t="shared" si="32"/>
        <v>41.212121212121211</v>
      </c>
      <c r="M76" s="99">
        <f t="shared" si="32"/>
        <v>1.8181818181818181</v>
      </c>
      <c r="N76" s="99">
        <f t="shared" si="32"/>
        <v>3.0303030303030303</v>
      </c>
    </row>
    <row r="77" spans="1:14" s="37" customFormat="1" ht="12" customHeight="1">
      <c r="A77" s="135"/>
      <c r="B77" s="89" t="s">
        <v>67</v>
      </c>
      <c r="C77" s="76">
        <v>141</v>
      </c>
      <c r="D77" s="100">
        <v>77</v>
      </c>
      <c r="E77" s="100">
        <v>56</v>
      </c>
      <c r="F77" s="100">
        <v>27</v>
      </c>
      <c r="G77" s="100">
        <v>53</v>
      </c>
      <c r="H77" s="100">
        <v>53</v>
      </c>
      <c r="I77" s="100">
        <v>35</v>
      </c>
      <c r="J77" s="100">
        <v>67</v>
      </c>
      <c r="K77" s="100">
        <v>13</v>
      </c>
      <c r="L77" s="100">
        <v>45</v>
      </c>
      <c r="M77" s="100">
        <v>11</v>
      </c>
      <c r="N77" s="100">
        <v>2</v>
      </c>
    </row>
    <row r="78" spans="1:14" s="39" customFormat="1" ht="12" customHeight="1">
      <c r="A78" s="135"/>
      <c r="B78" s="88"/>
      <c r="C78" s="76">
        <v>100</v>
      </c>
      <c r="D78" s="99">
        <f t="shared" ref="D78:N78" si="33">D77/$C$77*100</f>
        <v>54.609929078014183</v>
      </c>
      <c r="E78" s="99">
        <f t="shared" si="33"/>
        <v>39.716312056737593</v>
      </c>
      <c r="F78" s="99">
        <f t="shared" si="33"/>
        <v>19.148936170212767</v>
      </c>
      <c r="G78" s="99">
        <f t="shared" si="33"/>
        <v>37.588652482269502</v>
      </c>
      <c r="H78" s="99">
        <f t="shared" si="33"/>
        <v>37.588652482269502</v>
      </c>
      <c r="I78" s="99">
        <f t="shared" si="33"/>
        <v>24.822695035460992</v>
      </c>
      <c r="J78" s="99">
        <f t="shared" si="33"/>
        <v>47.5177304964539</v>
      </c>
      <c r="K78" s="99">
        <f t="shared" si="33"/>
        <v>9.2198581560283674</v>
      </c>
      <c r="L78" s="99">
        <f t="shared" si="33"/>
        <v>31.914893617021278</v>
      </c>
      <c r="M78" s="99">
        <f t="shared" si="33"/>
        <v>7.8014184397163122</v>
      </c>
      <c r="N78" s="99">
        <f t="shared" si="33"/>
        <v>1.4184397163120568</v>
      </c>
    </row>
    <row r="79" spans="1:14" s="37" customFormat="1" ht="12" customHeight="1">
      <c r="A79" s="135"/>
      <c r="B79" s="89" t="s">
        <v>68</v>
      </c>
      <c r="C79" s="106">
        <v>15</v>
      </c>
      <c r="D79" s="98">
        <v>9</v>
      </c>
      <c r="E79" s="98">
        <v>7</v>
      </c>
      <c r="F79" s="98">
        <v>3</v>
      </c>
      <c r="G79" s="98">
        <v>6</v>
      </c>
      <c r="H79" s="98">
        <v>9</v>
      </c>
      <c r="I79" s="98">
        <v>4</v>
      </c>
      <c r="J79" s="98">
        <v>7</v>
      </c>
      <c r="K79" s="98">
        <v>1</v>
      </c>
      <c r="L79" s="98">
        <v>6</v>
      </c>
      <c r="M79" s="98">
        <v>1</v>
      </c>
      <c r="N79" s="98">
        <v>0</v>
      </c>
    </row>
    <row r="80" spans="1:14" s="39" customFormat="1" ht="12" customHeight="1">
      <c r="A80" s="135"/>
      <c r="B80" s="88"/>
      <c r="C80" s="77">
        <v>100</v>
      </c>
      <c r="D80" s="99">
        <f t="shared" ref="D80:N80" si="34">D79/$C$79*100</f>
        <v>60</v>
      </c>
      <c r="E80" s="99">
        <f t="shared" si="34"/>
        <v>46.666666666666664</v>
      </c>
      <c r="F80" s="99">
        <f t="shared" si="34"/>
        <v>20</v>
      </c>
      <c r="G80" s="99">
        <f t="shared" si="34"/>
        <v>40</v>
      </c>
      <c r="H80" s="99">
        <f t="shared" si="34"/>
        <v>60</v>
      </c>
      <c r="I80" s="99">
        <f t="shared" si="34"/>
        <v>26.666666666666668</v>
      </c>
      <c r="J80" s="99">
        <f t="shared" si="34"/>
        <v>46.666666666666664</v>
      </c>
      <c r="K80" s="99">
        <f t="shared" si="34"/>
        <v>6.666666666666667</v>
      </c>
      <c r="L80" s="99">
        <f t="shared" si="34"/>
        <v>40</v>
      </c>
      <c r="M80" s="99">
        <f t="shared" si="34"/>
        <v>6.666666666666667</v>
      </c>
      <c r="N80" s="99">
        <f t="shared" si="34"/>
        <v>0</v>
      </c>
    </row>
    <row r="81" spans="1:14" s="37" customFormat="1" ht="12" customHeight="1">
      <c r="A81" s="135"/>
      <c r="B81" s="89" t="s">
        <v>53</v>
      </c>
      <c r="C81" s="106">
        <v>29</v>
      </c>
      <c r="D81" s="100">
        <v>14</v>
      </c>
      <c r="E81" s="100">
        <v>14</v>
      </c>
      <c r="F81" s="100">
        <v>7</v>
      </c>
      <c r="G81" s="100">
        <v>11</v>
      </c>
      <c r="H81" s="100">
        <v>12</v>
      </c>
      <c r="I81" s="100">
        <v>8</v>
      </c>
      <c r="J81" s="100">
        <v>11</v>
      </c>
      <c r="K81" s="100">
        <v>4</v>
      </c>
      <c r="L81" s="100">
        <v>7</v>
      </c>
      <c r="M81" s="100">
        <v>2</v>
      </c>
      <c r="N81" s="100">
        <v>1</v>
      </c>
    </row>
    <row r="82" spans="1:14" s="39" customFormat="1" ht="12" customHeight="1">
      <c r="A82" s="135"/>
      <c r="B82" s="88"/>
      <c r="C82" s="77">
        <v>100</v>
      </c>
      <c r="D82" s="99">
        <f t="shared" ref="D82:N82" si="35">D81/$C$81*100</f>
        <v>48.275862068965516</v>
      </c>
      <c r="E82" s="99">
        <f t="shared" si="35"/>
        <v>48.275862068965516</v>
      </c>
      <c r="F82" s="99">
        <f t="shared" si="35"/>
        <v>24.137931034482758</v>
      </c>
      <c r="G82" s="99">
        <f t="shared" si="35"/>
        <v>37.931034482758619</v>
      </c>
      <c r="H82" s="99">
        <f t="shared" si="35"/>
        <v>41.379310344827587</v>
      </c>
      <c r="I82" s="99">
        <f t="shared" si="35"/>
        <v>27.586206896551722</v>
      </c>
      <c r="J82" s="99">
        <f t="shared" si="35"/>
        <v>37.931034482758619</v>
      </c>
      <c r="K82" s="99">
        <f t="shared" si="35"/>
        <v>13.793103448275861</v>
      </c>
      <c r="L82" s="99">
        <f t="shared" si="35"/>
        <v>24.137931034482758</v>
      </c>
      <c r="M82" s="99">
        <f t="shared" si="35"/>
        <v>6.8965517241379306</v>
      </c>
      <c r="N82" s="99">
        <f t="shared" si="35"/>
        <v>3.4482758620689653</v>
      </c>
    </row>
    <row r="83" spans="1:14" s="37" customFormat="1" ht="12" customHeight="1">
      <c r="A83" s="135"/>
      <c r="B83" s="89" t="s">
        <v>54</v>
      </c>
      <c r="C83" s="76">
        <v>4</v>
      </c>
      <c r="D83" s="98">
        <v>2</v>
      </c>
      <c r="E83" s="98">
        <v>2</v>
      </c>
      <c r="F83" s="98">
        <v>2</v>
      </c>
      <c r="G83" s="98">
        <v>1</v>
      </c>
      <c r="H83" s="98">
        <v>2</v>
      </c>
      <c r="I83" s="98">
        <v>2</v>
      </c>
      <c r="J83" s="98">
        <v>2</v>
      </c>
      <c r="K83" s="98">
        <v>0</v>
      </c>
      <c r="L83" s="98">
        <v>0</v>
      </c>
      <c r="M83" s="98">
        <v>0</v>
      </c>
      <c r="N83" s="98">
        <v>1</v>
      </c>
    </row>
    <row r="84" spans="1:14" s="39" customFormat="1" ht="12" customHeight="1">
      <c r="A84" s="136"/>
      <c r="B84" s="90"/>
      <c r="C84" s="76">
        <v>100</v>
      </c>
      <c r="D84" s="99">
        <f t="shared" ref="D84:N84" si="36">D83/$C$83*100</f>
        <v>50</v>
      </c>
      <c r="E84" s="99">
        <f t="shared" si="36"/>
        <v>50</v>
      </c>
      <c r="F84" s="99">
        <f t="shared" si="36"/>
        <v>50</v>
      </c>
      <c r="G84" s="99">
        <f t="shared" si="36"/>
        <v>25</v>
      </c>
      <c r="H84" s="99">
        <f t="shared" si="36"/>
        <v>50</v>
      </c>
      <c r="I84" s="99">
        <f t="shared" si="36"/>
        <v>50</v>
      </c>
      <c r="J84" s="99">
        <f t="shared" si="36"/>
        <v>50</v>
      </c>
      <c r="K84" s="99">
        <f t="shared" si="36"/>
        <v>0</v>
      </c>
      <c r="L84" s="99">
        <f t="shared" si="36"/>
        <v>0</v>
      </c>
      <c r="M84" s="99">
        <f t="shared" si="36"/>
        <v>0</v>
      </c>
      <c r="N84" s="99">
        <f t="shared" si="36"/>
        <v>25</v>
      </c>
    </row>
    <row r="85" spans="1:14" s="37" customFormat="1" ht="12" customHeight="1">
      <c r="A85" s="135" t="s">
        <v>70</v>
      </c>
      <c r="B85" s="87" t="s">
        <v>55</v>
      </c>
      <c r="C85" s="105">
        <v>250</v>
      </c>
      <c r="D85" s="86">
        <v>162</v>
      </c>
      <c r="E85" s="86">
        <v>97</v>
      </c>
      <c r="F85" s="86">
        <v>42</v>
      </c>
      <c r="G85" s="86">
        <v>89</v>
      </c>
      <c r="H85" s="86">
        <v>95</v>
      </c>
      <c r="I85" s="86">
        <v>76</v>
      </c>
      <c r="J85" s="86">
        <v>117</v>
      </c>
      <c r="K85" s="86">
        <v>21</v>
      </c>
      <c r="L85" s="86">
        <v>91</v>
      </c>
      <c r="M85" s="86">
        <v>15</v>
      </c>
      <c r="N85" s="86">
        <v>6</v>
      </c>
    </row>
    <row r="86" spans="1:14" s="39" customFormat="1" ht="12" customHeight="1">
      <c r="A86" s="135"/>
      <c r="B86" s="90"/>
      <c r="C86" s="76">
        <v>100</v>
      </c>
      <c r="D86" s="99">
        <f t="shared" ref="D86:N86" si="37">D85/$C$85*100</f>
        <v>64.8</v>
      </c>
      <c r="E86" s="99">
        <f t="shared" si="37"/>
        <v>38.800000000000004</v>
      </c>
      <c r="F86" s="99">
        <f t="shared" si="37"/>
        <v>16.8</v>
      </c>
      <c r="G86" s="99">
        <f t="shared" si="37"/>
        <v>35.6</v>
      </c>
      <c r="H86" s="99">
        <f t="shared" si="37"/>
        <v>38</v>
      </c>
      <c r="I86" s="99">
        <f t="shared" si="37"/>
        <v>30.4</v>
      </c>
      <c r="J86" s="99">
        <f t="shared" si="37"/>
        <v>46.800000000000004</v>
      </c>
      <c r="K86" s="99">
        <f t="shared" si="37"/>
        <v>8.4</v>
      </c>
      <c r="L86" s="99">
        <f t="shared" si="37"/>
        <v>36.4</v>
      </c>
      <c r="M86" s="99">
        <f t="shared" si="37"/>
        <v>6</v>
      </c>
      <c r="N86" s="99">
        <f t="shared" si="37"/>
        <v>2.4</v>
      </c>
    </row>
    <row r="87" spans="1:14" s="37" customFormat="1" ht="12" customHeight="1">
      <c r="A87" s="135"/>
      <c r="B87" s="89" t="s">
        <v>56</v>
      </c>
      <c r="C87" s="106">
        <v>16</v>
      </c>
      <c r="D87" s="100">
        <v>9</v>
      </c>
      <c r="E87" s="100">
        <v>10</v>
      </c>
      <c r="F87" s="100">
        <v>3</v>
      </c>
      <c r="G87" s="100">
        <v>9</v>
      </c>
      <c r="H87" s="100">
        <v>7</v>
      </c>
      <c r="I87" s="100">
        <v>3</v>
      </c>
      <c r="J87" s="100">
        <v>7</v>
      </c>
      <c r="K87" s="100">
        <v>1</v>
      </c>
      <c r="L87" s="100">
        <v>3</v>
      </c>
      <c r="M87" s="100">
        <v>1</v>
      </c>
      <c r="N87" s="100">
        <v>0</v>
      </c>
    </row>
    <row r="88" spans="1:14" s="39" customFormat="1" ht="12" customHeight="1">
      <c r="A88" s="135"/>
      <c r="B88" s="88"/>
      <c r="C88" s="77">
        <v>100</v>
      </c>
      <c r="D88" s="99">
        <f t="shared" ref="D88:N88" si="38">D87/$C$87*100</f>
        <v>56.25</v>
      </c>
      <c r="E88" s="99">
        <f t="shared" si="38"/>
        <v>62.5</v>
      </c>
      <c r="F88" s="99">
        <f t="shared" si="38"/>
        <v>18.75</v>
      </c>
      <c r="G88" s="99">
        <f t="shared" si="38"/>
        <v>56.25</v>
      </c>
      <c r="H88" s="99">
        <f t="shared" si="38"/>
        <v>43.75</v>
      </c>
      <c r="I88" s="99">
        <f t="shared" si="38"/>
        <v>18.75</v>
      </c>
      <c r="J88" s="99">
        <f t="shared" si="38"/>
        <v>43.75</v>
      </c>
      <c r="K88" s="99">
        <f t="shared" si="38"/>
        <v>6.25</v>
      </c>
      <c r="L88" s="99">
        <f t="shared" si="38"/>
        <v>18.75</v>
      </c>
      <c r="M88" s="99">
        <f t="shared" si="38"/>
        <v>6.25</v>
      </c>
      <c r="N88" s="99">
        <f t="shared" si="38"/>
        <v>0</v>
      </c>
    </row>
    <row r="89" spans="1:14" s="66" customFormat="1" ht="12" customHeight="1">
      <c r="A89" s="135"/>
      <c r="B89" s="89" t="s">
        <v>57</v>
      </c>
      <c r="C89" s="76">
        <v>32</v>
      </c>
      <c r="D89" s="98">
        <v>11</v>
      </c>
      <c r="E89" s="98">
        <v>5</v>
      </c>
      <c r="F89" s="98">
        <v>6</v>
      </c>
      <c r="G89" s="98">
        <v>7</v>
      </c>
      <c r="H89" s="98">
        <v>11</v>
      </c>
      <c r="I89" s="98">
        <v>6</v>
      </c>
      <c r="J89" s="98">
        <v>10</v>
      </c>
      <c r="K89" s="98">
        <v>2</v>
      </c>
      <c r="L89" s="98">
        <v>6</v>
      </c>
      <c r="M89" s="98">
        <v>4</v>
      </c>
      <c r="N89" s="98">
        <v>1</v>
      </c>
    </row>
    <row r="90" spans="1:14" s="39" customFormat="1" ht="12" customHeight="1">
      <c r="A90" s="135"/>
      <c r="B90" s="88"/>
      <c r="C90" s="76">
        <v>100</v>
      </c>
      <c r="D90" s="99">
        <f t="shared" ref="D90:N90" si="39">D89/$C$89*100</f>
        <v>34.375</v>
      </c>
      <c r="E90" s="99">
        <f t="shared" si="39"/>
        <v>15.625</v>
      </c>
      <c r="F90" s="99">
        <f t="shared" si="39"/>
        <v>18.75</v>
      </c>
      <c r="G90" s="99">
        <f t="shared" si="39"/>
        <v>21.875</v>
      </c>
      <c r="H90" s="99">
        <f t="shared" si="39"/>
        <v>34.375</v>
      </c>
      <c r="I90" s="99">
        <f t="shared" si="39"/>
        <v>18.75</v>
      </c>
      <c r="J90" s="99">
        <f t="shared" si="39"/>
        <v>31.25</v>
      </c>
      <c r="K90" s="99">
        <f t="shared" si="39"/>
        <v>6.25</v>
      </c>
      <c r="L90" s="99">
        <f t="shared" si="39"/>
        <v>18.75</v>
      </c>
      <c r="M90" s="99">
        <f t="shared" si="39"/>
        <v>12.5</v>
      </c>
      <c r="N90" s="99">
        <f t="shared" si="39"/>
        <v>3.125</v>
      </c>
    </row>
    <row r="91" spans="1:14" s="66" customFormat="1" ht="12" customHeight="1">
      <c r="A91" s="135"/>
      <c r="B91" s="92" t="s">
        <v>58</v>
      </c>
      <c r="C91" s="106">
        <v>22</v>
      </c>
      <c r="D91" s="100">
        <v>14</v>
      </c>
      <c r="E91" s="100">
        <v>10</v>
      </c>
      <c r="F91" s="100">
        <v>5</v>
      </c>
      <c r="G91" s="100">
        <v>5</v>
      </c>
      <c r="H91" s="100">
        <v>6</v>
      </c>
      <c r="I91" s="100">
        <v>6</v>
      </c>
      <c r="J91" s="100">
        <v>7</v>
      </c>
      <c r="K91" s="100">
        <v>0</v>
      </c>
      <c r="L91" s="100">
        <v>8</v>
      </c>
      <c r="M91" s="100">
        <v>2</v>
      </c>
      <c r="N91" s="100">
        <v>0</v>
      </c>
    </row>
    <row r="92" spans="1:14" s="39" customFormat="1" ht="12" customHeight="1">
      <c r="A92" s="135"/>
      <c r="B92" s="88"/>
      <c r="C92" s="77">
        <v>100</v>
      </c>
      <c r="D92" s="99">
        <f t="shared" ref="D92:N92" si="40">D91/$C$91*100</f>
        <v>63.636363636363633</v>
      </c>
      <c r="E92" s="99">
        <f t="shared" si="40"/>
        <v>45.454545454545453</v>
      </c>
      <c r="F92" s="99">
        <f t="shared" si="40"/>
        <v>22.727272727272727</v>
      </c>
      <c r="G92" s="99">
        <f t="shared" si="40"/>
        <v>22.727272727272727</v>
      </c>
      <c r="H92" s="99">
        <f t="shared" si="40"/>
        <v>27.27272727272727</v>
      </c>
      <c r="I92" s="99">
        <f t="shared" si="40"/>
        <v>27.27272727272727</v>
      </c>
      <c r="J92" s="99">
        <f t="shared" si="40"/>
        <v>31.818181818181817</v>
      </c>
      <c r="K92" s="99">
        <f t="shared" si="40"/>
        <v>0</v>
      </c>
      <c r="L92" s="99">
        <f t="shared" si="40"/>
        <v>36.363636363636367</v>
      </c>
      <c r="M92" s="99">
        <f t="shared" si="40"/>
        <v>9.0909090909090917</v>
      </c>
      <c r="N92" s="99">
        <f t="shared" si="40"/>
        <v>0</v>
      </c>
    </row>
    <row r="93" spans="1:14" s="66" customFormat="1" ht="12" customHeight="1">
      <c r="A93" s="135"/>
      <c r="B93" s="92" t="s">
        <v>59</v>
      </c>
      <c r="C93" s="76">
        <v>17</v>
      </c>
      <c r="D93" s="98">
        <v>9</v>
      </c>
      <c r="E93" s="98">
        <v>6</v>
      </c>
      <c r="F93" s="98">
        <v>3</v>
      </c>
      <c r="G93" s="98">
        <v>5</v>
      </c>
      <c r="H93" s="98">
        <v>3</v>
      </c>
      <c r="I93" s="98">
        <v>5</v>
      </c>
      <c r="J93" s="98">
        <v>4</v>
      </c>
      <c r="K93" s="98">
        <v>1</v>
      </c>
      <c r="L93" s="98">
        <v>6</v>
      </c>
      <c r="M93" s="98">
        <v>1</v>
      </c>
      <c r="N93" s="98">
        <v>0</v>
      </c>
    </row>
    <row r="94" spans="1:14" s="39" customFormat="1" ht="12" customHeight="1">
      <c r="A94" s="135"/>
      <c r="B94" s="88"/>
      <c r="C94" s="76">
        <v>100</v>
      </c>
      <c r="D94" s="99">
        <f t="shared" ref="D94:N94" si="41">D93/$C$93*100</f>
        <v>52.941176470588239</v>
      </c>
      <c r="E94" s="99">
        <f t="shared" si="41"/>
        <v>35.294117647058826</v>
      </c>
      <c r="F94" s="99">
        <f t="shared" si="41"/>
        <v>17.647058823529413</v>
      </c>
      <c r="G94" s="99">
        <f t="shared" si="41"/>
        <v>29.411764705882355</v>
      </c>
      <c r="H94" s="99">
        <f t="shared" si="41"/>
        <v>17.647058823529413</v>
      </c>
      <c r="I94" s="99">
        <f t="shared" si="41"/>
        <v>29.411764705882355</v>
      </c>
      <c r="J94" s="99">
        <f t="shared" si="41"/>
        <v>23.52941176470588</v>
      </c>
      <c r="K94" s="99">
        <f t="shared" si="41"/>
        <v>5.8823529411764701</v>
      </c>
      <c r="L94" s="99">
        <f t="shared" si="41"/>
        <v>35.294117647058826</v>
      </c>
      <c r="M94" s="99">
        <f t="shared" si="41"/>
        <v>5.8823529411764701</v>
      </c>
      <c r="N94" s="99">
        <f t="shared" si="41"/>
        <v>0</v>
      </c>
    </row>
    <row r="95" spans="1:14" s="66" customFormat="1" ht="12" customHeight="1">
      <c r="A95" s="135"/>
      <c r="B95" s="89" t="s">
        <v>30</v>
      </c>
      <c r="C95" s="106">
        <v>23</v>
      </c>
      <c r="D95" s="100">
        <v>8</v>
      </c>
      <c r="E95" s="100">
        <v>7</v>
      </c>
      <c r="F95" s="100">
        <v>2</v>
      </c>
      <c r="G95" s="100">
        <v>8</v>
      </c>
      <c r="H95" s="100">
        <v>10</v>
      </c>
      <c r="I95" s="100">
        <v>6</v>
      </c>
      <c r="J95" s="100">
        <v>15</v>
      </c>
      <c r="K95" s="100">
        <v>4</v>
      </c>
      <c r="L95" s="100">
        <v>6</v>
      </c>
      <c r="M95" s="100">
        <v>2</v>
      </c>
      <c r="N95" s="100">
        <v>0</v>
      </c>
    </row>
    <row r="96" spans="1:14" s="39" customFormat="1" ht="12" customHeight="1">
      <c r="A96" s="135"/>
      <c r="B96" s="88"/>
      <c r="C96" s="77">
        <v>100</v>
      </c>
      <c r="D96" s="99">
        <f t="shared" ref="D96:N96" si="42">D95/$C$95*100</f>
        <v>34.782608695652172</v>
      </c>
      <c r="E96" s="99">
        <f t="shared" si="42"/>
        <v>30.434782608695656</v>
      </c>
      <c r="F96" s="99">
        <f t="shared" si="42"/>
        <v>8.695652173913043</v>
      </c>
      <c r="G96" s="99">
        <f t="shared" si="42"/>
        <v>34.782608695652172</v>
      </c>
      <c r="H96" s="99">
        <f t="shared" si="42"/>
        <v>43.478260869565219</v>
      </c>
      <c r="I96" s="99">
        <f t="shared" si="42"/>
        <v>26.086956521739129</v>
      </c>
      <c r="J96" s="99">
        <f t="shared" si="42"/>
        <v>65.217391304347828</v>
      </c>
      <c r="K96" s="99">
        <f t="shared" si="42"/>
        <v>17.391304347826086</v>
      </c>
      <c r="L96" s="99">
        <f t="shared" si="42"/>
        <v>26.086956521739129</v>
      </c>
      <c r="M96" s="99">
        <f t="shared" si="42"/>
        <v>8.695652173913043</v>
      </c>
      <c r="N96" s="99">
        <f t="shared" si="42"/>
        <v>0</v>
      </c>
    </row>
    <row r="97" spans="1:20" s="66" customFormat="1" ht="12" customHeight="1">
      <c r="A97" s="135"/>
      <c r="B97" s="89" t="s">
        <v>31</v>
      </c>
      <c r="C97" s="76">
        <v>16</v>
      </c>
      <c r="D97" s="98">
        <v>10</v>
      </c>
      <c r="E97" s="98">
        <v>7</v>
      </c>
      <c r="F97" s="98">
        <v>5</v>
      </c>
      <c r="G97" s="98">
        <v>5</v>
      </c>
      <c r="H97" s="98">
        <v>8</v>
      </c>
      <c r="I97" s="98">
        <v>4</v>
      </c>
      <c r="J97" s="98">
        <v>8</v>
      </c>
      <c r="K97" s="98">
        <v>2</v>
      </c>
      <c r="L97" s="98">
        <v>5</v>
      </c>
      <c r="M97" s="98">
        <v>1</v>
      </c>
      <c r="N97" s="98">
        <v>0</v>
      </c>
    </row>
    <row r="98" spans="1:20" s="39" customFormat="1" ht="12" customHeight="1">
      <c r="A98" s="135"/>
      <c r="B98" s="88"/>
      <c r="C98" s="76">
        <v>100</v>
      </c>
      <c r="D98" s="99">
        <f t="shared" ref="D98:N98" si="43">D97/$C$97*100</f>
        <v>62.5</v>
      </c>
      <c r="E98" s="99">
        <f t="shared" si="43"/>
        <v>43.75</v>
      </c>
      <c r="F98" s="99">
        <f t="shared" si="43"/>
        <v>31.25</v>
      </c>
      <c r="G98" s="99">
        <f t="shared" si="43"/>
        <v>31.25</v>
      </c>
      <c r="H98" s="99">
        <f t="shared" si="43"/>
        <v>50</v>
      </c>
      <c r="I98" s="99">
        <f t="shared" si="43"/>
        <v>25</v>
      </c>
      <c r="J98" s="99">
        <f t="shared" si="43"/>
        <v>50</v>
      </c>
      <c r="K98" s="99">
        <f t="shared" si="43"/>
        <v>12.5</v>
      </c>
      <c r="L98" s="99">
        <f t="shared" si="43"/>
        <v>31.25</v>
      </c>
      <c r="M98" s="99">
        <f t="shared" si="43"/>
        <v>6.25</v>
      </c>
      <c r="N98" s="99">
        <f t="shared" si="43"/>
        <v>0</v>
      </c>
    </row>
    <row r="99" spans="1:20" s="66" customFormat="1" ht="12" customHeight="1">
      <c r="A99" s="135"/>
      <c r="B99" s="92" t="s">
        <v>32</v>
      </c>
      <c r="C99" s="106">
        <v>60</v>
      </c>
      <c r="D99" s="100">
        <v>34</v>
      </c>
      <c r="E99" s="100">
        <v>20</v>
      </c>
      <c r="F99" s="100">
        <v>10</v>
      </c>
      <c r="G99" s="100">
        <v>23</v>
      </c>
      <c r="H99" s="100">
        <v>29</v>
      </c>
      <c r="I99" s="100">
        <v>20</v>
      </c>
      <c r="J99" s="100">
        <v>29</v>
      </c>
      <c r="K99" s="100">
        <v>7</v>
      </c>
      <c r="L99" s="100">
        <v>25</v>
      </c>
      <c r="M99" s="100">
        <v>5</v>
      </c>
      <c r="N99" s="100">
        <v>1</v>
      </c>
    </row>
    <row r="100" spans="1:20" s="39" customFormat="1" ht="12" customHeight="1">
      <c r="A100" s="135"/>
      <c r="B100" s="88"/>
      <c r="C100" s="77">
        <v>100</v>
      </c>
      <c r="D100" s="99">
        <f t="shared" ref="D100:N100" si="44">D99/$C$99*100</f>
        <v>56.666666666666664</v>
      </c>
      <c r="E100" s="99">
        <f t="shared" si="44"/>
        <v>33.333333333333329</v>
      </c>
      <c r="F100" s="99">
        <f t="shared" si="44"/>
        <v>16.666666666666664</v>
      </c>
      <c r="G100" s="99">
        <f t="shared" si="44"/>
        <v>38.333333333333336</v>
      </c>
      <c r="H100" s="99">
        <f t="shared" si="44"/>
        <v>48.333333333333336</v>
      </c>
      <c r="I100" s="99">
        <f t="shared" si="44"/>
        <v>33.333333333333329</v>
      </c>
      <c r="J100" s="99">
        <f t="shared" si="44"/>
        <v>48.333333333333336</v>
      </c>
      <c r="K100" s="99">
        <f t="shared" si="44"/>
        <v>11.666666666666666</v>
      </c>
      <c r="L100" s="99">
        <f t="shared" si="44"/>
        <v>41.666666666666671</v>
      </c>
      <c r="M100" s="99">
        <f t="shared" si="44"/>
        <v>8.3333333333333321</v>
      </c>
      <c r="N100" s="99">
        <f t="shared" si="44"/>
        <v>1.6666666666666667</v>
      </c>
    </row>
    <row r="101" spans="1:20" s="66" customFormat="1" ht="12" customHeight="1">
      <c r="A101" s="135"/>
      <c r="B101" s="89" t="s">
        <v>33</v>
      </c>
      <c r="C101" s="76">
        <v>86</v>
      </c>
      <c r="D101" s="98">
        <v>50</v>
      </c>
      <c r="E101" s="98">
        <v>42</v>
      </c>
      <c r="F101" s="98">
        <v>18</v>
      </c>
      <c r="G101" s="98">
        <v>37</v>
      </c>
      <c r="H101" s="98">
        <v>33</v>
      </c>
      <c r="I101" s="98">
        <v>24</v>
      </c>
      <c r="J101" s="98">
        <v>48</v>
      </c>
      <c r="K101" s="98">
        <v>7</v>
      </c>
      <c r="L101" s="98">
        <v>30</v>
      </c>
      <c r="M101" s="98">
        <v>5</v>
      </c>
      <c r="N101" s="98">
        <v>1</v>
      </c>
    </row>
    <row r="102" spans="1:20" s="39" customFormat="1" ht="12" customHeight="1">
      <c r="A102" s="135"/>
      <c r="B102" s="88"/>
      <c r="C102" s="76">
        <v>100</v>
      </c>
      <c r="D102" s="99">
        <f t="shared" ref="D102:N102" si="45">D101/$C$101*100</f>
        <v>58.139534883720934</v>
      </c>
      <c r="E102" s="99">
        <f t="shared" si="45"/>
        <v>48.837209302325576</v>
      </c>
      <c r="F102" s="99">
        <f t="shared" si="45"/>
        <v>20.930232558139537</v>
      </c>
      <c r="G102" s="99">
        <f t="shared" si="45"/>
        <v>43.02325581395349</v>
      </c>
      <c r="H102" s="99">
        <f t="shared" si="45"/>
        <v>38.372093023255815</v>
      </c>
      <c r="I102" s="99">
        <f t="shared" si="45"/>
        <v>27.906976744186046</v>
      </c>
      <c r="J102" s="99">
        <f t="shared" si="45"/>
        <v>55.813953488372093</v>
      </c>
      <c r="K102" s="99">
        <f t="shared" si="45"/>
        <v>8.1395348837209305</v>
      </c>
      <c r="L102" s="99">
        <f t="shared" si="45"/>
        <v>34.883720930232556</v>
      </c>
      <c r="M102" s="99">
        <f t="shared" si="45"/>
        <v>5.8139534883720927</v>
      </c>
      <c r="N102" s="99">
        <f t="shared" si="45"/>
        <v>1.1627906976744187</v>
      </c>
    </row>
    <row r="103" spans="1:20" s="66" customFormat="1" ht="12" customHeight="1">
      <c r="A103" s="135"/>
      <c r="B103" s="89" t="s">
        <v>34</v>
      </c>
      <c r="C103" s="106">
        <v>104</v>
      </c>
      <c r="D103" s="100">
        <v>63</v>
      </c>
      <c r="E103" s="100">
        <v>38</v>
      </c>
      <c r="F103" s="100">
        <v>26</v>
      </c>
      <c r="G103" s="100">
        <v>54</v>
      </c>
      <c r="H103" s="100">
        <v>62</v>
      </c>
      <c r="I103" s="100">
        <v>37</v>
      </c>
      <c r="J103" s="100">
        <v>43</v>
      </c>
      <c r="K103" s="100">
        <v>16</v>
      </c>
      <c r="L103" s="100">
        <v>41</v>
      </c>
      <c r="M103" s="100">
        <v>4</v>
      </c>
      <c r="N103" s="100">
        <v>0</v>
      </c>
    </row>
    <row r="104" spans="1:20" s="39" customFormat="1" ht="12" customHeight="1">
      <c r="A104" s="135"/>
      <c r="B104" s="88"/>
      <c r="C104" s="77">
        <v>100</v>
      </c>
      <c r="D104" s="99">
        <f t="shared" ref="D104:N104" si="46">D103/$C$103*100</f>
        <v>60.576923076923073</v>
      </c>
      <c r="E104" s="99">
        <f t="shared" si="46"/>
        <v>36.538461538461533</v>
      </c>
      <c r="F104" s="99">
        <f t="shared" si="46"/>
        <v>25</v>
      </c>
      <c r="G104" s="99">
        <f t="shared" si="46"/>
        <v>51.923076923076927</v>
      </c>
      <c r="H104" s="99">
        <f t="shared" si="46"/>
        <v>59.615384615384613</v>
      </c>
      <c r="I104" s="99">
        <f t="shared" si="46"/>
        <v>35.57692307692308</v>
      </c>
      <c r="J104" s="99">
        <f t="shared" si="46"/>
        <v>41.346153846153847</v>
      </c>
      <c r="K104" s="99">
        <f t="shared" si="46"/>
        <v>15.384615384615385</v>
      </c>
      <c r="L104" s="99">
        <f t="shared" si="46"/>
        <v>39.42307692307692</v>
      </c>
      <c r="M104" s="99">
        <f t="shared" si="46"/>
        <v>3.8461538461538463</v>
      </c>
      <c r="N104" s="99">
        <f t="shared" si="46"/>
        <v>0</v>
      </c>
    </row>
    <row r="105" spans="1:20" s="66" customFormat="1" ht="12" customHeight="1">
      <c r="A105" s="135"/>
      <c r="B105" s="89" t="s">
        <v>12</v>
      </c>
      <c r="C105" s="76">
        <v>25</v>
      </c>
      <c r="D105" s="98">
        <v>13</v>
      </c>
      <c r="E105" s="98">
        <v>10</v>
      </c>
      <c r="F105" s="98">
        <v>2</v>
      </c>
      <c r="G105" s="98">
        <v>9</v>
      </c>
      <c r="H105" s="98">
        <v>11</v>
      </c>
      <c r="I105" s="98">
        <v>3</v>
      </c>
      <c r="J105" s="98">
        <v>9</v>
      </c>
      <c r="K105" s="98">
        <v>2</v>
      </c>
      <c r="L105" s="98">
        <v>9</v>
      </c>
      <c r="M105" s="98">
        <v>0</v>
      </c>
      <c r="N105" s="98">
        <v>2</v>
      </c>
    </row>
    <row r="106" spans="1:20" s="39" customFormat="1" ht="12" customHeight="1">
      <c r="A106" s="135"/>
      <c r="B106" s="90"/>
      <c r="C106" s="76">
        <v>100</v>
      </c>
      <c r="D106" s="111">
        <f t="shared" ref="D106:N106" si="47">D105/$C$105*100</f>
        <v>52</v>
      </c>
      <c r="E106" s="111">
        <f t="shared" si="47"/>
        <v>40</v>
      </c>
      <c r="F106" s="111">
        <f t="shared" si="47"/>
        <v>8</v>
      </c>
      <c r="G106" s="111">
        <f t="shared" si="47"/>
        <v>36</v>
      </c>
      <c r="H106" s="111">
        <f t="shared" si="47"/>
        <v>44</v>
      </c>
      <c r="I106" s="111">
        <f t="shared" si="47"/>
        <v>12</v>
      </c>
      <c r="J106" s="111">
        <f t="shared" si="47"/>
        <v>36</v>
      </c>
      <c r="K106" s="111">
        <f t="shared" si="47"/>
        <v>8</v>
      </c>
      <c r="L106" s="111">
        <f t="shared" si="47"/>
        <v>36</v>
      </c>
      <c r="M106" s="111">
        <f t="shared" si="47"/>
        <v>0</v>
      </c>
      <c r="N106" s="111">
        <f t="shared" si="47"/>
        <v>8</v>
      </c>
    </row>
    <row r="107" spans="1:20" ht="13.5" customHeight="1">
      <c r="A107" s="131" t="s">
        <v>85</v>
      </c>
      <c r="B107" s="87" t="s">
        <v>76</v>
      </c>
      <c r="C107" s="105">
        <v>114</v>
      </c>
      <c r="D107" s="86">
        <v>68</v>
      </c>
      <c r="E107" s="86">
        <v>37</v>
      </c>
      <c r="F107" s="86">
        <v>25</v>
      </c>
      <c r="G107" s="86">
        <v>56</v>
      </c>
      <c r="H107" s="86">
        <v>63</v>
      </c>
      <c r="I107" s="86">
        <v>40</v>
      </c>
      <c r="J107" s="86">
        <v>48</v>
      </c>
      <c r="K107" s="86">
        <v>22</v>
      </c>
      <c r="L107" s="86">
        <v>43</v>
      </c>
      <c r="M107" s="86">
        <v>4</v>
      </c>
      <c r="N107" s="86">
        <v>1</v>
      </c>
      <c r="O107"/>
      <c r="R107" s="1"/>
      <c r="S107" s="1"/>
      <c r="T107" s="1"/>
    </row>
    <row r="108" spans="1:20" ht="11.25" customHeight="1">
      <c r="A108" s="132"/>
      <c r="B108" s="90"/>
      <c r="C108" s="76">
        <v>100</v>
      </c>
      <c r="D108" s="99">
        <f>D107/$C$107*100</f>
        <v>59.649122807017541</v>
      </c>
      <c r="E108" s="99">
        <f t="shared" ref="E108:N108" si="48">E107/$C$107*100</f>
        <v>32.456140350877192</v>
      </c>
      <c r="F108" s="99">
        <f t="shared" si="48"/>
        <v>21.929824561403507</v>
      </c>
      <c r="G108" s="99">
        <f t="shared" si="48"/>
        <v>49.122807017543856</v>
      </c>
      <c r="H108" s="99">
        <f t="shared" si="48"/>
        <v>55.26315789473685</v>
      </c>
      <c r="I108" s="99">
        <f t="shared" si="48"/>
        <v>35.087719298245609</v>
      </c>
      <c r="J108" s="99">
        <f t="shared" si="48"/>
        <v>42.105263157894733</v>
      </c>
      <c r="K108" s="99">
        <f t="shared" si="48"/>
        <v>19.298245614035086</v>
      </c>
      <c r="L108" s="99">
        <f t="shared" si="48"/>
        <v>37.719298245614034</v>
      </c>
      <c r="M108" s="99">
        <f t="shared" si="48"/>
        <v>3.5087719298245612</v>
      </c>
      <c r="N108" s="99">
        <f t="shared" si="48"/>
        <v>0.8771929824561403</v>
      </c>
    </row>
    <row r="109" spans="1:20" ht="11.25" customHeight="1">
      <c r="A109" s="132"/>
      <c r="B109" s="112" t="s">
        <v>77</v>
      </c>
      <c r="C109" s="106">
        <v>183</v>
      </c>
      <c r="D109" s="98">
        <v>117</v>
      </c>
      <c r="E109" s="98">
        <v>72</v>
      </c>
      <c r="F109" s="98">
        <v>32</v>
      </c>
      <c r="G109" s="98">
        <v>81</v>
      </c>
      <c r="H109" s="98">
        <v>76</v>
      </c>
      <c r="I109" s="98">
        <v>57</v>
      </c>
      <c r="J109" s="98">
        <v>88</v>
      </c>
      <c r="K109" s="98">
        <v>12</v>
      </c>
      <c r="L109" s="98">
        <v>78</v>
      </c>
      <c r="M109" s="98">
        <v>4</v>
      </c>
      <c r="N109" s="98">
        <v>6</v>
      </c>
    </row>
    <row r="110" spans="1:20" ht="11.25" customHeight="1">
      <c r="A110" s="132"/>
      <c r="B110" s="94"/>
      <c r="C110" s="77">
        <v>100</v>
      </c>
      <c r="D110" s="99">
        <f>D109/$C$109*100</f>
        <v>63.934426229508205</v>
      </c>
      <c r="E110" s="99">
        <f t="shared" ref="E110:N110" si="49">E109/$C$109*100</f>
        <v>39.344262295081968</v>
      </c>
      <c r="F110" s="99">
        <f t="shared" si="49"/>
        <v>17.486338797814209</v>
      </c>
      <c r="G110" s="99">
        <f t="shared" si="49"/>
        <v>44.26229508196721</v>
      </c>
      <c r="H110" s="99">
        <f t="shared" si="49"/>
        <v>41.530054644808743</v>
      </c>
      <c r="I110" s="99">
        <f t="shared" si="49"/>
        <v>31.147540983606557</v>
      </c>
      <c r="J110" s="99">
        <f t="shared" si="49"/>
        <v>48.087431693989068</v>
      </c>
      <c r="K110" s="99">
        <f t="shared" si="49"/>
        <v>6.557377049180328</v>
      </c>
      <c r="L110" s="99">
        <f t="shared" si="49"/>
        <v>42.622950819672127</v>
      </c>
      <c r="M110" s="99">
        <f t="shared" si="49"/>
        <v>2.1857923497267762</v>
      </c>
      <c r="N110" s="99">
        <f t="shared" si="49"/>
        <v>3.278688524590164</v>
      </c>
    </row>
    <row r="111" spans="1:20" ht="11.25" customHeight="1">
      <c r="A111" s="132"/>
      <c r="B111" s="112" t="s">
        <v>78</v>
      </c>
      <c r="C111" s="76">
        <v>77</v>
      </c>
      <c r="D111" s="98">
        <v>42</v>
      </c>
      <c r="E111" s="98">
        <v>34</v>
      </c>
      <c r="F111" s="98">
        <v>16</v>
      </c>
      <c r="G111" s="98">
        <v>27</v>
      </c>
      <c r="H111" s="98">
        <v>26</v>
      </c>
      <c r="I111" s="98">
        <v>19</v>
      </c>
      <c r="J111" s="98">
        <v>34</v>
      </c>
      <c r="K111" s="98">
        <v>3</v>
      </c>
      <c r="L111" s="98">
        <v>25</v>
      </c>
      <c r="M111" s="98">
        <v>7</v>
      </c>
      <c r="N111" s="98">
        <v>2</v>
      </c>
    </row>
    <row r="112" spans="1:20" ht="11.25" customHeight="1">
      <c r="A112" s="132"/>
      <c r="B112" s="94"/>
      <c r="C112" s="76">
        <v>100</v>
      </c>
      <c r="D112" s="99">
        <f>D111/$C$111*100</f>
        <v>54.54545454545454</v>
      </c>
      <c r="E112" s="99">
        <f t="shared" ref="E112:N112" si="50">E111/$C$111*100</f>
        <v>44.155844155844157</v>
      </c>
      <c r="F112" s="99">
        <f t="shared" si="50"/>
        <v>20.779220779220779</v>
      </c>
      <c r="G112" s="99">
        <f t="shared" si="50"/>
        <v>35.064935064935064</v>
      </c>
      <c r="H112" s="99">
        <f t="shared" si="50"/>
        <v>33.766233766233768</v>
      </c>
      <c r="I112" s="99">
        <f t="shared" si="50"/>
        <v>24.675324675324674</v>
      </c>
      <c r="J112" s="99">
        <f t="shared" si="50"/>
        <v>44.155844155844157</v>
      </c>
      <c r="K112" s="99">
        <f t="shared" si="50"/>
        <v>3.8961038961038961</v>
      </c>
      <c r="L112" s="99">
        <f t="shared" si="50"/>
        <v>32.467532467532465</v>
      </c>
      <c r="M112" s="99">
        <f t="shared" si="50"/>
        <v>9.0909090909090917</v>
      </c>
      <c r="N112" s="99">
        <f t="shared" si="50"/>
        <v>2.5974025974025974</v>
      </c>
    </row>
    <row r="113" spans="1:14" ht="11.25" customHeight="1">
      <c r="A113" s="132"/>
      <c r="B113" s="113" t="s">
        <v>79</v>
      </c>
      <c r="C113" s="106">
        <v>50</v>
      </c>
      <c r="D113" s="98">
        <v>29</v>
      </c>
      <c r="E113" s="98">
        <v>19</v>
      </c>
      <c r="F113" s="98">
        <v>10</v>
      </c>
      <c r="G113" s="98">
        <v>13</v>
      </c>
      <c r="H113" s="98">
        <v>20</v>
      </c>
      <c r="I113" s="98">
        <v>11</v>
      </c>
      <c r="J113" s="98">
        <v>24</v>
      </c>
      <c r="K113" s="98">
        <v>7</v>
      </c>
      <c r="L113" s="98">
        <v>11</v>
      </c>
      <c r="M113" s="98">
        <v>5</v>
      </c>
      <c r="N113" s="98">
        <v>0</v>
      </c>
    </row>
    <row r="114" spans="1:14" ht="11.25" customHeight="1">
      <c r="A114" s="132"/>
      <c r="B114" s="94"/>
      <c r="C114" s="77">
        <v>100</v>
      </c>
      <c r="D114" s="99">
        <f>D113/$C$113*100</f>
        <v>57.999999999999993</v>
      </c>
      <c r="E114" s="99">
        <f t="shared" ref="E114:N114" si="51">E113/$C$113*100</f>
        <v>38</v>
      </c>
      <c r="F114" s="99">
        <f t="shared" si="51"/>
        <v>20</v>
      </c>
      <c r="G114" s="99">
        <f t="shared" si="51"/>
        <v>26</v>
      </c>
      <c r="H114" s="99">
        <f t="shared" si="51"/>
        <v>40</v>
      </c>
      <c r="I114" s="99">
        <f t="shared" si="51"/>
        <v>22</v>
      </c>
      <c r="J114" s="99">
        <f t="shared" si="51"/>
        <v>48</v>
      </c>
      <c r="K114" s="99">
        <f t="shared" si="51"/>
        <v>14.000000000000002</v>
      </c>
      <c r="L114" s="99">
        <f t="shared" si="51"/>
        <v>22</v>
      </c>
      <c r="M114" s="99">
        <f t="shared" si="51"/>
        <v>10</v>
      </c>
      <c r="N114" s="99">
        <f t="shared" si="51"/>
        <v>0</v>
      </c>
    </row>
    <row r="115" spans="1:14" ht="11.25" customHeight="1">
      <c r="A115" s="132"/>
      <c r="B115" s="89" t="s">
        <v>80</v>
      </c>
      <c r="C115" s="76">
        <v>15</v>
      </c>
      <c r="D115" s="98">
        <v>10</v>
      </c>
      <c r="E115" s="98">
        <v>8</v>
      </c>
      <c r="F115" s="98">
        <v>0</v>
      </c>
      <c r="G115" s="98">
        <v>6</v>
      </c>
      <c r="H115" s="98">
        <v>6</v>
      </c>
      <c r="I115" s="98">
        <v>4</v>
      </c>
      <c r="J115" s="98">
        <v>10</v>
      </c>
      <c r="K115" s="98">
        <v>2</v>
      </c>
      <c r="L115" s="98">
        <v>4</v>
      </c>
      <c r="M115" s="98">
        <v>1</v>
      </c>
      <c r="N115" s="98">
        <v>0</v>
      </c>
    </row>
    <row r="116" spans="1:14" ht="11.25" customHeight="1">
      <c r="A116" s="132"/>
      <c r="B116" s="90"/>
      <c r="C116" s="76">
        <v>100</v>
      </c>
      <c r="D116" s="99">
        <f>D115/$C$115*100</f>
        <v>66.666666666666657</v>
      </c>
      <c r="E116" s="99">
        <f t="shared" ref="E116:N116" si="52">E115/$C$115*100</f>
        <v>53.333333333333336</v>
      </c>
      <c r="F116" s="99">
        <f t="shared" si="52"/>
        <v>0</v>
      </c>
      <c r="G116" s="99">
        <f t="shared" si="52"/>
        <v>40</v>
      </c>
      <c r="H116" s="99">
        <f t="shared" si="52"/>
        <v>40</v>
      </c>
      <c r="I116" s="99">
        <f t="shared" si="52"/>
        <v>26.666666666666668</v>
      </c>
      <c r="J116" s="99">
        <f t="shared" si="52"/>
        <v>66.666666666666657</v>
      </c>
      <c r="K116" s="99">
        <f t="shared" si="52"/>
        <v>13.333333333333334</v>
      </c>
      <c r="L116" s="99">
        <f t="shared" si="52"/>
        <v>26.666666666666668</v>
      </c>
      <c r="M116" s="99">
        <f t="shared" si="52"/>
        <v>6.666666666666667</v>
      </c>
      <c r="N116" s="99">
        <f t="shared" si="52"/>
        <v>0</v>
      </c>
    </row>
    <row r="117" spans="1:14" ht="11.25" customHeight="1">
      <c r="A117" s="132"/>
      <c r="B117" s="112" t="s">
        <v>81</v>
      </c>
      <c r="C117" s="106">
        <v>2</v>
      </c>
      <c r="D117" s="98">
        <v>0</v>
      </c>
      <c r="E117" s="98">
        <v>0</v>
      </c>
      <c r="F117" s="98">
        <v>0</v>
      </c>
      <c r="G117" s="98">
        <v>0</v>
      </c>
      <c r="H117" s="98">
        <v>2</v>
      </c>
      <c r="I117" s="98">
        <v>0</v>
      </c>
      <c r="J117" s="98">
        <v>2</v>
      </c>
      <c r="K117" s="98">
        <v>0</v>
      </c>
      <c r="L117" s="98">
        <v>0</v>
      </c>
      <c r="M117" s="98">
        <v>0</v>
      </c>
      <c r="N117" s="98">
        <v>0</v>
      </c>
    </row>
    <row r="118" spans="1:14" ht="11.25" customHeight="1">
      <c r="A118" s="132"/>
      <c r="B118" s="94"/>
      <c r="C118" s="77">
        <v>100</v>
      </c>
      <c r="D118" s="99">
        <f>D117/$C$117*100</f>
        <v>0</v>
      </c>
      <c r="E118" s="99">
        <f t="shared" ref="E118:N118" si="53">E117/$C$117*100</f>
        <v>0</v>
      </c>
      <c r="F118" s="99">
        <f t="shared" si="53"/>
        <v>0</v>
      </c>
      <c r="G118" s="99">
        <f t="shared" si="53"/>
        <v>0</v>
      </c>
      <c r="H118" s="99">
        <f t="shared" si="53"/>
        <v>100</v>
      </c>
      <c r="I118" s="99">
        <f t="shared" si="53"/>
        <v>0</v>
      </c>
      <c r="J118" s="99">
        <f t="shared" si="53"/>
        <v>100</v>
      </c>
      <c r="K118" s="99">
        <f t="shared" si="53"/>
        <v>0</v>
      </c>
      <c r="L118" s="99">
        <f t="shared" si="53"/>
        <v>0</v>
      </c>
      <c r="M118" s="99">
        <f t="shared" si="53"/>
        <v>0</v>
      </c>
      <c r="N118" s="99">
        <f t="shared" si="53"/>
        <v>0</v>
      </c>
    </row>
    <row r="119" spans="1:14" ht="11.25" customHeight="1">
      <c r="A119" s="132"/>
      <c r="B119" s="92" t="s">
        <v>82</v>
      </c>
      <c r="C119" s="76">
        <v>4</v>
      </c>
      <c r="D119" s="98">
        <v>2</v>
      </c>
      <c r="E119" s="98">
        <v>2</v>
      </c>
      <c r="F119" s="98">
        <v>1</v>
      </c>
      <c r="G119" s="98">
        <v>2</v>
      </c>
      <c r="H119" s="98">
        <v>2</v>
      </c>
      <c r="I119" s="98">
        <v>1</v>
      </c>
      <c r="J119" s="98">
        <v>1</v>
      </c>
      <c r="K119" s="98">
        <v>0</v>
      </c>
      <c r="L119" s="98">
        <v>3</v>
      </c>
      <c r="M119" s="98">
        <v>0</v>
      </c>
      <c r="N119" s="98">
        <v>0</v>
      </c>
    </row>
    <row r="120" spans="1:14" ht="11.25" customHeight="1">
      <c r="A120" s="132"/>
      <c r="B120" s="90"/>
      <c r="C120" s="76">
        <v>100</v>
      </c>
      <c r="D120" s="99">
        <f>D119/$C$119*100</f>
        <v>50</v>
      </c>
      <c r="E120" s="99">
        <f t="shared" ref="E120:N120" si="54">E119/$C$119*100</f>
        <v>50</v>
      </c>
      <c r="F120" s="99">
        <f t="shared" si="54"/>
        <v>25</v>
      </c>
      <c r="G120" s="99">
        <f t="shared" si="54"/>
        <v>50</v>
      </c>
      <c r="H120" s="99">
        <f t="shared" si="54"/>
        <v>50</v>
      </c>
      <c r="I120" s="99">
        <f t="shared" si="54"/>
        <v>25</v>
      </c>
      <c r="J120" s="99">
        <f t="shared" si="54"/>
        <v>25</v>
      </c>
      <c r="K120" s="99">
        <f t="shared" si="54"/>
        <v>0</v>
      </c>
      <c r="L120" s="99">
        <f t="shared" si="54"/>
        <v>75</v>
      </c>
      <c r="M120" s="99">
        <f t="shared" si="54"/>
        <v>0</v>
      </c>
      <c r="N120" s="99">
        <f t="shared" si="54"/>
        <v>0</v>
      </c>
    </row>
    <row r="121" spans="1:14" ht="11.25" customHeight="1">
      <c r="A121" s="132"/>
      <c r="B121" s="112" t="s">
        <v>12</v>
      </c>
      <c r="C121" s="106">
        <v>24</v>
      </c>
      <c r="D121" s="98">
        <v>15</v>
      </c>
      <c r="E121" s="98">
        <v>13</v>
      </c>
      <c r="F121" s="98">
        <v>5</v>
      </c>
      <c r="G121" s="98">
        <v>11</v>
      </c>
      <c r="H121" s="98">
        <v>13</v>
      </c>
      <c r="I121" s="98">
        <v>10</v>
      </c>
      <c r="J121" s="98">
        <v>9</v>
      </c>
      <c r="K121" s="98">
        <v>1</v>
      </c>
      <c r="L121" s="98">
        <v>12</v>
      </c>
      <c r="M121" s="98">
        <v>0</v>
      </c>
      <c r="N121" s="98">
        <v>0</v>
      </c>
    </row>
    <row r="122" spans="1:14" ht="11.25" customHeight="1">
      <c r="A122" s="133"/>
      <c r="B122" s="96"/>
      <c r="C122" s="75">
        <v>100</v>
      </c>
      <c r="D122" s="110">
        <f>D121/$C$121*100</f>
        <v>62.5</v>
      </c>
      <c r="E122" s="110">
        <f t="shared" ref="E122:N122" si="55">E121/$C$121*100</f>
        <v>54.166666666666664</v>
      </c>
      <c r="F122" s="110">
        <f t="shared" si="55"/>
        <v>20.833333333333336</v>
      </c>
      <c r="G122" s="110">
        <f t="shared" si="55"/>
        <v>45.833333333333329</v>
      </c>
      <c r="H122" s="110">
        <f t="shared" si="55"/>
        <v>54.166666666666664</v>
      </c>
      <c r="I122" s="110">
        <f t="shared" si="55"/>
        <v>41.666666666666671</v>
      </c>
      <c r="J122" s="110">
        <f t="shared" si="55"/>
        <v>37.5</v>
      </c>
      <c r="K122" s="110">
        <f t="shared" si="55"/>
        <v>4.1666666666666661</v>
      </c>
      <c r="L122" s="110">
        <f t="shared" si="55"/>
        <v>50</v>
      </c>
      <c r="M122" s="110">
        <f t="shared" si="55"/>
        <v>0</v>
      </c>
      <c r="N122" s="110">
        <f t="shared" si="55"/>
        <v>0</v>
      </c>
    </row>
    <row r="123" spans="1:14" ht="11.25" customHeight="1">
      <c r="A123" s="132" t="s">
        <v>86</v>
      </c>
      <c r="B123" s="92" t="s">
        <v>83</v>
      </c>
      <c r="C123" s="76">
        <v>205</v>
      </c>
      <c r="D123" s="98">
        <v>130</v>
      </c>
      <c r="E123" s="98">
        <v>90</v>
      </c>
      <c r="F123" s="98">
        <v>24</v>
      </c>
      <c r="G123" s="98">
        <v>47</v>
      </c>
      <c r="H123" s="98">
        <v>81</v>
      </c>
      <c r="I123" s="98">
        <v>62</v>
      </c>
      <c r="J123" s="98">
        <v>100</v>
      </c>
      <c r="K123" s="98">
        <v>21</v>
      </c>
      <c r="L123" s="98">
        <v>84</v>
      </c>
      <c r="M123" s="98">
        <v>9</v>
      </c>
      <c r="N123" s="98">
        <v>4</v>
      </c>
    </row>
    <row r="124" spans="1:14" ht="11.25" customHeight="1">
      <c r="A124" s="132"/>
      <c r="B124" s="90"/>
      <c r="C124" s="76">
        <v>100</v>
      </c>
      <c r="D124" s="99">
        <f>D123/$C$123*100</f>
        <v>63.414634146341463</v>
      </c>
      <c r="E124" s="99">
        <f t="shared" ref="E124:N124" si="56">E123/$C$123*100</f>
        <v>43.902439024390247</v>
      </c>
      <c r="F124" s="99">
        <f t="shared" si="56"/>
        <v>11.707317073170733</v>
      </c>
      <c r="G124" s="99">
        <f t="shared" si="56"/>
        <v>22.926829268292686</v>
      </c>
      <c r="H124" s="99">
        <f t="shared" si="56"/>
        <v>39.512195121951223</v>
      </c>
      <c r="I124" s="99">
        <f t="shared" si="56"/>
        <v>30.243902439024389</v>
      </c>
      <c r="J124" s="99">
        <f t="shared" si="56"/>
        <v>48.780487804878049</v>
      </c>
      <c r="K124" s="99">
        <f t="shared" si="56"/>
        <v>10.24390243902439</v>
      </c>
      <c r="L124" s="99">
        <f t="shared" si="56"/>
        <v>40.975609756097562</v>
      </c>
      <c r="M124" s="99">
        <f t="shared" si="56"/>
        <v>4.3902439024390238</v>
      </c>
      <c r="N124" s="99">
        <f t="shared" si="56"/>
        <v>1.9512195121951219</v>
      </c>
    </row>
    <row r="125" spans="1:14" ht="11.25" customHeight="1">
      <c r="A125" s="132"/>
      <c r="B125" s="89" t="s">
        <v>84</v>
      </c>
      <c r="C125" s="106">
        <v>236</v>
      </c>
      <c r="D125" s="98">
        <v>141</v>
      </c>
      <c r="E125" s="98">
        <v>87</v>
      </c>
      <c r="F125" s="98">
        <v>62</v>
      </c>
      <c r="G125" s="98">
        <v>135</v>
      </c>
      <c r="H125" s="98">
        <v>111</v>
      </c>
      <c r="I125" s="98">
        <v>71</v>
      </c>
      <c r="J125" s="98">
        <v>106</v>
      </c>
      <c r="K125" s="98">
        <v>23</v>
      </c>
      <c r="L125" s="98">
        <v>86</v>
      </c>
      <c r="M125" s="98">
        <v>10</v>
      </c>
      <c r="N125" s="98">
        <v>3</v>
      </c>
    </row>
    <row r="126" spans="1:14" ht="11.25" customHeight="1">
      <c r="A126" s="132"/>
      <c r="B126" s="88"/>
      <c r="C126" s="77">
        <v>100</v>
      </c>
      <c r="D126" s="99">
        <f>D125/$C$125*100</f>
        <v>59.745762711864401</v>
      </c>
      <c r="E126" s="99">
        <f t="shared" ref="E126:N126" si="57">E125/$C$125*100</f>
        <v>36.864406779661017</v>
      </c>
      <c r="F126" s="99">
        <f t="shared" si="57"/>
        <v>26.271186440677969</v>
      </c>
      <c r="G126" s="99">
        <f t="shared" si="57"/>
        <v>57.203389830508478</v>
      </c>
      <c r="H126" s="99">
        <f t="shared" si="57"/>
        <v>47.033898305084747</v>
      </c>
      <c r="I126" s="99">
        <f t="shared" si="57"/>
        <v>30.084745762711862</v>
      </c>
      <c r="J126" s="99">
        <f t="shared" si="57"/>
        <v>44.915254237288138</v>
      </c>
      <c r="K126" s="99">
        <f t="shared" si="57"/>
        <v>9.7457627118644066</v>
      </c>
      <c r="L126" s="99">
        <f t="shared" si="57"/>
        <v>36.440677966101696</v>
      </c>
      <c r="M126" s="99">
        <f t="shared" si="57"/>
        <v>4.2372881355932197</v>
      </c>
      <c r="N126" s="99">
        <f t="shared" si="57"/>
        <v>1.2711864406779663</v>
      </c>
    </row>
    <row r="127" spans="1:14" ht="11.25" customHeight="1">
      <c r="A127" s="132"/>
      <c r="B127" s="89" t="s">
        <v>53</v>
      </c>
      <c r="C127" s="106">
        <v>26</v>
      </c>
      <c r="D127" s="98">
        <v>11</v>
      </c>
      <c r="E127" s="98">
        <v>8</v>
      </c>
      <c r="F127" s="98">
        <v>3</v>
      </c>
      <c r="G127" s="98">
        <v>14</v>
      </c>
      <c r="H127" s="98">
        <v>15</v>
      </c>
      <c r="I127" s="98">
        <v>9</v>
      </c>
      <c r="J127" s="98">
        <v>10</v>
      </c>
      <c r="K127" s="98">
        <v>2</v>
      </c>
      <c r="L127" s="98">
        <v>5</v>
      </c>
      <c r="M127" s="98">
        <v>2</v>
      </c>
      <c r="N127" s="98">
        <v>1</v>
      </c>
    </row>
    <row r="128" spans="1:14" ht="11.25" customHeight="1">
      <c r="A128" s="132"/>
      <c r="B128" s="88"/>
      <c r="C128" s="77">
        <v>100</v>
      </c>
      <c r="D128" s="99">
        <f>D127/$C$127*100</f>
        <v>42.307692307692307</v>
      </c>
      <c r="E128" s="99">
        <f t="shared" ref="E128:N128" si="58">E127/$C$127*100</f>
        <v>30.76923076923077</v>
      </c>
      <c r="F128" s="99">
        <f t="shared" si="58"/>
        <v>11.538461538461538</v>
      </c>
      <c r="G128" s="99">
        <f t="shared" si="58"/>
        <v>53.846153846153847</v>
      </c>
      <c r="H128" s="99">
        <f t="shared" si="58"/>
        <v>57.692307692307686</v>
      </c>
      <c r="I128" s="99">
        <f t="shared" si="58"/>
        <v>34.615384615384613</v>
      </c>
      <c r="J128" s="99">
        <f t="shared" si="58"/>
        <v>38.461538461538467</v>
      </c>
      <c r="K128" s="99">
        <f t="shared" si="58"/>
        <v>7.6923076923076925</v>
      </c>
      <c r="L128" s="99">
        <f t="shared" si="58"/>
        <v>19.230769230769234</v>
      </c>
      <c r="M128" s="99">
        <f t="shared" si="58"/>
        <v>7.6923076923076925</v>
      </c>
      <c r="N128" s="99">
        <f t="shared" si="58"/>
        <v>3.8461538461538463</v>
      </c>
    </row>
    <row r="129" spans="1:14" ht="11.25" customHeight="1">
      <c r="A129" s="132"/>
      <c r="B129" s="92" t="s">
        <v>12</v>
      </c>
      <c r="C129" s="76">
        <v>2</v>
      </c>
      <c r="D129" s="98">
        <v>1</v>
      </c>
      <c r="E129" s="98">
        <v>0</v>
      </c>
      <c r="F129" s="98">
        <v>0</v>
      </c>
      <c r="G129" s="98">
        <v>0</v>
      </c>
      <c r="H129" s="98">
        <v>1</v>
      </c>
      <c r="I129" s="98">
        <v>0</v>
      </c>
      <c r="J129" s="98">
        <v>0</v>
      </c>
      <c r="K129" s="98">
        <v>1</v>
      </c>
      <c r="L129" s="98">
        <v>1</v>
      </c>
      <c r="M129" s="98">
        <v>0</v>
      </c>
      <c r="N129" s="98">
        <v>1</v>
      </c>
    </row>
    <row r="130" spans="1:14" ht="11.25" customHeight="1">
      <c r="A130" s="133"/>
      <c r="B130" s="91"/>
      <c r="C130" s="75">
        <v>100</v>
      </c>
      <c r="D130" s="99">
        <f>D129/$C$129*100</f>
        <v>50</v>
      </c>
      <c r="E130" s="99">
        <f t="shared" ref="E130:N130" si="59">E129/$C$129*100</f>
        <v>0</v>
      </c>
      <c r="F130" s="99">
        <f t="shared" si="59"/>
        <v>0</v>
      </c>
      <c r="G130" s="99">
        <f t="shared" si="59"/>
        <v>0</v>
      </c>
      <c r="H130" s="99">
        <f t="shared" si="59"/>
        <v>50</v>
      </c>
      <c r="I130" s="99">
        <f t="shared" si="59"/>
        <v>0</v>
      </c>
      <c r="J130" s="99">
        <f t="shared" si="59"/>
        <v>0</v>
      </c>
      <c r="K130" s="99">
        <f t="shared" si="59"/>
        <v>50</v>
      </c>
      <c r="L130" s="99">
        <f t="shared" si="59"/>
        <v>50</v>
      </c>
      <c r="M130" s="99">
        <f t="shared" si="59"/>
        <v>0</v>
      </c>
      <c r="N130" s="99">
        <f t="shared" si="59"/>
        <v>50</v>
      </c>
    </row>
  </sheetData>
  <mergeCells count="9">
    <mergeCell ref="A107:A122"/>
    <mergeCell ref="A123:A130"/>
    <mergeCell ref="A73:A84"/>
    <mergeCell ref="A85:A106"/>
    <mergeCell ref="A11:A16"/>
    <mergeCell ref="A17:A30"/>
    <mergeCell ref="A31:A52"/>
    <mergeCell ref="A53:A62"/>
    <mergeCell ref="A63:A72"/>
  </mergeCells>
  <phoneticPr fontId="4"/>
  <pageMargins left="1.5748031496062993" right="0.19685039370078741" top="0.19685039370078741" bottom="0.27559055118110237" header="0.31496062992125984" footer="0.23622047244094491"/>
  <pageSetup paperSize="9" scale="75" orientation="portrait" useFirstPageNumber="1" r:id="rId1"/>
  <rowBreaks count="1" manualBreakCount="1">
    <brk id="6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0"/>
  <sheetViews>
    <sheetView showGridLines="0" view="pageBreakPreview" zoomScale="85" zoomScaleNormal="85" zoomScaleSheetLayoutView="85" workbookViewId="0"/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2" width="6.625" style="1" customWidth="1"/>
    <col min="13" max="69" width="4.625" style="2" customWidth="1"/>
    <col min="70" max="16384" width="9" style="2"/>
  </cols>
  <sheetData>
    <row r="1" spans="1:12" ht="22.5" customHeight="1" thickBot="1">
      <c r="A1" s="6" t="s">
        <v>88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</row>
    <row r="2" spans="1:12" ht="11.25" customHeight="1">
      <c r="E2" s="79"/>
      <c r="F2" s="79"/>
      <c r="G2" s="79"/>
      <c r="H2" s="79"/>
      <c r="I2" s="79"/>
      <c r="J2" s="79"/>
      <c r="K2" s="79"/>
      <c r="L2" s="79"/>
    </row>
    <row r="3" spans="1:12" ht="11.25">
      <c r="A3" s="109" t="s">
        <v>112</v>
      </c>
      <c r="B3" s="83"/>
      <c r="C3" s="84"/>
      <c r="D3" s="78"/>
      <c r="E3" s="2"/>
      <c r="F3" s="2"/>
      <c r="G3" s="2"/>
      <c r="H3" s="2"/>
      <c r="I3" s="2"/>
      <c r="J3" s="2"/>
      <c r="K3" s="2"/>
      <c r="L3" s="2"/>
    </row>
    <row r="4" spans="1:12" ht="11.25">
      <c r="A4" s="101" t="s">
        <v>113</v>
      </c>
      <c r="B4" s="83"/>
      <c r="C4" s="84"/>
      <c r="D4" s="78"/>
      <c r="E4" s="2"/>
      <c r="F4" s="2"/>
      <c r="G4" s="2"/>
      <c r="H4" s="2"/>
      <c r="I4" s="2"/>
      <c r="J4" s="2"/>
      <c r="K4" s="2"/>
      <c r="L4" s="2"/>
    </row>
    <row r="5" spans="1:12" ht="11.25">
      <c r="A5" s="101" t="s">
        <v>114</v>
      </c>
      <c r="B5" s="83"/>
      <c r="C5" s="84"/>
      <c r="D5" s="78"/>
      <c r="E5" s="2"/>
      <c r="F5" s="2"/>
      <c r="G5" s="2"/>
      <c r="H5" s="2"/>
      <c r="I5" s="2"/>
      <c r="J5" s="2"/>
      <c r="K5" s="2"/>
      <c r="L5" s="2"/>
    </row>
    <row r="6" spans="1:12" ht="11.25">
      <c r="A6" s="2"/>
      <c r="B6" s="83"/>
      <c r="C6" s="84"/>
      <c r="D6" s="80"/>
      <c r="E6" s="81"/>
      <c r="F6" s="81"/>
      <c r="G6" s="81"/>
      <c r="H6" s="81"/>
      <c r="I6" s="81"/>
      <c r="J6" s="81"/>
      <c r="K6" s="81"/>
      <c r="L6" s="81"/>
    </row>
    <row r="7" spans="1:12" ht="24" customHeight="1">
      <c r="A7" s="2"/>
      <c r="B7" s="61"/>
      <c r="D7" s="137"/>
      <c r="E7" s="138"/>
      <c r="F7" s="138"/>
      <c r="G7" s="138"/>
      <c r="H7" s="138"/>
      <c r="I7" s="138"/>
      <c r="J7" s="138"/>
      <c r="K7" s="138"/>
      <c r="L7" s="139"/>
    </row>
    <row r="8" spans="1:12" s="4" customFormat="1" ht="180" customHeight="1">
      <c r="A8" s="74" t="s">
        <v>11</v>
      </c>
      <c r="B8" s="3"/>
      <c r="C8" s="62" t="s">
        <v>10</v>
      </c>
      <c r="D8" s="107" t="s">
        <v>105</v>
      </c>
      <c r="E8" s="107" t="s">
        <v>106</v>
      </c>
      <c r="F8" s="107" t="s">
        <v>107</v>
      </c>
      <c r="G8" s="107" t="s">
        <v>108</v>
      </c>
      <c r="H8" s="107" t="s">
        <v>109</v>
      </c>
      <c r="I8" s="107" t="s">
        <v>110</v>
      </c>
      <c r="J8" s="107" t="s">
        <v>71</v>
      </c>
      <c r="K8" s="107" t="s">
        <v>111</v>
      </c>
      <c r="L8" s="102" t="s">
        <v>72</v>
      </c>
    </row>
    <row r="9" spans="1:12" s="37" customFormat="1" ht="12" customHeight="1">
      <c r="A9" s="34"/>
      <c r="B9" s="35" t="s">
        <v>7</v>
      </c>
      <c r="C9" s="105">
        <v>469</v>
      </c>
      <c r="D9" s="57">
        <v>382</v>
      </c>
      <c r="E9" s="57">
        <v>151</v>
      </c>
      <c r="F9" s="86">
        <v>20</v>
      </c>
      <c r="G9" s="86">
        <v>72</v>
      </c>
      <c r="H9" s="57">
        <v>13</v>
      </c>
      <c r="I9" s="86">
        <v>17</v>
      </c>
      <c r="J9" s="86">
        <v>17</v>
      </c>
      <c r="K9" s="86">
        <v>3</v>
      </c>
      <c r="L9" s="86">
        <v>24</v>
      </c>
    </row>
    <row r="10" spans="1:12" s="39" customFormat="1" ht="12" customHeight="1">
      <c r="A10" s="38"/>
      <c r="B10" s="82"/>
      <c r="C10" s="75">
        <v>100</v>
      </c>
      <c r="D10" s="58">
        <f>D9/$C$9*100</f>
        <v>81.449893390191903</v>
      </c>
      <c r="E10" s="58">
        <f t="shared" ref="E10:L10" si="0">E9/$C$9*100</f>
        <v>32.196162046908313</v>
      </c>
      <c r="F10" s="58">
        <f t="shared" si="0"/>
        <v>4.2643923240938166</v>
      </c>
      <c r="G10" s="58">
        <f t="shared" si="0"/>
        <v>15.351812366737741</v>
      </c>
      <c r="H10" s="58">
        <f t="shared" si="0"/>
        <v>2.7718550106609809</v>
      </c>
      <c r="I10" s="58">
        <f t="shared" si="0"/>
        <v>3.624733475479744</v>
      </c>
      <c r="J10" s="58">
        <f t="shared" si="0"/>
        <v>3.624733475479744</v>
      </c>
      <c r="K10" s="58">
        <f t="shared" si="0"/>
        <v>0.63965884861407252</v>
      </c>
      <c r="L10" s="110">
        <f t="shared" si="0"/>
        <v>5.1172707889125801</v>
      </c>
    </row>
    <row r="11" spans="1:12" s="37" customFormat="1" ht="12" customHeight="1">
      <c r="A11" s="134" t="s">
        <v>18</v>
      </c>
      <c r="B11" s="87" t="s">
        <v>8</v>
      </c>
      <c r="C11" s="105">
        <v>185</v>
      </c>
      <c r="D11" s="86">
        <v>147</v>
      </c>
      <c r="E11" s="86">
        <v>45</v>
      </c>
      <c r="F11" s="36">
        <v>13</v>
      </c>
      <c r="G11" s="86">
        <v>35</v>
      </c>
      <c r="H11" s="86">
        <v>7</v>
      </c>
      <c r="I11" s="36">
        <v>7</v>
      </c>
      <c r="J11" s="36">
        <v>8</v>
      </c>
      <c r="K11" s="86">
        <v>0</v>
      </c>
      <c r="L11" s="86">
        <v>15</v>
      </c>
    </row>
    <row r="12" spans="1:12" s="39" customFormat="1" ht="12" customHeight="1">
      <c r="A12" s="135"/>
      <c r="B12" s="88"/>
      <c r="C12" s="76">
        <v>100</v>
      </c>
      <c r="D12" s="114">
        <f>D11/$C$11*100</f>
        <v>79.459459459459453</v>
      </c>
      <c r="E12" s="114">
        <f t="shared" ref="E12:G12" si="1">E11/$C$11*100</f>
        <v>24.324324324324326</v>
      </c>
      <c r="F12" s="114">
        <f t="shared" si="1"/>
        <v>7.0270270270270272</v>
      </c>
      <c r="G12" s="114">
        <f t="shared" si="1"/>
        <v>18.918918918918919</v>
      </c>
      <c r="H12" s="114">
        <f t="shared" ref="H12:J12" si="2">H11/$C$11*100</f>
        <v>3.7837837837837842</v>
      </c>
      <c r="I12" s="114">
        <f t="shared" ref="I12" si="3">I11/$C$11*100</f>
        <v>3.7837837837837842</v>
      </c>
      <c r="J12" s="114">
        <f t="shared" si="2"/>
        <v>4.3243243243243246</v>
      </c>
      <c r="K12" s="114">
        <f t="shared" ref="K12" si="4">K11/$C$11*100</f>
        <v>0</v>
      </c>
      <c r="L12" s="111">
        <f>L11/$C$11*100</f>
        <v>8.1081081081081088</v>
      </c>
    </row>
    <row r="13" spans="1:12" s="37" customFormat="1" ht="12" customHeight="1">
      <c r="A13" s="135"/>
      <c r="B13" s="89" t="s">
        <v>9</v>
      </c>
      <c r="C13" s="106">
        <v>281</v>
      </c>
      <c r="D13" s="100">
        <v>232</v>
      </c>
      <c r="E13" s="100">
        <v>105</v>
      </c>
      <c r="F13" s="40">
        <v>7</v>
      </c>
      <c r="G13" s="100">
        <v>36</v>
      </c>
      <c r="H13" s="100">
        <v>6</v>
      </c>
      <c r="I13" s="40">
        <v>10</v>
      </c>
      <c r="J13" s="40">
        <v>9</v>
      </c>
      <c r="K13" s="100">
        <v>3</v>
      </c>
      <c r="L13" s="100">
        <v>9</v>
      </c>
    </row>
    <row r="14" spans="1:12" s="39" customFormat="1" ht="12" customHeight="1">
      <c r="A14" s="135"/>
      <c r="B14" s="90"/>
      <c r="C14" s="77">
        <v>100</v>
      </c>
      <c r="D14" s="115">
        <f>D13/$C$13*100</f>
        <v>82.562277580071168</v>
      </c>
      <c r="E14" s="115">
        <f t="shared" ref="E14:G14" si="5">E13/$C$13*100</f>
        <v>37.366548042704629</v>
      </c>
      <c r="F14" s="115">
        <f t="shared" si="5"/>
        <v>2.4911032028469751</v>
      </c>
      <c r="G14" s="115">
        <f t="shared" si="5"/>
        <v>12.811387900355871</v>
      </c>
      <c r="H14" s="115">
        <f t="shared" ref="H14:L14" si="6">H13/$C$13*100</f>
        <v>2.1352313167259789</v>
      </c>
      <c r="I14" s="115">
        <f t="shared" ref="I14" si="7">I13/$C$13*100</f>
        <v>3.5587188612099649</v>
      </c>
      <c r="J14" s="115">
        <f t="shared" si="6"/>
        <v>3.2028469750889679</v>
      </c>
      <c r="K14" s="115">
        <f t="shared" ref="K14" si="8">K13/$C$13*100</f>
        <v>1.0676156583629894</v>
      </c>
      <c r="L14" s="99">
        <f t="shared" si="6"/>
        <v>3.2028469750889679</v>
      </c>
    </row>
    <row r="15" spans="1:12" s="37" customFormat="1" ht="12" customHeight="1">
      <c r="A15" s="135"/>
      <c r="B15" s="89" t="s">
        <v>13</v>
      </c>
      <c r="C15" s="76">
        <v>3</v>
      </c>
      <c r="D15" s="98">
        <v>3</v>
      </c>
      <c r="E15" s="98">
        <v>1</v>
      </c>
      <c r="F15" s="41">
        <v>0</v>
      </c>
      <c r="G15" s="98">
        <v>1</v>
      </c>
      <c r="H15" s="98">
        <v>0</v>
      </c>
      <c r="I15" s="41">
        <v>0</v>
      </c>
      <c r="J15" s="41">
        <v>0</v>
      </c>
      <c r="K15" s="98">
        <v>0</v>
      </c>
      <c r="L15" s="98">
        <v>0</v>
      </c>
    </row>
    <row r="16" spans="1:12" s="39" customFormat="1" ht="12" customHeight="1">
      <c r="A16" s="136"/>
      <c r="B16" s="91"/>
      <c r="C16" s="75">
        <v>100</v>
      </c>
      <c r="D16" s="58">
        <f>D15/$C$15*100</f>
        <v>100</v>
      </c>
      <c r="E16" s="58">
        <f t="shared" ref="E16:G16" si="9">E15/$C$15*100</f>
        <v>33.333333333333329</v>
      </c>
      <c r="F16" s="58">
        <f t="shared" si="9"/>
        <v>0</v>
      </c>
      <c r="G16" s="58">
        <f t="shared" si="9"/>
        <v>33.333333333333329</v>
      </c>
      <c r="H16" s="58">
        <f t="shared" ref="H16:L16" si="10">H15/$C$15*100</f>
        <v>0</v>
      </c>
      <c r="I16" s="58">
        <f t="shared" ref="I16" si="11">I15/$C$15*100</f>
        <v>0</v>
      </c>
      <c r="J16" s="58">
        <f t="shared" si="10"/>
        <v>0</v>
      </c>
      <c r="K16" s="58">
        <f t="shared" ref="K16" si="12">K15/$C$15*100</f>
        <v>0</v>
      </c>
      <c r="L16" s="110">
        <f t="shared" si="10"/>
        <v>0</v>
      </c>
    </row>
    <row r="17" spans="1:12" s="66" customFormat="1" ht="12" customHeight="1">
      <c r="A17" s="135" t="s">
        <v>137</v>
      </c>
      <c r="B17" s="89" t="s">
        <v>136</v>
      </c>
      <c r="C17" s="106">
        <v>38</v>
      </c>
      <c r="D17" s="98">
        <v>35</v>
      </c>
      <c r="E17" s="98">
        <v>18</v>
      </c>
      <c r="F17" s="41">
        <v>2</v>
      </c>
      <c r="G17" s="98">
        <v>4</v>
      </c>
      <c r="H17" s="98">
        <v>1</v>
      </c>
      <c r="I17" s="41">
        <v>3</v>
      </c>
      <c r="J17" s="41">
        <v>3</v>
      </c>
      <c r="K17" s="98">
        <v>0</v>
      </c>
      <c r="L17" s="98">
        <v>0</v>
      </c>
    </row>
    <row r="18" spans="1:12" s="39" customFormat="1" ht="12" customHeight="1">
      <c r="A18" s="135"/>
      <c r="B18" s="88"/>
      <c r="C18" s="77">
        <v>100</v>
      </c>
      <c r="D18" s="99">
        <f>D17/$C$17*100</f>
        <v>92.10526315789474</v>
      </c>
      <c r="E18" s="99">
        <f t="shared" ref="E18:G18" si="13">E17/$C$17*100</f>
        <v>47.368421052631575</v>
      </c>
      <c r="F18" s="99">
        <f t="shared" si="13"/>
        <v>5.2631578947368416</v>
      </c>
      <c r="G18" s="99">
        <f t="shared" si="13"/>
        <v>10.526315789473683</v>
      </c>
      <c r="H18" s="99">
        <f t="shared" ref="H18:L18" si="14">H17/$C$17*100</f>
        <v>2.6315789473684208</v>
      </c>
      <c r="I18" s="99">
        <f t="shared" ref="I18" si="15">I17/$C$17*100</f>
        <v>7.8947368421052628</v>
      </c>
      <c r="J18" s="99">
        <f t="shared" si="14"/>
        <v>7.8947368421052628</v>
      </c>
      <c r="K18" s="99">
        <f t="shared" ref="K18" si="16">K17/$C$17*100</f>
        <v>0</v>
      </c>
      <c r="L18" s="99">
        <f t="shared" si="14"/>
        <v>0</v>
      </c>
    </row>
    <row r="19" spans="1:12" s="66" customFormat="1" ht="12" customHeight="1">
      <c r="A19" s="135"/>
      <c r="B19" s="89" t="s">
        <v>14</v>
      </c>
      <c r="C19" s="106">
        <v>39</v>
      </c>
      <c r="D19" s="98">
        <v>29</v>
      </c>
      <c r="E19" s="98">
        <v>21</v>
      </c>
      <c r="F19" s="41">
        <v>2</v>
      </c>
      <c r="G19" s="98">
        <v>11</v>
      </c>
      <c r="H19" s="98">
        <v>0</v>
      </c>
      <c r="I19" s="41">
        <v>1</v>
      </c>
      <c r="J19" s="41">
        <v>0</v>
      </c>
      <c r="K19" s="98">
        <v>0</v>
      </c>
      <c r="L19" s="98">
        <v>1</v>
      </c>
    </row>
    <row r="20" spans="1:12" s="39" customFormat="1" ht="12" customHeight="1">
      <c r="A20" s="135"/>
      <c r="B20" s="88"/>
      <c r="C20" s="77">
        <v>100</v>
      </c>
      <c r="D20" s="99">
        <f>D19/$C$19*100</f>
        <v>74.358974358974365</v>
      </c>
      <c r="E20" s="99">
        <f t="shared" ref="E20:G20" si="17">E19/$C$19*100</f>
        <v>53.846153846153847</v>
      </c>
      <c r="F20" s="99">
        <f t="shared" si="17"/>
        <v>5.1282051282051277</v>
      </c>
      <c r="G20" s="99">
        <f t="shared" si="17"/>
        <v>28.205128205128204</v>
      </c>
      <c r="H20" s="99">
        <f t="shared" ref="H20:L20" si="18">H19/$C$19*100</f>
        <v>0</v>
      </c>
      <c r="I20" s="99">
        <f t="shared" ref="I20" si="19">I19/$C$19*100</f>
        <v>2.5641025641025639</v>
      </c>
      <c r="J20" s="99">
        <f t="shared" si="18"/>
        <v>0</v>
      </c>
      <c r="K20" s="99">
        <f t="shared" ref="K20" si="20">K19/$C$19*100</f>
        <v>0</v>
      </c>
      <c r="L20" s="99">
        <f t="shared" si="18"/>
        <v>2.5641025641025639</v>
      </c>
    </row>
    <row r="21" spans="1:12" s="66" customFormat="1" ht="12" customHeight="1">
      <c r="A21" s="135"/>
      <c r="B21" s="92" t="s">
        <v>15</v>
      </c>
      <c r="C21" s="76">
        <v>59</v>
      </c>
      <c r="D21" s="100">
        <v>45</v>
      </c>
      <c r="E21" s="100">
        <v>30</v>
      </c>
      <c r="F21" s="40">
        <v>4</v>
      </c>
      <c r="G21" s="100">
        <v>12</v>
      </c>
      <c r="H21" s="100">
        <v>1</v>
      </c>
      <c r="I21" s="40">
        <v>3</v>
      </c>
      <c r="J21" s="40">
        <v>1</v>
      </c>
      <c r="K21" s="100">
        <v>0</v>
      </c>
      <c r="L21" s="100">
        <v>1</v>
      </c>
    </row>
    <row r="22" spans="1:12" s="39" customFormat="1" ht="12" customHeight="1">
      <c r="A22" s="135"/>
      <c r="B22" s="88"/>
      <c r="C22" s="76">
        <v>100</v>
      </c>
      <c r="D22" s="99">
        <f>D21/$C$21*100</f>
        <v>76.271186440677965</v>
      </c>
      <c r="E22" s="99">
        <f t="shared" ref="E22:G22" si="21">E21/$C$21*100</f>
        <v>50.847457627118644</v>
      </c>
      <c r="F22" s="99">
        <f t="shared" si="21"/>
        <v>6.7796610169491522</v>
      </c>
      <c r="G22" s="99">
        <f t="shared" si="21"/>
        <v>20.33898305084746</v>
      </c>
      <c r="H22" s="99">
        <f t="shared" ref="H22:L22" si="22">H21/$C$21*100</f>
        <v>1.6949152542372881</v>
      </c>
      <c r="I22" s="99">
        <f t="shared" ref="I22" si="23">I21/$C$21*100</f>
        <v>5.0847457627118651</v>
      </c>
      <c r="J22" s="99">
        <f t="shared" si="22"/>
        <v>1.6949152542372881</v>
      </c>
      <c r="K22" s="99">
        <f t="shared" ref="K22" si="24">K21/$C$21*100</f>
        <v>0</v>
      </c>
      <c r="L22" s="99">
        <f t="shared" si="22"/>
        <v>1.6949152542372881</v>
      </c>
    </row>
    <row r="23" spans="1:12" s="66" customFormat="1" ht="12" customHeight="1">
      <c r="A23" s="135"/>
      <c r="B23" s="89" t="s">
        <v>16</v>
      </c>
      <c r="C23" s="106">
        <v>49</v>
      </c>
      <c r="D23" s="98">
        <v>33</v>
      </c>
      <c r="E23" s="98">
        <v>19</v>
      </c>
      <c r="F23" s="41">
        <v>1</v>
      </c>
      <c r="G23" s="98">
        <v>8</v>
      </c>
      <c r="H23" s="98">
        <v>3</v>
      </c>
      <c r="I23" s="41">
        <v>2</v>
      </c>
      <c r="J23" s="41">
        <v>1</v>
      </c>
      <c r="K23" s="98">
        <v>2</v>
      </c>
      <c r="L23" s="98">
        <v>4</v>
      </c>
    </row>
    <row r="24" spans="1:12" s="39" customFormat="1" ht="12" customHeight="1">
      <c r="A24" s="135"/>
      <c r="B24" s="88"/>
      <c r="C24" s="77">
        <v>100</v>
      </c>
      <c r="D24" s="99">
        <f>D23/$C$23*100</f>
        <v>67.346938775510196</v>
      </c>
      <c r="E24" s="99">
        <f t="shared" ref="E24:G24" si="25">E23/$C$23*100</f>
        <v>38.775510204081634</v>
      </c>
      <c r="F24" s="99">
        <f t="shared" si="25"/>
        <v>2.0408163265306123</v>
      </c>
      <c r="G24" s="99">
        <f t="shared" si="25"/>
        <v>16.326530612244898</v>
      </c>
      <c r="H24" s="99">
        <f t="shared" ref="H24:L24" si="26">H23/$C$23*100</f>
        <v>6.1224489795918364</v>
      </c>
      <c r="I24" s="99">
        <f t="shared" ref="I24" si="27">I23/$C$23*100</f>
        <v>4.0816326530612246</v>
      </c>
      <c r="J24" s="99">
        <f t="shared" si="26"/>
        <v>2.0408163265306123</v>
      </c>
      <c r="K24" s="99">
        <f t="shared" ref="K24" si="28">K23/$C$23*100</f>
        <v>4.0816326530612246</v>
      </c>
      <c r="L24" s="99">
        <f t="shared" si="26"/>
        <v>8.1632653061224492</v>
      </c>
    </row>
    <row r="25" spans="1:12" s="66" customFormat="1" ht="12" customHeight="1">
      <c r="A25" s="135"/>
      <c r="B25" s="89" t="s">
        <v>17</v>
      </c>
      <c r="C25" s="76">
        <v>89</v>
      </c>
      <c r="D25" s="100">
        <v>75</v>
      </c>
      <c r="E25" s="100">
        <v>24</v>
      </c>
      <c r="F25" s="40">
        <v>4</v>
      </c>
      <c r="G25" s="100">
        <v>12</v>
      </c>
      <c r="H25" s="100">
        <v>1</v>
      </c>
      <c r="I25" s="40">
        <v>3</v>
      </c>
      <c r="J25" s="40">
        <v>7</v>
      </c>
      <c r="K25" s="100">
        <v>0</v>
      </c>
      <c r="L25" s="100">
        <v>3</v>
      </c>
    </row>
    <row r="26" spans="1:12" s="39" customFormat="1" ht="12" customHeight="1">
      <c r="A26" s="135"/>
      <c r="B26" s="88"/>
      <c r="C26" s="76">
        <v>100</v>
      </c>
      <c r="D26" s="99">
        <f>D25/$C$25*100</f>
        <v>84.269662921348313</v>
      </c>
      <c r="E26" s="99">
        <f t="shared" ref="E26:G26" si="29">E25/$C$25*100</f>
        <v>26.966292134831459</v>
      </c>
      <c r="F26" s="99">
        <f t="shared" si="29"/>
        <v>4.4943820224719104</v>
      </c>
      <c r="G26" s="99">
        <f t="shared" si="29"/>
        <v>13.48314606741573</v>
      </c>
      <c r="H26" s="99">
        <f t="shared" ref="H26:L26" si="30">H25/$C$25*100</f>
        <v>1.1235955056179776</v>
      </c>
      <c r="I26" s="99">
        <f t="shared" ref="I26" si="31">I25/$C$25*100</f>
        <v>3.3707865168539324</v>
      </c>
      <c r="J26" s="99">
        <f t="shared" si="30"/>
        <v>7.8651685393258424</v>
      </c>
      <c r="K26" s="99">
        <f t="shared" ref="K26" si="32">K25/$C$25*100</f>
        <v>0</v>
      </c>
      <c r="L26" s="99">
        <f t="shared" si="30"/>
        <v>3.3707865168539324</v>
      </c>
    </row>
    <row r="27" spans="1:12" s="37" customFormat="1" ht="12" customHeight="1">
      <c r="A27" s="135"/>
      <c r="B27" s="92" t="s">
        <v>131</v>
      </c>
      <c r="C27" s="106">
        <v>193</v>
      </c>
      <c r="D27" s="100">
        <v>163</v>
      </c>
      <c r="E27" s="100">
        <v>38</v>
      </c>
      <c r="F27" s="40">
        <v>7</v>
      </c>
      <c r="G27" s="100">
        <v>24</v>
      </c>
      <c r="H27" s="100">
        <v>7</v>
      </c>
      <c r="I27" s="40">
        <v>5</v>
      </c>
      <c r="J27" s="40">
        <v>5</v>
      </c>
      <c r="K27" s="100">
        <v>1</v>
      </c>
      <c r="L27" s="100">
        <v>15</v>
      </c>
    </row>
    <row r="28" spans="1:12" s="39" customFormat="1" ht="12" customHeight="1">
      <c r="A28" s="135"/>
      <c r="B28" s="88"/>
      <c r="C28" s="77">
        <v>100</v>
      </c>
      <c r="D28" s="99">
        <f>D27/$C$27*100</f>
        <v>84.4559585492228</v>
      </c>
      <c r="E28" s="99">
        <f t="shared" ref="E28:G28" si="33">E27/$C$27*100</f>
        <v>19.689119170984455</v>
      </c>
      <c r="F28" s="99">
        <f t="shared" si="33"/>
        <v>3.6269430051813467</v>
      </c>
      <c r="G28" s="99">
        <f t="shared" si="33"/>
        <v>12.435233160621761</v>
      </c>
      <c r="H28" s="99">
        <f t="shared" ref="H28:L28" si="34">H27/$C$27*100</f>
        <v>3.6269430051813467</v>
      </c>
      <c r="I28" s="99">
        <f t="shared" ref="I28" si="35">I27/$C$27*100</f>
        <v>2.5906735751295336</v>
      </c>
      <c r="J28" s="99">
        <f t="shared" si="34"/>
        <v>2.5906735751295336</v>
      </c>
      <c r="K28" s="99">
        <f t="shared" ref="K28" si="36">K27/$C$27*100</f>
        <v>0.5181347150259068</v>
      </c>
      <c r="L28" s="99">
        <f t="shared" si="34"/>
        <v>7.7720207253886011</v>
      </c>
    </row>
    <row r="29" spans="1:12" s="66" customFormat="1" ht="12" customHeight="1">
      <c r="A29" s="135"/>
      <c r="B29" s="89" t="s">
        <v>12</v>
      </c>
      <c r="C29" s="76">
        <v>2</v>
      </c>
      <c r="D29" s="98">
        <v>2</v>
      </c>
      <c r="E29" s="98">
        <v>1</v>
      </c>
      <c r="F29" s="41">
        <v>0</v>
      </c>
      <c r="G29" s="98">
        <v>1</v>
      </c>
      <c r="H29" s="98">
        <v>0</v>
      </c>
      <c r="I29" s="41">
        <v>0</v>
      </c>
      <c r="J29" s="41">
        <v>0</v>
      </c>
      <c r="K29" s="98">
        <v>0</v>
      </c>
      <c r="L29" s="98">
        <v>0</v>
      </c>
    </row>
    <row r="30" spans="1:12" s="39" customFormat="1" ht="12" customHeight="1">
      <c r="A30" s="136"/>
      <c r="B30" s="91"/>
      <c r="C30" s="75">
        <v>100</v>
      </c>
      <c r="D30" s="99">
        <f>D29/$C$29*100</f>
        <v>100</v>
      </c>
      <c r="E30" s="99">
        <f t="shared" ref="E30:G30" si="37">E29/$C$29*100</f>
        <v>50</v>
      </c>
      <c r="F30" s="99">
        <f t="shared" si="37"/>
        <v>0</v>
      </c>
      <c r="G30" s="99">
        <f t="shared" si="37"/>
        <v>50</v>
      </c>
      <c r="H30" s="99">
        <f t="shared" ref="H30:L30" si="38">H29/$C$29*100</f>
        <v>0</v>
      </c>
      <c r="I30" s="99">
        <f t="shared" ref="I30" si="39">I29/$C$29*100</f>
        <v>0</v>
      </c>
      <c r="J30" s="99">
        <f t="shared" si="38"/>
        <v>0</v>
      </c>
      <c r="K30" s="99">
        <f t="shared" ref="K30" si="40">K29/$C$29*100</f>
        <v>0</v>
      </c>
      <c r="L30" s="99">
        <f t="shared" si="38"/>
        <v>0</v>
      </c>
    </row>
    <row r="31" spans="1:12" s="66" customFormat="1" ht="12" customHeight="1">
      <c r="A31" s="134" t="s">
        <v>19</v>
      </c>
      <c r="B31" s="92" t="s">
        <v>20</v>
      </c>
      <c r="C31" s="105">
        <v>53</v>
      </c>
      <c r="D31" s="86">
        <v>45</v>
      </c>
      <c r="E31" s="86">
        <v>15</v>
      </c>
      <c r="F31" s="36">
        <v>1</v>
      </c>
      <c r="G31" s="86">
        <v>4</v>
      </c>
      <c r="H31" s="86">
        <v>1</v>
      </c>
      <c r="I31" s="36">
        <v>2</v>
      </c>
      <c r="J31" s="36">
        <v>3</v>
      </c>
      <c r="K31" s="86">
        <v>0</v>
      </c>
      <c r="L31" s="86">
        <v>3</v>
      </c>
    </row>
    <row r="32" spans="1:12" s="39" customFormat="1" ht="12" customHeight="1">
      <c r="A32" s="135"/>
      <c r="B32" s="88"/>
      <c r="C32" s="76">
        <v>100</v>
      </c>
      <c r="D32" s="99">
        <f>D31/$C$31*100</f>
        <v>84.905660377358487</v>
      </c>
      <c r="E32" s="99">
        <f t="shared" ref="E32:G32" si="41">E31/$C$31*100</f>
        <v>28.30188679245283</v>
      </c>
      <c r="F32" s="99">
        <f t="shared" si="41"/>
        <v>1.8867924528301887</v>
      </c>
      <c r="G32" s="99">
        <f t="shared" si="41"/>
        <v>7.5471698113207548</v>
      </c>
      <c r="H32" s="99">
        <f t="shared" ref="H32:L32" si="42">H31/$C$31*100</f>
        <v>1.8867924528301887</v>
      </c>
      <c r="I32" s="99">
        <f t="shared" ref="I32" si="43">I31/$C$31*100</f>
        <v>3.7735849056603774</v>
      </c>
      <c r="J32" s="99">
        <f t="shared" si="42"/>
        <v>5.6603773584905666</v>
      </c>
      <c r="K32" s="99">
        <f t="shared" ref="K32" si="44">K31/$C$31*100</f>
        <v>0</v>
      </c>
      <c r="L32" s="99">
        <f t="shared" si="42"/>
        <v>5.6603773584905666</v>
      </c>
    </row>
    <row r="33" spans="1:12" s="66" customFormat="1" ht="12" customHeight="1">
      <c r="A33" s="135"/>
      <c r="B33" s="92" t="s">
        <v>21</v>
      </c>
      <c r="C33" s="106">
        <v>62</v>
      </c>
      <c r="D33" s="100">
        <v>55</v>
      </c>
      <c r="E33" s="100">
        <v>20</v>
      </c>
      <c r="F33" s="40">
        <v>1</v>
      </c>
      <c r="G33" s="100">
        <v>7</v>
      </c>
      <c r="H33" s="100">
        <v>2</v>
      </c>
      <c r="I33" s="40">
        <v>3</v>
      </c>
      <c r="J33" s="40">
        <v>5</v>
      </c>
      <c r="K33" s="100">
        <v>0</v>
      </c>
      <c r="L33" s="100">
        <v>0</v>
      </c>
    </row>
    <row r="34" spans="1:12" s="39" customFormat="1" ht="12" customHeight="1">
      <c r="A34" s="135"/>
      <c r="B34" s="88"/>
      <c r="C34" s="77">
        <v>100</v>
      </c>
      <c r="D34" s="99">
        <f>D33/$C$33*100</f>
        <v>88.709677419354833</v>
      </c>
      <c r="E34" s="99">
        <f t="shared" ref="E34:G34" si="45">E33/$C$33*100</f>
        <v>32.258064516129032</v>
      </c>
      <c r="F34" s="99">
        <f t="shared" si="45"/>
        <v>1.6129032258064515</v>
      </c>
      <c r="G34" s="99">
        <f t="shared" si="45"/>
        <v>11.29032258064516</v>
      </c>
      <c r="H34" s="99">
        <f t="shared" ref="H34:L34" si="46">H33/$C$33*100</f>
        <v>3.225806451612903</v>
      </c>
      <c r="I34" s="99">
        <f t="shared" ref="I34" si="47">I33/$C$33*100</f>
        <v>4.838709677419355</v>
      </c>
      <c r="J34" s="99">
        <f t="shared" si="46"/>
        <v>8.064516129032258</v>
      </c>
      <c r="K34" s="99">
        <f t="shared" ref="K34" si="48">K33/$C$33*100</f>
        <v>0</v>
      </c>
      <c r="L34" s="99">
        <f t="shared" si="46"/>
        <v>0</v>
      </c>
    </row>
    <row r="35" spans="1:12" s="66" customFormat="1" ht="12" customHeight="1">
      <c r="A35" s="135"/>
      <c r="B35" s="89" t="s">
        <v>22</v>
      </c>
      <c r="C35" s="76">
        <v>67</v>
      </c>
      <c r="D35" s="98">
        <v>52</v>
      </c>
      <c r="E35" s="98">
        <v>25</v>
      </c>
      <c r="F35" s="41">
        <v>3</v>
      </c>
      <c r="G35" s="98">
        <v>15</v>
      </c>
      <c r="H35" s="98">
        <v>0</v>
      </c>
      <c r="I35" s="41">
        <v>1</v>
      </c>
      <c r="J35" s="41">
        <v>0</v>
      </c>
      <c r="K35" s="98">
        <v>1</v>
      </c>
      <c r="L35" s="98">
        <v>4</v>
      </c>
    </row>
    <row r="36" spans="1:12" s="39" customFormat="1" ht="12" customHeight="1">
      <c r="A36" s="135"/>
      <c r="B36" s="88"/>
      <c r="C36" s="76">
        <v>100</v>
      </c>
      <c r="D36" s="99">
        <f>D35/$C$35*100</f>
        <v>77.611940298507463</v>
      </c>
      <c r="E36" s="99">
        <f t="shared" ref="E36:G36" si="49">E35/$C$35*100</f>
        <v>37.313432835820898</v>
      </c>
      <c r="F36" s="99">
        <f t="shared" si="49"/>
        <v>4.4776119402985071</v>
      </c>
      <c r="G36" s="99">
        <f t="shared" si="49"/>
        <v>22.388059701492537</v>
      </c>
      <c r="H36" s="99">
        <f t="shared" ref="H36:L36" si="50">H35/$C$35*100</f>
        <v>0</v>
      </c>
      <c r="I36" s="99">
        <f t="shared" ref="I36" si="51">I35/$C$35*100</f>
        <v>1.4925373134328357</v>
      </c>
      <c r="J36" s="99">
        <f t="shared" si="50"/>
        <v>0</v>
      </c>
      <c r="K36" s="99">
        <f t="shared" ref="K36" si="52">K35/$C$35*100</f>
        <v>1.4925373134328357</v>
      </c>
      <c r="L36" s="99">
        <f t="shared" si="50"/>
        <v>5.9701492537313428</v>
      </c>
    </row>
    <row r="37" spans="1:12" s="66" customFormat="1" ht="12" customHeight="1">
      <c r="A37" s="135"/>
      <c r="B37" s="89" t="s">
        <v>23</v>
      </c>
      <c r="C37" s="106">
        <v>56</v>
      </c>
      <c r="D37" s="100">
        <v>42</v>
      </c>
      <c r="E37" s="100">
        <v>19</v>
      </c>
      <c r="F37" s="40">
        <v>0</v>
      </c>
      <c r="G37" s="100">
        <v>5</v>
      </c>
      <c r="H37" s="100">
        <v>2</v>
      </c>
      <c r="I37" s="40">
        <v>1</v>
      </c>
      <c r="J37" s="40">
        <v>2</v>
      </c>
      <c r="K37" s="100">
        <v>0</v>
      </c>
      <c r="L37" s="100">
        <v>2</v>
      </c>
    </row>
    <row r="38" spans="1:12" s="39" customFormat="1" ht="12" customHeight="1">
      <c r="A38" s="135"/>
      <c r="B38" s="88"/>
      <c r="C38" s="77">
        <v>100</v>
      </c>
      <c r="D38" s="99">
        <f>D37/$C$37*100</f>
        <v>75</v>
      </c>
      <c r="E38" s="99">
        <f t="shared" ref="E38:G38" si="53">E37/$C$37*100</f>
        <v>33.928571428571431</v>
      </c>
      <c r="F38" s="99">
        <f t="shared" si="53"/>
        <v>0</v>
      </c>
      <c r="G38" s="99">
        <f t="shared" si="53"/>
        <v>8.9285714285714288</v>
      </c>
      <c r="H38" s="99">
        <f t="shared" ref="H38:L38" si="54">H37/$C$37*100</f>
        <v>3.5714285714285712</v>
      </c>
      <c r="I38" s="99">
        <f t="shared" ref="I38" si="55">I37/$C$37*100</f>
        <v>1.7857142857142856</v>
      </c>
      <c r="J38" s="99">
        <f t="shared" si="54"/>
        <v>3.5714285714285712</v>
      </c>
      <c r="K38" s="99">
        <f t="shared" ref="K38" si="56">K37/$C$37*100</f>
        <v>0</v>
      </c>
      <c r="L38" s="99">
        <f t="shared" si="54"/>
        <v>3.5714285714285712</v>
      </c>
    </row>
    <row r="39" spans="1:12" s="66" customFormat="1" ht="12" customHeight="1">
      <c r="A39" s="135"/>
      <c r="B39" s="89" t="s">
        <v>24</v>
      </c>
      <c r="C39" s="76">
        <v>36</v>
      </c>
      <c r="D39" s="98">
        <v>34</v>
      </c>
      <c r="E39" s="98">
        <v>11</v>
      </c>
      <c r="F39" s="41">
        <v>3</v>
      </c>
      <c r="G39" s="98">
        <v>6</v>
      </c>
      <c r="H39" s="98">
        <v>0</v>
      </c>
      <c r="I39" s="41">
        <v>0</v>
      </c>
      <c r="J39" s="41">
        <v>2</v>
      </c>
      <c r="K39" s="98">
        <v>0</v>
      </c>
      <c r="L39" s="98">
        <v>1</v>
      </c>
    </row>
    <row r="40" spans="1:12" s="39" customFormat="1" ht="12" customHeight="1">
      <c r="A40" s="135"/>
      <c r="B40" s="88"/>
      <c r="C40" s="76">
        <v>100</v>
      </c>
      <c r="D40" s="99">
        <f>D39/$C$39*100</f>
        <v>94.444444444444443</v>
      </c>
      <c r="E40" s="99">
        <f t="shared" ref="E40:G40" si="57">E39/$C$39*100</f>
        <v>30.555555555555557</v>
      </c>
      <c r="F40" s="99">
        <f t="shared" si="57"/>
        <v>8.3333333333333321</v>
      </c>
      <c r="G40" s="99">
        <f t="shared" si="57"/>
        <v>16.666666666666664</v>
      </c>
      <c r="H40" s="99">
        <f t="shared" ref="H40:L40" si="58">H39/$C$39*100</f>
        <v>0</v>
      </c>
      <c r="I40" s="99">
        <f t="shared" ref="I40" si="59">I39/$C$39*100</f>
        <v>0</v>
      </c>
      <c r="J40" s="99">
        <f t="shared" si="58"/>
        <v>5.5555555555555554</v>
      </c>
      <c r="K40" s="99">
        <f t="shared" ref="K40" si="60">K39/$C$39*100</f>
        <v>0</v>
      </c>
      <c r="L40" s="99">
        <f t="shared" si="58"/>
        <v>2.7777777777777777</v>
      </c>
    </row>
    <row r="41" spans="1:12" s="37" customFormat="1" ht="12" customHeight="1">
      <c r="A41" s="135"/>
      <c r="B41" s="92" t="s">
        <v>25</v>
      </c>
      <c r="C41" s="106">
        <v>39</v>
      </c>
      <c r="D41" s="100">
        <v>31</v>
      </c>
      <c r="E41" s="100">
        <v>7</v>
      </c>
      <c r="F41" s="40">
        <v>0</v>
      </c>
      <c r="G41" s="100">
        <v>5</v>
      </c>
      <c r="H41" s="100">
        <v>1</v>
      </c>
      <c r="I41" s="40">
        <v>1</v>
      </c>
      <c r="J41" s="40">
        <v>1</v>
      </c>
      <c r="K41" s="100">
        <v>1</v>
      </c>
      <c r="L41" s="100">
        <v>4</v>
      </c>
    </row>
    <row r="42" spans="1:12" s="39" customFormat="1" ht="12" customHeight="1">
      <c r="A42" s="135"/>
      <c r="B42" s="88"/>
      <c r="C42" s="77">
        <v>100</v>
      </c>
      <c r="D42" s="99">
        <f>D41/$C$41*100</f>
        <v>79.487179487179489</v>
      </c>
      <c r="E42" s="99">
        <f t="shared" ref="E42:G42" si="61">E41/$C$41*100</f>
        <v>17.948717948717949</v>
      </c>
      <c r="F42" s="99">
        <f t="shared" si="61"/>
        <v>0</v>
      </c>
      <c r="G42" s="99">
        <f t="shared" si="61"/>
        <v>12.820512820512819</v>
      </c>
      <c r="H42" s="99">
        <f t="shared" ref="H42:L42" si="62">H41/$C$41*100</f>
        <v>2.5641025641025639</v>
      </c>
      <c r="I42" s="99">
        <f t="shared" ref="I42" si="63">I41/$C$41*100</f>
        <v>2.5641025641025639</v>
      </c>
      <c r="J42" s="99">
        <f t="shared" si="62"/>
        <v>2.5641025641025639</v>
      </c>
      <c r="K42" s="99">
        <f t="shared" ref="K42" si="64">K41/$C$41*100</f>
        <v>2.5641025641025639</v>
      </c>
      <c r="L42" s="99">
        <f t="shared" si="62"/>
        <v>10.256410256410255</v>
      </c>
    </row>
    <row r="43" spans="1:12" s="37" customFormat="1" ht="12" customHeight="1">
      <c r="A43" s="135"/>
      <c r="B43" s="89" t="s">
        <v>26</v>
      </c>
      <c r="C43" s="76">
        <v>32</v>
      </c>
      <c r="D43" s="98">
        <v>21</v>
      </c>
      <c r="E43" s="98">
        <v>18</v>
      </c>
      <c r="F43" s="41">
        <v>4</v>
      </c>
      <c r="G43" s="98">
        <v>10</v>
      </c>
      <c r="H43" s="98">
        <v>0</v>
      </c>
      <c r="I43" s="41">
        <v>3</v>
      </c>
      <c r="J43" s="41">
        <v>1</v>
      </c>
      <c r="K43" s="98">
        <v>0</v>
      </c>
      <c r="L43" s="98">
        <v>2</v>
      </c>
    </row>
    <row r="44" spans="1:12" s="39" customFormat="1" ht="12" customHeight="1">
      <c r="A44" s="135"/>
      <c r="B44" s="88"/>
      <c r="C44" s="76">
        <v>100</v>
      </c>
      <c r="D44" s="99">
        <f>D43/$C$43*100</f>
        <v>65.625</v>
      </c>
      <c r="E44" s="99">
        <f t="shared" ref="E44:G44" si="65">E43/$C$43*100</f>
        <v>56.25</v>
      </c>
      <c r="F44" s="99">
        <f t="shared" si="65"/>
        <v>12.5</v>
      </c>
      <c r="G44" s="99">
        <f t="shared" si="65"/>
        <v>31.25</v>
      </c>
      <c r="H44" s="99">
        <f t="shared" ref="H44:L44" si="66">H43/$C$43*100</f>
        <v>0</v>
      </c>
      <c r="I44" s="99">
        <f t="shared" ref="I44" si="67">I43/$C$43*100</f>
        <v>9.375</v>
      </c>
      <c r="J44" s="99">
        <f t="shared" si="66"/>
        <v>3.125</v>
      </c>
      <c r="K44" s="99">
        <f t="shared" ref="K44" si="68">K43/$C$43*100</f>
        <v>0</v>
      </c>
      <c r="L44" s="99">
        <f t="shared" si="66"/>
        <v>6.25</v>
      </c>
    </row>
    <row r="45" spans="1:12" s="37" customFormat="1" ht="12" customHeight="1">
      <c r="A45" s="135"/>
      <c r="B45" s="92" t="s">
        <v>27</v>
      </c>
      <c r="C45" s="106">
        <v>28</v>
      </c>
      <c r="D45" s="100">
        <v>23</v>
      </c>
      <c r="E45" s="100">
        <v>8</v>
      </c>
      <c r="F45" s="40">
        <v>2</v>
      </c>
      <c r="G45" s="100">
        <v>4</v>
      </c>
      <c r="H45" s="100">
        <v>2</v>
      </c>
      <c r="I45" s="40">
        <v>2</v>
      </c>
      <c r="J45" s="40">
        <v>1</v>
      </c>
      <c r="K45" s="100">
        <v>0</v>
      </c>
      <c r="L45" s="100">
        <v>2</v>
      </c>
    </row>
    <row r="46" spans="1:12" s="39" customFormat="1" ht="12" customHeight="1">
      <c r="A46" s="135"/>
      <c r="B46" s="88"/>
      <c r="C46" s="77">
        <v>100</v>
      </c>
      <c r="D46" s="99">
        <f>D45/$C$45*100</f>
        <v>82.142857142857139</v>
      </c>
      <c r="E46" s="99">
        <f t="shared" ref="E46:G46" si="69">E45/$C$45*100</f>
        <v>28.571428571428569</v>
      </c>
      <c r="F46" s="99">
        <f t="shared" si="69"/>
        <v>7.1428571428571423</v>
      </c>
      <c r="G46" s="99">
        <f t="shared" si="69"/>
        <v>14.285714285714285</v>
      </c>
      <c r="H46" s="99">
        <f t="shared" ref="H46:L46" si="70">H45/$C$45*100</f>
        <v>7.1428571428571423</v>
      </c>
      <c r="I46" s="99">
        <f t="shared" ref="I46" si="71">I45/$C$45*100</f>
        <v>7.1428571428571423</v>
      </c>
      <c r="J46" s="99">
        <f t="shared" si="70"/>
        <v>3.5714285714285712</v>
      </c>
      <c r="K46" s="99">
        <f t="shared" ref="K46" si="72">K45/$C$45*100</f>
        <v>0</v>
      </c>
      <c r="L46" s="99">
        <f t="shared" si="70"/>
        <v>7.1428571428571423</v>
      </c>
    </row>
    <row r="47" spans="1:12" s="66" customFormat="1" ht="12" customHeight="1">
      <c r="A47" s="135"/>
      <c r="B47" s="89" t="s">
        <v>28</v>
      </c>
      <c r="C47" s="76">
        <v>58</v>
      </c>
      <c r="D47" s="98">
        <v>47</v>
      </c>
      <c r="E47" s="98">
        <v>19</v>
      </c>
      <c r="F47" s="41">
        <v>4</v>
      </c>
      <c r="G47" s="98">
        <v>8</v>
      </c>
      <c r="H47" s="98">
        <v>4</v>
      </c>
      <c r="I47" s="41">
        <v>2</v>
      </c>
      <c r="J47" s="41">
        <v>1</v>
      </c>
      <c r="K47" s="98">
        <v>1</v>
      </c>
      <c r="L47" s="98">
        <v>3</v>
      </c>
    </row>
    <row r="48" spans="1:12" s="39" customFormat="1" ht="12" customHeight="1">
      <c r="A48" s="135"/>
      <c r="B48" s="88"/>
      <c r="C48" s="76">
        <v>100</v>
      </c>
      <c r="D48" s="99">
        <f>D47/$C$47*100</f>
        <v>81.034482758620683</v>
      </c>
      <c r="E48" s="99">
        <f t="shared" ref="E48:G48" si="73">E47/$C$47*100</f>
        <v>32.758620689655174</v>
      </c>
      <c r="F48" s="99">
        <f t="shared" si="73"/>
        <v>6.8965517241379306</v>
      </c>
      <c r="G48" s="99">
        <f t="shared" si="73"/>
        <v>13.793103448275861</v>
      </c>
      <c r="H48" s="99">
        <f t="shared" ref="H48:L48" si="74">H47/$C$47*100</f>
        <v>6.8965517241379306</v>
      </c>
      <c r="I48" s="99">
        <f t="shared" ref="I48" si="75">I47/$C$47*100</f>
        <v>3.4482758620689653</v>
      </c>
      <c r="J48" s="99">
        <f t="shared" si="74"/>
        <v>1.7241379310344827</v>
      </c>
      <c r="K48" s="99">
        <f t="shared" ref="K48" si="76">K47/$C$47*100</f>
        <v>1.7241379310344827</v>
      </c>
      <c r="L48" s="99">
        <f t="shared" si="74"/>
        <v>5.1724137931034484</v>
      </c>
    </row>
    <row r="49" spans="1:12" s="66" customFormat="1" ht="12" customHeight="1">
      <c r="A49" s="135"/>
      <c r="B49" s="89" t="s">
        <v>29</v>
      </c>
      <c r="C49" s="106">
        <v>38</v>
      </c>
      <c r="D49" s="100">
        <v>32</v>
      </c>
      <c r="E49" s="100">
        <v>9</v>
      </c>
      <c r="F49" s="40">
        <v>2</v>
      </c>
      <c r="G49" s="100">
        <v>8</v>
      </c>
      <c r="H49" s="100">
        <v>1</v>
      </c>
      <c r="I49" s="40">
        <v>2</v>
      </c>
      <c r="J49" s="40">
        <v>1</v>
      </c>
      <c r="K49" s="100">
        <v>0</v>
      </c>
      <c r="L49" s="100">
        <v>3</v>
      </c>
    </row>
    <row r="50" spans="1:12" s="39" customFormat="1" ht="12" customHeight="1">
      <c r="A50" s="135"/>
      <c r="B50" s="88"/>
      <c r="C50" s="77">
        <v>100</v>
      </c>
      <c r="D50" s="99">
        <f>D49/$C$49*100</f>
        <v>84.210526315789465</v>
      </c>
      <c r="E50" s="99">
        <f t="shared" ref="E50:G50" si="77">E49/$C$49*100</f>
        <v>23.684210526315788</v>
      </c>
      <c r="F50" s="99">
        <f t="shared" si="77"/>
        <v>5.2631578947368416</v>
      </c>
      <c r="G50" s="99">
        <f t="shared" si="77"/>
        <v>21.052631578947366</v>
      </c>
      <c r="H50" s="99">
        <f t="shared" ref="H50:L50" si="78">H49/$C$49*100</f>
        <v>2.6315789473684208</v>
      </c>
      <c r="I50" s="99">
        <f t="shared" ref="I50" si="79">I49/$C$49*100</f>
        <v>5.2631578947368416</v>
      </c>
      <c r="J50" s="99">
        <f t="shared" si="78"/>
        <v>2.6315789473684208</v>
      </c>
      <c r="K50" s="99">
        <f t="shared" ref="K50" si="80">K49/$C$49*100</f>
        <v>0</v>
      </c>
      <c r="L50" s="99">
        <f t="shared" si="78"/>
        <v>7.8947368421052628</v>
      </c>
    </row>
    <row r="51" spans="1:12" s="66" customFormat="1" ht="12" customHeight="1">
      <c r="A51" s="135"/>
      <c r="B51" s="89" t="s">
        <v>12</v>
      </c>
      <c r="C51" s="76">
        <v>0</v>
      </c>
      <c r="D51" s="98">
        <v>0</v>
      </c>
      <c r="E51" s="98">
        <v>0</v>
      </c>
      <c r="F51" s="98">
        <v>0</v>
      </c>
      <c r="G51" s="98">
        <v>0</v>
      </c>
      <c r="H51" s="98">
        <v>0</v>
      </c>
      <c r="I51" s="98">
        <v>0</v>
      </c>
      <c r="J51" s="98">
        <v>0</v>
      </c>
      <c r="K51" s="98">
        <v>0</v>
      </c>
      <c r="L51" s="98">
        <v>0</v>
      </c>
    </row>
    <row r="52" spans="1:12" s="39" customFormat="1" ht="12" customHeight="1">
      <c r="A52" s="136"/>
      <c r="B52" s="91"/>
      <c r="C52" s="75">
        <v>100</v>
      </c>
      <c r="D52" s="99">
        <v>0</v>
      </c>
      <c r="E52" s="99">
        <v>0</v>
      </c>
      <c r="F52" s="99">
        <v>0</v>
      </c>
      <c r="G52" s="99">
        <v>0</v>
      </c>
      <c r="H52" s="99">
        <v>0</v>
      </c>
      <c r="I52" s="99">
        <v>0</v>
      </c>
      <c r="J52" s="99">
        <v>0</v>
      </c>
      <c r="K52" s="99">
        <v>0</v>
      </c>
      <c r="L52" s="99">
        <v>0</v>
      </c>
    </row>
    <row r="53" spans="1:12" s="39" customFormat="1" ht="12" customHeight="1">
      <c r="A53" s="134" t="s">
        <v>46</v>
      </c>
      <c r="B53" s="93" t="s">
        <v>62</v>
      </c>
      <c r="C53" s="105">
        <v>11</v>
      </c>
      <c r="D53" s="86">
        <v>11</v>
      </c>
      <c r="E53" s="86">
        <v>5</v>
      </c>
      <c r="F53" s="36">
        <v>0</v>
      </c>
      <c r="G53" s="86">
        <v>1</v>
      </c>
      <c r="H53" s="86">
        <v>0</v>
      </c>
      <c r="I53" s="36">
        <v>0</v>
      </c>
      <c r="J53" s="36">
        <v>1</v>
      </c>
      <c r="K53" s="86">
        <v>0</v>
      </c>
      <c r="L53" s="86">
        <v>0</v>
      </c>
    </row>
    <row r="54" spans="1:12" s="39" customFormat="1" ht="12" customHeight="1">
      <c r="A54" s="135"/>
      <c r="B54" s="94"/>
      <c r="C54" s="76">
        <v>100</v>
      </c>
      <c r="D54" s="99">
        <f>D53/$C$53*100</f>
        <v>100</v>
      </c>
      <c r="E54" s="99">
        <f t="shared" ref="E54:G54" si="81">E53/$C$53*100</f>
        <v>45.454545454545453</v>
      </c>
      <c r="F54" s="99">
        <f t="shared" si="81"/>
        <v>0</v>
      </c>
      <c r="G54" s="99">
        <f t="shared" si="81"/>
        <v>9.0909090909090917</v>
      </c>
      <c r="H54" s="99">
        <f t="shared" ref="H54:L54" si="82">H53/$C$53*100</f>
        <v>0</v>
      </c>
      <c r="I54" s="99">
        <f t="shared" ref="I54" si="83">I53/$C$53*100</f>
        <v>0</v>
      </c>
      <c r="J54" s="99">
        <f t="shared" si="82"/>
        <v>9.0909090909090917</v>
      </c>
      <c r="K54" s="99">
        <f t="shared" ref="K54" si="84">K53/$C$53*100</f>
        <v>0</v>
      </c>
      <c r="L54" s="99">
        <f t="shared" si="82"/>
        <v>0</v>
      </c>
    </row>
    <row r="55" spans="1:12" s="39" customFormat="1" ht="12" customHeight="1">
      <c r="A55" s="135"/>
      <c r="B55" s="95" t="s">
        <v>69</v>
      </c>
      <c r="C55" s="106">
        <v>95</v>
      </c>
      <c r="D55" s="100">
        <v>65</v>
      </c>
      <c r="E55" s="100">
        <v>48</v>
      </c>
      <c r="F55" s="40">
        <v>3</v>
      </c>
      <c r="G55" s="100">
        <v>27</v>
      </c>
      <c r="H55" s="100">
        <v>3</v>
      </c>
      <c r="I55" s="40">
        <v>4</v>
      </c>
      <c r="J55" s="40">
        <v>2</v>
      </c>
      <c r="K55" s="100">
        <v>0</v>
      </c>
      <c r="L55" s="100">
        <v>6</v>
      </c>
    </row>
    <row r="56" spans="1:12" s="39" customFormat="1" ht="12" customHeight="1">
      <c r="A56" s="135"/>
      <c r="B56" s="94"/>
      <c r="C56" s="77">
        <v>100</v>
      </c>
      <c r="D56" s="99">
        <f>D55/$C$55*100</f>
        <v>68.421052631578945</v>
      </c>
      <c r="E56" s="99">
        <f t="shared" ref="E56:G56" si="85">E55/$C$55*100</f>
        <v>50.526315789473685</v>
      </c>
      <c r="F56" s="99">
        <f t="shared" si="85"/>
        <v>3.1578947368421053</v>
      </c>
      <c r="G56" s="99">
        <f t="shared" si="85"/>
        <v>28.421052631578945</v>
      </c>
      <c r="H56" s="99">
        <f t="shared" ref="H56:L56" si="86">H55/$C$55*100</f>
        <v>3.1578947368421053</v>
      </c>
      <c r="I56" s="99">
        <f t="shared" ref="I56" si="87">I55/$C$55*100</f>
        <v>4.2105263157894735</v>
      </c>
      <c r="J56" s="99">
        <f t="shared" si="86"/>
        <v>2.1052631578947367</v>
      </c>
      <c r="K56" s="99">
        <f t="shared" ref="K56" si="88">K55/$C$55*100</f>
        <v>0</v>
      </c>
      <c r="L56" s="99">
        <f t="shared" si="86"/>
        <v>6.3157894736842106</v>
      </c>
    </row>
    <row r="57" spans="1:12" s="39" customFormat="1" ht="12" customHeight="1">
      <c r="A57" s="135"/>
      <c r="B57" s="95" t="s">
        <v>47</v>
      </c>
      <c r="C57" s="76">
        <v>12</v>
      </c>
      <c r="D57" s="98">
        <v>9</v>
      </c>
      <c r="E57" s="98">
        <v>6</v>
      </c>
      <c r="F57" s="41">
        <v>2</v>
      </c>
      <c r="G57" s="98">
        <v>3</v>
      </c>
      <c r="H57" s="98">
        <v>0</v>
      </c>
      <c r="I57" s="41">
        <v>0</v>
      </c>
      <c r="J57" s="41">
        <v>0</v>
      </c>
      <c r="K57" s="98">
        <v>0</v>
      </c>
      <c r="L57" s="98">
        <v>1</v>
      </c>
    </row>
    <row r="58" spans="1:12" s="39" customFormat="1" ht="12" customHeight="1">
      <c r="A58" s="135"/>
      <c r="B58" s="94"/>
      <c r="C58" s="76">
        <v>100</v>
      </c>
      <c r="D58" s="99">
        <f>D57/$C$57*100</f>
        <v>75</v>
      </c>
      <c r="E58" s="99">
        <f t="shared" ref="E58:G58" si="89">E57/$C$57*100</f>
        <v>50</v>
      </c>
      <c r="F58" s="99">
        <f t="shared" si="89"/>
        <v>16.666666666666664</v>
      </c>
      <c r="G58" s="99">
        <f t="shared" si="89"/>
        <v>25</v>
      </c>
      <c r="H58" s="99">
        <f t="shared" ref="H58:L58" si="90">H57/$C$57*100</f>
        <v>0</v>
      </c>
      <c r="I58" s="99">
        <f t="shared" ref="I58" si="91">I57/$C$57*100</f>
        <v>0</v>
      </c>
      <c r="J58" s="99">
        <f t="shared" si="90"/>
        <v>0</v>
      </c>
      <c r="K58" s="99">
        <f t="shared" ref="K58" si="92">K57/$C$57*100</f>
        <v>0</v>
      </c>
      <c r="L58" s="99">
        <f t="shared" si="90"/>
        <v>8.3333333333333321</v>
      </c>
    </row>
    <row r="59" spans="1:12" s="39" customFormat="1" ht="12" customHeight="1">
      <c r="A59" s="135"/>
      <c r="B59" s="95" t="s">
        <v>48</v>
      </c>
      <c r="C59" s="106">
        <v>17</v>
      </c>
      <c r="D59" s="100">
        <v>15</v>
      </c>
      <c r="E59" s="100">
        <v>5</v>
      </c>
      <c r="F59" s="40">
        <v>2</v>
      </c>
      <c r="G59" s="100">
        <v>3</v>
      </c>
      <c r="H59" s="100">
        <v>1</v>
      </c>
      <c r="I59" s="40">
        <v>3</v>
      </c>
      <c r="J59" s="40">
        <v>1</v>
      </c>
      <c r="K59" s="100">
        <v>0</v>
      </c>
      <c r="L59" s="100">
        <v>1</v>
      </c>
    </row>
    <row r="60" spans="1:12" s="39" customFormat="1" ht="12" customHeight="1">
      <c r="A60" s="135"/>
      <c r="B60" s="94"/>
      <c r="C60" s="77">
        <v>100</v>
      </c>
      <c r="D60" s="99">
        <f>D59/$C$59*100</f>
        <v>88.235294117647058</v>
      </c>
      <c r="E60" s="99">
        <f t="shared" ref="E60:G60" si="93">E59/$C$59*100</f>
        <v>29.411764705882355</v>
      </c>
      <c r="F60" s="99">
        <f t="shared" si="93"/>
        <v>11.76470588235294</v>
      </c>
      <c r="G60" s="99">
        <f t="shared" si="93"/>
        <v>17.647058823529413</v>
      </c>
      <c r="H60" s="99">
        <f t="shared" ref="H60:L60" si="94">H59/$C$59*100</f>
        <v>5.8823529411764701</v>
      </c>
      <c r="I60" s="99">
        <f t="shared" ref="I60" si="95">I59/$C$59*100</f>
        <v>17.647058823529413</v>
      </c>
      <c r="J60" s="99">
        <f t="shared" si="94"/>
        <v>5.8823529411764701</v>
      </c>
      <c r="K60" s="99">
        <f t="shared" ref="K60" si="96">K59/$C$59*100</f>
        <v>0</v>
      </c>
      <c r="L60" s="99">
        <f t="shared" si="94"/>
        <v>5.8823529411764701</v>
      </c>
    </row>
    <row r="61" spans="1:12" s="39" customFormat="1" ht="12" customHeight="1">
      <c r="A61" s="135"/>
      <c r="B61" s="95" t="s">
        <v>49</v>
      </c>
      <c r="C61" s="76">
        <v>58</v>
      </c>
      <c r="D61" s="98">
        <v>50</v>
      </c>
      <c r="E61" s="98">
        <v>18</v>
      </c>
      <c r="F61" s="41">
        <v>3</v>
      </c>
      <c r="G61" s="98">
        <v>9</v>
      </c>
      <c r="H61" s="98">
        <v>1</v>
      </c>
      <c r="I61" s="41">
        <v>2</v>
      </c>
      <c r="J61" s="41">
        <v>2</v>
      </c>
      <c r="K61" s="98">
        <v>2</v>
      </c>
      <c r="L61" s="98">
        <v>1</v>
      </c>
    </row>
    <row r="62" spans="1:12" s="39" customFormat="1" ht="12" customHeight="1">
      <c r="A62" s="135"/>
      <c r="B62" s="94"/>
      <c r="C62" s="77">
        <v>100</v>
      </c>
      <c r="D62" s="99">
        <f>D61/$C$61*100</f>
        <v>86.206896551724128</v>
      </c>
      <c r="E62" s="99">
        <f t="shared" ref="E62:G62" si="97">E61/$C$61*100</f>
        <v>31.03448275862069</v>
      </c>
      <c r="F62" s="99">
        <f t="shared" si="97"/>
        <v>5.1724137931034484</v>
      </c>
      <c r="G62" s="99">
        <f t="shared" si="97"/>
        <v>15.517241379310345</v>
      </c>
      <c r="H62" s="99">
        <f t="shared" ref="H62:L62" si="98">H61/$C$61*100</f>
        <v>1.7241379310344827</v>
      </c>
      <c r="I62" s="99">
        <f t="shared" ref="I62" si="99">I61/$C$61*100</f>
        <v>3.4482758620689653</v>
      </c>
      <c r="J62" s="99">
        <f t="shared" si="98"/>
        <v>3.4482758620689653</v>
      </c>
      <c r="K62" s="99">
        <f t="shared" ref="K62" si="100">K61/$C$61*100</f>
        <v>3.4482758620689653</v>
      </c>
      <c r="L62" s="99">
        <f t="shared" si="98"/>
        <v>1.7241379310344827</v>
      </c>
    </row>
    <row r="63" spans="1:12" s="39" customFormat="1" ht="12" customHeight="1">
      <c r="A63" s="135" t="s">
        <v>46</v>
      </c>
      <c r="B63" s="95" t="s">
        <v>50</v>
      </c>
      <c r="C63" s="106">
        <v>101</v>
      </c>
      <c r="D63" s="100">
        <v>87</v>
      </c>
      <c r="E63" s="100">
        <v>32</v>
      </c>
      <c r="F63" s="40">
        <v>3</v>
      </c>
      <c r="G63" s="100">
        <v>10</v>
      </c>
      <c r="H63" s="100">
        <v>2</v>
      </c>
      <c r="I63" s="40">
        <v>4</v>
      </c>
      <c r="J63" s="40">
        <v>2</v>
      </c>
      <c r="K63" s="100">
        <v>0</v>
      </c>
      <c r="L63" s="100">
        <v>4</v>
      </c>
    </row>
    <row r="64" spans="1:12" s="39" customFormat="1" ht="12" customHeight="1">
      <c r="A64" s="135"/>
      <c r="B64" s="94"/>
      <c r="C64" s="77">
        <v>100</v>
      </c>
      <c r="D64" s="99">
        <f>D63/$C$63*100</f>
        <v>86.138613861386133</v>
      </c>
      <c r="E64" s="99">
        <f t="shared" ref="E64:G64" si="101">E63/$C$63*100</f>
        <v>31.683168316831683</v>
      </c>
      <c r="F64" s="99">
        <f t="shared" si="101"/>
        <v>2.9702970297029703</v>
      </c>
      <c r="G64" s="99">
        <f t="shared" si="101"/>
        <v>9.9009900990099009</v>
      </c>
      <c r="H64" s="99">
        <f t="shared" ref="H64:L64" si="102">H63/$C$63*100</f>
        <v>1.9801980198019802</v>
      </c>
      <c r="I64" s="99">
        <f t="shared" ref="I64" si="103">I63/$C$63*100</f>
        <v>3.9603960396039604</v>
      </c>
      <c r="J64" s="99">
        <f t="shared" si="102"/>
        <v>1.9801980198019802</v>
      </c>
      <c r="K64" s="99">
        <f t="shared" ref="K64" si="104">K63/$C$63*100</f>
        <v>0</v>
      </c>
      <c r="L64" s="99">
        <f t="shared" si="102"/>
        <v>3.9603960396039604</v>
      </c>
    </row>
    <row r="65" spans="1:12" s="39" customFormat="1" ht="12" customHeight="1">
      <c r="A65" s="135"/>
      <c r="B65" s="97" t="s">
        <v>51</v>
      </c>
      <c r="C65" s="76">
        <v>11</v>
      </c>
      <c r="D65" s="98">
        <v>10</v>
      </c>
      <c r="E65" s="98">
        <v>3</v>
      </c>
      <c r="F65" s="41">
        <v>1</v>
      </c>
      <c r="G65" s="98">
        <v>0</v>
      </c>
      <c r="H65" s="98">
        <v>0</v>
      </c>
      <c r="I65" s="41">
        <v>1</v>
      </c>
      <c r="J65" s="41">
        <v>2</v>
      </c>
      <c r="K65" s="98">
        <v>0</v>
      </c>
      <c r="L65" s="98">
        <v>0</v>
      </c>
    </row>
    <row r="66" spans="1:12" s="39" customFormat="1" ht="12" customHeight="1">
      <c r="A66" s="135"/>
      <c r="B66" s="94"/>
      <c r="C66" s="76">
        <v>100</v>
      </c>
      <c r="D66" s="99">
        <f>D65/$C$65*100</f>
        <v>90.909090909090907</v>
      </c>
      <c r="E66" s="99">
        <f t="shared" ref="E66:G66" si="105">E65/$C$65*100</f>
        <v>27.27272727272727</v>
      </c>
      <c r="F66" s="99">
        <f t="shared" si="105"/>
        <v>9.0909090909090917</v>
      </c>
      <c r="G66" s="99">
        <f t="shared" si="105"/>
        <v>0</v>
      </c>
      <c r="H66" s="99">
        <f t="shared" ref="H66:L66" si="106">H65/$C$65*100</f>
        <v>0</v>
      </c>
      <c r="I66" s="99">
        <f t="shared" ref="I66" si="107">I65/$C$65*100</f>
        <v>9.0909090909090917</v>
      </c>
      <c r="J66" s="99">
        <f t="shared" si="106"/>
        <v>18.181818181818183</v>
      </c>
      <c r="K66" s="99">
        <f t="shared" ref="K66" si="108">K65/$C$65*100</f>
        <v>0</v>
      </c>
      <c r="L66" s="99">
        <f t="shared" si="106"/>
        <v>0</v>
      </c>
    </row>
    <row r="67" spans="1:12" s="39" customFormat="1" ht="12" customHeight="1">
      <c r="A67" s="135"/>
      <c r="B67" s="95" t="s">
        <v>52</v>
      </c>
      <c r="C67" s="106">
        <v>132</v>
      </c>
      <c r="D67" s="100">
        <v>107</v>
      </c>
      <c r="E67" s="100">
        <v>25</v>
      </c>
      <c r="F67" s="40">
        <v>6</v>
      </c>
      <c r="G67" s="100">
        <v>16</v>
      </c>
      <c r="H67" s="100">
        <v>5</v>
      </c>
      <c r="I67" s="40">
        <v>3</v>
      </c>
      <c r="J67" s="40">
        <v>6</v>
      </c>
      <c r="K67" s="100">
        <v>1</v>
      </c>
      <c r="L67" s="100">
        <v>9</v>
      </c>
    </row>
    <row r="68" spans="1:12" s="39" customFormat="1" ht="12" customHeight="1">
      <c r="A68" s="135"/>
      <c r="B68" s="94"/>
      <c r="C68" s="77">
        <v>100</v>
      </c>
      <c r="D68" s="99">
        <f>D67/$C$67*100</f>
        <v>81.060606060606062</v>
      </c>
      <c r="E68" s="99">
        <f t="shared" ref="E68:G68" si="109">E67/$C$67*100</f>
        <v>18.939393939393938</v>
      </c>
      <c r="F68" s="99">
        <f t="shared" si="109"/>
        <v>4.5454545454545459</v>
      </c>
      <c r="G68" s="99">
        <f t="shared" si="109"/>
        <v>12.121212121212121</v>
      </c>
      <c r="H68" s="99">
        <f t="shared" ref="H68:L68" si="110">H67/$C$67*100</f>
        <v>3.7878787878787881</v>
      </c>
      <c r="I68" s="99">
        <f t="shared" ref="I68" si="111">I67/$C$67*100</f>
        <v>2.2727272727272729</v>
      </c>
      <c r="J68" s="99">
        <f t="shared" si="110"/>
        <v>4.5454545454545459</v>
      </c>
      <c r="K68" s="99">
        <f t="shared" ref="K68" si="112">K67/$C$67*100</f>
        <v>0.75757575757575757</v>
      </c>
      <c r="L68" s="99">
        <f t="shared" si="110"/>
        <v>6.8181818181818175</v>
      </c>
    </row>
    <row r="69" spans="1:12" s="39" customFormat="1" ht="12" customHeight="1">
      <c r="A69" s="135"/>
      <c r="B69" s="95" t="s">
        <v>53</v>
      </c>
      <c r="C69" s="106">
        <v>23</v>
      </c>
      <c r="D69" s="100">
        <v>19</v>
      </c>
      <c r="E69" s="100">
        <v>8</v>
      </c>
      <c r="F69" s="40">
        <v>0</v>
      </c>
      <c r="G69" s="100">
        <v>2</v>
      </c>
      <c r="H69" s="100">
        <v>1</v>
      </c>
      <c r="I69" s="40">
        <v>0</v>
      </c>
      <c r="J69" s="40">
        <v>1</v>
      </c>
      <c r="K69" s="100">
        <v>0</v>
      </c>
      <c r="L69" s="100">
        <v>2</v>
      </c>
    </row>
    <row r="70" spans="1:12" s="39" customFormat="1" ht="12" customHeight="1">
      <c r="A70" s="135"/>
      <c r="B70" s="94"/>
      <c r="C70" s="77">
        <v>100</v>
      </c>
      <c r="D70" s="99">
        <f>D69/$C$69*100</f>
        <v>82.608695652173907</v>
      </c>
      <c r="E70" s="99">
        <f t="shared" ref="E70:G70" si="113">E69/$C$69*100</f>
        <v>34.782608695652172</v>
      </c>
      <c r="F70" s="99">
        <f t="shared" si="113"/>
        <v>0</v>
      </c>
      <c r="G70" s="99">
        <f t="shared" si="113"/>
        <v>8.695652173913043</v>
      </c>
      <c r="H70" s="99">
        <f t="shared" ref="H70:L70" si="114">H69/$C$69*100</f>
        <v>4.3478260869565215</v>
      </c>
      <c r="I70" s="99">
        <f t="shared" ref="I70" si="115">I69/$C$69*100</f>
        <v>0</v>
      </c>
      <c r="J70" s="99">
        <f t="shared" si="114"/>
        <v>4.3478260869565215</v>
      </c>
      <c r="K70" s="99">
        <f t="shared" ref="K70" si="116">K69/$C$69*100</f>
        <v>0</v>
      </c>
      <c r="L70" s="99">
        <f t="shared" si="114"/>
        <v>8.695652173913043</v>
      </c>
    </row>
    <row r="71" spans="1:12" s="66" customFormat="1" ht="12" customHeight="1">
      <c r="A71" s="135"/>
      <c r="B71" s="95" t="s">
        <v>54</v>
      </c>
      <c r="C71" s="76">
        <v>9</v>
      </c>
      <c r="D71" s="98">
        <v>9</v>
      </c>
      <c r="E71" s="98">
        <v>1</v>
      </c>
      <c r="F71" s="41">
        <v>0</v>
      </c>
      <c r="G71" s="98">
        <v>1</v>
      </c>
      <c r="H71" s="98">
        <v>0</v>
      </c>
      <c r="I71" s="41">
        <v>0</v>
      </c>
      <c r="J71" s="41">
        <v>0</v>
      </c>
      <c r="K71" s="98">
        <v>0</v>
      </c>
      <c r="L71" s="98">
        <v>0</v>
      </c>
    </row>
    <row r="72" spans="1:12" s="39" customFormat="1" ht="12" customHeight="1">
      <c r="A72" s="136"/>
      <c r="B72" s="96"/>
      <c r="C72" s="75">
        <v>100</v>
      </c>
      <c r="D72" s="99">
        <f>D71/$C$71*100</f>
        <v>100</v>
      </c>
      <c r="E72" s="99">
        <f t="shared" ref="E72:G72" si="117">E71/$C$71*100</f>
        <v>11.111111111111111</v>
      </c>
      <c r="F72" s="99">
        <f t="shared" si="117"/>
        <v>0</v>
      </c>
      <c r="G72" s="99">
        <f t="shared" si="117"/>
        <v>11.111111111111111</v>
      </c>
      <c r="H72" s="99">
        <f t="shared" ref="H72:L72" si="118">H71/$C$71*100</f>
        <v>0</v>
      </c>
      <c r="I72" s="99">
        <f t="shared" ref="I72" si="119">I71/$C$71*100</f>
        <v>0</v>
      </c>
      <c r="J72" s="99">
        <f t="shared" si="118"/>
        <v>0</v>
      </c>
      <c r="K72" s="99">
        <f t="shared" ref="K72" si="120">K71/$C$71*100</f>
        <v>0</v>
      </c>
      <c r="L72" s="99">
        <f t="shared" si="118"/>
        <v>0</v>
      </c>
    </row>
    <row r="73" spans="1:12" s="37" customFormat="1" ht="12" customHeight="1">
      <c r="A73" s="134" t="s">
        <v>63</v>
      </c>
      <c r="B73" s="89" t="s">
        <v>64</v>
      </c>
      <c r="C73" s="105">
        <v>115</v>
      </c>
      <c r="D73" s="86">
        <v>91</v>
      </c>
      <c r="E73" s="86">
        <v>50</v>
      </c>
      <c r="F73" s="36">
        <v>3</v>
      </c>
      <c r="G73" s="86">
        <v>6</v>
      </c>
      <c r="H73" s="86">
        <v>3</v>
      </c>
      <c r="I73" s="36">
        <v>3</v>
      </c>
      <c r="J73" s="36">
        <v>8</v>
      </c>
      <c r="K73" s="86">
        <v>0</v>
      </c>
      <c r="L73" s="86">
        <v>7</v>
      </c>
    </row>
    <row r="74" spans="1:12" s="39" customFormat="1" ht="12" customHeight="1">
      <c r="A74" s="135"/>
      <c r="B74" s="88" t="s">
        <v>65</v>
      </c>
      <c r="C74" s="76">
        <v>100</v>
      </c>
      <c r="D74" s="99">
        <f>D73/$C$73*100</f>
        <v>79.130434782608688</v>
      </c>
      <c r="E74" s="99">
        <f t="shared" ref="E74:G74" si="121">E73/$C$73*100</f>
        <v>43.478260869565219</v>
      </c>
      <c r="F74" s="99">
        <f t="shared" si="121"/>
        <v>2.6086956521739131</v>
      </c>
      <c r="G74" s="99">
        <f t="shared" si="121"/>
        <v>5.2173913043478262</v>
      </c>
      <c r="H74" s="99">
        <f t="shared" ref="H74:L74" si="122">H73/$C$73*100</f>
        <v>2.6086956521739131</v>
      </c>
      <c r="I74" s="99">
        <f t="shared" ref="I74" si="123">I73/$C$73*100</f>
        <v>2.6086956521739131</v>
      </c>
      <c r="J74" s="99">
        <f t="shared" si="122"/>
        <v>6.9565217391304346</v>
      </c>
      <c r="K74" s="99">
        <f t="shared" ref="K74" si="124">K73/$C$73*100</f>
        <v>0</v>
      </c>
      <c r="L74" s="99">
        <f t="shared" si="122"/>
        <v>6.0869565217391308</v>
      </c>
    </row>
    <row r="75" spans="1:12" s="37" customFormat="1" ht="12" customHeight="1">
      <c r="A75" s="135"/>
      <c r="B75" s="89" t="s">
        <v>66</v>
      </c>
      <c r="C75" s="106">
        <v>165</v>
      </c>
      <c r="D75" s="98">
        <v>139</v>
      </c>
      <c r="E75" s="98">
        <v>46</v>
      </c>
      <c r="F75" s="41">
        <v>5</v>
      </c>
      <c r="G75" s="98">
        <v>25</v>
      </c>
      <c r="H75" s="98">
        <v>6</v>
      </c>
      <c r="I75" s="41">
        <v>5</v>
      </c>
      <c r="J75" s="41">
        <v>5</v>
      </c>
      <c r="K75" s="98">
        <v>0</v>
      </c>
      <c r="L75" s="98">
        <v>12</v>
      </c>
    </row>
    <row r="76" spans="1:12" s="39" customFormat="1" ht="12" customHeight="1">
      <c r="A76" s="135"/>
      <c r="B76" s="88"/>
      <c r="C76" s="77">
        <v>100</v>
      </c>
      <c r="D76" s="99">
        <f>D75/$C$75*100</f>
        <v>84.242424242424235</v>
      </c>
      <c r="E76" s="99">
        <f t="shared" ref="E76:G76" si="125">E75/$C$75*100</f>
        <v>27.878787878787882</v>
      </c>
      <c r="F76" s="99">
        <f t="shared" si="125"/>
        <v>3.0303030303030303</v>
      </c>
      <c r="G76" s="99">
        <f t="shared" si="125"/>
        <v>15.151515151515152</v>
      </c>
      <c r="H76" s="99">
        <f t="shared" ref="H76:L76" si="126">H75/$C$75*100</f>
        <v>3.6363636363636362</v>
      </c>
      <c r="I76" s="99">
        <f t="shared" ref="I76" si="127">I75/$C$75*100</f>
        <v>3.0303030303030303</v>
      </c>
      <c r="J76" s="99">
        <f t="shared" si="126"/>
        <v>3.0303030303030303</v>
      </c>
      <c r="K76" s="99">
        <f t="shared" ref="K76" si="128">K75/$C$75*100</f>
        <v>0</v>
      </c>
      <c r="L76" s="99">
        <f t="shared" si="126"/>
        <v>7.2727272727272725</v>
      </c>
    </row>
    <row r="77" spans="1:12" s="37" customFormat="1" ht="12" customHeight="1">
      <c r="A77" s="135"/>
      <c r="B77" s="89" t="s">
        <v>67</v>
      </c>
      <c r="C77" s="76">
        <v>141</v>
      </c>
      <c r="D77" s="100">
        <v>113</v>
      </c>
      <c r="E77" s="100">
        <v>46</v>
      </c>
      <c r="F77" s="40">
        <v>11</v>
      </c>
      <c r="G77" s="100">
        <v>36</v>
      </c>
      <c r="H77" s="100">
        <v>3</v>
      </c>
      <c r="I77" s="40">
        <v>8</v>
      </c>
      <c r="J77" s="40">
        <v>2</v>
      </c>
      <c r="K77" s="100">
        <v>2</v>
      </c>
      <c r="L77" s="100">
        <v>3</v>
      </c>
    </row>
    <row r="78" spans="1:12" s="39" customFormat="1" ht="12" customHeight="1">
      <c r="A78" s="135"/>
      <c r="B78" s="88"/>
      <c r="C78" s="76">
        <v>100</v>
      </c>
      <c r="D78" s="99">
        <f>D77/$C$77*100</f>
        <v>80.141843971631204</v>
      </c>
      <c r="E78" s="99">
        <f t="shared" ref="E78:G78" si="129">E77/$C$77*100</f>
        <v>32.62411347517731</v>
      </c>
      <c r="F78" s="99">
        <f t="shared" si="129"/>
        <v>7.8014184397163122</v>
      </c>
      <c r="G78" s="99">
        <f t="shared" si="129"/>
        <v>25.531914893617021</v>
      </c>
      <c r="H78" s="99">
        <f t="shared" ref="H78:L78" si="130">H77/$C$77*100</f>
        <v>2.1276595744680851</v>
      </c>
      <c r="I78" s="99">
        <f t="shared" ref="I78" si="131">I77/$C$77*100</f>
        <v>5.6737588652482271</v>
      </c>
      <c r="J78" s="99">
        <f t="shared" si="130"/>
        <v>1.4184397163120568</v>
      </c>
      <c r="K78" s="99">
        <f t="shared" ref="K78" si="132">K77/$C$77*100</f>
        <v>1.4184397163120568</v>
      </c>
      <c r="L78" s="99">
        <f t="shared" si="130"/>
        <v>2.1276595744680851</v>
      </c>
    </row>
    <row r="79" spans="1:12" s="37" customFormat="1" ht="12" customHeight="1">
      <c r="A79" s="135"/>
      <c r="B79" s="89" t="s">
        <v>68</v>
      </c>
      <c r="C79" s="106">
        <v>15</v>
      </c>
      <c r="D79" s="98">
        <v>15</v>
      </c>
      <c r="E79" s="124">
        <v>2</v>
      </c>
      <c r="F79" s="41">
        <v>1</v>
      </c>
      <c r="G79" s="98">
        <v>1</v>
      </c>
      <c r="H79" s="98">
        <v>0</v>
      </c>
      <c r="I79" s="41">
        <v>1</v>
      </c>
      <c r="J79" s="41">
        <v>0</v>
      </c>
      <c r="K79" s="98">
        <v>0</v>
      </c>
      <c r="L79" s="98">
        <v>0</v>
      </c>
    </row>
    <row r="80" spans="1:12" s="39" customFormat="1" ht="12" customHeight="1">
      <c r="A80" s="135"/>
      <c r="B80" s="88"/>
      <c r="C80" s="77">
        <v>100</v>
      </c>
      <c r="D80" s="99">
        <f>D79/$C$79*100</f>
        <v>100</v>
      </c>
      <c r="E80" s="99">
        <f t="shared" ref="E80:G80" si="133">E79/$C$79*100</f>
        <v>13.333333333333334</v>
      </c>
      <c r="F80" s="99">
        <f t="shared" si="133"/>
        <v>6.666666666666667</v>
      </c>
      <c r="G80" s="99">
        <f t="shared" si="133"/>
        <v>6.666666666666667</v>
      </c>
      <c r="H80" s="99">
        <f t="shared" ref="H80:L80" si="134">H79/$C$79*100</f>
        <v>0</v>
      </c>
      <c r="I80" s="99">
        <f t="shared" ref="I80" si="135">I79/$C$79*100</f>
        <v>6.666666666666667</v>
      </c>
      <c r="J80" s="99">
        <f t="shared" si="134"/>
        <v>0</v>
      </c>
      <c r="K80" s="99">
        <f t="shared" ref="K80" si="136">K79/$C$79*100</f>
        <v>0</v>
      </c>
      <c r="L80" s="99">
        <f t="shared" si="134"/>
        <v>0</v>
      </c>
    </row>
    <row r="81" spans="1:12" s="37" customFormat="1" ht="12" customHeight="1">
      <c r="A81" s="135"/>
      <c r="B81" s="89" t="s">
        <v>53</v>
      </c>
      <c r="C81" s="106">
        <v>29</v>
      </c>
      <c r="D81" s="100">
        <v>21</v>
      </c>
      <c r="E81" s="100">
        <v>6</v>
      </c>
      <c r="F81" s="40">
        <v>0</v>
      </c>
      <c r="G81" s="100">
        <v>3</v>
      </c>
      <c r="H81" s="100">
        <v>1</v>
      </c>
      <c r="I81" s="40">
        <v>0</v>
      </c>
      <c r="J81" s="40">
        <v>2</v>
      </c>
      <c r="K81" s="100">
        <v>1</v>
      </c>
      <c r="L81" s="100">
        <v>2</v>
      </c>
    </row>
    <row r="82" spans="1:12" s="39" customFormat="1" ht="12" customHeight="1">
      <c r="A82" s="135"/>
      <c r="B82" s="88"/>
      <c r="C82" s="77">
        <v>100</v>
      </c>
      <c r="D82" s="99">
        <f>D81/$C$81*100</f>
        <v>72.41379310344827</v>
      </c>
      <c r="E82" s="99">
        <f t="shared" ref="E82:G82" si="137">E81/$C$81*100</f>
        <v>20.689655172413794</v>
      </c>
      <c r="F82" s="99">
        <f t="shared" si="137"/>
        <v>0</v>
      </c>
      <c r="G82" s="99">
        <f t="shared" si="137"/>
        <v>10.344827586206897</v>
      </c>
      <c r="H82" s="99">
        <f t="shared" ref="H82:L82" si="138">H81/$C$81*100</f>
        <v>3.4482758620689653</v>
      </c>
      <c r="I82" s="99">
        <f t="shared" ref="I82" si="139">I81/$C$81*100</f>
        <v>0</v>
      </c>
      <c r="J82" s="99">
        <f t="shared" si="138"/>
        <v>6.8965517241379306</v>
      </c>
      <c r="K82" s="99">
        <f t="shared" ref="K82" si="140">K81/$C$81*100</f>
        <v>3.4482758620689653</v>
      </c>
      <c r="L82" s="99">
        <f t="shared" si="138"/>
        <v>6.8965517241379306</v>
      </c>
    </row>
    <row r="83" spans="1:12" s="37" customFormat="1" ht="12" customHeight="1">
      <c r="A83" s="135"/>
      <c r="B83" s="89" t="s">
        <v>54</v>
      </c>
      <c r="C83" s="76">
        <v>4</v>
      </c>
      <c r="D83" s="98">
        <v>3</v>
      </c>
      <c r="E83" s="98">
        <v>1</v>
      </c>
      <c r="F83" s="41">
        <v>0</v>
      </c>
      <c r="G83" s="98">
        <v>1</v>
      </c>
      <c r="H83" s="98">
        <v>0</v>
      </c>
      <c r="I83" s="41">
        <v>0</v>
      </c>
      <c r="J83" s="41">
        <v>0</v>
      </c>
      <c r="K83" s="98"/>
      <c r="L83" s="98">
        <v>0</v>
      </c>
    </row>
    <row r="84" spans="1:12" s="39" customFormat="1" ht="12" customHeight="1">
      <c r="A84" s="136"/>
      <c r="B84" s="90"/>
      <c r="C84" s="76">
        <v>100</v>
      </c>
      <c r="D84" s="99">
        <f>D83/$C$83*100</f>
        <v>75</v>
      </c>
      <c r="E84" s="99">
        <f t="shared" ref="E84:G84" si="141">E83/$C$83*100</f>
        <v>25</v>
      </c>
      <c r="F84" s="99">
        <f t="shared" si="141"/>
        <v>0</v>
      </c>
      <c r="G84" s="99">
        <f t="shared" si="141"/>
        <v>25</v>
      </c>
      <c r="H84" s="99">
        <f t="shared" ref="H84:L84" si="142">H83/$C$83*100</f>
        <v>0</v>
      </c>
      <c r="I84" s="99">
        <f t="shared" ref="I84" si="143">I83/$C$83*100</f>
        <v>0</v>
      </c>
      <c r="J84" s="99">
        <f t="shared" si="142"/>
        <v>0</v>
      </c>
      <c r="K84" s="99">
        <f t="shared" ref="K84" si="144">K83/$C$83*100</f>
        <v>0</v>
      </c>
      <c r="L84" s="99">
        <f t="shared" si="142"/>
        <v>0</v>
      </c>
    </row>
    <row r="85" spans="1:12" s="37" customFormat="1" ht="12" customHeight="1">
      <c r="A85" s="135" t="s">
        <v>70</v>
      </c>
      <c r="B85" s="87" t="s">
        <v>55</v>
      </c>
      <c r="C85" s="105">
        <v>250</v>
      </c>
      <c r="D85" s="86">
        <v>209</v>
      </c>
      <c r="E85" s="86">
        <v>78</v>
      </c>
      <c r="F85" s="36">
        <v>10</v>
      </c>
      <c r="G85" s="86">
        <v>43</v>
      </c>
      <c r="H85" s="86">
        <v>7</v>
      </c>
      <c r="I85" s="36">
        <v>12</v>
      </c>
      <c r="J85" s="36">
        <v>7</v>
      </c>
      <c r="K85" s="86">
        <v>2</v>
      </c>
      <c r="L85" s="86">
        <v>13</v>
      </c>
    </row>
    <row r="86" spans="1:12" s="39" customFormat="1" ht="12" customHeight="1">
      <c r="A86" s="135"/>
      <c r="B86" s="90"/>
      <c r="C86" s="76">
        <v>100</v>
      </c>
      <c r="D86" s="99">
        <f>D85/$C$85*100</f>
        <v>83.6</v>
      </c>
      <c r="E86" s="99">
        <f t="shared" ref="E86:G86" si="145">E85/$C$85*100</f>
        <v>31.2</v>
      </c>
      <c r="F86" s="99">
        <f t="shared" si="145"/>
        <v>4</v>
      </c>
      <c r="G86" s="99">
        <f t="shared" si="145"/>
        <v>17.2</v>
      </c>
      <c r="H86" s="99">
        <f t="shared" ref="H86:L86" si="146">H85/$C$85*100</f>
        <v>2.8000000000000003</v>
      </c>
      <c r="I86" s="99">
        <f t="shared" ref="I86" si="147">I85/$C$85*100</f>
        <v>4.8</v>
      </c>
      <c r="J86" s="99">
        <f t="shared" si="146"/>
        <v>2.8000000000000003</v>
      </c>
      <c r="K86" s="99">
        <f t="shared" ref="K86" si="148">K85/$C$85*100</f>
        <v>0.8</v>
      </c>
      <c r="L86" s="99">
        <f t="shared" si="146"/>
        <v>5.2</v>
      </c>
    </row>
    <row r="87" spans="1:12" s="37" customFormat="1" ht="12" customHeight="1">
      <c r="A87" s="135"/>
      <c r="B87" s="89" t="s">
        <v>56</v>
      </c>
      <c r="C87" s="106">
        <v>16</v>
      </c>
      <c r="D87" s="100">
        <v>14</v>
      </c>
      <c r="E87" s="100">
        <v>9</v>
      </c>
      <c r="F87" s="40">
        <v>0</v>
      </c>
      <c r="G87" s="100">
        <v>3</v>
      </c>
      <c r="H87" s="100">
        <v>0</v>
      </c>
      <c r="I87" s="40">
        <v>3</v>
      </c>
      <c r="J87" s="40">
        <v>0</v>
      </c>
      <c r="K87" s="100">
        <v>0</v>
      </c>
      <c r="L87" s="100">
        <v>0</v>
      </c>
    </row>
    <row r="88" spans="1:12" s="39" customFormat="1" ht="12" customHeight="1">
      <c r="A88" s="135"/>
      <c r="B88" s="88"/>
      <c r="C88" s="77">
        <v>100</v>
      </c>
      <c r="D88" s="99">
        <f>D87/$C$87*100</f>
        <v>87.5</v>
      </c>
      <c r="E88" s="99">
        <f t="shared" ref="E88:G88" si="149">E87/$C$87*100</f>
        <v>56.25</v>
      </c>
      <c r="F88" s="99">
        <f t="shared" si="149"/>
        <v>0</v>
      </c>
      <c r="G88" s="99">
        <f t="shared" si="149"/>
        <v>18.75</v>
      </c>
      <c r="H88" s="99">
        <f t="shared" ref="H88:L88" si="150">H87/$C$87*100</f>
        <v>0</v>
      </c>
      <c r="I88" s="99">
        <f t="shared" ref="I88" si="151">I87/$C$87*100</f>
        <v>18.75</v>
      </c>
      <c r="J88" s="99">
        <f t="shared" si="150"/>
        <v>0</v>
      </c>
      <c r="K88" s="99">
        <f t="shared" ref="K88" si="152">K87/$C$87*100</f>
        <v>0</v>
      </c>
      <c r="L88" s="99">
        <f t="shared" si="150"/>
        <v>0</v>
      </c>
    </row>
    <row r="89" spans="1:12" s="66" customFormat="1" ht="12" customHeight="1">
      <c r="A89" s="135"/>
      <c r="B89" s="89" t="s">
        <v>57</v>
      </c>
      <c r="C89" s="76">
        <v>32</v>
      </c>
      <c r="D89" s="98">
        <v>18</v>
      </c>
      <c r="E89" s="98">
        <v>11</v>
      </c>
      <c r="F89" s="41">
        <v>4</v>
      </c>
      <c r="G89" s="98">
        <v>6</v>
      </c>
      <c r="H89" s="98">
        <v>0</v>
      </c>
      <c r="I89" s="41">
        <v>1</v>
      </c>
      <c r="J89" s="41">
        <v>0</v>
      </c>
      <c r="K89" s="98">
        <v>0</v>
      </c>
      <c r="L89" s="98">
        <v>0</v>
      </c>
    </row>
    <row r="90" spans="1:12" s="39" customFormat="1" ht="12" customHeight="1">
      <c r="A90" s="135"/>
      <c r="B90" s="88"/>
      <c r="C90" s="76">
        <v>100</v>
      </c>
      <c r="D90" s="99">
        <f>D89/$C$89*100</f>
        <v>56.25</v>
      </c>
      <c r="E90" s="99">
        <f t="shared" ref="E90:G90" si="153">E89/$C$89*100</f>
        <v>34.375</v>
      </c>
      <c r="F90" s="99">
        <f t="shared" si="153"/>
        <v>12.5</v>
      </c>
      <c r="G90" s="99">
        <f t="shared" si="153"/>
        <v>18.75</v>
      </c>
      <c r="H90" s="99">
        <f t="shared" ref="H90:L90" si="154">H89/$C$89*100</f>
        <v>0</v>
      </c>
      <c r="I90" s="99">
        <f t="shared" ref="I90" si="155">I89/$C$89*100</f>
        <v>3.125</v>
      </c>
      <c r="J90" s="99">
        <f t="shared" si="154"/>
        <v>0</v>
      </c>
      <c r="K90" s="99">
        <f t="shared" ref="K90" si="156">K89/$C$89*100</f>
        <v>0</v>
      </c>
      <c r="L90" s="99">
        <f t="shared" si="154"/>
        <v>0</v>
      </c>
    </row>
    <row r="91" spans="1:12" s="66" customFormat="1" ht="12" customHeight="1">
      <c r="A91" s="135"/>
      <c r="B91" s="92" t="s">
        <v>58</v>
      </c>
      <c r="C91" s="106">
        <v>22</v>
      </c>
      <c r="D91" s="100">
        <v>17</v>
      </c>
      <c r="E91" s="100">
        <v>10</v>
      </c>
      <c r="F91" s="40">
        <v>0</v>
      </c>
      <c r="G91" s="100">
        <v>2</v>
      </c>
      <c r="H91" s="100">
        <v>0</v>
      </c>
      <c r="I91" s="40">
        <v>2</v>
      </c>
      <c r="J91" s="40">
        <v>0</v>
      </c>
      <c r="K91" s="100">
        <v>0</v>
      </c>
      <c r="L91" s="100">
        <v>0</v>
      </c>
    </row>
    <row r="92" spans="1:12" s="39" customFormat="1" ht="12" customHeight="1">
      <c r="A92" s="135"/>
      <c r="B92" s="88"/>
      <c r="C92" s="77">
        <v>100</v>
      </c>
      <c r="D92" s="99">
        <f>D91/$C$91*100</f>
        <v>77.272727272727266</v>
      </c>
      <c r="E92" s="99">
        <f t="shared" ref="E92:G92" si="157">E91/$C$91*100</f>
        <v>45.454545454545453</v>
      </c>
      <c r="F92" s="99">
        <f t="shared" si="157"/>
        <v>0</v>
      </c>
      <c r="G92" s="99">
        <f t="shared" si="157"/>
        <v>9.0909090909090917</v>
      </c>
      <c r="H92" s="99">
        <f t="shared" ref="H92:L92" si="158">H91/$C$91*100</f>
        <v>0</v>
      </c>
      <c r="I92" s="99">
        <f t="shared" ref="I92" si="159">I91/$C$91*100</f>
        <v>9.0909090909090917</v>
      </c>
      <c r="J92" s="99">
        <f t="shared" si="158"/>
        <v>0</v>
      </c>
      <c r="K92" s="99">
        <f t="shared" ref="K92" si="160">K91/$C$91*100</f>
        <v>0</v>
      </c>
      <c r="L92" s="99">
        <f t="shared" si="158"/>
        <v>0</v>
      </c>
    </row>
    <row r="93" spans="1:12" s="66" customFormat="1" ht="12" customHeight="1">
      <c r="A93" s="135"/>
      <c r="B93" s="92" t="s">
        <v>59</v>
      </c>
      <c r="C93" s="76">
        <v>17</v>
      </c>
      <c r="D93" s="98">
        <v>13</v>
      </c>
      <c r="E93" s="98">
        <v>9</v>
      </c>
      <c r="F93" s="41">
        <v>0</v>
      </c>
      <c r="G93" s="98">
        <v>4</v>
      </c>
      <c r="H93" s="98">
        <v>0</v>
      </c>
      <c r="I93" s="41">
        <v>0</v>
      </c>
      <c r="J93" s="41">
        <v>0</v>
      </c>
      <c r="K93" s="98">
        <v>0</v>
      </c>
      <c r="L93" s="98">
        <v>0</v>
      </c>
    </row>
    <row r="94" spans="1:12" s="39" customFormat="1" ht="12" customHeight="1">
      <c r="A94" s="135"/>
      <c r="B94" s="88"/>
      <c r="C94" s="76">
        <v>100</v>
      </c>
      <c r="D94" s="99">
        <f>D93/$C$93*100</f>
        <v>76.470588235294116</v>
      </c>
      <c r="E94" s="99">
        <f t="shared" ref="E94:G94" si="161">E93/$C$93*100</f>
        <v>52.941176470588239</v>
      </c>
      <c r="F94" s="99">
        <f t="shared" si="161"/>
        <v>0</v>
      </c>
      <c r="G94" s="99">
        <f t="shared" si="161"/>
        <v>23.52941176470588</v>
      </c>
      <c r="H94" s="99">
        <f t="shared" ref="H94:L94" si="162">H93/$C$93*100</f>
        <v>0</v>
      </c>
      <c r="I94" s="99">
        <f t="shared" ref="I94" si="163">I93/$C$93*100</f>
        <v>0</v>
      </c>
      <c r="J94" s="99">
        <f t="shared" si="162"/>
        <v>0</v>
      </c>
      <c r="K94" s="99">
        <f t="shared" ref="K94" si="164">K93/$C$93*100</f>
        <v>0</v>
      </c>
      <c r="L94" s="99">
        <f t="shared" si="162"/>
        <v>0</v>
      </c>
    </row>
    <row r="95" spans="1:12" s="66" customFormat="1" ht="12" customHeight="1">
      <c r="A95" s="135"/>
      <c r="B95" s="89" t="s">
        <v>30</v>
      </c>
      <c r="C95" s="106">
        <v>23</v>
      </c>
      <c r="D95" s="100">
        <v>15</v>
      </c>
      <c r="E95" s="100">
        <v>8</v>
      </c>
      <c r="F95" s="40">
        <v>1</v>
      </c>
      <c r="G95" s="100">
        <v>7</v>
      </c>
      <c r="H95" s="100">
        <v>1</v>
      </c>
      <c r="I95" s="40">
        <v>0</v>
      </c>
      <c r="J95" s="40">
        <v>0</v>
      </c>
      <c r="K95" s="100">
        <v>0</v>
      </c>
      <c r="L95" s="100">
        <v>1</v>
      </c>
    </row>
    <row r="96" spans="1:12" s="39" customFormat="1" ht="12" customHeight="1">
      <c r="A96" s="135"/>
      <c r="B96" s="88"/>
      <c r="C96" s="77">
        <v>100</v>
      </c>
      <c r="D96" s="99">
        <f>D95/$C$95*100</f>
        <v>65.217391304347828</v>
      </c>
      <c r="E96" s="99">
        <f t="shared" ref="E96:G96" si="165">E95/$C$95*100</f>
        <v>34.782608695652172</v>
      </c>
      <c r="F96" s="99">
        <f t="shared" si="165"/>
        <v>4.3478260869565215</v>
      </c>
      <c r="G96" s="99">
        <f t="shared" si="165"/>
        <v>30.434782608695656</v>
      </c>
      <c r="H96" s="99">
        <f t="shared" ref="H96:L96" si="166">H95/$C$95*100</f>
        <v>4.3478260869565215</v>
      </c>
      <c r="I96" s="99">
        <f t="shared" ref="I96" si="167">I95/$C$95*100</f>
        <v>0</v>
      </c>
      <c r="J96" s="99">
        <f t="shared" si="166"/>
        <v>0</v>
      </c>
      <c r="K96" s="99">
        <f t="shared" ref="K96" si="168">K95/$C$95*100</f>
        <v>0</v>
      </c>
      <c r="L96" s="99">
        <f t="shared" si="166"/>
        <v>4.3478260869565215</v>
      </c>
    </row>
    <row r="97" spans="1:18" s="66" customFormat="1" ht="12" customHeight="1">
      <c r="A97" s="135"/>
      <c r="B97" s="89" t="s">
        <v>31</v>
      </c>
      <c r="C97" s="76">
        <v>16</v>
      </c>
      <c r="D97" s="98">
        <v>14</v>
      </c>
      <c r="E97" s="98">
        <v>4</v>
      </c>
      <c r="F97" s="41">
        <v>1</v>
      </c>
      <c r="G97" s="98">
        <v>5</v>
      </c>
      <c r="H97" s="98">
        <v>1</v>
      </c>
      <c r="I97" s="41">
        <v>2</v>
      </c>
      <c r="J97" s="41">
        <v>1</v>
      </c>
      <c r="K97" s="98">
        <v>1</v>
      </c>
      <c r="L97" s="98">
        <v>0</v>
      </c>
    </row>
    <row r="98" spans="1:18" s="39" customFormat="1" ht="12" customHeight="1">
      <c r="A98" s="135"/>
      <c r="B98" s="88"/>
      <c r="C98" s="76">
        <v>100</v>
      </c>
      <c r="D98" s="99">
        <f>D97/$C$97*100</f>
        <v>87.5</v>
      </c>
      <c r="E98" s="99">
        <f t="shared" ref="E98:G98" si="169">E97/$C$97*100</f>
        <v>25</v>
      </c>
      <c r="F98" s="99">
        <f t="shared" si="169"/>
        <v>6.25</v>
      </c>
      <c r="G98" s="99">
        <f t="shared" si="169"/>
        <v>31.25</v>
      </c>
      <c r="H98" s="99">
        <f t="shared" ref="H98:L98" si="170">H97/$C$97*100</f>
        <v>6.25</v>
      </c>
      <c r="I98" s="99">
        <f t="shared" ref="I98" si="171">I97/$C$97*100</f>
        <v>12.5</v>
      </c>
      <c r="J98" s="99">
        <f t="shared" si="170"/>
        <v>6.25</v>
      </c>
      <c r="K98" s="99">
        <f t="shared" ref="K98" si="172">K97/$C$97*100</f>
        <v>6.25</v>
      </c>
      <c r="L98" s="99">
        <f t="shared" si="170"/>
        <v>0</v>
      </c>
    </row>
    <row r="99" spans="1:18" s="66" customFormat="1" ht="12" customHeight="1">
      <c r="A99" s="135"/>
      <c r="B99" s="92" t="s">
        <v>32</v>
      </c>
      <c r="C99" s="106">
        <v>60</v>
      </c>
      <c r="D99" s="100">
        <v>49</v>
      </c>
      <c r="E99" s="100">
        <v>22</v>
      </c>
      <c r="F99" s="40">
        <v>1</v>
      </c>
      <c r="G99" s="100">
        <v>13</v>
      </c>
      <c r="H99" s="100">
        <v>3</v>
      </c>
      <c r="I99" s="40">
        <v>6</v>
      </c>
      <c r="J99" s="40">
        <v>1</v>
      </c>
      <c r="K99" s="100">
        <v>0</v>
      </c>
      <c r="L99" s="100">
        <v>4</v>
      </c>
    </row>
    <row r="100" spans="1:18" s="39" customFormat="1" ht="12" customHeight="1">
      <c r="A100" s="135"/>
      <c r="B100" s="88"/>
      <c r="C100" s="77">
        <v>100</v>
      </c>
      <c r="D100" s="99">
        <f>D99/$C$99*100</f>
        <v>81.666666666666671</v>
      </c>
      <c r="E100" s="99">
        <f t="shared" ref="E100:G100" si="173">E99/$C$99*100</f>
        <v>36.666666666666664</v>
      </c>
      <c r="F100" s="99">
        <f t="shared" si="173"/>
        <v>1.6666666666666667</v>
      </c>
      <c r="G100" s="99">
        <f t="shared" si="173"/>
        <v>21.666666666666668</v>
      </c>
      <c r="H100" s="99">
        <f t="shared" ref="H100:L100" si="174">H99/$C$99*100</f>
        <v>5</v>
      </c>
      <c r="I100" s="99">
        <f t="shared" ref="I100" si="175">I99/$C$99*100</f>
        <v>10</v>
      </c>
      <c r="J100" s="99">
        <f t="shared" si="174"/>
        <v>1.6666666666666667</v>
      </c>
      <c r="K100" s="99">
        <f t="shared" ref="K100" si="176">K99/$C$99*100</f>
        <v>0</v>
      </c>
      <c r="L100" s="99">
        <f t="shared" si="174"/>
        <v>6.666666666666667</v>
      </c>
    </row>
    <row r="101" spans="1:18" s="66" customFormat="1" ht="12" customHeight="1">
      <c r="A101" s="135"/>
      <c r="B101" s="89" t="s">
        <v>33</v>
      </c>
      <c r="C101" s="76">
        <v>86</v>
      </c>
      <c r="D101" s="98">
        <v>74</v>
      </c>
      <c r="E101" s="98">
        <v>19</v>
      </c>
      <c r="F101" s="41">
        <v>6</v>
      </c>
      <c r="G101" s="98">
        <v>17</v>
      </c>
      <c r="H101" s="98">
        <v>3</v>
      </c>
      <c r="I101" s="41">
        <v>3</v>
      </c>
      <c r="J101" s="41">
        <v>2</v>
      </c>
      <c r="K101" s="98">
        <v>2</v>
      </c>
      <c r="L101" s="98">
        <v>0</v>
      </c>
    </row>
    <row r="102" spans="1:18" s="39" customFormat="1" ht="12" customHeight="1">
      <c r="A102" s="135"/>
      <c r="B102" s="88"/>
      <c r="C102" s="76">
        <v>100</v>
      </c>
      <c r="D102" s="99">
        <f>D101/$C$101*100</f>
        <v>86.04651162790698</v>
      </c>
      <c r="E102" s="99">
        <f t="shared" ref="E102:G102" si="177">E101/$C$101*100</f>
        <v>22.093023255813954</v>
      </c>
      <c r="F102" s="99">
        <f t="shared" si="177"/>
        <v>6.9767441860465116</v>
      </c>
      <c r="G102" s="99">
        <f t="shared" si="177"/>
        <v>19.767441860465116</v>
      </c>
      <c r="H102" s="99">
        <f t="shared" ref="H102:L102" si="178">H101/$C$101*100</f>
        <v>3.4883720930232558</v>
      </c>
      <c r="I102" s="99">
        <f t="shared" ref="I102" si="179">I101/$C$101*100</f>
        <v>3.4883720930232558</v>
      </c>
      <c r="J102" s="99">
        <f t="shared" si="178"/>
        <v>2.3255813953488373</v>
      </c>
      <c r="K102" s="99">
        <f t="shared" ref="K102" si="180">K101/$C$101*100</f>
        <v>2.3255813953488373</v>
      </c>
      <c r="L102" s="99">
        <f t="shared" si="178"/>
        <v>0</v>
      </c>
    </row>
    <row r="103" spans="1:18" s="66" customFormat="1" ht="12" customHeight="1">
      <c r="A103" s="135"/>
      <c r="B103" s="89" t="s">
        <v>34</v>
      </c>
      <c r="C103" s="106">
        <v>104</v>
      </c>
      <c r="D103" s="100">
        <v>79</v>
      </c>
      <c r="E103" s="100">
        <v>35</v>
      </c>
      <c r="F103" s="40">
        <v>3</v>
      </c>
      <c r="G103" s="100">
        <v>7</v>
      </c>
      <c r="H103" s="100">
        <v>3</v>
      </c>
      <c r="I103" s="40">
        <v>1</v>
      </c>
      <c r="J103" s="40">
        <v>10</v>
      </c>
      <c r="K103" s="100">
        <v>0</v>
      </c>
      <c r="L103" s="100">
        <v>10</v>
      </c>
    </row>
    <row r="104" spans="1:18" s="39" customFormat="1" ht="12" customHeight="1">
      <c r="A104" s="135"/>
      <c r="B104" s="88"/>
      <c r="C104" s="77">
        <v>100</v>
      </c>
      <c r="D104" s="99">
        <f>D103/$C$103*100</f>
        <v>75.961538461538453</v>
      </c>
      <c r="E104" s="99">
        <f t="shared" ref="E104:G104" si="181">E103/$C$103*100</f>
        <v>33.653846153846153</v>
      </c>
      <c r="F104" s="99">
        <f t="shared" si="181"/>
        <v>2.8846153846153846</v>
      </c>
      <c r="G104" s="99">
        <f t="shared" si="181"/>
        <v>6.7307692307692308</v>
      </c>
      <c r="H104" s="99">
        <f t="shared" ref="H104:L104" si="182">H103/$C$103*100</f>
        <v>2.8846153846153846</v>
      </c>
      <c r="I104" s="99">
        <f t="shared" ref="I104" si="183">I103/$C$103*100</f>
        <v>0.96153846153846156</v>
      </c>
      <c r="J104" s="99">
        <f t="shared" si="182"/>
        <v>9.6153846153846168</v>
      </c>
      <c r="K104" s="99">
        <f t="shared" ref="K104" si="184">K103/$C$103*100</f>
        <v>0</v>
      </c>
      <c r="L104" s="99">
        <f t="shared" si="182"/>
        <v>9.6153846153846168</v>
      </c>
    </row>
    <row r="105" spans="1:18" s="66" customFormat="1" ht="12" customHeight="1">
      <c r="A105" s="135"/>
      <c r="B105" s="89" t="s">
        <v>12</v>
      </c>
      <c r="C105" s="76">
        <v>25</v>
      </c>
      <c r="D105" s="98">
        <v>23</v>
      </c>
      <c r="E105" s="98">
        <v>9</v>
      </c>
      <c r="F105" s="41">
        <v>1</v>
      </c>
      <c r="G105" s="98">
        <v>2</v>
      </c>
      <c r="H105" s="98">
        <v>0</v>
      </c>
      <c r="I105" s="41">
        <v>1</v>
      </c>
      <c r="J105" s="41">
        <v>0</v>
      </c>
      <c r="K105" s="98">
        <v>0</v>
      </c>
      <c r="L105" s="98">
        <v>0</v>
      </c>
    </row>
    <row r="106" spans="1:18" s="39" customFormat="1" ht="12" customHeight="1">
      <c r="A106" s="135"/>
      <c r="B106" s="90"/>
      <c r="C106" s="76">
        <v>100</v>
      </c>
      <c r="D106" s="111">
        <f>D105/$C$105*100</f>
        <v>92</v>
      </c>
      <c r="E106" s="111">
        <f t="shared" ref="E106:G106" si="185">E105/$C$105*100</f>
        <v>36</v>
      </c>
      <c r="F106" s="111">
        <f t="shared" si="185"/>
        <v>4</v>
      </c>
      <c r="G106" s="111">
        <f t="shared" si="185"/>
        <v>8</v>
      </c>
      <c r="H106" s="111">
        <f t="shared" ref="H106:L106" si="186">H105/$C$105*100</f>
        <v>0</v>
      </c>
      <c r="I106" s="111">
        <f t="shared" ref="I106" si="187">I105/$C$105*100</f>
        <v>4</v>
      </c>
      <c r="J106" s="111">
        <f t="shared" si="186"/>
        <v>0</v>
      </c>
      <c r="K106" s="111">
        <f t="shared" ref="K106" si="188">K105/$C$105*100</f>
        <v>0</v>
      </c>
      <c r="L106" s="111">
        <f t="shared" si="186"/>
        <v>0</v>
      </c>
    </row>
    <row r="107" spans="1:18" ht="13.5" customHeight="1">
      <c r="A107" s="131" t="s">
        <v>85</v>
      </c>
      <c r="B107" s="87" t="s">
        <v>76</v>
      </c>
      <c r="C107" s="105">
        <v>114</v>
      </c>
      <c r="D107" s="86">
        <v>86</v>
      </c>
      <c r="E107" s="86">
        <v>41</v>
      </c>
      <c r="F107" s="86">
        <v>6</v>
      </c>
      <c r="G107" s="86">
        <v>11</v>
      </c>
      <c r="H107" s="86">
        <v>4</v>
      </c>
      <c r="I107" s="86">
        <v>2</v>
      </c>
      <c r="J107" s="86">
        <v>9</v>
      </c>
      <c r="K107" s="86">
        <v>0</v>
      </c>
      <c r="L107" s="86">
        <v>9</v>
      </c>
      <c r="M107"/>
      <c r="P107" s="1"/>
      <c r="Q107" s="1"/>
      <c r="R107" s="1"/>
    </row>
    <row r="108" spans="1:18" ht="11.25">
      <c r="A108" s="132"/>
      <c r="B108" s="90"/>
      <c r="C108" s="76">
        <v>100</v>
      </c>
      <c r="D108" s="99">
        <f>D107/$C$107*100</f>
        <v>75.438596491228068</v>
      </c>
      <c r="E108" s="99">
        <f t="shared" ref="E108:L108" si="189">E107/$C$107*100</f>
        <v>35.964912280701753</v>
      </c>
      <c r="F108" s="99">
        <f t="shared" si="189"/>
        <v>5.2631578947368416</v>
      </c>
      <c r="G108" s="99">
        <f t="shared" si="189"/>
        <v>9.6491228070175428</v>
      </c>
      <c r="H108" s="99">
        <f t="shared" si="189"/>
        <v>3.5087719298245612</v>
      </c>
      <c r="I108" s="99">
        <f t="shared" si="189"/>
        <v>1.7543859649122806</v>
      </c>
      <c r="J108" s="99">
        <f t="shared" si="189"/>
        <v>7.8947368421052628</v>
      </c>
      <c r="K108" s="99">
        <f t="shared" si="189"/>
        <v>0</v>
      </c>
      <c r="L108" s="99">
        <f t="shared" si="189"/>
        <v>7.8947368421052628</v>
      </c>
    </row>
    <row r="109" spans="1:18" ht="11.25">
      <c r="A109" s="132"/>
      <c r="B109" s="112" t="s">
        <v>77</v>
      </c>
      <c r="C109" s="106">
        <v>183</v>
      </c>
      <c r="D109" s="98">
        <v>149</v>
      </c>
      <c r="E109" s="98">
        <v>55</v>
      </c>
      <c r="F109" s="98">
        <v>5</v>
      </c>
      <c r="G109" s="98">
        <v>27</v>
      </c>
      <c r="H109" s="98">
        <v>5</v>
      </c>
      <c r="I109" s="98">
        <v>8</v>
      </c>
      <c r="J109" s="98">
        <v>5</v>
      </c>
      <c r="K109" s="98">
        <v>0</v>
      </c>
      <c r="L109" s="98">
        <v>13</v>
      </c>
    </row>
    <row r="110" spans="1:18" ht="11.25">
      <c r="A110" s="132"/>
      <c r="B110" s="94"/>
      <c r="C110" s="77">
        <v>100</v>
      </c>
      <c r="D110" s="99">
        <f>D109/$C$109*100</f>
        <v>81.420765027322403</v>
      </c>
      <c r="E110" s="99">
        <f t="shared" ref="E110:L110" si="190">E109/$C$109*100</f>
        <v>30.05464480874317</v>
      </c>
      <c r="F110" s="99">
        <f t="shared" si="190"/>
        <v>2.7322404371584699</v>
      </c>
      <c r="G110" s="99">
        <f t="shared" si="190"/>
        <v>14.754098360655737</v>
      </c>
      <c r="H110" s="99">
        <f t="shared" si="190"/>
        <v>2.7322404371584699</v>
      </c>
      <c r="I110" s="99">
        <f t="shared" si="190"/>
        <v>4.3715846994535523</v>
      </c>
      <c r="J110" s="99">
        <f t="shared" si="190"/>
        <v>2.7322404371584699</v>
      </c>
      <c r="K110" s="99">
        <f t="shared" si="190"/>
        <v>0</v>
      </c>
      <c r="L110" s="99">
        <f t="shared" si="190"/>
        <v>7.1038251366120218</v>
      </c>
    </row>
    <row r="111" spans="1:18" ht="11.25">
      <c r="A111" s="132"/>
      <c r="B111" s="112" t="s">
        <v>78</v>
      </c>
      <c r="C111" s="76">
        <v>77</v>
      </c>
      <c r="D111" s="98">
        <v>70</v>
      </c>
      <c r="E111" s="98">
        <v>25</v>
      </c>
      <c r="F111" s="98">
        <v>4</v>
      </c>
      <c r="G111" s="98">
        <v>16</v>
      </c>
      <c r="H111" s="98">
        <v>1</v>
      </c>
      <c r="I111" s="98">
        <v>2</v>
      </c>
      <c r="J111" s="98">
        <v>0</v>
      </c>
      <c r="K111" s="98">
        <v>1</v>
      </c>
      <c r="L111" s="98">
        <v>0</v>
      </c>
    </row>
    <row r="112" spans="1:18" ht="11.25">
      <c r="A112" s="132"/>
      <c r="B112" s="94"/>
      <c r="C112" s="76">
        <v>100</v>
      </c>
      <c r="D112" s="99">
        <f>D111/$C$111*100</f>
        <v>90.909090909090907</v>
      </c>
      <c r="E112" s="99">
        <f t="shared" ref="E112:L112" si="191">E111/$C$111*100</f>
        <v>32.467532467532465</v>
      </c>
      <c r="F112" s="99">
        <f t="shared" si="191"/>
        <v>5.1948051948051948</v>
      </c>
      <c r="G112" s="99">
        <f t="shared" si="191"/>
        <v>20.779220779220779</v>
      </c>
      <c r="H112" s="99">
        <f t="shared" si="191"/>
        <v>1.2987012987012987</v>
      </c>
      <c r="I112" s="99">
        <f t="shared" si="191"/>
        <v>2.5974025974025974</v>
      </c>
      <c r="J112" s="99">
        <f t="shared" si="191"/>
        <v>0</v>
      </c>
      <c r="K112" s="99">
        <f t="shared" si="191"/>
        <v>1.2987012987012987</v>
      </c>
      <c r="L112" s="99">
        <f t="shared" si="191"/>
        <v>0</v>
      </c>
    </row>
    <row r="113" spans="1:12" ht="11.25">
      <c r="A113" s="132"/>
      <c r="B113" s="113" t="s">
        <v>79</v>
      </c>
      <c r="C113" s="106">
        <v>50</v>
      </c>
      <c r="D113" s="98">
        <v>37</v>
      </c>
      <c r="E113" s="98">
        <v>17</v>
      </c>
      <c r="F113" s="98">
        <v>2</v>
      </c>
      <c r="G113" s="98">
        <v>15</v>
      </c>
      <c r="H113" s="98">
        <v>2</v>
      </c>
      <c r="I113" s="98">
        <v>3</v>
      </c>
      <c r="J113" s="98">
        <v>2</v>
      </c>
      <c r="K113" s="98">
        <v>1</v>
      </c>
      <c r="L113" s="98">
        <v>1</v>
      </c>
    </row>
    <row r="114" spans="1:12" ht="11.25">
      <c r="A114" s="132"/>
      <c r="B114" s="94"/>
      <c r="C114" s="77">
        <v>100</v>
      </c>
      <c r="D114" s="99">
        <f>D113/$C$113*100</f>
        <v>74</v>
      </c>
      <c r="E114" s="99">
        <f t="shared" ref="E114:L114" si="192">E113/$C$113*100</f>
        <v>34</v>
      </c>
      <c r="F114" s="99">
        <f t="shared" si="192"/>
        <v>4</v>
      </c>
      <c r="G114" s="99">
        <f t="shared" si="192"/>
        <v>30</v>
      </c>
      <c r="H114" s="99">
        <f t="shared" si="192"/>
        <v>4</v>
      </c>
      <c r="I114" s="99">
        <f t="shared" si="192"/>
        <v>6</v>
      </c>
      <c r="J114" s="99">
        <f t="shared" si="192"/>
        <v>4</v>
      </c>
      <c r="K114" s="99">
        <f t="shared" si="192"/>
        <v>2</v>
      </c>
      <c r="L114" s="99">
        <f t="shared" si="192"/>
        <v>2</v>
      </c>
    </row>
    <row r="115" spans="1:12" ht="11.25">
      <c r="A115" s="132"/>
      <c r="B115" s="89" t="s">
        <v>80</v>
      </c>
      <c r="C115" s="76">
        <v>15</v>
      </c>
      <c r="D115" s="98">
        <v>13</v>
      </c>
      <c r="E115" s="98">
        <v>6</v>
      </c>
      <c r="F115" s="98">
        <v>1</v>
      </c>
      <c r="G115" s="98">
        <v>2</v>
      </c>
      <c r="H115" s="98">
        <v>0</v>
      </c>
      <c r="I115" s="98">
        <v>1</v>
      </c>
      <c r="J115" s="98">
        <v>0</v>
      </c>
      <c r="K115" s="98">
        <v>0</v>
      </c>
      <c r="L115" s="98">
        <v>1</v>
      </c>
    </row>
    <row r="116" spans="1:12" ht="11.25">
      <c r="A116" s="132"/>
      <c r="B116" s="90"/>
      <c r="C116" s="76">
        <v>100</v>
      </c>
      <c r="D116" s="99">
        <f>D115/$C$115*100</f>
        <v>86.666666666666671</v>
      </c>
      <c r="E116" s="99">
        <f t="shared" ref="E116:L116" si="193">E115/$C$115*100</f>
        <v>40</v>
      </c>
      <c r="F116" s="99">
        <f t="shared" si="193"/>
        <v>6.666666666666667</v>
      </c>
      <c r="G116" s="99">
        <f t="shared" si="193"/>
        <v>13.333333333333334</v>
      </c>
      <c r="H116" s="99">
        <f t="shared" si="193"/>
        <v>0</v>
      </c>
      <c r="I116" s="99">
        <f t="shared" si="193"/>
        <v>6.666666666666667</v>
      </c>
      <c r="J116" s="99">
        <f t="shared" si="193"/>
        <v>0</v>
      </c>
      <c r="K116" s="99">
        <f t="shared" si="193"/>
        <v>0</v>
      </c>
      <c r="L116" s="99">
        <f t="shared" si="193"/>
        <v>6.666666666666667</v>
      </c>
    </row>
    <row r="117" spans="1:12" ht="11.25">
      <c r="A117" s="132"/>
      <c r="B117" s="112" t="s">
        <v>81</v>
      </c>
      <c r="C117" s="106">
        <v>2</v>
      </c>
      <c r="D117" s="98">
        <v>2</v>
      </c>
      <c r="E117" s="98">
        <v>0</v>
      </c>
      <c r="F117" s="98">
        <v>0</v>
      </c>
      <c r="G117" s="98">
        <v>0</v>
      </c>
      <c r="H117" s="98">
        <v>0</v>
      </c>
      <c r="I117" s="98">
        <v>0</v>
      </c>
      <c r="J117" s="98">
        <v>0</v>
      </c>
      <c r="K117" s="98">
        <v>0</v>
      </c>
      <c r="L117" s="98">
        <v>0</v>
      </c>
    </row>
    <row r="118" spans="1:12" ht="11.25">
      <c r="A118" s="132"/>
      <c r="B118" s="94"/>
      <c r="C118" s="77">
        <v>100</v>
      </c>
      <c r="D118" s="99">
        <f>D117/$C$117*100</f>
        <v>100</v>
      </c>
      <c r="E118" s="99">
        <f t="shared" ref="E118:L118" si="194">E117/$C$117*100</f>
        <v>0</v>
      </c>
      <c r="F118" s="99">
        <f t="shared" si="194"/>
        <v>0</v>
      </c>
      <c r="G118" s="99">
        <f t="shared" si="194"/>
        <v>0</v>
      </c>
      <c r="H118" s="99">
        <f t="shared" si="194"/>
        <v>0</v>
      </c>
      <c r="I118" s="99">
        <f t="shared" si="194"/>
        <v>0</v>
      </c>
      <c r="J118" s="99">
        <f t="shared" si="194"/>
        <v>0</v>
      </c>
      <c r="K118" s="99">
        <f t="shared" si="194"/>
        <v>0</v>
      </c>
      <c r="L118" s="99">
        <f t="shared" si="194"/>
        <v>0</v>
      </c>
    </row>
    <row r="119" spans="1:12" ht="11.25">
      <c r="A119" s="132"/>
      <c r="B119" s="92" t="s">
        <v>82</v>
      </c>
      <c r="C119" s="76">
        <v>4</v>
      </c>
      <c r="D119" s="98">
        <v>4</v>
      </c>
      <c r="E119" s="98">
        <v>0</v>
      </c>
      <c r="F119" s="98">
        <v>1</v>
      </c>
      <c r="G119" s="98">
        <v>1</v>
      </c>
      <c r="H119" s="98">
        <v>0</v>
      </c>
      <c r="I119" s="98">
        <v>1</v>
      </c>
      <c r="J119" s="98">
        <v>0</v>
      </c>
      <c r="K119" s="98">
        <v>0</v>
      </c>
      <c r="L119" s="98">
        <v>0</v>
      </c>
    </row>
    <row r="120" spans="1:12" ht="11.25">
      <c r="A120" s="132"/>
      <c r="B120" s="90"/>
      <c r="C120" s="76">
        <v>100</v>
      </c>
      <c r="D120" s="99">
        <f>D119/$C$119*100</f>
        <v>100</v>
      </c>
      <c r="E120" s="99">
        <f t="shared" ref="E120:L120" si="195">E119/$C$119*100</f>
        <v>0</v>
      </c>
      <c r="F120" s="99">
        <f t="shared" si="195"/>
        <v>25</v>
      </c>
      <c r="G120" s="99">
        <f t="shared" si="195"/>
        <v>25</v>
      </c>
      <c r="H120" s="99">
        <f t="shared" si="195"/>
        <v>0</v>
      </c>
      <c r="I120" s="99">
        <f t="shared" si="195"/>
        <v>25</v>
      </c>
      <c r="J120" s="99">
        <f t="shared" si="195"/>
        <v>0</v>
      </c>
      <c r="K120" s="99">
        <f t="shared" si="195"/>
        <v>0</v>
      </c>
      <c r="L120" s="99">
        <f t="shared" si="195"/>
        <v>0</v>
      </c>
    </row>
    <row r="121" spans="1:12" ht="11.25" customHeight="1">
      <c r="A121" s="132"/>
      <c r="B121" s="112" t="s">
        <v>12</v>
      </c>
      <c r="C121" s="106">
        <v>24</v>
      </c>
      <c r="D121" s="98">
        <v>21</v>
      </c>
      <c r="E121" s="98">
        <v>7</v>
      </c>
      <c r="F121" s="98">
        <v>1</v>
      </c>
      <c r="G121" s="98">
        <v>0</v>
      </c>
      <c r="H121" s="98">
        <v>1</v>
      </c>
      <c r="I121" s="98">
        <v>0</v>
      </c>
      <c r="J121" s="98">
        <v>1</v>
      </c>
      <c r="K121" s="98">
        <v>1</v>
      </c>
      <c r="L121" s="98">
        <v>0</v>
      </c>
    </row>
    <row r="122" spans="1:12" ht="11.25">
      <c r="A122" s="133"/>
      <c r="B122" s="96"/>
      <c r="C122" s="75">
        <v>100</v>
      </c>
      <c r="D122" s="110">
        <f>D121/$C$121*100</f>
        <v>87.5</v>
      </c>
      <c r="E122" s="110">
        <f t="shared" ref="E122:L122" si="196">E121/$C$121*100</f>
        <v>29.166666666666668</v>
      </c>
      <c r="F122" s="110">
        <f t="shared" si="196"/>
        <v>4.1666666666666661</v>
      </c>
      <c r="G122" s="110">
        <f t="shared" si="196"/>
        <v>0</v>
      </c>
      <c r="H122" s="110">
        <f t="shared" si="196"/>
        <v>4.1666666666666661</v>
      </c>
      <c r="I122" s="110">
        <f t="shared" si="196"/>
        <v>0</v>
      </c>
      <c r="J122" s="110">
        <f t="shared" si="196"/>
        <v>4.1666666666666661</v>
      </c>
      <c r="K122" s="110">
        <f t="shared" si="196"/>
        <v>4.1666666666666661</v>
      </c>
      <c r="L122" s="110">
        <f t="shared" si="196"/>
        <v>0</v>
      </c>
    </row>
    <row r="123" spans="1:12" ht="11.25" customHeight="1">
      <c r="A123" s="132" t="s">
        <v>86</v>
      </c>
      <c r="B123" s="92" t="s">
        <v>83</v>
      </c>
      <c r="C123" s="76">
        <v>205</v>
      </c>
      <c r="D123" s="98">
        <v>171</v>
      </c>
      <c r="E123" s="98">
        <v>60</v>
      </c>
      <c r="F123" s="98">
        <v>10</v>
      </c>
      <c r="G123" s="98">
        <v>39</v>
      </c>
      <c r="H123" s="98">
        <v>5</v>
      </c>
      <c r="I123" s="98">
        <v>12</v>
      </c>
      <c r="J123" s="98">
        <v>6</v>
      </c>
      <c r="K123" s="98">
        <v>2</v>
      </c>
      <c r="L123" s="98">
        <v>13</v>
      </c>
    </row>
    <row r="124" spans="1:12" ht="11.25">
      <c r="A124" s="132"/>
      <c r="B124" s="90"/>
      <c r="C124" s="76">
        <v>100</v>
      </c>
      <c r="D124" s="99">
        <f>D123/$C$123*100</f>
        <v>83.414634146341456</v>
      </c>
      <c r="E124" s="99">
        <f t="shared" ref="E124:L124" si="197">E123/$C$123*100</f>
        <v>29.268292682926827</v>
      </c>
      <c r="F124" s="99">
        <f t="shared" si="197"/>
        <v>4.8780487804878048</v>
      </c>
      <c r="G124" s="99">
        <f t="shared" si="197"/>
        <v>19.024390243902438</v>
      </c>
      <c r="H124" s="99">
        <f t="shared" si="197"/>
        <v>2.4390243902439024</v>
      </c>
      <c r="I124" s="99">
        <f t="shared" si="197"/>
        <v>5.8536585365853666</v>
      </c>
      <c r="J124" s="99">
        <f t="shared" si="197"/>
        <v>2.9268292682926833</v>
      </c>
      <c r="K124" s="99">
        <f t="shared" si="197"/>
        <v>0.97560975609756095</v>
      </c>
      <c r="L124" s="99">
        <f t="shared" si="197"/>
        <v>6.3414634146341466</v>
      </c>
    </row>
    <row r="125" spans="1:12" ht="11.25">
      <c r="A125" s="132"/>
      <c r="B125" s="89" t="s">
        <v>84</v>
      </c>
      <c r="C125" s="106">
        <v>236</v>
      </c>
      <c r="D125" s="98">
        <v>190</v>
      </c>
      <c r="E125" s="98">
        <v>86</v>
      </c>
      <c r="F125" s="98">
        <v>9</v>
      </c>
      <c r="G125" s="98">
        <v>33</v>
      </c>
      <c r="H125" s="98">
        <v>7</v>
      </c>
      <c r="I125" s="98">
        <v>5</v>
      </c>
      <c r="J125" s="98">
        <v>8</v>
      </c>
      <c r="K125" s="98">
        <v>1</v>
      </c>
      <c r="L125" s="98">
        <v>8</v>
      </c>
    </row>
    <row r="126" spans="1:12" ht="11.25">
      <c r="A126" s="132"/>
      <c r="B126" s="88"/>
      <c r="C126" s="77">
        <v>100</v>
      </c>
      <c r="D126" s="99">
        <f>D125/$C$125*100</f>
        <v>80.508474576271183</v>
      </c>
      <c r="E126" s="99">
        <f t="shared" ref="E126:L126" si="198">E125/$C$125*100</f>
        <v>36.440677966101696</v>
      </c>
      <c r="F126" s="99">
        <f t="shared" si="198"/>
        <v>3.8135593220338984</v>
      </c>
      <c r="G126" s="99">
        <f t="shared" si="198"/>
        <v>13.983050847457626</v>
      </c>
      <c r="H126" s="99">
        <f t="shared" si="198"/>
        <v>2.9661016949152543</v>
      </c>
      <c r="I126" s="99">
        <f t="shared" si="198"/>
        <v>2.1186440677966099</v>
      </c>
      <c r="J126" s="99">
        <f t="shared" si="198"/>
        <v>3.3898305084745761</v>
      </c>
      <c r="K126" s="99">
        <f t="shared" si="198"/>
        <v>0.42372881355932202</v>
      </c>
      <c r="L126" s="99">
        <f t="shared" si="198"/>
        <v>3.3898305084745761</v>
      </c>
    </row>
    <row r="127" spans="1:12" ht="11.25">
      <c r="A127" s="132"/>
      <c r="B127" s="89" t="s">
        <v>53</v>
      </c>
      <c r="C127" s="106">
        <v>26</v>
      </c>
      <c r="D127" s="98">
        <v>19</v>
      </c>
      <c r="E127" s="98">
        <v>4</v>
      </c>
      <c r="F127" s="98">
        <v>1</v>
      </c>
      <c r="G127" s="98">
        <v>0</v>
      </c>
      <c r="H127" s="98">
        <v>1</v>
      </c>
      <c r="I127" s="98">
        <v>0</v>
      </c>
      <c r="J127" s="98">
        <v>3</v>
      </c>
      <c r="K127" s="98">
        <v>0</v>
      </c>
      <c r="L127" s="98">
        <v>3</v>
      </c>
    </row>
    <row r="128" spans="1:12" ht="11.25">
      <c r="A128" s="132"/>
      <c r="B128" s="88"/>
      <c r="C128" s="77">
        <v>100</v>
      </c>
      <c r="D128" s="99">
        <f>D127/$C$127*100</f>
        <v>73.076923076923066</v>
      </c>
      <c r="E128" s="99">
        <f t="shared" ref="E128:L128" si="199">E127/$C$127*100</f>
        <v>15.384615384615385</v>
      </c>
      <c r="F128" s="99">
        <f t="shared" si="199"/>
        <v>3.8461538461538463</v>
      </c>
      <c r="G128" s="99">
        <f t="shared" si="199"/>
        <v>0</v>
      </c>
      <c r="H128" s="99">
        <f t="shared" si="199"/>
        <v>3.8461538461538463</v>
      </c>
      <c r="I128" s="99">
        <f t="shared" si="199"/>
        <v>0</v>
      </c>
      <c r="J128" s="99">
        <f t="shared" si="199"/>
        <v>11.538461538461538</v>
      </c>
      <c r="K128" s="99">
        <f t="shared" si="199"/>
        <v>0</v>
      </c>
      <c r="L128" s="99">
        <f t="shared" si="199"/>
        <v>11.538461538461538</v>
      </c>
    </row>
    <row r="129" spans="1:12" ht="11.25">
      <c r="A129" s="132"/>
      <c r="B129" s="92" t="s">
        <v>12</v>
      </c>
      <c r="C129" s="76">
        <v>2</v>
      </c>
      <c r="D129" s="98">
        <v>2</v>
      </c>
      <c r="E129" s="98">
        <v>1</v>
      </c>
      <c r="F129" s="98">
        <v>0</v>
      </c>
      <c r="G129" s="98">
        <v>0</v>
      </c>
      <c r="H129" s="98">
        <v>0</v>
      </c>
      <c r="I129" s="98">
        <v>0</v>
      </c>
      <c r="J129" s="98">
        <v>0</v>
      </c>
      <c r="K129" s="98">
        <v>0</v>
      </c>
      <c r="L129" s="98">
        <v>0</v>
      </c>
    </row>
    <row r="130" spans="1:12" ht="11.25">
      <c r="A130" s="133"/>
      <c r="B130" s="91"/>
      <c r="C130" s="75">
        <v>100</v>
      </c>
      <c r="D130" s="110">
        <f>D129/$C$129*100</f>
        <v>100</v>
      </c>
      <c r="E130" s="110">
        <f>E129/$C$129*100</f>
        <v>50</v>
      </c>
      <c r="F130" s="110">
        <f t="shared" ref="F130:L130" si="200">F129/$C$129*100</f>
        <v>0</v>
      </c>
      <c r="G130" s="110">
        <f t="shared" si="200"/>
        <v>0</v>
      </c>
      <c r="H130" s="110">
        <f t="shared" si="200"/>
        <v>0</v>
      </c>
      <c r="I130" s="110">
        <f t="shared" si="200"/>
        <v>0</v>
      </c>
      <c r="J130" s="110">
        <f t="shared" si="200"/>
        <v>0</v>
      </c>
      <c r="K130" s="110">
        <f t="shared" si="200"/>
        <v>0</v>
      </c>
      <c r="L130" s="110">
        <f t="shared" si="200"/>
        <v>0</v>
      </c>
    </row>
  </sheetData>
  <mergeCells count="10">
    <mergeCell ref="A107:A122"/>
    <mergeCell ref="A123:A130"/>
    <mergeCell ref="A73:A84"/>
    <mergeCell ref="A85:A106"/>
    <mergeCell ref="D7:L7"/>
    <mergeCell ref="A11:A16"/>
    <mergeCell ref="A17:A30"/>
    <mergeCell ref="A31:A52"/>
    <mergeCell ref="A53:A62"/>
    <mergeCell ref="A63:A72"/>
  </mergeCells>
  <phoneticPr fontId="4"/>
  <pageMargins left="1.5748031496062993" right="0.19685039370078741" top="0.19685039370078741" bottom="0.27559055118110237" header="0.31496062992125984" footer="0.23622047244094491"/>
  <pageSetup paperSize="9" scale="75" orientation="portrait" useFirstPageNumber="1" r:id="rId1"/>
  <rowBreaks count="1" manualBreakCount="1">
    <brk id="6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0"/>
  <sheetViews>
    <sheetView showGridLines="0" view="pageBreakPreview" zoomScale="85" zoomScaleNormal="85" zoomScaleSheetLayoutView="85" workbookViewId="0"/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3" width="6.625" style="1" customWidth="1"/>
    <col min="14" max="70" width="4.625" style="2" customWidth="1"/>
    <col min="71" max="16384" width="9" style="2"/>
  </cols>
  <sheetData>
    <row r="1" spans="1:13" ht="22.5" customHeight="1" thickBot="1">
      <c r="A1" s="6" t="s">
        <v>88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  <c r="M1" s="2"/>
    </row>
    <row r="2" spans="1:13" ht="11.25" customHeight="1">
      <c r="E2" s="79"/>
      <c r="F2" s="79"/>
      <c r="G2" s="79"/>
      <c r="H2" s="79"/>
      <c r="I2" s="79"/>
      <c r="J2" s="79"/>
      <c r="K2" s="79"/>
      <c r="L2" s="79"/>
      <c r="M2" s="79"/>
    </row>
    <row r="3" spans="1:13" ht="11.25">
      <c r="A3" s="109" t="s">
        <v>115</v>
      </c>
      <c r="B3" s="83"/>
      <c r="C3" s="84"/>
      <c r="D3" s="78"/>
      <c r="E3" s="2"/>
      <c r="F3" s="2"/>
      <c r="G3" s="2"/>
      <c r="H3" s="2"/>
      <c r="I3" s="2"/>
      <c r="J3" s="2"/>
      <c r="K3" s="2"/>
      <c r="L3" s="2"/>
      <c r="M3" s="2"/>
    </row>
    <row r="4" spans="1:13" ht="11.25">
      <c r="A4" s="101" t="s">
        <v>116</v>
      </c>
      <c r="B4" s="83"/>
      <c r="C4" s="84"/>
      <c r="D4" s="78"/>
      <c r="E4" s="2"/>
      <c r="F4" s="2"/>
      <c r="G4" s="2"/>
      <c r="H4" s="2"/>
      <c r="I4" s="2"/>
      <c r="J4" s="2"/>
      <c r="K4" s="2"/>
      <c r="L4" s="2"/>
      <c r="M4" s="2"/>
    </row>
    <row r="5" spans="1:13" ht="11.25">
      <c r="A5" s="101" t="s">
        <v>117</v>
      </c>
      <c r="B5" s="83"/>
      <c r="C5" s="84"/>
      <c r="D5" s="78"/>
      <c r="E5" s="2"/>
      <c r="F5" s="2"/>
      <c r="G5" s="2"/>
      <c r="H5" s="2"/>
      <c r="I5" s="2"/>
      <c r="J5" s="2"/>
      <c r="K5" s="2"/>
      <c r="L5" s="2"/>
      <c r="M5" s="2"/>
    </row>
    <row r="6" spans="1:13" ht="11.25">
      <c r="A6" s="2"/>
      <c r="B6" s="83"/>
      <c r="C6" s="84"/>
      <c r="D6" s="80"/>
      <c r="E6" s="81"/>
      <c r="F6" s="81"/>
      <c r="G6" s="81"/>
      <c r="H6" s="81"/>
      <c r="I6" s="81"/>
      <c r="J6" s="81"/>
      <c r="K6" s="81"/>
      <c r="L6" s="81"/>
      <c r="M6" s="81"/>
    </row>
    <row r="7" spans="1:13" ht="24" customHeight="1">
      <c r="A7" s="2"/>
      <c r="B7" s="61"/>
      <c r="D7" s="137"/>
      <c r="E7" s="138"/>
      <c r="F7" s="138"/>
      <c r="G7" s="138"/>
      <c r="H7" s="138"/>
      <c r="I7" s="138"/>
      <c r="J7" s="138"/>
      <c r="K7" s="138"/>
      <c r="L7" s="138"/>
      <c r="M7" s="139"/>
    </row>
    <row r="8" spans="1:13" s="4" customFormat="1" ht="204.75" customHeight="1">
      <c r="A8" s="74" t="s">
        <v>11</v>
      </c>
      <c r="B8" s="3"/>
      <c r="C8" s="62" t="s">
        <v>10</v>
      </c>
      <c r="D8" s="107" t="s">
        <v>118</v>
      </c>
      <c r="E8" s="107" t="s">
        <v>119</v>
      </c>
      <c r="F8" s="107" t="s">
        <v>120</v>
      </c>
      <c r="G8" s="107" t="s">
        <v>121</v>
      </c>
      <c r="H8" s="107" t="s">
        <v>122</v>
      </c>
      <c r="I8" s="107" t="s">
        <v>123</v>
      </c>
      <c r="J8" s="107" t="s">
        <v>124</v>
      </c>
      <c r="K8" s="107" t="s">
        <v>71</v>
      </c>
      <c r="L8" s="107" t="s">
        <v>87</v>
      </c>
      <c r="M8" s="102" t="s">
        <v>72</v>
      </c>
    </row>
    <row r="9" spans="1:13" s="37" customFormat="1" ht="12" customHeight="1">
      <c r="A9" s="34"/>
      <c r="B9" s="35" t="s">
        <v>7</v>
      </c>
      <c r="C9" s="105">
        <v>1964</v>
      </c>
      <c r="D9" s="57">
        <v>1541</v>
      </c>
      <c r="E9" s="57">
        <v>660</v>
      </c>
      <c r="F9" s="86">
        <v>119</v>
      </c>
      <c r="G9" s="57">
        <v>134</v>
      </c>
      <c r="H9" s="86">
        <v>334</v>
      </c>
      <c r="I9" s="57">
        <v>112</v>
      </c>
      <c r="J9" s="86">
        <v>658</v>
      </c>
      <c r="K9" s="57">
        <v>271</v>
      </c>
      <c r="L9" s="86">
        <v>19</v>
      </c>
      <c r="M9" s="86">
        <v>35</v>
      </c>
    </row>
    <row r="10" spans="1:13" s="39" customFormat="1" ht="12" customHeight="1">
      <c r="A10" s="38"/>
      <c r="B10" s="82"/>
      <c r="C10" s="75">
        <v>100</v>
      </c>
      <c r="D10" s="58">
        <f>D9/$C$9*100</f>
        <v>78.462321792260695</v>
      </c>
      <c r="E10" s="58">
        <f t="shared" ref="E10:M10" si="0">E9/$C$9*100</f>
        <v>33.604887983706725</v>
      </c>
      <c r="F10" s="58">
        <f t="shared" si="0"/>
        <v>6.0590631364562118</v>
      </c>
      <c r="G10" s="58">
        <f t="shared" si="0"/>
        <v>6.8228105906313647</v>
      </c>
      <c r="H10" s="58">
        <f t="shared" si="0"/>
        <v>17.006109979633401</v>
      </c>
      <c r="I10" s="58">
        <f t="shared" si="0"/>
        <v>5.7026476578411405</v>
      </c>
      <c r="J10" s="58">
        <f t="shared" si="0"/>
        <v>33.503054989816697</v>
      </c>
      <c r="K10" s="58">
        <f t="shared" si="0"/>
        <v>13.798370672097759</v>
      </c>
      <c r="L10" s="58">
        <f t="shared" si="0"/>
        <v>0.96741344195519341</v>
      </c>
      <c r="M10" s="110">
        <f t="shared" si="0"/>
        <v>1.7820773930753562</v>
      </c>
    </row>
    <row r="11" spans="1:13" s="37" customFormat="1" ht="12" customHeight="1">
      <c r="A11" s="134" t="s">
        <v>18</v>
      </c>
      <c r="B11" s="87" t="s">
        <v>8</v>
      </c>
      <c r="C11" s="105">
        <v>765</v>
      </c>
      <c r="D11" s="86">
        <v>627</v>
      </c>
      <c r="E11" s="86">
        <v>259</v>
      </c>
      <c r="F11" s="36">
        <v>53</v>
      </c>
      <c r="G11" s="86">
        <v>49</v>
      </c>
      <c r="H11" s="36">
        <v>109</v>
      </c>
      <c r="I11" s="86">
        <v>40</v>
      </c>
      <c r="J11" s="36">
        <v>223</v>
      </c>
      <c r="K11" s="86">
        <v>82</v>
      </c>
      <c r="L11" s="36">
        <v>11</v>
      </c>
      <c r="M11" s="86">
        <v>15</v>
      </c>
    </row>
    <row r="12" spans="1:13" s="39" customFormat="1" ht="12" customHeight="1">
      <c r="A12" s="135"/>
      <c r="B12" s="88"/>
      <c r="C12" s="76">
        <v>100</v>
      </c>
      <c r="D12" s="58">
        <f t="shared" ref="D12:M12" si="1">D11/$C$11*100</f>
        <v>81.960784313725483</v>
      </c>
      <c r="E12" s="58">
        <f t="shared" si="1"/>
        <v>33.856209150326798</v>
      </c>
      <c r="F12" s="58">
        <f t="shared" si="1"/>
        <v>6.9281045751633989</v>
      </c>
      <c r="G12" s="58">
        <f t="shared" si="1"/>
        <v>6.4052287581699341</v>
      </c>
      <c r="H12" s="58">
        <f t="shared" si="1"/>
        <v>14.248366013071895</v>
      </c>
      <c r="I12" s="58">
        <f t="shared" si="1"/>
        <v>5.2287581699346406</v>
      </c>
      <c r="J12" s="58">
        <f t="shared" si="1"/>
        <v>29.150326797385624</v>
      </c>
      <c r="K12" s="58">
        <f t="shared" si="1"/>
        <v>10.718954248366012</v>
      </c>
      <c r="L12" s="58">
        <f t="shared" si="1"/>
        <v>1.4379084967320261</v>
      </c>
      <c r="M12" s="110">
        <f t="shared" si="1"/>
        <v>1.9607843137254901</v>
      </c>
    </row>
    <row r="13" spans="1:13" s="37" customFormat="1" ht="12" customHeight="1">
      <c r="A13" s="135"/>
      <c r="B13" s="89" t="s">
        <v>9</v>
      </c>
      <c r="C13" s="106">
        <v>1195</v>
      </c>
      <c r="D13" s="100">
        <v>912</v>
      </c>
      <c r="E13" s="100">
        <v>400</v>
      </c>
      <c r="F13" s="40">
        <v>66</v>
      </c>
      <c r="G13" s="100">
        <v>85</v>
      </c>
      <c r="H13" s="40">
        <v>244</v>
      </c>
      <c r="I13" s="100">
        <v>72</v>
      </c>
      <c r="J13" s="40">
        <v>434</v>
      </c>
      <c r="K13" s="100">
        <v>189</v>
      </c>
      <c r="L13" s="40">
        <v>8</v>
      </c>
      <c r="M13" s="100">
        <v>20</v>
      </c>
    </row>
    <row r="14" spans="1:13" s="39" customFormat="1" ht="12" customHeight="1">
      <c r="A14" s="135"/>
      <c r="B14" s="90"/>
      <c r="C14" s="77">
        <v>100</v>
      </c>
      <c r="D14" s="58">
        <f t="shared" ref="D14:M14" si="2">D13/$C$13*100</f>
        <v>76.31799163179916</v>
      </c>
      <c r="E14" s="58">
        <f t="shared" si="2"/>
        <v>33.472803347280333</v>
      </c>
      <c r="F14" s="58">
        <f t="shared" si="2"/>
        <v>5.5230125523012559</v>
      </c>
      <c r="G14" s="58">
        <f t="shared" si="2"/>
        <v>7.1129707112970717</v>
      </c>
      <c r="H14" s="58">
        <f t="shared" si="2"/>
        <v>20.418410041841003</v>
      </c>
      <c r="I14" s="58">
        <f t="shared" si="2"/>
        <v>6.02510460251046</v>
      </c>
      <c r="J14" s="58">
        <f t="shared" si="2"/>
        <v>36.31799163179916</v>
      </c>
      <c r="K14" s="58">
        <f t="shared" si="2"/>
        <v>15.81589958158996</v>
      </c>
      <c r="L14" s="58">
        <f t="shared" si="2"/>
        <v>0.66945606694560666</v>
      </c>
      <c r="M14" s="110">
        <f t="shared" si="2"/>
        <v>1.6736401673640167</v>
      </c>
    </row>
    <row r="15" spans="1:13" s="37" customFormat="1" ht="12" customHeight="1">
      <c r="A15" s="135"/>
      <c r="B15" s="89" t="s">
        <v>13</v>
      </c>
      <c r="C15" s="76">
        <v>4</v>
      </c>
      <c r="D15" s="98">
        <v>2</v>
      </c>
      <c r="E15" s="98">
        <v>1</v>
      </c>
      <c r="F15" s="41">
        <v>0</v>
      </c>
      <c r="G15" s="98">
        <v>0</v>
      </c>
      <c r="H15" s="41">
        <v>1</v>
      </c>
      <c r="I15" s="98">
        <v>0</v>
      </c>
      <c r="J15" s="41">
        <v>1</v>
      </c>
      <c r="K15" s="98">
        <v>0</v>
      </c>
      <c r="L15" s="41">
        <v>0</v>
      </c>
      <c r="M15" s="98">
        <v>0</v>
      </c>
    </row>
    <row r="16" spans="1:13" s="39" customFormat="1" ht="12" customHeight="1">
      <c r="A16" s="136"/>
      <c r="B16" s="91"/>
      <c r="C16" s="75">
        <v>100</v>
      </c>
      <c r="D16" s="58">
        <f t="shared" ref="D16:M16" si="3">D15/$C$15*100</f>
        <v>50</v>
      </c>
      <c r="E16" s="58">
        <f t="shared" si="3"/>
        <v>25</v>
      </c>
      <c r="F16" s="58">
        <f t="shared" si="3"/>
        <v>0</v>
      </c>
      <c r="G16" s="58">
        <f t="shared" si="3"/>
        <v>0</v>
      </c>
      <c r="H16" s="58">
        <f t="shared" si="3"/>
        <v>25</v>
      </c>
      <c r="I16" s="58">
        <f t="shared" si="3"/>
        <v>0</v>
      </c>
      <c r="J16" s="58">
        <f t="shared" si="3"/>
        <v>25</v>
      </c>
      <c r="K16" s="58">
        <f t="shared" si="3"/>
        <v>0</v>
      </c>
      <c r="L16" s="58">
        <f t="shared" si="3"/>
        <v>0</v>
      </c>
      <c r="M16" s="110">
        <f t="shared" si="3"/>
        <v>0</v>
      </c>
    </row>
    <row r="17" spans="1:13" s="66" customFormat="1" ht="12" customHeight="1">
      <c r="A17" s="135" t="s">
        <v>137</v>
      </c>
      <c r="B17" s="89" t="s">
        <v>136</v>
      </c>
      <c r="C17" s="106">
        <v>149</v>
      </c>
      <c r="D17" s="98">
        <v>119</v>
      </c>
      <c r="E17" s="98">
        <v>40</v>
      </c>
      <c r="F17" s="41">
        <v>11</v>
      </c>
      <c r="G17" s="98">
        <v>10</v>
      </c>
      <c r="H17" s="41">
        <v>34</v>
      </c>
      <c r="I17" s="98">
        <v>1</v>
      </c>
      <c r="J17" s="41">
        <v>43</v>
      </c>
      <c r="K17" s="98">
        <v>24</v>
      </c>
      <c r="L17" s="41">
        <v>2</v>
      </c>
      <c r="M17" s="98">
        <v>2</v>
      </c>
    </row>
    <row r="18" spans="1:13" s="39" customFormat="1" ht="12" customHeight="1">
      <c r="A18" s="135"/>
      <c r="B18" s="88"/>
      <c r="C18" s="77">
        <v>100</v>
      </c>
      <c r="D18" s="99">
        <f t="shared" ref="D18:M18" si="4">D17/$C$17*100</f>
        <v>79.865771812080538</v>
      </c>
      <c r="E18" s="99">
        <f t="shared" si="4"/>
        <v>26.845637583892618</v>
      </c>
      <c r="F18" s="99">
        <f t="shared" si="4"/>
        <v>7.3825503355704702</v>
      </c>
      <c r="G18" s="99">
        <f t="shared" si="4"/>
        <v>6.7114093959731544</v>
      </c>
      <c r="H18" s="99">
        <f t="shared" si="4"/>
        <v>22.818791946308725</v>
      </c>
      <c r="I18" s="99">
        <f t="shared" si="4"/>
        <v>0.67114093959731547</v>
      </c>
      <c r="J18" s="99">
        <f t="shared" si="4"/>
        <v>28.859060402684566</v>
      </c>
      <c r="K18" s="99">
        <f t="shared" si="4"/>
        <v>16.107382550335569</v>
      </c>
      <c r="L18" s="99">
        <f t="shared" si="4"/>
        <v>1.3422818791946309</v>
      </c>
      <c r="M18" s="99">
        <f t="shared" si="4"/>
        <v>1.3422818791946309</v>
      </c>
    </row>
    <row r="19" spans="1:13" s="66" customFormat="1" ht="12" customHeight="1">
      <c r="A19" s="135"/>
      <c r="B19" s="89" t="s">
        <v>14</v>
      </c>
      <c r="C19" s="106">
        <v>230</v>
      </c>
      <c r="D19" s="98">
        <v>190</v>
      </c>
      <c r="E19" s="98">
        <v>74</v>
      </c>
      <c r="F19" s="41">
        <v>10</v>
      </c>
      <c r="G19" s="98">
        <v>12</v>
      </c>
      <c r="H19" s="41">
        <v>46</v>
      </c>
      <c r="I19" s="98">
        <v>1</v>
      </c>
      <c r="J19" s="41">
        <v>94</v>
      </c>
      <c r="K19" s="98">
        <v>48</v>
      </c>
      <c r="L19" s="41">
        <v>0</v>
      </c>
      <c r="M19" s="98">
        <v>1</v>
      </c>
    </row>
    <row r="20" spans="1:13" s="39" customFormat="1" ht="12" customHeight="1">
      <c r="A20" s="135"/>
      <c r="B20" s="88"/>
      <c r="C20" s="77">
        <v>100</v>
      </c>
      <c r="D20" s="99">
        <f t="shared" ref="D20:M20" si="5">D19/$C$19*100</f>
        <v>82.608695652173907</v>
      </c>
      <c r="E20" s="99">
        <f t="shared" si="5"/>
        <v>32.173913043478258</v>
      </c>
      <c r="F20" s="99">
        <f t="shared" si="5"/>
        <v>4.3478260869565215</v>
      </c>
      <c r="G20" s="99">
        <f t="shared" si="5"/>
        <v>5.2173913043478262</v>
      </c>
      <c r="H20" s="99">
        <f t="shared" si="5"/>
        <v>20</v>
      </c>
      <c r="I20" s="99">
        <f t="shared" si="5"/>
        <v>0.43478260869565216</v>
      </c>
      <c r="J20" s="99">
        <f t="shared" si="5"/>
        <v>40.869565217391305</v>
      </c>
      <c r="K20" s="99">
        <f t="shared" si="5"/>
        <v>20.869565217391305</v>
      </c>
      <c r="L20" s="99">
        <f t="shared" si="5"/>
        <v>0</v>
      </c>
      <c r="M20" s="99">
        <f t="shared" si="5"/>
        <v>0.43478260869565216</v>
      </c>
    </row>
    <row r="21" spans="1:13" s="66" customFormat="1" ht="12" customHeight="1">
      <c r="A21" s="135"/>
      <c r="B21" s="92" t="s">
        <v>15</v>
      </c>
      <c r="C21" s="76">
        <v>371</v>
      </c>
      <c r="D21" s="100">
        <v>300</v>
      </c>
      <c r="E21" s="100">
        <v>134</v>
      </c>
      <c r="F21" s="40">
        <v>24</v>
      </c>
      <c r="G21" s="100">
        <v>21</v>
      </c>
      <c r="H21" s="40">
        <v>50</v>
      </c>
      <c r="I21" s="100">
        <v>8</v>
      </c>
      <c r="J21" s="40">
        <v>153</v>
      </c>
      <c r="K21" s="100">
        <v>63</v>
      </c>
      <c r="L21" s="40">
        <v>0</v>
      </c>
      <c r="M21" s="100">
        <v>1</v>
      </c>
    </row>
    <row r="22" spans="1:13" s="39" customFormat="1" ht="12" customHeight="1">
      <c r="A22" s="135"/>
      <c r="B22" s="88"/>
      <c r="C22" s="76">
        <v>100</v>
      </c>
      <c r="D22" s="99">
        <f t="shared" ref="D22:M22" si="6">D21/$C$21*100</f>
        <v>80.862533692722366</v>
      </c>
      <c r="E22" s="99">
        <f t="shared" si="6"/>
        <v>36.118598382749326</v>
      </c>
      <c r="F22" s="99">
        <f t="shared" si="6"/>
        <v>6.4690026954177897</v>
      </c>
      <c r="G22" s="99">
        <f t="shared" si="6"/>
        <v>5.6603773584905666</v>
      </c>
      <c r="H22" s="99">
        <f t="shared" si="6"/>
        <v>13.477088948787062</v>
      </c>
      <c r="I22" s="99">
        <f t="shared" si="6"/>
        <v>2.1563342318059302</v>
      </c>
      <c r="J22" s="99">
        <f t="shared" si="6"/>
        <v>41.239892183288411</v>
      </c>
      <c r="K22" s="99">
        <f t="shared" si="6"/>
        <v>16.981132075471699</v>
      </c>
      <c r="L22" s="99">
        <f t="shared" si="6"/>
        <v>0</v>
      </c>
      <c r="M22" s="99">
        <f t="shared" si="6"/>
        <v>0.26954177897574128</v>
      </c>
    </row>
    <row r="23" spans="1:13" s="66" customFormat="1" ht="12" customHeight="1">
      <c r="A23" s="135"/>
      <c r="B23" s="89" t="s">
        <v>16</v>
      </c>
      <c r="C23" s="106">
        <v>375</v>
      </c>
      <c r="D23" s="98">
        <v>304</v>
      </c>
      <c r="E23" s="98">
        <v>143</v>
      </c>
      <c r="F23" s="41">
        <v>22</v>
      </c>
      <c r="G23" s="98">
        <v>28</v>
      </c>
      <c r="H23" s="41">
        <v>63</v>
      </c>
      <c r="I23" s="98">
        <v>9</v>
      </c>
      <c r="J23" s="41">
        <v>113</v>
      </c>
      <c r="K23" s="98">
        <v>52</v>
      </c>
      <c r="L23" s="41">
        <v>3</v>
      </c>
      <c r="M23" s="98">
        <v>6</v>
      </c>
    </row>
    <row r="24" spans="1:13" s="39" customFormat="1" ht="12" customHeight="1">
      <c r="A24" s="135"/>
      <c r="B24" s="88"/>
      <c r="C24" s="77">
        <v>100</v>
      </c>
      <c r="D24" s="99">
        <f t="shared" ref="D24:M24" si="7">D23/$C$23*100</f>
        <v>81.066666666666663</v>
      </c>
      <c r="E24" s="99">
        <f t="shared" si="7"/>
        <v>38.133333333333333</v>
      </c>
      <c r="F24" s="99">
        <f t="shared" si="7"/>
        <v>5.8666666666666663</v>
      </c>
      <c r="G24" s="99">
        <f t="shared" si="7"/>
        <v>7.4666666666666677</v>
      </c>
      <c r="H24" s="99">
        <f t="shared" si="7"/>
        <v>16.8</v>
      </c>
      <c r="I24" s="99">
        <f t="shared" si="7"/>
        <v>2.4</v>
      </c>
      <c r="J24" s="99">
        <f t="shared" si="7"/>
        <v>30.133333333333333</v>
      </c>
      <c r="K24" s="99">
        <f t="shared" si="7"/>
        <v>13.866666666666665</v>
      </c>
      <c r="L24" s="99">
        <f t="shared" si="7"/>
        <v>0.8</v>
      </c>
      <c r="M24" s="99">
        <f t="shared" si="7"/>
        <v>1.6</v>
      </c>
    </row>
    <row r="25" spans="1:13" s="66" customFormat="1" ht="12" customHeight="1">
      <c r="A25" s="135"/>
      <c r="B25" s="89" t="s">
        <v>17</v>
      </c>
      <c r="C25" s="76">
        <v>447</v>
      </c>
      <c r="D25" s="100">
        <v>365</v>
      </c>
      <c r="E25" s="100">
        <v>152</v>
      </c>
      <c r="F25" s="40">
        <v>21</v>
      </c>
      <c r="G25" s="100">
        <v>34</v>
      </c>
      <c r="H25" s="40">
        <v>62</v>
      </c>
      <c r="I25" s="100">
        <v>21</v>
      </c>
      <c r="J25" s="40">
        <v>144</v>
      </c>
      <c r="K25" s="100">
        <v>63</v>
      </c>
      <c r="L25" s="40">
        <v>4</v>
      </c>
      <c r="M25" s="100">
        <v>12</v>
      </c>
    </row>
    <row r="26" spans="1:13" s="39" customFormat="1" ht="12" customHeight="1">
      <c r="A26" s="135"/>
      <c r="B26" s="88"/>
      <c r="C26" s="76">
        <v>100</v>
      </c>
      <c r="D26" s="99">
        <f t="shared" ref="D26:M26" si="8">D25/$C$25*100</f>
        <v>81.655480984340045</v>
      </c>
      <c r="E26" s="99">
        <f t="shared" si="8"/>
        <v>34.004474272930651</v>
      </c>
      <c r="F26" s="99">
        <f t="shared" si="8"/>
        <v>4.6979865771812079</v>
      </c>
      <c r="G26" s="99">
        <f t="shared" si="8"/>
        <v>7.6062639821029077</v>
      </c>
      <c r="H26" s="99">
        <f t="shared" si="8"/>
        <v>13.870246085011187</v>
      </c>
      <c r="I26" s="99">
        <f t="shared" si="8"/>
        <v>4.6979865771812079</v>
      </c>
      <c r="J26" s="99">
        <f t="shared" si="8"/>
        <v>32.214765100671137</v>
      </c>
      <c r="K26" s="99">
        <f t="shared" si="8"/>
        <v>14.093959731543624</v>
      </c>
      <c r="L26" s="99">
        <f t="shared" si="8"/>
        <v>0.89485458612975388</v>
      </c>
      <c r="M26" s="99">
        <f t="shared" si="8"/>
        <v>2.6845637583892619</v>
      </c>
    </row>
    <row r="27" spans="1:13" s="37" customFormat="1" ht="12" customHeight="1">
      <c r="A27" s="135"/>
      <c r="B27" s="92" t="s">
        <v>131</v>
      </c>
      <c r="C27" s="106">
        <v>387</v>
      </c>
      <c r="D27" s="100">
        <v>259</v>
      </c>
      <c r="E27" s="100">
        <v>114</v>
      </c>
      <c r="F27" s="40">
        <v>31</v>
      </c>
      <c r="G27" s="100">
        <v>29</v>
      </c>
      <c r="H27" s="40">
        <v>78</v>
      </c>
      <c r="I27" s="100">
        <v>72</v>
      </c>
      <c r="J27" s="40">
        <v>109</v>
      </c>
      <c r="K27" s="100">
        <v>21</v>
      </c>
      <c r="L27" s="40">
        <v>10</v>
      </c>
      <c r="M27" s="100">
        <v>13</v>
      </c>
    </row>
    <row r="28" spans="1:13" s="39" customFormat="1" ht="12" customHeight="1">
      <c r="A28" s="135"/>
      <c r="B28" s="88"/>
      <c r="C28" s="77">
        <v>100</v>
      </c>
      <c r="D28" s="99">
        <f t="shared" ref="D28:M28" si="9">D27/$C$27*100</f>
        <v>66.925064599483207</v>
      </c>
      <c r="E28" s="99">
        <f t="shared" si="9"/>
        <v>29.457364341085274</v>
      </c>
      <c r="F28" s="99">
        <f t="shared" si="9"/>
        <v>8.0103359173126609</v>
      </c>
      <c r="G28" s="99">
        <f t="shared" si="9"/>
        <v>7.4935400516795871</v>
      </c>
      <c r="H28" s="99">
        <f t="shared" si="9"/>
        <v>20.155038759689923</v>
      </c>
      <c r="I28" s="99">
        <f t="shared" si="9"/>
        <v>18.604651162790699</v>
      </c>
      <c r="J28" s="99">
        <f t="shared" si="9"/>
        <v>28.165374677002585</v>
      </c>
      <c r="K28" s="99">
        <f t="shared" si="9"/>
        <v>5.4263565891472867</v>
      </c>
      <c r="L28" s="99">
        <f t="shared" si="9"/>
        <v>2.5839793281653747</v>
      </c>
      <c r="M28" s="99">
        <f t="shared" si="9"/>
        <v>3.3591731266149871</v>
      </c>
    </row>
    <row r="29" spans="1:13" s="66" customFormat="1" ht="12" customHeight="1">
      <c r="A29" s="135"/>
      <c r="B29" s="89" t="s">
        <v>12</v>
      </c>
      <c r="C29" s="76">
        <v>5</v>
      </c>
      <c r="D29" s="98">
        <v>4</v>
      </c>
      <c r="E29" s="98">
        <v>3</v>
      </c>
      <c r="F29" s="41">
        <v>0</v>
      </c>
      <c r="G29" s="98">
        <v>0</v>
      </c>
      <c r="H29" s="41">
        <v>1</v>
      </c>
      <c r="I29" s="98">
        <v>0</v>
      </c>
      <c r="J29" s="41">
        <v>2</v>
      </c>
      <c r="K29" s="98">
        <v>0</v>
      </c>
      <c r="L29" s="41">
        <v>0</v>
      </c>
      <c r="M29" s="98">
        <v>0</v>
      </c>
    </row>
    <row r="30" spans="1:13" s="39" customFormat="1" ht="12" customHeight="1">
      <c r="A30" s="136"/>
      <c r="B30" s="91"/>
      <c r="C30" s="75">
        <v>100</v>
      </c>
      <c r="D30" s="99">
        <f t="shared" ref="D30:M30" si="10">D29/$C$29*100</f>
        <v>80</v>
      </c>
      <c r="E30" s="99">
        <f t="shared" si="10"/>
        <v>60</v>
      </c>
      <c r="F30" s="99">
        <f t="shared" si="10"/>
        <v>0</v>
      </c>
      <c r="G30" s="99">
        <f t="shared" si="10"/>
        <v>0</v>
      </c>
      <c r="H30" s="99">
        <f t="shared" si="10"/>
        <v>20</v>
      </c>
      <c r="I30" s="99">
        <f t="shared" si="10"/>
        <v>0</v>
      </c>
      <c r="J30" s="99">
        <f t="shared" si="10"/>
        <v>40</v>
      </c>
      <c r="K30" s="99">
        <f t="shared" si="10"/>
        <v>0</v>
      </c>
      <c r="L30" s="99">
        <f t="shared" si="10"/>
        <v>0</v>
      </c>
      <c r="M30" s="99">
        <f t="shared" si="10"/>
        <v>0</v>
      </c>
    </row>
    <row r="31" spans="1:13" s="66" customFormat="1" ht="12" customHeight="1">
      <c r="A31" s="134" t="s">
        <v>19</v>
      </c>
      <c r="B31" s="92" t="s">
        <v>20</v>
      </c>
      <c r="C31" s="105">
        <v>220</v>
      </c>
      <c r="D31" s="86">
        <v>180</v>
      </c>
      <c r="E31" s="86">
        <v>89</v>
      </c>
      <c r="F31" s="36">
        <v>5</v>
      </c>
      <c r="G31" s="86">
        <v>12</v>
      </c>
      <c r="H31" s="36">
        <v>29</v>
      </c>
      <c r="I31" s="86">
        <v>10</v>
      </c>
      <c r="J31" s="36">
        <v>75</v>
      </c>
      <c r="K31" s="86">
        <v>27</v>
      </c>
      <c r="L31" s="36">
        <v>2</v>
      </c>
      <c r="M31" s="86">
        <v>2</v>
      </c>
    </row>
    <row r="32" spans="1:13" s="39" customFormat="1" ht="12" customHeight="1">
      <c r="A32" s="135"/>
      <c r="B32" s="88"/>
      <c r="C32" s="76">
        <v>100</v>
      </c>
      <c r="D32" s="99">
        <f t="shared" ref="D32:M32" si="11">D31/$C$31*100</f>
        <v>81.818181818181827</v>
      </c>
      <c r="E32" s="99">
        <f t="shared" si="11"/>
        <v>40.454545454545453</v>
      </c>
      <c r="F32" s="99">
        <f t="shared" si="11"/>
        <v>2.2727272727272729</v>
      </c>
      <c r="G32" s="99">
        <f t="shared" si="11"/>
        <v>5.4545454545454541</v>
      </c>
      <c r="H32" s="99">
        <f t="shared" si="11"/>
        <v>13.18181818181818</v>
      </c>
      <c r="I32" s="99">
        <f t="shared" si="11"/>
        <v>4.5454545454545459</v>
      </c>
      <c r="J32" s="99">
        <f t="shared" si="11"/>
        <v>34.090909090909086</v>
      </c>
      <c r="K32" s="99">
        <f t="shared" si="11"/>
        <v>12.272727272727273</v>
      </c>
      <c r="L32" s="99">
        <f t="shared" si="11"/>
        <v>0.90909090909090906</v>
      </c>
      <c r="M32" s="99">
        <f t="shared" si="11"/>
        <v>0.90909090909090906</v>
      </c>
    </row>
    <row r="33" spans="1:13" s="66" customFormat="1" ht="12" customHeight="1">
      <c r="A33" s="135"/>
      <c r="B33" s="92" t="s">
        <v>21</v>
      </c>
      <c r="C33" s="106">
        <v>277</v>
      </c>
      <c r="D33" s="100">
        <v>227</v>
      </c>
      <c r="E33" s="100">
        <v>91</v>
      </c>
      <c r="F33" s="40">
        <v>18</v>
      </c>
      <c r="G33" s="100">
        <v>23</v>
      </c>
      <c r="H33" s="40">
        <v>55</v>
      </c>
      <c r="I33" s="100">
        <v>7</v>
      </c>
      <c r="J33" s="40">
        <v>96</v>
      </c>
      <c r="K33" s="100">
        <v>41</v>
      </c>
      <c r="L33" s="40">
        <v>2</v>
      </c>
      <c r="M33" s="100">
        <v>2</v>
      </c>
    </row>
    <row r="34" spans="1:13" s="39" customFormat="1" ht="12" customHeight="1">
      <c r="A34" s="135"/>
      <c r="B34" s="88"/>
      <c r="C34" s="77">
        <v>100</v>
      </c>
      <c r="D34" s="99">
        <f t="shared" ref="D34:M34" si="12">D33/$C$33*100</f>
        <v>81.949458483754512</v>
      </c>
      <c r="E34" s="99">
        <f t="shared" si="12"/>
        <v>32.851985559566785</v>
      </c>
      <c r="F34" s="99">
        <f t="shared" si="12"/>
        <v>6.4981949458483745</v>
      </c>
      <c r="G34" s="99">
        <f t="shared" si="12"/>
        <v>8.3032490974729249</v>
      </c>
      <c r="H34" s="99">
        <f t="shared" si="12"/>
        <v>19.855595667870034</v>
      </c>
      <c r="I34" s="99">
        <f t="shared" si="12"/>
        <v>2.5270758122743682</v>
      </c>
      <c r="J34" s="99">
        <f t="shared" si="12"/>
        <v>34.657039711191331</v>
      </c>
      <c r="K34" s="99">
        <f t="shared" si="12"/>
        <v>14.801444043321299</v>
      </c>
      <c r="L34" s="99">
        <f t="shared" si="12"/>
        <v>0.72202166064981954</v>
      </c>
      <c r="M34" s="99">
        <f t="shared" si="12"/>
        <v>0.72202166064981954</v>
      </c>
    </row>
    <row r="35" spans="1:13" s="66" customFormat="1" ht="12" customHeight="1">
      <c r="A35" s="135"/>
      <c r="B35" s="89" t="s">
        <v>22</v>
      </c>
      <c r="C35" s="76">
        <v>233</v>
      </c>
      <c r="D35" s="98">
        <v>181</v>
      </c>
      <c r="E35" s="98">
        <v>66</v>
      </c>
      <c r="F35" s="41">
        <v>22</v>
      </c>
      <c r="G35" s="98">
        <v>17</v>
      </c>
      <c r="H35" s="41">
        <v>40</v>
      </c>
      <c r="I35" s="98">
        <v>11</v>
      </c>
      <c r="J35" s="41">
        <v>70</v>
      </c>
      <c r="K35" s="98">
        <v>33</v>
      </c>
      <c r="L35" s="41">
        <v>2</v>
      </c>
      <c r="M35" s="98">
        <v>5</v>
      </c>
    </row>
    <row r="36" spans="1:13" s="39" customFormat="1" ht="12" customHeight="1">
      <c r="A36" s="135"/>
      <c r="B36" s="88"/>
      <c r="C36" s="76">
        <v>100</v>
      </c>
      <c r="D36" s="99">
        <f t="shared" ref="D36:M36" si="13">D35/$C$35*100</f>
        <v>77.682403433476395</v>
      </c>
      <c r="E36" s="99">
        <f t="shared" si="13"/>
        <v>28.326180257510732</v>
      </c>
      <c r="F36" s="99">
        <f t="shared" si="13"/>
        <v>9.4420600858369106</v>
      </c>
      <c r="G36" s="99">
        <f t="shared" si="13"/>
        <v>7.296137339055794</v>
      </c>
      <c r="H36" s="99">
        <f t="shared" si="13"/>
        <v>17.167381974248926</v>
      </c>
      <c r="I36" s="99">
        <f t="shared" si="13"/>
        <v>4.7210300429184553</v>
      </c>
      <c r="J36" s="99">
        <f t="shared" si="13"/>
        <v>30.042918454935624</v>
      </c>
      <c r="K36" s="99">
        <f t="shared" si="13"/>
        <v>14.163090128755366</v>
      </c>
      <c r="L36" s="99">
        <f t="shared" si="13"/>
        <v>0.85836909871244638</v>
      </c>
      <c r="M36" s="99">
        <f t="shared" si="13"/>
        <v>2.1459227467811157</v>
      </c>
    </row>
    <row r="37" spans="1:13" s="66" customFormat="1" ht="12" customHeight="1">
      <c r="A37" s="135"/>
      <c r="B37" s="89" t="s">
        <v>23</v>
      </c>
      <c r="C37" s="106">
        <v>185</v>
      </c>
      <c r="D37" s="100">
        <v>148</v>
      </c>
      <c r="E37" s="100">
        <v>55</v>
      </c>
      <c r="F37" s="40">
        <v>7</v>
      </c>
      <c r="G37" s="100">
        <v>8</v>
      </c>
      <c r="H37" s="40">
        <v>34</v>
      </c>
      <c r="I37" s="100">
        <v>8</v>
      </c>
      <c r="J37" s="40">
        <v>63</v>
      </c>
      <c r="K37" s="100">
        <v>32</v>
      </c>
      <c r="L37" s="40">
        <v>2</v>
      </c>
      <c r="M37" s="100">
        <v>1</v>
      </c>
    </row>
    <row r="38" spans="1:13" s="39" customFormat="1" ht="12" customHeight="1">
      <c r="A38" s="135"/>
      <c r="B38" s="88"/>
      <c r="C38" s="77">
        <v>100</v>
      </c>
      <c r="D38" s="99">
        <f t="shared" ref="D38:M38" si="14">D37/$C$37*100</f>
        <v>80</v>
      </c>
      <c r="E38" s="99">
        <f t="shared" si="14"/>
        <v>29.72972972972973</v>
      </c>
      <c r="F38" s="99">
        <f t="shared" si="14"/>
        <v>3.7837837837837842</v>
      </c>
      <c r="G38" s="99">
        <f t="shared" si="14"/>
        <v>4.3243243243243246</v>
      </c>
      <c r="H38" s="99">
        <f t="shared" si="14"/>
        <v>18.378378378378379</v>
      </c>
      <c r="I38" s="99">
        <f t="shared" si="14"/>
        <v>4.3243243243243246</v>
      </c>
      <c r="J38" s="99">
        <f t="shared" si="14"/>
        <v>34.054054054054056</v>
      </c>
      <c r="K38" s="99">
        <f t="shared" si="14"/>
        <v>17.297297297297298</v>
      </c>
      <c r="L38" s="99">
        <f t="shared" si="14"/>
        <v>1.0810810810810811</v>
      </c>
      <c r="M38" s="99">
        <f t="shared" si="14"/>
        <v>0.54054054054054057</v>
      </c>
    </row>
    <row r="39" spans="1:13" s="66" customFormat="1" ht="12" customHeight="1">
      <c r="A39" s="135"/>
      <c r="B39" s="89" t="s">
        <v>24</v>
      </c>
      <c r="C39" s="76">
        <v>158</v>
      </c>
      <c r="D39" s="98">
        <v>116</v>
      </c>
      <c r="E39" s="98">
        <v>58</v>
      </c>
      <c r="F39" s="41">
        <v>8</v>
      </c>
      <c r="G39" s="98">
        <v>12</v>
      </c>
      <c r="H39" s="41">
        <v>30</v>
      </c>
      <c r="I39" s="98">
        <v>10</v>
      </c>
      <c r="J39" s="41">
        <v>46</v>
      </c>
      <c r="K39" s="98">
        <v>22</v>
      </c>
      <c r="L39" s="41">
        <v>2</v>
      </c>
      <c r="M39" s="98">
        <v>5</v>
      </c>
    </row>
    <row r="40" spans="1:13" s="39" customFormat="1" ht="12" customHeight="1">
      <c r="A40" s="135"/>
      <c r="B40" s="88"/>
      <c r="C40" s="76">
        <v>100</v>
      </c>
      <c r="D40" s="99">
        <f t="shared" ref="D40:M40" si="15">D39/$C$39*100</f>
        <v>73.417721518987349</v>
      </c>
      <c r="E40" s="99">
        <f t="shared" si="15"/>
        <v>36.708860759493675</v>
      </c>
      <c r="F40" s="99">
        <f t="shared" si="15"/>
        <v>5.0632911392405067</v>
      </c>
      <c r="G40" s="99">
        <f t="shared" si="15"/>
        <v>7.59493670886076</v>
      </c>
      <c r="H40" s="99">
        <f t="shared" si="15"/>
        <v>18.9873417721519</v>
      </c>
      <c r="I40" s="99">
        <f t="shared" si="15"/>
        <v>6.3291139240506329</v>
      </c>
      <c r="J40" s="99">
        <f t="shared" si="15"/>
        <v>29.11392405063291</v>
      </c>
      <c r="K40" s="99">
        <f t="shared" si="15"/>
        <v>13.924050632911392</v>
      </c>
      <c r="L40" s="99">
        <f t="shared" si="15"/>
        <v>1.2658227848101267</v>
      </c>
      <c r="M40" s="99">
        <f t="shared" si="15"/>
        <v>3.1645569620253164</v>
      </c>
    </row>
    <row r="41" spans="1:13" s="37" customFormat="1" ht="12" customHeight="1">
      <c r="A41" s="135"/>
      <c r="B41" s="92" t="s">
        <v>25</v>
      </c>
      <c r="C41" s="106">
        <v>231</v>
      </c>
      <c r="D41" s="100">
        <v>170</v>
      </c>
      <c r="E41" s="100">
        <v>69</v>
      </c>
      <c r="F41" s="40">
        <v>13</v>
      </c>
      <c r="G41" s="100">
        <v>13</v>
      </c>
      <c r="H41" s="40">
        <v>37</v>
      </c>
      <c r="I41" s="100">
        <v>18</v>
      </c>
      <c r="J41" s="40">
        <v>81</v>
      </c>
      <c r="K41" s="100">
        <v>39</v>
      </c>
      <c r="L41" s="40">
        <v>1</v>
      </c>
      <c r="M41" s="100">
        <v>6</v>
      </c>
    </row>
    <row r="42" spans="1:13" s="39" customFormat="1" ht="12" customHeight="1">
      <c r="A42" s="135"/>
      <c r="B42" s="88"/>
      <c r="C42" s="77">
        <v>100</v>
      </c>
      <c r="D42" s="99">
        <f t="shared" ref="D42:M42" si="16">D41/$C$41*100</f>
        <v>73.593073593073584</v>
      </c>
      <c r="E42" s="99">
        <f t="shared" si="16"/>
        <v>29.870129870129869</v>
      </c>
      <c r="F42" s="99">
        <f t="shared" si="16"/>
        <v>5.6277056277056277</v>
      </c>
      <c r="G42" s="99">
        <f t="shared" si="16"/>
        <v>5.6277056277056277</v>
      </c>
      <c r="H42" s="99">
        <f t="shared" si="16"/>
        <v>16.017316017316016</v>
      </c>
      <c r="I42" s="99">
        <f t="shared" si="16"/>
        <v>7.7922077922077921</v>
      </c>
      <c r="J42" s="99">
        <f t="shared" si="16"/>
        <v>35.064935064935064</v>
      </c>
      <c r="K42" s="99">
        <f t="shared" si="16"/>
        <v>16.883116883116884</v>
      </c>
      <c r="L42" s="99">
        <f t="shared" si="16"/>
        <v>0.4329004329004329</v>
      </c>
      <c r="M42" s="99">
        <f t="shared" si="16"/>
        <v>2.5974025974025974</v>
      </c>
    </row>
    <row r="43" spans="1:13" s="37" customFormat="1" ht="12" customHeight="1">
      <c r="A43" s="135"/>
      <c r="B43" s="89" t="s">
        <v>26</v>
      </c>
      <c r="C43" s="76">
        <v>120</v>
      </c>
      <c r="D43" s="98">
        <v>97</v>
      </c>
      <c r="E43" s="98">
        <v>52</v>
      </c>
      <c r="F43" s="41">
        <v>10</v>
      </c>
      <c r="G43" s="98">
        <v>5</v>
      </c>
      <c r="H43" s="41">
        <v>17</v>
      </c>
      <c r="I43" s="98">
        <v>5</v>
      </c>
      <c r="J43" s="41">
        <v>42</v>
      </c>
      <c r="K43" s="98">
        <v>22</v>
      </c>
      <c r="L43" s="41">
        <v>1</v>
      </c>
      <c r="M43" s="98">
        <v>2</v>
      </c>
    </row>
    <row r="44" spans="1:13" s="39" customFormat="1" ht="12" customHeight="1">
      <c r="A44" s="135"/>
      <c r="B44" s="88"/>
      <c r="C44" s="76">
        <v>100</v>
      </c>
      <c r="D44" s="99">
        <f t="shared" ref="D44:M44" si="17">D43/$C$43*100</f>
        <v>80.833333333333329</v>
      </c>
      <c r="E44" s="99">
        <f t="shared" si="17"/>
        <v>43.333333333333336</v>
      </c>
      <c r="F44" s="99">
        <f t="shared" si="17"/>
        <v>8.3333333333333321</v>
      </c>
      <c r="G44" s="99">
        <f t="shared" si="17"/>
        <v>4.1666666666666661</v>
      </c>
      <c r="H44" s="99">
        <f t="shared" si="17"/>
        <v>14.166666666666666</v>
      </c>
      <c r="I44" s="99">
        <f t="shared" si="17"/>
        <v>4.1666666666666661</v>
      </c>
      <c r="J44" s="99">
        <f t="shared" si="17"/>
        <v>35</v>
      </c>
      <c r="K44" s="99">
        <f t="shared" si="17"/>
        <v>18.333333333333332</v>
      </c>
      <c r="L44" s="99">
        <f t="shared" si="17"/>
        <v>0.83333333333333337</v>
      </c>
      <c r="M44" s="99">
        <f t="shared" si="17"/>
        <v>1.6666666666666667</v>
      </c>
    </row>
    <row r="45" spans="1:13" s="37" customFormat="1" ht="12" customHeight="1">
      <c r="A45" s="135"/>
      <c r="B45" s="92" t="s">
        <v>27</v>
      </c>
      <c r="C45" s="106">
        <v>163</v>
      </c>
      <c r="D45" s="100">
        <v>121</v>
      </c>
      <c r="E45" s="100">
        <v>41</v>
      </c>
      <c r="F45" s="40">
        <v>6</v>
      </c>
      <c r="G45" s="100">
        <v>11</v>
      </c>
      <c r="H45" s="40">
        <v>27</v>
      </c>
      <c r="I45" s="100">
        <v>12</v>
      </c>
      <c r="J45" s="40">
        <v>54</v>
      </c>
      <c r="K45" s="100">
        <v>18</v>
      </c>
      <c r="L45" s="40">
        <v>4</v>
      </c>
      <c r="M45" s="100">
        <v>5</v>
      </c>
    </row>
    <row r="46" spans="1:13" s="39" customFormat="1" ht="12" customHeight="1">
      <c r="A46" s="135"/>
      <c r="B46" s="88"/>
      <c r="C46" s="77">
        <v>100</v>
      </c>
      <c r="D46" s="99">
        <f t="shared" ref="D46:M46" si="18">D45/$C$45*100</f>
        <v>74.233128834355838</v>
      </c>
      <c r="E46" s="99">
        <f t="shared" si="18"/>
        <v>25.153374233128833</v>
      </c>
      <c r="F46" s="99">
        <f t="shared" si="18"/>
        <v>3.6809815950920246</v>
      </c>
      <c r="G46" s="99">
        <f t="shared" si="18"/>
        <v>6.7484662576687118</v>
      </c>
      <c r="H46" s="99">
        <f t="shared" si="18"/>
        <v>16.564417177914109</v>
      </c>
      <c r="I46" s="99">
        <f t="shared" si="18"/>
        <v>7.3619631901840492</v>
      </c>
      <c r="J46" s="99">
        <f t="shared" si="18"/>
        <v>33.128834355828218</v>
      </c>
      <c r="K46" s="99">
        <f t="shared" si="18"/>
        <v>11.042944785276074</v>
      </c>
      <c r="L46" s="99">
        <f t="shared" si="18"/>
        <v>2.4539877300613497</v>
      </c>
      <c r="M46" s="99">
        <f t="shared" si="18"/>
        <v>3.0674846625766872</v>
      </c>
    </row>
    <row r="47" spans="1:13" s="66" customFormat="1" ht="12" customHeight="1">
      <c r="A47" s="135"/>
      <c r="B47" s="89" t="s">
        <v>28</v>
      </c>
      <c r="C47" s="76">
        <v>222</v>
      </c>
      <c r="D47" s="98">
        <v>179</v>
      </c>
      <c r="E47" s="98">
        <v>73</v>
      </c>
      <c r="F47" s="41">
        <v>18</v>
      </c>
      <c r="G47" s="98">
        <v>16</v>
      </c>
      <c r="H47" s="41">
        <v>40</v>
      </c>
      <c r="I47" s="98">
        <v>15</v>
      </c>
      <c r="J47" s="41">
        <v>74</v>
      </c>
      <c r="K47" s="98">
        <v>19</v>
      </c>
      <c r="L47" s="41">
        <v>3</v>
      </c>
      <c r="M47" s="98">
        <v>4</v>
      </c>
    </row>
    <row r="48" spans="1:13" s="39" customFormat="1" ht="12" customHeight="1">
      <c r="A48" s="135"/>
      <c r="B48" s="88"/>
      <c r="C48" s="76">
        <v>100</v>
      </c>
      <c r="D48" s="99">
        <f t="shared" ref="D48:M48" si="19">D47/$C$47*100</f>
        <v>80.630630630630634</v>
      </c>
      <c r="E48" s="99">
        <f t="shared" si="19"/>
        <v>32.882882882882889</v>
      </c>
      <c r="F48" s="99">
        <f t="shared" si="19"/>
        <v>8.1081081081081088</v>
      </c>
      <c r="G48" s="99">
        <f t="shared" si="19"/>
        <v>7.2072072072072073</v>
      </c>
      <c r="H48" s="99">
        <f t="shared" si="19"/>
        <v>18.018018018018019</v>
      </c>
      <c r="I48" s="99">
        <f t="shared" si="19"/>
        <v>6.756756756756757</v>
      </c>
      <c r="J48" s="99">
        <f t="shared" si="19"/>
        <v>33.333333333333329</v>
      </c>
      <c r="K48" s="99">
        <f t="shared" si="19"/>
        <v>8.5585585585585591</v>
      </c>
      <c r="L48" s="99">
        <f t="shared" si="19"/>
        <v>1.3513513513513513</v>
      </c>
      <c r="M48" s="99">
        <f t="shared" si="19"/>
        <v>1.8018018018018018</v>
      </c>
    </row>
    <row r="49" spans="1:13" s="66" customFormat="1" ht="12" customHeight="1">
      <c r="A49" s="135"/>
      <c r="B49" s="89" t="s">
        <v>29</v>
      </c>
      <c r="C49" s="106">
        <v>159</v>
      </c>
      <c r="D49" s="100">
        <v>117</v>
      </c>
      <c r="E49" s="100">
        <v>63</v>
      </c>
      <c r="F49" s="40">
        <v>12</v>
      </c>
      <c r="G49" s="100">
        <v>17</v>
      </c>
      <c r="H49" s="40">
        <v>24</v>
      </c>
      <c r="I49" s="100">
        <v>16</v>
      </c>
      <c r="J49" s="40">
        <v>55</v>
      </c>
      <c r="K49" s="100">
        <v>18</v>
      </c>
      <c r="L49" s="40">
        <v>0</v>
      </c>
      <c r="M49" s="100">
        <v>3</v>
      </c>
    </row>
    <row r="50" spans="1:13" s="39" customFormat="1" ht="12" customHeight="1">
      <c r="A50" s="135"/>
      <c r="B50" s="88"/>
      <c r="C50" s="77">
        <v>100</v>
      </c>
      <c r="D50" s="99">
        <f t="shared" ref="D50:M50" si="20">D49/$C$49*100</f>
        <v>73.584905660377359</v>
      </c>
      <c r="E50" s="99">
        <f t="shared" si="20"/>
        <v>39.622641509433961</v>
      </c>
      <c r="F50" s="99">
        <f t="shared" si="20"/>
        <v>7.5471698113207548</v>
      </c>
      <c r="G50" s="99">
        <f t="shared" si="20"/>
        <v>10.691823899371069</v>
      </c>
      <c r="H50" s="99">
        <f t="shared" si="20"/>
        <v>15.09433962264151</v>
      </c>
      <c r="I50" s="99">
        <f t="shared" si="20"/>
        <v>10.062893081761008</v>
      </c>
      <c r="J50" s="99">
        <f t="shared" si="20"/>
        <v>34.591194968553459</v>
      </c>
      <c r="K50" s="99">
        <f t="shared" si="20"/>
        <v>11.320754716981133</v>
      </c>
      <c r="L50" s="99">
        <f t="shared" si="20"/>
        <v>0</v>
      </c>
      <c r="M50" s="99">
        <f t="shared" si="20"/>
        <v>1.8867924528301887</v>
      </c>
    </row>
    <row r="51" spans="1:13" s="66" customFormat="1" ht="12" customHeight="1">
      <c r="A51" s="135"/>
      <c r="B51" s="89" t="s">
        <v>12</v>
      </c>
      <c r="C51" s="76">
        <v>6</v>
      </c>
      <c r="D51" s="98">
        <v>5</v>
      </c>
      <c r="E51" s="98">
        <v>3</v>
      </c>
      <c r="F51" s="41">
        <v>0</v>
      </c>
      <c r="G51" s="98">
        <v>0</v>
      </c>
      <c r="H51" s="41">
        <v>1</v>
      </c>
      <c r="I51" s="98">
        <v>0</v>
      </c>
      <c r="J51" s="41">
        <v>2</v>
      </c>
      <c r="K51" s="98">
        <v>0</v>
      </c>
      <c r="L51" s="41">
        <v>0</v>
      </c>
      <c r="M51" s="98">
        <v>0</v>
      </c>
    </row>
    <row r="52" spans="1:13" s="39" customFormat="1" ht="12" customHeight="1">
      <c r="A52" s="136"/>
      <c r="B52" s="91"/>
      <c r="C52" s="75">
        <v>100</v>
      </c>
      <c r="D52" s="99">
        <f t="shared" ref="D52:M52" si="21">D51/$C$51*100</f>
        <v>83.333333333333343</v>
      </c>
      <c r="E52" s="99">
        <f t="shared" si="21"/>
        <v>50</v>
      </c>
      <c r="F52" s="99">
        <f t="shared" si="21"/>
        <v>0</v>
      </c>
      <c r="G52" s="99">
        <f t="shared" si="21"/>
        <v>0</v>
      </c>
      <c r="H52" s="99">
        <f t="shared" si="21"/>
        <v>16.666666666666664</v>
      </c>
      <c r="I52" s="99">
        <f t="shared" si="21"/>
        <v>0</v>
      </c>
      <c r="J52" s="99">
        <f t="shared" si="21"/>
        <v>33.333333333333329</v>
      </c>
      <c r="K52" s="99">
        <f t="shared" si="21"/>
        <v>0</v>
      </c>
      <c r="L52" s="99">
        <f t="shared" si="21"/>
        <v>0</v>
      </c>
      <c r="M52" s="99">
        <f t="shared" si="21"/>
        <v>0</v>
      </c>
    </row>
    <row r="53" spans="1:13" s="39" customFormat="1" ht="12" customHeight="1">
      <c r="A53" s="134" t="s">
        <v>46</v>
      </c>
      <c r="B53" s="93" t="s">
        <v>62</v>
      </c>
      <c r="C53" s="105">
        <v>64</v>
      </c>
      <c r="D53" s="86">
        <v>51</v>
      </c>
      <c r="E53" s="86">
        <v>27</v>
      </c>
      <c r="F53" s="36">
        <v>9</v>
      </c>
      <c r="G53" s="86">
        <v>8</v>
      </c>
      <c r="H53" s="36">
        <v>8</v>
      </c>
      <c r="I53" s="86">
        <v>2</v>
      </c>
      <c r="J53" s="36">
        <v>17</v>
      </c>
      <c r="K53" s="86">
        <v>11</v>
      </c>
      <c r="L53" s="36">
        <v>1</v>
      </c>
      <c r="M53" s="86">
        <v>1</v>
      </c>
    </row>
    <row r="54" spans="1:13" s="39" customFormat="1" ht="12" customHeight="1">
      <c r="A54" s="135"/>
      <c r="B54" s="94"/>
      <c r="C54" s="76">
        <v>100</v>
      </c>
      <c r="D54" s="99">
        <f t="shared" ref="D54:M54" si="22">D53/$C$53*100</f>
        <v>79.6875</v>
      </c>
      <c r="E54" s="99">
        <f t="shared" si="22"/>
        <v>42.1875</v>
      </c>
      <c r="F54" s="99">
        <f t="shared" si="22"/>
        <v>14.0625</v>
      </c>
      <c r="G54" s="99">
        <f t="shared" si="22"/>
        <v>12.5</v>
      </c>
      <c r="H54" s="99">
        <f t="shared" si="22"/>
        <v>12.5</v>
      </c>
      <c r="I54" s="99">
        <f t="shared" si="22"/>
        <v>3.125</v>
      </c>
      <c r="J54" s="99">
        <f t="shared" si="22"/>
        <v>26.5625</v>
      </c>
      <c r="K54" s="99">
        <f t="shared" si="22"/>
        <v>17.1875</v>
      </c>
      <c r="L54" s="99">
        <f t="shared" si="22"/>
        <v>1.5625</v>
      </c>
      <c r="M54" s="99">
        <f t="shared" si="22"/>
        <v>1.5625</v>
      </c>
    </row>
    <row r="55" spans="1:13" s="39" customFormat="1" ht="12" customHeight="1">
      <c r="A55" s="135"/>
      <c r="B55" s="95" t="s">
        <v>69</v>
      </c>
      <c r="C55" s="106">
        <v>536</v>
      </c>
      <c r="D55" s="100">
        <v>429</v>
      </c>
      <c r="E55" s="100">
        <v>167</v>
      </c>
      <c r="F55" s="40">
        <v>35</v>
      </c>
      <c r="G55" s="100">
        <v>36</v>
      </c>
      <c r="H55" s="40">
        <v>103</v>
      </c>
      <c r="I55" s="100">
        <v>5</v>
      </c>
      <c r="J55" s="40">
        <v>183</v>
      </c>
      <c r="K55" s="100">
        <v>82</v>
      </c>
      <c r="L55" s="40">
        <v>4</v>
      </c>
      <c r="M55" s="100">
        <v>7</v>
      </c>
    </row>
    <row r="56" spans="1:13" s="39" customFormat="1" ht="12" customHeight="1">
      <c r="A56" s="135"/>
      <c r="B56" s="94"/>
      <c r="C56" s="77">
        <v>100</v>
      </c>
      <c r="D56" s="99">
        <f t="shared" ref="D56:M56" si="23">D55/$C$55*100</f>
        <v>80.037313432835816</v>
      </c>
      <c r="E56" s="99">
        <f t="shared" si="23"/>
        <v>31.156716417910445</v>
      </c>
      <c r="F56" s="99">
        <f t="shared" si="23"/>
        <v>6.5298507462686564</v>
      </c>
      <c r="G56" s="99">
        <f t="shared" si="23"/>
        <v>6.7164179104477615</v>
      </c>
      <c r="H56" s="99">
        <f t="shared" si="23"/>
        <v>19.21641791044776</v>
      </c>
      <c r="I56" s="99">
        <f t="shared" si="23"/>
        <v>0.93283582089552231</v>
      </c>
      <c r="J56" s="99">
        <f t="shared" si="23"/>
        <v>34.14179104477612</v>
      </c>
      <c r="K56" s="99">
        <f t="shared" si="23"/>
        <v>15.298507462686567</v>
      </c>
      <c r="L56" s="99">
        <f t="shared" si="23"/>
        <v>0.74626865671641784</v>
      </c>
      <c r="M56" s="99">
        <f t="shared" si="23"/>
        <v>1.3059701492537312</v>
      </c>
    </row>
    <row r="57" spans="1:13" s="39" customFormat="1" ht="12" customHeight="1">
      <c r="A57" s="135"/>
      <c r="B57" s="95" t="s">
        <v>47</v>
      </c>
      <c r="C57" s="76">
        <v>66</v>
      </c>
      <c r="D57" s="98">
        <v>55</v>
      </c>
      <c r="E57" s="98">
        <v>31</v>
      </c>
      <c r="F57" s="41">
        <v>2</v>
      </c>
      <c r="G57" s="98">
        <v>2</v>
      </c>
      <c r="H57" s="41">
        <v>8</v>
      </c>
      <c r="I57" s="98">
        <v>0</v>
      </c>
      <c r="J57" s="41">
        <v>24</v>
      </c>
      <c r="K57" s="98">
        <v>14</v>
      </c>
      <c r="L57" s="41">
        <v>0</v>
      </c>
      <c r="M57" s="98">
        <v>0</v>
      </c>
    </row>
    <row r="58" spans="1:13" s="39" customFormat="1" ht="12" customHeight="1">
      <c r="A58" s="135"/>
      <c r="B58" s="94"/>
      <c r="C58" s="76">
        <v>100</v>
      </c>
      <c r="D58" s="99">
        <f t="shared" ref="D58:M58" si="24">D57/$C$57*100</f>
        <v>83.333333333333343</v>
      </c>
      <c r="E58" s="99">
        <f t="shared" si="24"/>
        <v>46.969696969696969</v>
      </c>
      <c r="F58" s="99">
        <f t="shared" si="24"/>
        <v>3.0303030303030303</v>
      </c>
      <c r="G58" s="99">
        <f t="shared" si="24"/>
        <v>3.0303030303030303</v>
      </c>
      <c r="H58" s="99">
        <f t="shared" si="24"/>
        <v>12.121212121212121</v>
      </c>
      <c r="I58" s="99">
        <f t="shared" si="24"/>
        <v>0</v>
      </c>
      <c r="J58" s="99">
        <f t="shared" si="24"/>
        <v>36.363636363636367</v>
      </c>
      <c r="K58" s="99">
        <f t="shared" si="24"/>
        <v>21.212121212121211</v>
      </c>
      <c r="L58" s="99">
        <f t="shared" si="24"/>
        <v>0</v>
      </c>
      <c r="M58" s="99">
        <f t="shared" si="24"/>
        <v>0</v>
      </c>
    </row>
    <row r="59" spans="1:13" s="39" customFormat="1" ht="12" customHeight="1">
      <c r="A59" s="135"/>
      <c r="B59" s="95" t="s">
        <v>48</v>
      </c>
      <c r="C59" s="106">
        <v>80</v>
      </c>
      <c r="D59" s="100">
        <v>69</v>
      </c>
      <c r="E59" s="100">
        <v>32</v>
      </c>
      <c r="F59" s="40">
        <v>8</v>
      </c>
      <c r="G59" s="100">
        <v>4</v>
      </c>
      <c r="H59" s="40">
        <v>6</v>
      </c>
      <c r="I59" s="100">
        <v>1</v>
      </c>
      <c r="J59" s="40">
        <v>20</v>
      </c>
      <c r="K59" s="100">
        <v>14</v>
      </c>
      <c r="L59" s="40">
        <v>1</v>
      </c>
      <c r="M59" s="100">
        <v>1</v>
      </c>
    </row>
    <row r="60" spans="1:13" s="39" customFormat="1" ht="12" customHeight="1">
      <c r="A60" s="135"/>
      <c r="B60" s="94"/>
      <c r="C60" s="77">
        <v>100</v>
      </c>
      <c r="D60" s="99">
        <f t="shared" ref="D60:M60" si="25">D59/$C$59*100</f>
        <v>86.25</v>
      </c>
      <c r="E60" s="99">
        <f t="shared" si="25"/>
        <v>40</v>
      </c>
      <c r="F60" s="99">
        <f t="shared" si="25"/>
        <v>10</v>
      </c>
      <c r="G60" s="99">
        <f t="shared" si="25"/>
        <v>5</v>
      </c>
      <c r="H60" s="99">
        <f t="shared" si="25"/>
        <v>7.5</v>
      </c>
      <c r="I60" s="99">
        <f t="shared" si="25"/>
        <v>1.25</v>
      </c>
      <c r="J60" s="99">
        <f t="shared" si="25"/>
        <v>25</v>
      </c>
      <c r="K60" s="99">
        <f t="shared" si="25"/>
        <v>17.5</v>
      </c>
      <c r="L60" s="99">
        <f t="shared" si="25"/>
        <v>1.25</v>
      </c>
      <c r="M60" s="99">
        <f t="shared" si="25"/>
        <v>1.25</v>
      </c>
    </row>
    <row r="61" spans="1:13" s="39" customFormat="1" ht="12" customHeight="1">
      <c r="A61" s="135"/>
      <c r="B61" s="95" t="s">
        <v>49</v>
      </c>
      <c r="C61" s="76">
        <v>326</v>
      </c>
      <c r="D61" s="98">
        <v>261</v>
      </c>
      <c r="E61" s="98">
        <v>100</v>
      </c>
      <c r="F61" s="41">
        <v>19</v>
      </c>
      <c r="G61" s="98">
        <v>21</v>
      </c>
      <c r="H61" s="41">
        <v>50</v>
      </c>
      <c r="I61" s="98">
        <v>4</v>
      </c>
      <c r="J61" s="41">
        <v>127</v>
      </c>
      <c r="K61" s="98">
        <v>47</v>
      </c>
      <c r="L61" s="41">
        <v>1</v>
      </c>
      <c r="M61" s="98">
        <v>7</v>
      </c>
    </row>
    <row r="62" spans="1:13" s="39" customFormat="1" ht="12" customHeight="1">
      <c r="A62" s="135"/>
      <c r="B62" s="94"/>
      <c r="C62" s="77">
        <v>100</v>
      </c>
      <c r="D62" s="99">
        <f t="shared" ref="D62:M62" si="26">D61/$C$61*100</f>
        <v>80.061349693251543</v>
      </c>
      <c r="E62" s="99">
        <f t="shared" si="26"/>
        <v>30.674846625766872</v>
      </c>
      <c r="F62" s="99">
        <f t="shared" si="26"/>
        <v>5.8282208588957047</v>
      </c>
      <c r="G62" s="99">
        <f t="shared" si="26"/>
        <v>6.4417177914110431</v>
      </c>
      <c r="H62" s="99">
        <f t="shared" si="26"/>
        <v>15.337423312883436</v>
      </c>
      <c r="I62" s="99">
        <f t="shared" si="26"/>
        <v>1.2269938650306749</v>
      </c>
      <c r="J62" s="99">
        <f t="shared" si="26"/>
        <v>38.95705521472393</v>
      </c>
      <c r="K62" s="99">
        <f t="shared" si="26"/>
        <v>14.417177914110429</v>
      </c>
      <c r="L62" s="99">
        <f t="shared" si="26"/>
        <v>0.30674846625766872</v>
      </c>
      <c r="M62" s="99">
        <f t="shared" si="26"/>
        <v>2.147239263803681</v>
      </c>
    </row>
    <row r="63" spans="1:13" s="39" customFormat="1" ht="12" customHeight="1">
      <c r="A63" s="135" t="s">
        <v>46</v>
      </c>
      <c r="B63" s="95" t="s">
        <v>50</v>
      </c>
      <c r="C63" s="106">
        <v>416</v>
      </c>
      <c r="D63" s="100">
        <v>329</v>
      </c>
      <c r="E63" s="100">
        <v>164</v>
      </c>
      <c r="F63" s="40">
        <v>15</v>
      </c>
      <c r="G63" s="100">
        <v>28</v>
      </c>
      <c r="H63" s="40">
        <v>74</v>
      </c>
      <c r="I63" s="100">
        <v>22</v>
      </c>
      <c r="J63" s="40">
        <v>146</v>
      </c>
      <c r="K63" s="100">
        <v>66</v>
      </c>
      <c r="L63" s="40">
        <v>3</v>
      </c>
      <c r="M63" s="100">
        <v>6</v>
      </c>
    </row>
    <row r="64" spans="1:13" s="39" customFormat="1" ht="12" customHeight="1">
      <c r="A64" s="135"/>
      <c r="B64" s="94"/>
      <c r="C64" s="77">
        <v>100</v>
      </c>
      <c r="D64" s="99">
        <f t="shared" ref="D64:M64" si="27">D63/$C$63*100</f>
        <v>79.086538461538453</v>
      </c>
      <c r="E64" s="99">
        <f t="shared" si="27"/>
        <v>39.42307692307692</v>
      </c>
      <c r="F64" s="99">
        <f t="shared" si="27"/>
        <v>3.6057692307692304</v>
      </c>
      <c r="G64" s="99">
        <f t="shared" si="27"/>
        <v>6.7307692307692308</v>
      </c>
      <c r="H64" s="99">
        <f t="shared" si="27"/>
        <v>17.78846153846154</v>
      </c>
      <c r="I64" s="99">
        <f t="shared" si="27"/>
        <v>5.2884615384615383</v>
      </c>
      <c r="J64" s="99">
        <f t="shared" si="27"/>
        <v>35.096153846153847</v>
      </c>
      <c r="K64" s="99">
        <f t="shared" si="27"/>
        <v>15.865384615384615</v>
      </c>
      <c r="L64" s="99">
        <f t="shared" si="27"/>
        <v>0.72115384615384615</v>
      </c>
      <c r="M64" s="99">
        <f t="shared" si="27"/>
        <v>1.4423076923076923</v>
      </c>
    </row>
    <row r="65" spans="1:13" s="39" customFormat="1" ht="12" customHeight="1">
      <c r="A65" s="135"/>
      <c r="B65" s="97" t="s">
        <v>51</v>
      </c>
      <c r="C65" s="76">
        <v>40</v>
      </c>
      <c r="D65" s="98">
        <v>34</v>
      </c>
      <c r="E65" s="98">
        <v>14</v>
      </c>
      <c r="F65" s="41">
        <v>2</v>
      </c>
      <c r="G65" s="98">
        <v>3</v>
      </c>
      <c r="H65" s="41">
        <v>4</v>
      </c>
      <c r="I65" s="98">
        <v>0</v>
      </c>
      <c r="J65" s="41">
        <v>9</v>
      </c>
      <c r="K65" s="98">
        <v>6</v>
      </c>
      <c r="L65" s="41">
        <v>1</v>
      </c>
      <c r="M65" s="98">
        <v>0</v>
      </c>
    </row>
    <row r="66" spans="1:13" s="39" customFormat="1" ht="12" customHeight="1">
      <c r="A66" s="135"/>
      <c r="B66" s="94"/>
      <c r="C66" s="76">
        <v>100</v>
      </c>
      <c r="D66" s="99">
        <f t="shared" ref="D66:M66" si="28">D65/$C$65*100</f>
        <v>85</v>
      </c>
      <c r="E66" s="99">
        <f t="shared" si="28"/>
        <v>35</v>
      </c>
      <c r="F66" s="99">
        <f t="shared" si="28"/>
        <v>5</v>
      </c>
      <c r="G66" s="99">
        <f t="shared" si="28"/>
        <v>7.5</v>
      </c>
      <c r="H66" s="99">
        <f t="shared" si="28"/>
        <v>10</v>
      </c>
      <c r="I66" s="99">
        <f t="shared" si="28"/>
        <v>0</v>
      </c>
      <c r="J66" s="99">
        <f t="shared" si="28"/>
        <v>22.5</v>
      </c>
      <c r="K66" s="99">
        <f t="shared" si="28"/>
        <v>15</v>
      </c>
      <c r="L66" s="99">
        <f t="shared" si="28"/>
        <v>2.5</v>
      </c>
      <c r="M66" s="99">
        <f t="shared" si="28"/>
        <v>0</v>
      </c>
    </row>
    <row r="67" spans="1:13" s="39" customFormat="1" ht="12" customHeight="1">
      <c r="A67" s="135"/>
      <c r="B67" s="95" t="s">
        <v>52</v>
      </c>
      <c r="C67" s="106">
        <v>376</v>
      </c>
      <c r="D67" s="100">
        <v>266</v>
      </c>
      <c r="E67" s="100">
        <v>109</v>
      </c>
      <c r="F67" s="40">
        <v>24</v>
      </c>
      <c r="G67" s="100">
        <v>28</v>
      </c>
      <c r="H67" s="40">
        <v>76</v>
      </c>
      <c r="I67" s="100">
        <v>73</v>
      </c>
      <c r="J67" s="40">
        <v>112</v>
      </c>
      <c r="K67" s="100">
        <v>26</v>
      </c>
      <c r="L67" s="40">
        <v>7</v>
      </c>
      <c r="M67" s="100">
        <v>13</v>
      </c>
    </row>
    <row r="68" spans="1:13" s="39" customFormat="1" ht="12" customHeight="1">
      <c r="A68" s="135"/>
      <c r="B68" s="94"/>
      <c r="C68" s="77">
        <v>100</v>
      </c>
      <c r="D68" s="99">
        <f t="shared" ref="D68:M68" si="29">D67/$C$67*100</f>
        <v>70.744680851063833</v>
      </c>
      <c r="E68" s="99">
        <f t="shared" si="29"/>
        <v>28.98936170212766</v>
      </c>
      <c r="F68" s="99">
        <f t="shared" si="29"/>
        <v>6.3829787234042552</v>
      </c>
      <c r="G68" s="99">
        <f t="shared" si="29"/>
        <v>7.4468085106382977</v>
      </c>
      <c r="H68" s="99">
        <f t="shared" si="29"/>
        <v>20.212765957446805</v>
      </c>
      <c r="I68" s="99">
        <f t="shared" si="29"/>
        <v>19.414893617021274</v>
      </c>
      <c r="J68" s="99">
        <f t="shared" si="29"/>
        <v>29.787234042553191</v>
      </c>
      <c r="K68" s="99">
        <f t="shared" si="29"/>
        <v>6.9148936170212769</v>
      </c>
      <c r="L68" s="99">
        <f t="shared" si="29"/>
        <v>1.8617021276595744</v>
      </c>
      <c r="M68" s="99">
        <f t="shared" si="29"/>
        <v>3.4574468085106385</v>
      </c>
    </row>
    <row r="69" spans="1:13" s="39" customFormat="1" ht="12" customHeight="1">
      <c r="A69" s="135"/>
      <c r="B69" s="95" t="s">
        <v>53</v>
      </c>
      <c r="C69" s="106">
        <v>49</v>
      </c>
      <c r="D69" s="100">
        <v>39</v>
      </c>
      <c r="E69" s="100">
        <v>12</v>
      </c>
      <c r="F69" s="40">
        <v>3</v>
      </c>
      <c r="G69" s="100">
        <v>3</v>
      </c>
      <c r="H69" s="40">
        <v>4</v>
      </c>
      <c r="I69" s="100">
        <v>5</v>
      </c>
      <c r="J69" s="40">
        <v>16</v>
      </c>
      <c r="K69" s="100">
        <v>5</v>
      </c>
      <c r="L69" s="40">
        <v>0</v>
      </c>
      <c r="M69" s="100">
        <v>0</v>
      </c>
    </row>
    <row r="70" spans="1:13" s="39" customFormat="1" ht="12" customHeight="1">
      <c r="A70" s="135"/>
      <c r="B70" s="94"/>
      <c r="C70" s="77">
        <v>100</v>
      </c>
      <c r="D70" s="99">
        <f t="shared" ref="D70:M70" si="30">D69/$C$69*100</f>
        <v>79.591836734693871</v>
      </c>
      <c r="E70" s="99">
        <f t="shared" si="30"/>
        <v>24.489795918367346</v>
      </c>
      <c r="F70" s="99">
        <f t="shared" si="30"/>
        <v>6.1224489795918364</v>
      </c>
      <c r="G70" s="99">
        <f t="shared" si="30"/>
        <v>6.1224489795918364</v>
      </c>
      <c r="H70" s="99">
        <f t="shared" si="30"/>
        <v>8.1632653061224492</v>
      </c>
      <c r="I70" s="99">
        <f t="shared" si="30"/>
        <v>10.204081632653061</v>
      </c>
      <c r="J70" s="99">
        <f t="shared" si="30"/>
        <v>32.653061224489797</v>
      </c>
      <c r="K70" s="99">
        <f t="shared" si="30"/>
        <v>10.204081632653061</v>
      </c>
      <c r="L70" s="99">
        <f t="shared" si="30"/>
        <v>0</v>
      </c>
      <c r="M70" s="99">
        <f t="shared" si="30"/>
        <v>0</v>
      </c>
    </row>
    <row r="71" spans="1:13" s="66" customFormat="1" ht="12" customHeight="1">
      <c r="A71" s="135"/>
      <c r="B71" s="95" t="s">
        <v>54</v>
      </c>
      <c r="C71" s="76">
        <v>11</v>
      </c>
      <c r="D71" s="98">
        <v>8</v>
      </c>
      <c r="E71" s="98">
        <v>4</v>
      </c>
      <c r="F71" s="41">
        <v>2</v>
      </c>
      <c r="G71" s="98">
        <v>1</v>
      </c>
      <c r="H71" s="41">
        <v>1</v>
      </c>
      <c r="I71" s="98">
        <v>0</v>
      </c>
      <c r="J71" s="41">
        <v>4</v>
      </c>
      <c r="K71" s="98">
        <v>0</v>
      </c>
      <c r="L71" s="41">
        <v>1</v>
      </c>
      <c r="M71" s="98">
        <v>0</v>
      </c>
    </row>
    <row r="72" spans="1:13" s="39" customFormat="1" ht="12" customHeight="1">
      <c r="A72" s="136"/>
      <c r="B72" s="96"/>
      <c r="C72" s="75">
        <v>100</v>
      </c>
      <c r="D72" s="99">
        <f t="shared" ref="D72:M72" si="31">D71/$C$71*100</f>
        <v>72.727272727272734</v>
      </c>
      <c r="E72" s="99">
        <f t="shared" si="31"/>
        <v>36.363636363636367</v>
      </c>
      <c r="F72" s="99">
        <f t="shared" si="31"/>
        <v>18.181818181818183</v>
      </c>
      <c r="G72" s="99">
        <f t="shared" si="31"/>
        <v>9.0909090909090917</v>
      </c>
      <c r="H72" s="99">
        <f t="shared" si="31"/>
        <v>9.0909090909090917</v>
      </c>
      <c r="I72" s="99">
        <f t="shared" si="31"/>
        <v>0</v>
      </c>
      <c r="J72" s="99">
        <f t="shared" si="31"/>
        <v>36.363636363636367</v>
      </c>
      <c r="K72" s="99">
        <f t="shared" si="31"/>
        <v>0</v>
      </c>
      <c r="L72" s="99">
        <f t="shared" si="31"/>
        <v>9.0909090909090917</v>
      </c>
      <c r="M72" s="99">
        <f t="shared" si="31"/>
        <v>0</v>
      </c>
    </row>
    <row r="73" spans="1:13" s="37" customFormat="1" ht="12" customHeight="1">
      <c r="A73" s="134" t="s">
        <v>63</v>
      </c>
      <c r="B73" s="89" t="s">
        <v>64</v>
      </c>
      <c r="C73" s="105">
        <v>302</v>
      </c>
      <c r="D73" s="86">
        <v>221</v>
      </c>
      <c r="E73" s="86">
        <v>80</v>
      </c>
      <c r="F73" s="36">
        <v>30</v>
      </c>
      <c r="G73" s="86">
        <v>25</v>
      </c>
      <c r="H73" s="36">
        <v>59</v>
      </c>
      <c r="I73" s="86">
        <v>25</v>
      </c>
      <c r="J73" s="36">
        <v>81</v>
      </c>
      <c r="K73" s="86">
        <v>35</v>
      </c>
      <c r="L73" s="36">
        <v>4</v>
      </c>
      <c r="M73" s="86">
        <v>11</v>
      </c>
    </row>
    <row r="74" spans="1:13" s="39" customFormat="1" ht="12" customHeight="1">
      <c r="A74" s="135"/>
      <c r="B74" s="88" t="s">
        <v>65</v>
      </c>
      <c r="C74" s="76">
        <v>100</v>
      </c>
      <c r="D74" s="99">
        <f t="shared" ref="D74:M74" si="32">D73/$C$73*100</f>
        <v>73.178807947019862</v>
      </c>
      <c r="E74" s="99">
        <f t="shared" si="32"/>
        <v>26.490066225165563</v>
      </c>
      <c r="F74" s="99">
        <f t="shared" si="32"/>
        <v>9.9337748344370862</v>
      </c>
      <c r="G74" s="99">
        <f t="shared" si="32"/>
        <v>8.2781456953642394</v>
      </c>
      <c r="H74" s="99">
        <f t="shared" si="32"/>
        <v>19.536423841059602</v>
      </c>
      <c r="I74" s="99">
        <f t="shared" si="32"/>
        <v>8.2781456953642394</v>
      </c>
      <c r="J74" s="99">
        <f t="shared" si="32"/>
        <v>26.82119205298013</v>
      </c>
      <c r="K74" s="99">
        <f t="shared" si="32"/>
        <v>11.589403973509933</v>
      </c>
      <c r="L74" s="99">
        <f t="shared" si="32"/>
        <v>1.3245033112582782</v>
      </c>
      <c r="M74" s="99">
        <f t="shared" si="32"/>
        <v>3.6423841059602649</v>
      </c>
    </row>
    <row r="75" spans="1:13" s="37" customFormat="1" ht="12" customHeight="1">
      <c r="A75" s="135"/>
      <c r="B75" s="89" t="s">
        <v>66</v>
      </c>
      <c r="C75" s="106">
        <v>614</v>
      </c>
      <c r="D75" s="98">
        <v>484</v>
      </c>
      <c r="E75" s="98">
        <v>226</v>
      </c>
      <c r="F75" s="41">
        <v>41</v>
      </c>
      <c r="G75" s="98">
        <v>49</v>
      </c>
      <c r="H75" s="41">
        <v>107</v>
      </c>
      <c r="I75" s="98">
        <v>40</v>
      </c>
      <c r="J75" s="41">
        <v>205</v>
      </c>
      <c r="K75" s="98">
        <v>75</v>
      </c>
      <c r="L75" s="41">
        <v>7</v>
      </c>
      <c r="M75" s="98">
        <v>7</v>
      </c>
    </row>
    <row r="76" spans="1:13" s="39" customFormat="1" ht="12" customHeight="1">
      <c r="A76" s="135"/>
      <c r="B76" s="88"/>
      <c r="C76" s="77">
        <v>100</v>
      </c>
      <c r="D76" s="99">
        <f t="shared" ref="D76:M76" si="33">D75/$C$75*100</f>
        <v>78.827361563517911</v>
      </c>
      <c r="E76" s="99">
        <f t="shared" si="33"/>
        <v>36.807817589576544</v>
      </c>
      <c r="F76" s="99">
        <f t="shared" si="33"/>
        <v>6.677524429967427</v>
      </c>
      <c r="G76" s="99">
        <f t="shared" si="33"/>
        <v>7.980456026058631</v>
      </c>
      <c r="H76" s="99">
        <f t="shared" si="33"/>
        <v>17.426710097719869</v>
      </c>
      <c r="I76" s="99">
        <f t="shared" si="33"/>
        <v>6.5146579804560263</v>
      </c>
      <c r="J76" s="99">
        <f t="shared" si="33"/>
        <v>33.387622149837135</v>
      </c>
      <c r="K76" s="99">
        <f t="shared" si="33"/>
        <v>12.214983713355048</v>
      </c>
      <c r="L76" s="99">
        <f t="shared" si="33"/>
        <v>1.1400651465798046</v>
      </c>
      <c r="M76" s="99">
        <f t="shared" si="33"/>
        <v>1.1400651465798046</v>
      </c>
    </row>
    <row r="77" spans="1:13" s="37" customFormat="1" ht="12" customHeight="1">
      <c r="A77" s="135"/>
      <c r="B77" s="89" t="s">
        <v>67</v>
      </c>
      <c r="C77" s="76">
        <v>828</v>
      </c>
      <c r="D77" s="100">
        <v>675</v>
      </c>
      <c r="E77" s="100">
        <v>285</v>
      </c>
      <c r="F77" s="40">
        <v>31</v>
      </c>
      <c r="G77" s="123">
        <v>46</v>
      </c>
      <c r="H77" s="40">
        <v>132</v>
      </c>
      <c r="I77" s="100">
        <v>30</v>
      </c>
      <c r="J77" s="40">
        <v>305</v>
      </c>
      <c r="K77" s="100">
        <v>131</v>
      </c>
      <c r="L77" s="40">
        <v>5</v>
      </c>
      <c r="M77" s="100">
        <v>10</v>
      </c>
    </row>
    <row r="78" spans="1:13" s="39" customFormat="1" ht="12" customHeight="1">
      <c r="A78" s="135"/>
      <c r="B78" s="88"/>
      <c r="C78" s="76">
        <v>100</v>
      </c>
      <c r="D78" s="99">
        <f t="shared" ref="D78:M78" si="34">D77/$C$77*100</f>
        <v>81.521739130434781</v>
      </c>
      <c r="E78" s="99">
        <f t="shared" si="34"/>
        <v>34.420289855072461</v>
      </c>
      <c r="F78" s="99">
        <f t="shared" si="34"/>
        <v>3.7439613526570046</v>
      </c>
      <c r="G78" s="99">
        <f t="shared" si="34"/>
        <v>5.5555555555555554</v>
      </c>
      <c r="H78" s="99">
        <f t="shared" si="34"/>
        <v>15.942028985507244</v>
      </c>
      <c r="I78" s="99">
        <f t="shared" si="34"/>
        <v>3.6231884057971016</v>
      </c>
      <c r="J78" s="99">
        <f t="shared" si="34"/>
        <v>36.835748792270536</v>
      </c>
      <c r="K78" s="99">
        <f t="shared" si="34"/>
        <v>15.821256038647343</v>
      </c>
      <c r="L78" s="99">
        <f t="shared" si="34"/>
        <v>0.60386473429951693</v>
      </c>
      <c r="M78" s="99">
        <f t="shared" si="34"/>
        <v>1.2077294685990339</v>
      </c>
    </row>
    <row r="79" spans="1:13" s="37" customFormat="1" ht="12" customHeight="1">
      <c r="A79" s="135"/>
      <c r="B79" s="89" t="s">
        <v>68</v>
      </c>
      <c r="C79" s="106">
        <v>73</v>
      </c>
      <c r="D79" s="98">
        <v>51</v>
      </c>
      <c r="E79" s="98">
        <v>23</v>
      </c>
      <c r="F79" s="41">
        <v>2</v>
      </c>
      <c r="G79" s="98">
        <v>2</v>
      </c>
      <c r="H79" s="41">
        <v>10</v>
      </c>
      <c r="I79" s="98">
        <v>4</v>
      </c>
      <c r="J79" s="41">
        <v>27</v>
      </c>
      <c r="K79" s="98">
        <v>14</v>
      </c>
      <c r="L79" s="41">
        <v>1</v>
      </c>
      <c r="M79" s="98">
        <v>1</v>
      </c>
    </row>
    <row r="80" spans="1:13" s="39" customFormat="1" ht="12" customHeight="1">
      <c r="A80" s="135"/>
      <c r="B80" s="88"/>
      <c r="C80" s="77">
        <v>100</v>
      </c>
      <c r="D80" s="99">
        <f t="shared" ref="D80:M80" si="35">D79/$C$79*100</f>
        <v>69.863013698630141</v>
      </c>
      <c r="E80" s="99">
        <f t="shared" si="35"/>
        <v>31.506849315068493</v>
      </c>
      <c r="F80" s="99">
        <f t="shared" si="35"/>
        <v>2.7397260273972601</v>
      </c>
      <c r="G80" s="99">
        <f t="shared" si="35"/>
        <v>2.7397260273972601</v>
      </c>
      <c r="H80" s="99">
        <f t="shared" si="35"/>
        <v>13.698630136986301</v>
      </c>
      <c r="I80" s="99">
        <f t="shared" si="35"/>
        <v>5.4794520547945202</v>
      </c>
      <c r="J80" s="99">
        <f t="shared" si="35"/>
        <v>36.986301369863014</v>
      </c>
      <c r="K80" s="99">
        <f t="shared" si="35"/>
        <v>19.17808219178082</v>
      </c>
      <c r="L80" s="99">
        <f t="shared" si="35"/>
        <v>1.3698630136986301</v>
      </c>
      <c r="M80" s="99">
        <f t="shared" si="35"/>
        <v>1.3698630136986301</v>
      </c>
    </row>
    <row r="81" spans="1:13" s="37" customFormat="1" ht="12" customHeight="1">
      <c r="A81" s="135"/>
      <c r="B81" s="89" t="s">
        <v>53</v>
      </c>
      <c r="C81" s="106">
        <v>133</v>
      </c>
      <c r="D81" s="100">
        <v>99</v>
      </c>
      <c r="E81" s="100">
        <v>41</v>
      </c>
      <c r="F81" s="40">
        <v>15</v>
      </c>
      <c r="G81" s="100">
        <v>12</v>
      </c>
      <c r="H81" s="40">
        <v>22</v>
      </c>
      <c r="I81" s="100">
        <v>12</v>
      </c>
      <c r="J81" s="40">
        <v>37</v>
      </c>
      <c r="K81" s="100">
        <v>15</v>
      </c>
      <c r="L81" s="40">
        <v>2</v>
      </c>
      <c r="M81" s="100">
        <v>6</v>
      </c>
    </row>
    <row r="82" spans="1:13" s="39" customFormat="1" ht="12" customHeight="1">
      <c r="A82" s="135"/>
      <c r="B82" s="88"/>
      <c r="C82" s="77">
        <v>100</v>
      </c>
      <c r="D82" s="99">
        <f t="shared" ref="D82:M82" si="36">D81/$C$81*100</f>
        <v>74.436090225563916</v>
      </c>
      <c r="E82" s="99">
        <f t="shared" si="36"/>
        <v>30.82706766917293</v>
      </c>
      <c r="F82" s="99">
        <f t="shared" si="36"/>
        <v>11.278195488721805</v>
      </c>
      <c r="G82" s="99">
        <f t="shared" si="36"/>
        <v>9.0225563909774422</v>
      </c>
      <c r="H82" s="99">
        <f t="shared" si="36"/>
        <v>16.541353383458645</v>
      </c>
      <c r="I82" s="99">
        <f t="shared" si="36"/>
        <v>9.0225563909774422</v>
      </c>
      <c r="J82" s="99">
        <f t="shared" si="36"/>
        <v>27.819548872180448</v>
      </c>
      <c r="K82" s="99">
        <f t="shared" si="36"/>
        <v>11.278195488721805</v>
      </c>
      <c r="L82" s="99">
        <f t="shared" si="36"/>
        <v>1.5037593984962405</v>
      </c>
      <c r="M82" s="99">
        <f t="shared" si="36"/>
        <v>4.5112781954887211</v>
      </c>
    </row>
    <row r="83" spans="1:13" s="37" customFormat="1" ht="12" customHeight="1">
      <c r="A83" s="135"/>
      <c r="B83" s="89" t="s">
        <v>54</v>
      </c>
      <c r="C83" s="76">
        <v>14</v>
      </c>
      <c r="D83" s="98">
        <v>11</v>
      </c>
      <c r="E83" s="98">
        <v>5</v>
      </c>
      <c r="F83" s="41">
        <v>0</v>
      </c>
      <c r="G83" s="98">
        <v>0</v>
      </c>
      <c r="H83" s="41">
        <v>4</v>
      </c>
      <c r="I83" s="98">
        <v>1</v>
      </c>
      <c r="J83" s="41">
        <v>3</v>
      </c>
      <c r="K83" s="98">
        <v>1</v>
      </c>
      <c r="L83" s="41">
        <v>0</v>
      </c>
      <c r="M83" s="98">
        <v>0</v>
      </c>
    </row>
    <row r="84" spans="1:13" s="39" customFormat="1" ht="12" customHeight="1">
      <c r="A84" s="136"/>
      <c r="B84" s="90"/>
      <c r="C84" s="76">
        <v>100</v>
      </c>
      <c r="D84" s="99">
        <f t="shared" ref="D84:M84" si="37">D83/$C$83*100</f>
        <v>78.571428571428569</v>
      </c>
      <c r="E84" s="99">
        <f t="shared" si="37"/>
        <v>35.714285714285715</v>
      </c>
      <c r="F84" s="99">
        <f t="shared" si="37"/>
        <v>0</v>
      </c>
      <c r="G84" s="99">
        <f t="shared" si="37"/>
        <v>0</v>
      </c>
      <c r="H84" s="99">
        <f t="shared" si="37"/>
        <v>28.571428571428569</v>
      </c>
      <c r="I84" s="99">
        <f t="shared" si="37"/>
        <v>7.1428571428571423</v>
      </c>
      <c r="J84" s="99">
        <f t="shared" si="37"/>
        <v>21.428571428571427</v>
      </c>
      <c r="K84" s="99">
        <f t="shared" si="37"/>
        <v>7.1428571428571423</v>
      </c>
      <c r="L84" s="99">
        <f t="shared" si="37"/>
        <v>0</v>
      </c>
      <c r="M84" s="99">
        <f t="shared" si="37"/>
        <v>0</v>
      </c>
    </row>
    <row r="85" spans="1:13" s="37" customFormat="1" ht="12" customHeight="1">
      <c r="A85" s="135" t="s">
        <v>70</v>
      </c>
      <c r="B85" s="87" t="s">
        <v>55</v>
      </c>
      <c r="C85" s="105">
        <v>1257</v>
      </c>
      <c r="D85" s="86">
        <v>1016</v>
      </c>
      <c r="E85" s="86">
        <v>460</v>
      </c>
      <c r="F85" s="36">
        <v>66</v>
      </c>
      <c r="G85" s="86">
        <v>81</v>
      </c>
      <c r="H85" s="36">
        <v>201</v>
      </c>
      <c r="I85" s="86">
        <v>55</v>
      </c>
      <c r="J85" s="36">
        <v>439</v>
      </c>
      <c r="K85" s="86">
        <v>178</v>
      </c>
      <c r="L85" s="36">
        <v>9</v>
      </c>
      <c r="M85" s="86">
        <v>17</v>
      </c>
    </row>
    <row r="86" spans="1:13" s="39" customFormat="1" ht="12" customHeight="1">
      <c r="A86" s="135"/>
      <c r="B86" s="90"/>
      <c r="C86" s="76">
        <v>100</v>
      </c>
      <c r="D86" s="99">
        <f t="shared" ref="D86:M86" si="38">D85/$C$85*100</f>
        <v>80.827366746221159</v>
      </c>
      <c r="E86" s="99">
        <f t="shared" si="38"/>
        <v>36.595067621320602</v>
      </c>
      <c r="F86" s="99">
        <f t="shared" si="38"/>
        <v>5.2505966587112169</v>
      </c>
      <c r="G86" s="99">
        <f t="shared" si="38"/>
        <v>6.4439140811455857</v>
      </c>
      <c r="H86" s="99">
        <f t="shared" si="38"/>
        <v>15.990453460620524</v>
      </c>
      <c r="I86" s="99">
        <f t="shared" si="38"/>
        <v>4.3754972155926808</v>
      </c>
      <c r="J86" s="99">
        <f t="shared" si="38"/>
        <v>34.924423229912485</v>
      </c>
      <c r="K86" s="99">
        <f t="shared" si="38"/>
        <v>14.160700079554495</v>
      </c>
      <c r="L86" s="99">
        <f t="shared" si="38"/>
        <v>0.71599045346062051</v>
      </c>
      <c r="M86" s="99">
        <f t="shared" si="38"/>
        <v>1.3524264120922831</v>
      </c>
    </row>
    <row r="87" spans="1:13" s="37" customFormat="1" ht="12" customHeight="1">
      <c r="A87" s="135"/>
      <c r="B87" s="89" t="s">
        <v>56</v>
      </c>
      <c r="C87" s="106">
        <v>92</v>
      </c>
      <c r="D87" s="100">
        <v>76</v>
      </c>
      <c r="E87" s="100">
        <v>27</v>
      </c>
      <c r="F87" s="40">
        <v>7</v>
      </c>
      <c r="G87" s="100">
        <v>5</v>
      </c>
      <c r="H87" s="40">
        <v>16</v>
      </c>
      <c r="I87" s="100">
        <v>0</v>
      </c>
      <c r="J87" s="40">
        <v>44</v>
      </c>
      <c r="K87" s="100">
        <v>20</v>
      </c>
      <c r="L87" s="40">
        <v>1</v>
      </c>
      <c r="M87" s="100">
        <v>1</v>
      </c>
    </row>
    <row r="88" spans="1:13" s="39" customFormat="1" ht="12" customHeight="1">
      <c r="A88" s="135"/>
      <c r="B88" s="88"/>
      <c r="C88" s="77">
        <v>100</v>
      </c>
      <c r="D88" s="99">
        <f t="shared" ref="D88:M88" si="39">D87/$C$87*100</f>
        <v>82.608695652173907</v>
      </c>
      <c r="E88" s="99">
        <f t="shared" si="39"/>
        <v>29.347826086956523</v>
      </c>
      <c r="F88" s="99">
        <f t="shared" si="39"/>
        <v>7.608695652173914</v>
      </c>
      <c r="G88" s="99">
        <f t="shared" si="39"/>
        <v>5.4347826086956523</v>
      </c>
      <c r="H88" s="99">
        <f t="shared" si="39"/>
        <v>17.391304347826086</v>
      </c>
      <c r="I88" s="99">
        <f t="shared" si="39"/>
        <v>0</v>
      </c>
      <c r="J88" s="99">
        <f t="shared" si="39"/>
        <v>47.826086956521742</v>
      </c>
      <c r="K88" s="99">
        <f t="shared" si="39"/>
        <v>21.739130434782609</v>
      </c>
      <c r="L88" s="99">
        <f t="shared" si="39"/>
        <v>1.0869565217391304</v>
      </c>
      <c r="M88" s="99">
        <f t="shared" si="39"/>
        <v>1.0869565217391304</v>
      </c>
    </row>
    <row r="89" spans="1:13" s="66" customFormat="1" ht="12" customHeight="1">
      <c r="A89" s="135"/>
      <c r="B89" s="89" t="s">
        <v>57</v>
      </c>
      <c r="C89" s="76">
        <v>119</v>
      </c>
      <c r="D89" s="98">
        <v>100</v>
      </c>
      <c r="E89" s="98">
        <v>45</v>
      </c>
      <c r="F89" s="41">
        <v>4</v>
      </c>
      <c r="G89" s="98">
        <v>5</v>
      </c>
      <c r="H89" s="41">
        <v>25</v>
      </c>
      <c r="I89" s="98">
        <v>2</v>
      </c>
      <c r="J89" s="41">
        <v>47</v>
      </c>
      <c r="K89" s="98">
        <v>22</v>
      </c>
      <c r="L89" s="41">
        <v>0</v>
      </c>
      <c r="M89" s="98">
        <v>1</v>
      </c>
    </row>
    <row r="90" spans="1:13" s="39" customFormat="1" ht="12" customHeight="1">
      <c r="A90" s="135"/>
      <c r="B90" s="88"/>
      <c r="C90" s="76">
        <v>100</v>
      </c>
      <c r="D90" s="99">
        <f t="shared" ref="D90:M90" si="40">D89/$C$89*100</f>
        <v>84.033613445378151</v>
      </c>
      <c r="E90" s="99">
        <f t="shared" si="40"/>
        <v>37.815126050420169</v>
      </c>
      <c r="F90" s="99">
        <f t="shared" si="40"/>
        <v>3.3613445378151261</v>
      </c>
      <c r="G90" s="99">
        <f t="shared" si="40"/>
        <v>4.2016806722689077</v>
      </c>
      <c r="H90" s="99">
        <f t="shared" si="40"/>
        <v>21.008403361344538</v>
      </c>
      <c r="I90" s="99">
        <f t="shared" si="40"/>
        <v>1.680672268907563</v>
      </c>
      <c r="J90" s="99">
        <f t="shared" si="40"/>
        <v>39.495798319327733</v>
      </c>
      <c r="K90" s="99">
        <f t="shared" si="40"/>
        <v>18.487394957983195</v>
      </c>
      <c r="L90" s="99">
        <f t="shared" si="40"/>
        <v>0</v>
      </c>
      <c r="M90" s="99">
        <f t="shared" si="40"/>
        <v>0.84033613445378152</v>
      </c>
    </row>
    <row r="91" spans="1:13" s="66" customFormat="1" ht="12" customHeight="1">
      <c r="A91" s="135"/>
      <c r="B91" s="92" t="s">
        <v>58</v>
      </c>
      <c r="C91" s="106">
        <v>189</v>
      </c>
      <c r="D91" s="100">
        <v>157</v>
      </c>
      <c r="E91" s="100">
        <v>74</v>
      </c>
      <c r="F91" s="40">
        <v>4</v>
      </c>
      <c r="G91" s="100">
        <v>9</v>
      </c>
      <c r="H91" s="40">
        <v>23</v>
      </c>
      <c r="I91" s="100">
        <v>3</v>
      </c>
      <c r="J91" s="40">
        <v>81</v>
      </c>
      <c r="K91" s="100">
        <v>29</v>
      </c>
      <c r="L91" s="40">
        <v>1</v>
      </c>
      <c r="M91" s="100">
        <v>3</v>
      </c>
    </row>
    <row r="92" spans="1:13" s="39" customFormat="1" ht="12" customHeight="1">
      <c r="A92" s="135"/>
      <c r="B92" s="88"/>
      <c r="C92" s="77">
        <v>100</v>
      </c>
      <c r="D92" s="99">
        <f t="shared" ref="D92:M92" si="41">D91/$C$91*100</f>
        <v>83.068783068783063</v>
      </c>
      <c r="E92" s="99">
        <f t="shared" si="41"/>
        <v>39.153439153439152</v>
      </c>
      <c r="F92" s="99">
        <f t="shared" si="41"/>
        <v>2.1164021164021163</v>
      </c>
      <c r="G92" s="99">
        <f t="shared" si="41"/>
        <v>4.7619047619047619</v>
      </c>
      <c r="H92" s="99">
        <f t="shared" si="41"/>
        <v>12.169312169312169</v>
      </c>
      <c r="I92" s="99">
        <f t="shared" si="41"/>
        <v>1.5873015873015872</v>
      </c>
      <c r="J92" s="99">
        <f t="shared" si="41"/>
        <v>42.857142857142854</v>
      </c>
      <c r="K92" s="99">
        <f t="shared" si="41"/>
        <v>15.343915343915343</v>
      </c>
      <c r="L92" s="99">
        <f t="shared" si="41"/>
        <v>0.52910052910052907</v>
      </c>
      <c r="M92" s="99">
        <f t="shared" si="41"/>
        <v>1.5873015873015872</v>
      </c>
    </row>
    <row r="93" spans="1:13" s="66" customFormat="1" ht="12" customHeight="1">
      <c r="A93" s="135"/>
      <c r="B93" s="92" t="s">
        <v>59</v>
      </c>
      <c r="C93" s="76">
        <v>111</v>
      </c>
      <c r="D93" s="98">
        <v>96</v>
      </c>
      <c r="E93" s="98">
        <v>45</v>
      </c>
      <c r="F93" s="41">
        <v>5</v>
      </c>
      <c r="G93" s="98">
        <v>7</v>
      </c>
      <c r="H93" s="41">
        <v>15</v>
      </c>
      <c r="I93" s="98">
        <v>3</v>
      </c>
      <c r="J93" s="41">
        <v>49</v>
      </c>
      <c r="K93" s="98">
        <v>10</v>
      </c>
      <c r="L93" s="41">
        <v>0</v>
      </c>
      <c r="M93" s="98">
        <v>1</v>
      </c>
    </row>
    <row r="94" spans="1:13" s="39" customFormat="1" ht="12" customHeight="1">
      <c r="A94" s="135"/>
      <c r="B94" s="88"/>
      <c r="C94" s="76">
        <v>100</v>
      </c>
      <c r="D94" s="99">
        <f t="shared" ref="D94:M94" si="42">D93/$C$93*100</f>
        <v>86.486486486486484</v>
      </c>
      <c r="E94" s="99">
        <f t="shared" si="42"/>
        <v>40.54054054054054</v>
      </c>
      <c r="F94" s="99">
        <f t="shared" si="42"/>
        <v>4.5045045045045047</v>
      </c>
      <c r="G94" s="99">
        <f t="shared" si="42"/>
        <v>6.3063063063063058</v>
      </c>
      <c r="H94" s="99">
        <f t="shared" si="42"/>
        <v>13.513513513513514</v>
      </c>
      <c r="I94" s="99">
        <f t="shared" si="42"/>
        <v>2.7027027027027026</v>
      </c>
      <c r="J94" s="99">
        <f t="shared" si="42"/>
        <v>44.144144144144143</v>
      </c>
      <c r="K94" s="99">
        <f t="shared" si="42"/>
        <v>9.0090090090090094</v>
      </c>
      <c r="L94" s="99">
        <f t="shared" si="42"/>
        <v>0</v>
      </c>
      <c r="M94" s="99">
        <f t="shared" si="42"/>
        <v>0.90090090090090091</v>
      </c>
    </row>
    <row r="95" spans="1:13" s="66" customFormat="1" ht="12" customHeight="1">
      <c r="A95" s="135"/>
      <c r="B95" s="89" t="s">
        <v>30</v>
      </c>
      <c r="C95" s="106">
        <v>128</v>
      </c>
      <c r="D95" s="100">
        <v>98</v>
      </c>
      <c r="E95" s="100">
        <v>51</v>
      </c>
      <c r="F95" s="40">
        <v>4</v>
      </c>
      <c r="G95" s="100">
        <v>6</v>
      </c>
      <c r="H95" s="40">
        <v>17</v>
      </c>
      <c r="I95" s="100">
        <v>2</v>
      </c>
      <c r="J95" s="40">
        <v>41</v>
      </c>
      <c r="K95" s="100">
        <v>25</v>
      </c>
      <c r="L95" s="40">
        <v>1</v>
      </c>
      <c r="M95" s="100">
        <v>0</v>
      </c>
    </row>
    <row r="96" spans="1:13" s="39" customFormat="1" ht="12" customHeight="1">
      <c r="A96" s="135"/>
      <c r="B96" s="88"/>
      <c r="C96" s="77">
        <v>100</v>
      </c>
      <c r="D96" s="99">
        <f t="shared" ref="D96:M96" si="43">D95/$C$95*100</f>
        <v>76.5625</v>
      </c>
      <c r="E96" s="99">
        <f t="shared" si="43"/>
        <v>39.84375</v>
      </c>
      <c r="F96" s="99">
        <f t="shared" si="43"/>
        <v>3.125</v>
      </c>
      <c r="G96" s="99">
        <f t="shared" si="43"/>
        <v>4.6875</v>
      </c>
      <c r="H96" s="99">
        <f t="shared" si="43"/>
        <v>13.28125</v>
      </c>
      <c r="I96" s="99">
        <f t="shared" si="43"/>
        <v>1.5625</v>
      </c>
      <c r="J96" s="99">
        <f t="shared" si="43"/>
        <v>32.03125</v>
      </c>
      <c r="K96" s="99">
        <f t="shared" si="43"/>
        <v>19.53125</v>
      </c>
      <c r="L96" s="99">
        <f t="shared" si="43"/>
        <v>0.78125</v>
      </c>
      <c r="M96" s="99">
        <f t="shared" si="43"/>
        <v>0</v>
      </c>
    </row>
    <row r="97" spans="1:19" s="66" customFormat="1" ht="12" customHeight="1">
      <c r="A97" s="135"/>
      <c r="B97" s="89" t="s">
        <v>31</v>
      </c>
      <c r="C97" s="76">
        <v>109</v>
      </c>
      <c r="D97" s="98">
        <v>90</v>
      </c>
      <c r="E97" s="98">
        <v>37</v>
      </c>
      <c r="F97" s="41">
        <v>10</v>
      </c>
      <c r="G97" s="98">
        <v>8</v>
      </c>
      <c r="H97" s="41">
        <v>24</v>
      </c>
      <c r="I97" s="98">
        <v>2</v>
      </c>
      <c r="J97" s="41">
        <v>38</v>
      </c>
      <c r="K97" s="98">
        <v>16</v>
      </c>
      <c r="L97" s="41">
        <v>1</v>
      </c>
      <c r="M97" s="98">
        <v>0</v>
      </c>
    </row>
    <row r="98" spans="1:19" s="39" customFormat="1" ht="12" customHeight="1">
      <c r="A98" s="135"/>
      <c r="B98" s="88"/>
      <c r="C98" s="76">
        <v>100</v>
      </c>
      <c r="D98" s="99">
        <f t="shared" ref="D98:M98" si="44">D97/$C$97*100</f>
        <v>82.568807339449549</v>
      </c>
      <c r="E98" s="99">
        <f t="shared" si="44"/>
        <v>33.944954128440372</v>
      </c>
      <c r="F98" s="99">
        <f t="shared" si="44"/>
        <v>9.1743119266055047</v>
      </c>
      <c r="G98" s="99">
        <f t="shared" si="44"/>
        <v>7.3394495412844041</v>
      </c>
      <c r="H98" s="99">
        <f t="shared" si="44"/>
        <v>22.018348623853214</v>
      </c>
      <c r="I98" s="99">
        <f t="shared" si="44"/>
        <v>1.834862385321101</v>
      </c>
      <c r="J98" s="99">
        <f t="shared" si="44"/>
        <v>34.862385321100916</v>
      </c>
      <c r="K98" s="99">
        <f t="shared" si="44"/>
        <v>14.678899082568808</v>
      </c>
      <c r="L98" s="99">
        <f t="shared" si="44"/>
        <v>0.91743119266055051</v>
      </c>
      <c r="M98" s="99">
        <f t="shared" si="44"/>
        <v>0</v>
      </c>
    </row>
    <row r="99" spans="1:19" s="66" customFormat="1" ht="12" customHeight="1">
      <c r="A99" s="135"/>
      <c r="B99" s="92" t="s">
        <v>32</v>
      </c>
      <c r="C99" s="106">
        <v>274</v>
      </c>
      <c r="D99" s="100">
        <v>210</v>
      </c>
      <c r="E99" s="100">
        <v>87</v>
      </c>
      <c r="F99" s="40">
        <v>12</v>
      </c>
      <c r="G99" s="100">
        <v>20</v>
      </c>
      <c r="H99" s="40">
        <v>46</v>
      </c>
      <c r="I99" s="100">
        <v>20</v>
      </c>
      <c r="J99" s="40">
        <v>100</v>
      </c>
      <c r="K99" s="100">
        <v>45</v>
      </c>
      <c r="L99" s="40">
        <v>4</v>
      </c>
      <c r="M99" s="100">
        <v>9</v>
      </c>
    </row>
    <row r="100" spans="1:19" s="39" customFormat="1" ht="12" customHeight="1">
      <c r="A100" s="135"/>
      <c r="B100" s="88"/>
      <c r="C100" s="77">
        <v>100</v>
      </c>
      <c r="D100" s="99">
        <f t="shared" ref="D100:M100" si="45">D99/$C$99*100</f>
        <v>76.642335766423358</v>
      </c>
      <c r="E100" s="99">
        <f t="shared" si="45"/>
        <v>31.751824817518248</v>
      </c>
      <c r="F100" s="99">
        <f t="shared" si="45"/>
        <v>4.3795620437956204</v>
      </c>
      <c r="G100" s="99">
        <f t="shared" si="45"/>
        <v>7.2992700729926998</v>
      </c>
      <c r="H100" s="99">
        <f t="shared" si="45"/>
        <v>16.788321167883211</v>
      </c>
      <c r="I100" s="99">
        <f t="shared" si="45"/>
        <v>7.2992700729926998</v>
      </c>
      <c r="J100" s="99">
        <f t="shared" si="45"/>
        <v>36.496350364963504</v>
      </c>
      <c r="K100" s="99">
        <f t="shared" si="45"/>
        <v>16.423357664233578</v>
      </c>
      <c r="L100" s="99">
        <f t="shared" si="45"/>
        <v>1.4598540145985401</v>
      </c>
      <c r="M100" s="99">
        <f t="shared" si="45"/>
        <v>3.2846715328467155</v>
      </c>
    </row>
    <row r="101" spans="1:19" s="66" customFormat="1" ht="12" customHeight="1">
      <c r="A101" s="135"/>
      <c r="B101" s="89" t="s">
        <v>33</v>
      </c>
      <c r="C101" s="76">
        <v>455</v>
      </c>
      <c r="D101" s="98">
        <v>365</v>
      </c>
      <c r="E101" s="98">
        <v>146</v>
      </c>
      <c r="F101" s="41">
        <v>25</v>
      </c>
      <c r="G101" s="98">
        <v>28</v>
      </c>
      <c r="H101" s="41">
        <v>75</v>
      </c>
      <c r="I101" s="98">
        <v>25</v>
      </c>
      <c r="J101" s="41">
        <v>146</v>
      </c>
      <c r="K101" s="98">
        <v>60</v>
      </c>
      <c r="L101" s="41">
        <v>3</v>
      </c>
      <c r="M101" s="98">
        <v>7</v>
      </c>
    </row>
    <row r="102" spans="1:19" s="39" customFormat="1" ht="12" customHeight="1">
      <c r="A102" s="135"/>
      <c r="B102" s="88"/>
      <c r="C102" s="76">
        <v>100</v>
      </c>
      <c r="D102" s="99">
        <f t="shared" ref="D102:M102" si="46">D101/$C$101*100</f>
        <v>80.219780219780219</v>
      </c>
      <c r="E102" s="99">
        <f t="shared" si="46"/>
        <v>32.087912087912088</v>
      </c>
      <c r="F102" s="99">
        <f t="shared" si="46"/>
        <v>5.4945054945054945</v>
      </c>
      <c r="G102" s="99">
        <f t="shared" si="46"/>
        <v>6.1538461538461542</v>
      </c>
      <c r="H102" s="99">
        <f t="shared" si="46"/>
        <v>16.483516483516482</v>
      </c>
      <c r="I102" s="99">
        <f t="shared" si="46"/>
        <v>5.4945054945054945</v>
      </c>
      <c r="J102" s="99">
        <f t="shared" si="46"/>
        <v>32.087912087912088</v>
      </c>
      <c r="K102" s="99">
        <f t="shared" si="46"/>
        <v>13.186813186813188</v>
      </c>
      <c r="L102" s="99">
        <f t="shared" si="46"/>
        <v>0.65934065934065933</v>
      </c>
      <c r="M102" s="99">
        <f t="shared" si="46"/>
        <v>1.5384615384615385</v>
      </c>
    </row>
    <row r="103" spans="1:19" s="66" customFormat="1" ht="12" customHeight="1">
      <c r="A103" s="135"/>
      <c r="B103" s="89" t="s">
        <v>34</v>
      </c>
      <c r="C103" s="106">
        <v>263</v>
      </c>
      <c r="D103" s="100">
        <v>190</v>
      </c>
      <c r="E103" s="100">
        <v>66</v>
      </c>
      <c r="F103" s="40">
        <v>28</v>
      </c>
      <c r="G103" s="100">
        <v>23</v>
      </c>
      <c r="H103" s="40">
        <v>50</v>
      </c>
      <c r="I103" s="100">
        <v>21</v>
      </c>
      <c r="J103" s="40">
        <v>72</v>
      </c>
      <c r="K103" s="100">
        <v>31</v>
      </c>
      <c r="L103" s="40">
        <v>4</v>
      </c>
      <c r="M103" s="100">
        <v>8</v>
      </c>
    </row>
    <row r="104" spans="1:19" s="39" customFormat="1" ht="12" customHeight="1">
      <c r="A104" s="135"/>
      <c r="B104" s="88"/>
      <c r="C104" s="77">
        <v>100</v>
      </c>
      <c r="D104" s="99">
        <f t="shared" ref="D104:M104" si="47">D103/$C$103*100</f>
        <v>72.243346007604558</v>
      </c>
      <c r="E104" s="99">
        <f t="shared" si="47"/>
        <v>25.095057034220531</v>
      </c>
      <c r="F104" s="99">
        <f t="shared" si="47"/>
        <v>10.646387832699618</v>
      </c>
      <c r="G104" s="99">
        <f t="shared" si="47"/>
        <v>8.7452471482889731</v>
      </c>
      <c r="H104" s="99">
        <f t="shared" si="47"/>
        <v>19.011406844106464</v>
      </c>
      <c r="I104" s="99">
        <f t="shared" si="47"/>
        <v>7.9847908745247151</v>
      </c>
      <c r="J104" s="99">
        <f t="shared" si="47"/>
        <v>27.376425855513308</v>
      </c>
      <c r="K104" s="99">
        <f t="shared" si="47"/>
        <v>11.787072243346007</v>
      </c>
      <c r="L104" s="99">
        <f t="shared" si="47"/>
        <v>1.520912547528517</v>
      </c>
      <c r="M104" s="99">
        <f t="shared" si="47"/>
        <v>3.041825095057034</v>
      </c>
    </row>
    <row r="105" spans="1:19" s="66" customFormat="1" ht="12" customHeight="1">
      <c r="A105" s="135"/>
      <c r="B105" s="89" t="s">
        <v>12</v>
      </c>
      <c r="C105" s="76">
        <v>54</v>
      </c>
      <c r="D105" s="98">
        <v>34</v>
      </c>
      <c r="E105" s="98">
        <v>18</v>
      </c>
      <c r="F105" s="41">
        <v>3</v>
      </c>
      <c r="G105" s="98">
        <v>4</v>
      </c>
      <c r="H105" s="41">
        <v>10</v>
      </c>
      <c r="I105" s="98">
        <v>11</v>
      </c>
      <c r="J105" s="41">
        <v>10</v>
      </c>
      <c r="K105" s="98">
        <v>2</v>
      </c>
      <c r="L105" s="41">
        <v>1</v>
      </c>
      <c r="M105" s="98">
        <v>3</v>
      </c>
    </row>
    <row r="106" spans="1:19" s="39" customFormat="1" ht="12" customHeight="1">
      <c r="A106" s="135"/>
      <c r="B106" s="90"/>
      <c r="C106" s="76">
        <v>100</v>
      </c>
      <c r="D106" s="111">
        <f t="shared" ref="D106:M106" si="48">D105/$C$105*100</f>
        <v>62.962962962962962</v>
      </c>
      <c r="E106" s="111">
        <f t="shared" si="48"/>
        <v>33.333333333333329</v>
      </c>
      <c r="F106" s="111">
        <f t="shared" si="48"/>
        <v>5.5555555555555554</v>
      </c>
      <c r="G106" s="111">
        <f t="shared" si="48"/>
        <v>7.4074074074074066</v>
      </c>
      <c r="H106" s="111">
        <f t="shared" si="48"/>
        <v>18.518518518518519</v>
      </c>
      <c r="I106" s="111">
        <f t="shared" si="48"/>
        <v>20.37037037037037</v>
      </c>
      <c r="J106" s="111">
        <f t="shared" si="48"/>
        <v>18.518518518518519</v>
      </c>
      <c r="K106" s="111">
        <f t="shared" si="48"/>
        <v>3.7037037037037033</v>
      </c>
      <c r="L106" s="111">
        <f t="shared" si="48"/>
        <v>1.8518518518518516</v>
      </c>
      <c r="M106" s="111">
        <f t="shared" si="48"/>
        <v>5.5555555555555554</v>
      </c>
    </row>
    <row r="107" spans="1:19" ht="13.5" customHeight="1">
      <c r="A107" s="131" t="s">
        <v>85</v>
      </c>
      <c r="B107" s="87" t="s">
        <v>76</v>
      </c>
      <c r="C107" s="105">
        <v>296</v>
      </c>
      <c r="D107" s="86">
        <v>222</v>
      </c>
      <c r="E107" s="86">
        <v>80</v>
      </c>
      <c r="F107" s="86">
        <v>29</v>
      </c>
      <c r="G107" s="86">
        <v>22</v>
      </c>
      <c r="H107" s="86">
        <v>59</v>
      </c>
      <c r="I107" s="86">
        <v>25</v>
      </c>
      <c r="J107" s="86">
        <v>83</v>
      </c>
      <c r="K107" s="86">
        <v>32</v>
      </c>
      <c r="L107" s="86">
        <v>1</v>
      </c>
      <c r="M107" s="86">
        <v>7</v>
      </c>
      <c r="N107"/>
      <c r="Q107" s="1"/>
      <c r="R107" s="1"/>
      <c r="S107" s="1"/>
    </row>
    <row r="108" spans="1:19" ht="11.25">
      <c r="A108" s="132"/>
      <c r="B108" s="90"/>
      <c r="C108" s="76">
        <v>100</v>
      </c>
      <c r="D108" s="99">
        <f>D107/$C$107*100</f>
        <v>75</v>
      </c>
      <c r="E108" s="99">
        <f t="shared" ref="E108:M108" si="49">E107/$C$107*100</f>
        <v>27.027027027027028</v>
      </c>
      <c r="F108" s="99">
        <f t="shared" si="49"/>
        <v>9.7972972972972965</v>
      </c>
      <c r="G108" s="99">
        <f t="shared" si="49"/>
        <v>7.4324324324324325</v>
      </c>
      <c r="H108" s="99">
        <f t="shared" si="49"/>
        <v>19.932432432432432</v>
      </c>
      <c r="I108" s="99">
        <f t="shared" si="49"/>
        <v>8.4459459459459456</v>
      </c>
      <c r="J108" s="99">
        <f t="shared" si="49"/>
        <v>28.040540540540544</v>
      </c>
      <c r="K108" s="99">
        <f t="shared" si="49"/>
        <v>10.810810810810811</v>
      </c>
      <c r="L108" s="99">
        <f t="shared" si="49"/>
        <v>0.33783783783783783</v>
      </c>
      <c r="M108" s="99">
        <f t="shared" si="49"/>
        <v>2.3648648648648649</v>
      </c>
    </row>
    <row r="109" spans="1:19" ht="11.25">
      <c r="A109" s="132"/>
      <c r="B109" s="112" t="s">
        <v>77</v>
      </c>
      <c r="C109" s="106">
        <v>716</v>
      </c>
      <c r="D109" s="98">
        <v>561</v>
      </c>
      <c r="E109" s="98">
        <v>251</v>
      </c>
      <c r="F109" s="98">
        <v>43</v>
      </c>
      <c r="G109" s="98">
        <v>52</v>
      </c>
      <c r="H109" s="98">
        <v>120</v>
      </c>
      <c r="I109" s="98">
        <v>49</v>
      </c>
      <c r="J109" s="98">
        <v>235</v>
      </c>
      <c r="K109" s="98">
        <v>97</v>
      </c>
      <c r="L109" s="98">
        <v>10</v>
      </c>
      <c r="M109" s="98">
        <v>8</v>
      </c>
    </row>
    <row r="110" spans="1:19" ht="11.25">
      <c r="A110" s="132"/>
      <c r="B110" s="94"/>
      <c r="C110" s="77">
        <v>100</v>
      </c>
      <c r="D110" s="99">
        <f>D109/$C$109*100</f>
        <v>78.351955307262571</v>
      </c>
      <c r="E110" s="99">
        <f t="shared" ref="E110:M110" si="50">E109/$C$109*100</f>
        <v>35.055865921787714</v>
      </c>
      <c r="F110" s="99">
        <f t="shared" si="50"/>
        <v>6.005586592178771</v>
      </c>
      <c r="G110" s="99">
        <f t="shared" si="50"/>
        <v>7.2625698324022352</v>
      </c>
      <c r="H110" s="99">
        <f t="shared" si="50"/>
        <v>16.759776536312849</v>
      </c>
      <c r="I110" s="99">
        <f t="shared" si="50"/>
        <v>6.8435754189944129</v>
      </c>
      <c r="J110" s="99">
        <f t="shared" si="50"/>
        <v>32.821229050279328</v>
      </c>
      <c r="K110" s="99">
        <f t="shared" si="50"/>
        <v>13.547486033519554</v>
      </c>
      <c r="L110" s="99">
        <f t="shared" si="50"/>
        <v>1.3966480446927374</v>
      </c>
      <c r="M110" s="99">
        <f t="shared" si="50"/>
        <v>1.1173184357541899</v>
      </c>
    </row>
    <row r="111" spans="1:19" ht="11.25">
      <c r="A111" s="132"/>
      <c r="B111" s="112" t="s">
        <v>78</v>
      </c>
      <c r="C111" s="76">
        <v>489</v>
      </c>
      <c r="D111" s="98">
        <v>394</v>
      </c>
      <c r="E111" s="98">
        <v>166</v>
      </c>
      <c r="F111" s="98">
        <v>27</v>
      </c>
      <c r="G111" s="98">
        <v>32</v>
      </c>
      <c r="H111" s="98">
        <v>78</v>
      </c>
      <c r="I111" s="98">
        <v>17</v>
      </c>
      <c r="J111" s="98">
        <v>167</v>
      </c>
      <c r="K111" s="98">
        <v>75</v>
      </c>
      <c r="L111" s="98">
        <v>2</v>
      </c>
      <c r="M111" s="98">
        <v>6</v>
      </c>
    </row>
    <row r="112" spans="1:19" ht="11.25">
      <c r="A112" s="132"/>
      <c r="B112" s="94"/>
      <c r="C112" s="76">
        <v>100</v>
      </c>
      <c r="D112" s="99">
        <f>D111/$C$111*100</f>
        <v>80.572597137014313</v>
      </c>
      <c r="E112" s="99">
        <f t="shared" ref="E112:M112" si="51">E111/$C$111*100</f>
        <v>33.946830265848668</v>
      </c>
      <c r="F112" s="99">
        <f t="shared" si="51"/>
        <v>5.5214723926380369</v>
      </c>
      <c r="G112" s="99">
        <f t="shared" si="51"/>
        <v>6.5439672801636002</v>
      </c>
      <c r="H112" s="99">
        <f t="shared" si="51"/>
        <v>15.950920245398773</v>
      </c>
      <c r="I112" s="99">
        <f t="shared" si="51"/>
        <v>3.4764826175869121</v>
      </c>
      <c r="J112" s="99">
        <f t="shared" si="51"/>
        <v>34.151329243353786</v>
      </c>
      <c r="K112" s="99">
        <f t="shared" si="51"/>
        <v>15.337423312883436</v>
      </c>
      <c r="L112" s="99">
        <f t="shared" si="51"/>
        <v>0.40899795501022501</v>
      </c>
      <c r="M112" s="99">
        <f t="shared" si="51"/>
        <v>1.2269938650306749</v>
      </c>
    </row>
    <row r="113" spans="1:13" ht="11.25">
      <c r="A113" s="132"/>
      <c r="B113" s="113" t="s">
        <v>79</v>
      </c>
      <c r="C113" s="106">
        <v>282</v>
      </c>
      <c r="D113" s="98">
        <v>233</v>
      </c>
      <c r="E113" s="98">
        <v>105</v>
      </c>
      <c r="F113" s="98">
        <v>9</v>
      </c>
      <c r="G113" s="98">
        <v>17</v>
      </c>
      <c r="H113" s="98">
        <v>49</v>
      </c>
      <c r="I113" s="98">
        <v>9</v>
      </c>
      <c r="J113" s="98">
        <v>117</v>
      </c>
      <c r="K113" s="98">
        <v>43</v>
      </c>
      <c r="L113" s="98">
        <v>2</v>
      </c>
      <c r="M113" s="98">
        <v>5</v>
      </c>
    </row>
    <row r="114" spans="1:13" ht="11.25">
      <c r="A114" s="132"/>
      <c r="B114" s="94"/>
      <c r="C114" s="77">
        <v>100</v>
      </c>
      <c r="D114" s="99">
        <f>D113/$C$113*100</f>
        <v>82.62411347517731</v>
      </c>
      <c r="E114" s="99">
        <f t="shared" ref="E114:M114" si="52">E113/$C$113*100</f>
        <v>37.234042553191486</v>
      </c>
      <c r="F114" s="99">
        <f t="shared" si="52"/>
        <v>3.1914893617021276</v>
      </c>
      <c r="G114" s="99">
        <f t="shared" si="52"/>
        <v>6.0283687943262407</v>
      </c>
      <c r="H114" s="99">
        <f t="shared" si="52"/>
        <v>17.375886524822697</v>
      </c>
      <c r="I114" s="99">
        <f t="shared" si="52"/>
        <v>3.1914893617021276</v>
      </c>
      <c r="J114" s="99">
        <f t="shared" si="52"/>
        <v>41.48936170212766</v>
      </c>
      <c r="K114" s="99">
        <f t="shared" si="52"/>
        <v>15.24822695035461</v>
      </c>
      <c r="L114" s="99">
        <f t="shared" si="52"/>
        <v>0.70921985815602839</v>
      </c>
      <c r="M114" s="99">
        <f t="shared" si="52"/>
        <v>1.773049645390071</v>
      </c>
    </row>
    <row r="115" spans="1:13" ht="11.25">
      <c r="A115" s="132"/>
      <c r="B115" s="89" t="s">
        <v>80</v>
      </c>
      <c r="C115" s="76">
        <v>95</v>
      </c>
      <c r="D115" s="98">
        <v>74</v>
      </c>
      <c r="E115" s="98">
        <v>32</v>
      </c>
      <c r="F115" s="98">
        <v>8</v>
      </c>
      <c r="G115" s="98">
        <v>5</v>
      </c>
      <c r="H115" s="98">
        <v>18</v>
      </c>
      <c r="I115" s="98">
        <v>4</v>
      </c>
      <c r="J115" s="98">
        <v>34</v>
      </c>
      <c r="K115" s="98">
        <v>16</v>
      </c>
      <c r="L115" s="98">
        <v>1</v>
      </c>
      <c r="M115" s="98">
        <v>1</v>
      </c>
    </row>
    <row r="116" spans="1:13" ht="11.25">
      <c r="A116" s="132"/>
      <c r="B116" s="90"/>
      <c r="C116" s="76">
        <v>100</v>
      </c>
      <c r="D116" s="99">
        <f>D115/$C$115*100</f>
        <v>77.89473684210526</v>
      </c>
      <c r="E116" s="99">
        <f t="shared" ref="E116:M116" si="53">E115/$C$115*100</f>
        <v>33.684210526315788</v>
      </c>
      <c r="F116" s="99">
        <f t="shared" si="53"/>
        <v>8.4210526315789469</v>
      </c>
      <c r="G116" s="99">
        <f t="shared" si="53"/>
        <v>5.2631578947368416</v>
      </c>
      <c r="H116" s="99">
        <f t="shared" si="53"/>
        <v>18.947368421052634</v>
      </c>
      <c r="I116" s="99">
        <f t="shared" si="53"/>
        <v>4.2105263157894735</v>
      </c>
      <c r="J116" s="99">
        <f t="shared" si="53"/>
        <v>35.789473684210527</v>
      </c>
      <c r="K116" s="99">
        <f t="shared" si="53"/>
        <v>16.842105263157894</v>
      </c>
      <c r="L116" s="99">
        <f t="shared" si="53"/>
        <v>1.0526315789473684</v>
      </c>
      <c r="M116" s="99">
        <f t="shared" si="53"/>
        <v>1.0526315789473684</v>
      </c>
    </row>
    <row r="117" spans="1:13" ht="11.25">
      <c r="A117" s="132"/>
      <c r="B117" s="112" t="s">
        <v>81</v>
      </c>
      <c r="C117" s="106">
        <v>34</v>
      </c>
      <c r="D117" s="98">
        <v>29</v>
      </c>
      <c r="E117" s="98">
        <v>14</v>
      </c>
      <c r="F117" s="98">
        <v>0</v>
      </c>
      <c r="G117" s="98">
        <v>1</v>
      </c>
      <c r="H117" s="98">
        <v>4</v>
      </c>
      <c r="I117" s="98">
        <v>1</v>
      </c>
      <c r="J117" s="98">
        <v>14</v>
      </c>
      <c r="K117" s="98">
        <v>5</v>
      </c>
      <c r="L117" s="98">
        <v>0</v>
      </c>
      <c r="M117" s="98">
        <v>1</v>
      </c>
    </row>
    <row r="118" spans="1:13" ht="11.25">
      <c r="A118" s="132"/>
      <c r="B118" s="94"/>
      <c r="C118" s="77">
        <v>100</v>
      </c>
      <c r="D118" s="99">
        <f>D117/$C$117*100</f>
        <v>85.294117647058826</v>
      </c>
      <c r="E118" s="99">
        <f t="shared" ref="E118:M118" si="54">E117/$C$117*100</f>
        <v>41.17647058823529</v>
      </c>
      <c r="F118" s="99">
        <f>F117/$C$117*100</f>
        <v>0</v>
      </c>
      <c r="G118" s="99">
        <f t="shared" si="54"/>
        <v>2.9411764705882351</v>
      </c>
      <c r="H118" s="99">
        <f t="shared" si="54"/>
        <v>11.76470588235294</v>
      </c>
      <c r="I118" s="99">
        <f t="shared" si="54"/>
        <v>2.9411764705882351</v>
      </c>
      <c r="J118" s="99">
        <f t="shared" si="54"/>
        <v>41.17647058823529</v>
      </c>
      <c r="K118" s="99">
        <f t="shared" si="54"/>
        <v>14.705882352941178</v>
      </c>
      <c r="L118" s="99">
        <f t="shared" si="54"/>
        <v>0</v>
      </c>
      <c r="M118" s="99">
        <f t="shared" si="54"/>
        <v>2.9411764705882351</v>
      </c>
    </row>
    <row r="119" spans="1:13" ht="11.25">
      <c r="A119" s="132"/>
      <c r="B119" s="92" t="s">
        <v>82</v>
      </c>
      <c r="C119" s="76">
        <v>9</v>
      </c>
      <c r="D119" s="98">
        <v>4</v>
      </c>
      <c r="E119" s="98">
        <v>2</v>
      </c>
      <c r="F119" s="98">
        <v>0</v>
      </c>
      <c r="G119" s="98">
        <v>1</v>
      </c>
      <c r="H119" s="98">
        <v>2</v>
      </c>
      <c r="I119" s="98">
        <v>1</v>
      </c>
      <c r="J119" s="98">
        <v>2</v>
      </c>
      <c r="K119" s="98">
        <v>0</v>
      </c>
      <c r="L119" s="98">
        <v>0</v>
      </c>
      <c r="M119" s="98">
        <v>2</v>
      </c>
    </row>
    <row r="120" spans="1:13" ht="11.25">
      <c r="A120" s="132"/>
      <c r="B120" s="90"/>
      <c r="C120" s="76">
        <v>100</v>
      </c>
      <c r="D120" s="99">
        <f>D119/$C$119*100</f>
        <v>44.444444444444443</v>
      </c>
      <c r="E120" s="99">
        <f t="shared" ref="E120:M120" si="55">E119/$C$119*100</f>
        <v>22.222222222222221</v>
      </c>
      <c r="F120" s="99">
        <f t="shared" si="55"/>
        <v>0</v>
      </c>
      <c r="G120" s="99">
        <f t="shared" si="55"/>
        <v>11.111111111111111</v>
      </c>
      <c r="H120" s="99">
        <f t="shared" si="55"/>
        <v>22.222222222222221</v>
      </c>
      <c r="I120" s="99">
        <f t="shared" si="55"/>
        <v>11.111111111111111</v>
      </c>
      <c r="J120" s="99">
        <f t="shared" si="55"/>
        <v>22.222222222222221</v>
      </c>
      <c r="K120" s="99">
        <f t="shared" si="55"/>
        <v>0</v>
      </c>
      <c r="L120" s="99">
        <f t="shared" si="55"/>
        <v>0</v>
      </c>
      <c r="M120" s="99">
        <f t="shared" si="55"/>
        <v>22.222222222222221</v>
      </c>
    </row>
    <row r="121" spans="1:13" ht="11.25" customHeight="1">
      <c r="A121" s="132"/>
      <c r="B121" s="112" t="s">
        <v>12</v>
      </c>
      <c r="C121" s="106">
        <v>43</v>
      </c>
      <c r="D121" s="98">
        <v>24</v>
      </c>
      <c r="E121" s="98">
        <v>10</v>
      </c>
      <c r="F121" s="98">
        <v>3</v>
      </c>
      <c r="G121" s="98">
        <v>4</v>
      </c>
      <c r="H121" s="98">
        <v>4</v>
      </c>
      <c r="I121" s="98">
        <v>6</v>
      </c>
      <c r="J121" s="98">
        <v>6</v>
      </c>
      <c r="K121" s="98">
        <v>3</v>
      </c>
      <c r="L121" s="98">
        <v>3</v>
      </c>
      <c r="M121" s="98">
        <v>5</v>
      </c>
    </row>
    <row r="122" spans="1:13" ht="11.25">
      <c r="A122" s="133"/>
      <c r="B122" s="96"/>
      <c r="C122" s="75">
        <v>100</v>
      </c>
      <c r="D122" s="110">
        <f>D121/$C$121*100</f>
        <v>55.813953488372093</v>
      </c>
      <c r="E122" s="110">
        <f t="shared" ref="E122:M122" si="56">E121/$C$121*100</f>
        <v>23.255813953488371</v>
      </c>
      <c r="F122" s="110">
        <f t="shared" si="56"/>
        <v>6.9767441860465116</v>
      </c>
      <c r="G122" s="110">
        <f t="shared" si="56"/>
        <v>9.3023255813953494</v>
      </c>
      <c r="H122" s="110">
        <f t="shared" si="56"/>
        <v>9.3023255813953494</v>
      </c>
      <c r="I122" s="110">
        <f t="shared" si="56"/>
        <v>13.953488372093023</v>
      </c>
      <c r="J122" s="110">
        <f t="shared" si="56"/>
        <v>13.953488372093023</v>
      </c>
      <c r="K122" s="110">
        <f t="shared" si="56"/>
        <v>6.9767441860465116</v>
      </c>
      <c r="L122" s="110">
        <f t="shared" si="56"/>
        <v>6.9767441860465116</v>
      </c>
      <c r="M122" s="110">
        <f t="shared" si="56"/>
        <v>11.627906976744185</v>
      </c>
    </row>
    <row r="123" spans="1:13" ht="11.25" customHeight="1">
      <c r="A123" s="131" t="s">
        <v>86</v>
      </c>
      <c r="B123" s="87" t="s">
        <v>83</v>
      </c>
      <c r="C123" s="105">
        <v>970</v>
      </c>
      <c r="D123" s="98">
        <v>773</v>
      </c>
      <c r="E123" s="98">
        <v>353</v>
      </c>
      <c r="F123" s="98">
        <v>51</v>
      </c>
      <c r="G123" s="98">
        <v>70</v>
      </c>
      <c r="H123" s="98">
        <v>172</v>
      </c>
      <c r="I123" s="98">
        <v>50</v>
      </c>
      <c r="J123" s="98">
        <v>326</v>
      </c>
      <c r="K123" s="98">
        <v>140</v>
      </c>
      <c r="L123" s="98">
        <v>10</v>
      </c>
      <c r="M123" s="98">
        <v>16</v>
      </c>
    </row>
    <row r="124" spans="1:13" ht="11.25">
      <c r="A124" s="132"/>
      <c r="B124" s="90"/>
      <c r="C124" s="76">
        <v>100</v>
      </c>
      <c r="D124" s="99">
        <f>D123/$C$123*100</f>
        <v>79.690721649484544</v>
      </c>
      <c r="E124" s="99">
        <f t="shared" ref="E124:M124" si="57">E123/$C$123*100</f>
        <v>36.391752577319586</v>
      </c>
      <c r="F124" s="99">
        <f t="shared" si="57"/>
        <v>5.2577319587628866</v>
      </c>
      <c r="G124" s="99">
        <f t="shared" si="57"/>
        <v>7.216494845360824</v>
      </c>
      <c r="H124" s="99">
        <f t="shared" si="57"/>
        <v>17.731958762886599</v>
      </c>
      <c r="I124" s="99">
        <f t="shared" si="57"/>
        <v>5.1546391752577314</v>
      </c>
      <c r="J124" s="99">
        <f t="shared" si="57"/>
        <v>33.608247422680414</v>
      </c>
      <c r="K124" s="99">
        <f t="shared" si="57"/>
        <v>14.432989690721648</v>
      </c>
      <c r="L124" s="99">
        <f t="shared" si="57"/>
        <v>1.0309278350515463</v>
      </c>
      <c r="M124" s="99">
        <f t="shared" si="57"/>
        <v>1.6494845360824744</v>
      </c>
    </row>
    <row r="125" spans="1:13" ht="11.25">
      <c r="A125" s="132"/>
      <c r="B125" s="89" t="s">
        <v>84</v>
      </c>
      <c r="C125" s="106">
        <v>934</v>
      </c>
      <c r="D125" s="98">
        <v>729</v>
      </c>
      <c r="E125" s="98">
        <v>294</v>
      </c>
      <c r="F125" s="98">
        <v>58</v>
      </c>
      <c r="G125" s="98">
        <v>58</v>
      </c>
      <c r="H125" s="98">
        <v>148</v>
      </c>
      <c r="I125" s="98">
        <v>58</v>
      </c>
      <c r="J125" s="98">
        <v>316</v>
      </c>
      <c r="K125" s="98">
        <v>128</v>
      </c>
      <c r="L125" s="98">
        <v>7</v>
      </c>
      <c r="M125" s="98">
        <v>13</v>
      </c>
    </row>
    <row r="126" spans="1:13" ht="11.25">
      <c r="A126" s="132"/>
      <c r="B126" s="88"/>
      <c r="C126" s="77">
        <v>100</v>
      </c>
      <c r="D126" s="99">
        <f>D125/$C$125*100</f>
        <v>78.051391862955029</v>
      </c>
      <c r="E126" s="99">
        <f t="shared" ref="E126:M126" si="58">E125/$C$125*100</f>
        <v>31.477516059957171</v>
      </c>
      <c r="F126" s="99">
        <f t="shared" si="58"/>
        <v>6.209850107066381</v>
      </c>
      <c r="G126" s="99">
        <f t="shared" si="58"/>
        <v>6.209850107066381</v>
      </c>
      <c r="H126" s="99">
        <f t="shared" si="58"/>
        <v>15.845824411134904</v>
      </c>
      <c r="I126" s="99">
        <f t="shared" si="58"/>
        <v>6.209850107066381</v>
      </c>
      <c r="J126" s="99">
        <f t="shared" si="58"/>
        <v>33.832976445396149</v>
      </c>
      <c r="K126" s="99">
        <f t="shared" si="58"/>
        <v>13.704496788008566</v>
      </c>
      <c r="L126" s="99">
        <f t="shared" si="58"/>
        <v>0.74946466809421841</v>
      </c>
      <c r="M126" s="99">
        <f t="shared" si="58"/>
        <v>1.3918629550321198</v>
      </c>
    </row>
    <row r="127" spans="1:13" ht="11.25">
      <c r="A127" s="132"/>
      <c r="B127" s="89" t="s">
        <v>53</v>
      </c>
      <c r="C127" s="106">
        <v>49</v>
      </c>
      <c r="D127" s="98">
        <v>31</v>
      </c>
      <c r="E127" s="98">
        <v>10</v>
      </c>
      <c r="F127" s="98">
        <v>7</v>
      </c>
      <c r="G127" s="98">
        <v>2</v>
      </c>
      <c r="H127" s="98">
        <v>13</v>
      </c>
      <c r="I127" s="98">
        <v>4</v>
      </c>
      <c r="J127" s="98">
        <v>13</v>
      </c>
      <c r="K127" s="98">
        <v>3</v>
      </c>
      <c r="L127" s="98">
        <v>2</v>
      </c>
      <c r="M127" s="98">
        <v>6</v>
      </c>
    </row>
    <row r="128" spans="1:13" ht="11.25">
      <c r="A128" s="132"/>
      <c r="B128" s="88"/>
      <c r="C128" s="77">
        <v>100</v>
      </c>
      <c r="D128" s="99">
        <f>D127/$C$127*100</f>
        <v>63.265306122448983</v>
      </c>
      <c r="E128" s="99">
        <f t="shared" ref="E128:M128" si="59">E127/$C$127*100</f>
        <v>20.408163265306122</v>
      </c>
      <c r="F128" s="99">
        <f t="shared" si="59"/>
        <v>14.285714285714285</v>
      </c>
      <c r="G128" s="99">
        <f t="shared" si="59"/>
        <v>4.0816326530612246</v>
      </c>
      <c r="H128" s="99">
        <f t="shared" si="59"/>
        <v>26.530612244897959</v>
      </c>
      <c r="I128" s="99">
        <f t="shared" si="59"/>
        <v>8.1632653061224492</v>
      </c>
      <c r="J128" s="99">
        <f t="shared" si="59"/>
        <v>26.530612244897959</v>
      </c>
      <c r="K128" s="99">
        <f t="shared" si="59"/>
        <v>6.1224489795918364</v>
      </c>
      <c r="L128" s="99">
        <f t="shared" si="59"/>
        <v>4.0816326530612246</v>
      </c>
      <c r="M128" s="99">
        <f t="shared" si="59"/>
        <v>12.244897959183673</v>
      </c>
    </row>
    <row r="129" spans="1:13" ht="11.25">
      <c r="A129" s="132"/>
      <c r="B129" s="92" t="s">
        <v>12</v>
      </c>
      <c r="C129" s="76">
        <v>11</v>
      </c>
      <c r="D129" s="98">
        <v>8</v>
      </c>
      <c r="E129" s="98">
        <v>3</v>
      </c>
      <c r="F129" s="98">
        <v>3</v>
      </c>
      <c r="G129" s="98">
        <v>4</v>
      </c>
      <c r="H129" s="98">
        <v>1</v>
      </c>
      <c r="I129" s="98">
        <v>0</v>
      </c>
      <c r="J129" s="98">
        <v>3</v>
      </c>
      <c r="K129" s="98">
        <v>0</v>
      </c>
      <c r="L129" s="98">
        <v>0</v>
      </c>
      <c r="M129" s="98">
        <v>0</v>
      </c>
    </row>
    <row r="130" spans="1:13" ht="11.25">
      <c r="A130" s="133"/>
      <c r="B130" s="91"/>
      <c r="C130" s="75">
        <v>100</v>
      </c>
      <c r="D130" s="110">
        <f>D129/$C$129*100</f>
        <v>72.727272727272734</v>
      </c>
      <c r="E130" s="110">
        <f t="shared" ref="E130:M130" si="60">E129/$C$129*100</f>
        <v>27.27272727272727</v>
      </c>
      <c r="F130" s="110">
        <f t="shared" si="60"/>
        <v>27.27272727272727</v>
      </c>
      <c r="G130" s="110">
        <f t="shared" si="60"/>
        <v>36.363636363636367</v>
      </c>
      <c r="H130" s="110">
        <f t="shared" si="60"/>
        <v>9.0909090909090917</v>
      </c>
      <c r="I130" s="110">
        <f t="shared" si="60"/>
        <v>0</v>
      </c>
      <c r="J130" s="110">
        <f t="shared" si="60"/>
        <v>27.27272727272727</v>
      </c>
      <c r="K130" s="110">
        <f t="shared" si="60"/>
        <v>0</v>
      </c>
      <c r="L130" s="110">
        <f t="shared" si="60"/>
        <v>0</v>
      </c>
      <c r="M130" s="110">
        <f t="shared" si="60"/>
        <v>0</v>
      </c>
    </row>
  </sheetData>
  <mergeCells count="10">
    <mergeCell ref="A107:A122"/>
    <mergeCell ref="A123:A130"/>
    <mergeCell ref="A73:A84"/>
    <mergeCell ref="A85:A106"/>
    <mergeCell ref="D7:M7"/>
    <mergeCell ref="A11:A16"/>
    <mergeCell ref="A17:A30"/>
    <mergeCell ref="A31:A52"/>
    <mergeCell ref="A53:A62"/>
    <mergeCell ref="A63:A72"/>
  </mergeCells>
  <phoneticPr fontId="4"/>
  <pageMargins left="1.5748031496062993" right="0.19685039370078741" top="0.19685039370078741" bottom="0.27559055118110237" header="0.31496062992125984" footer="0.23622047244094491"/>
  <pageSetup paperSize="9" scale="75" orientation="portrait" useFirstPageNumber="1" r:id="rId1"/>
  <rowBreaks count="1" manualBreakCount="1">
    <brk id="6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1"/>
  <sheetViews>
    <sheetView showGridLines="0" view="pageBreakPreview" zoomScale="85" zoomScaleNormal="85" zoomScaleSheetLayoutView="85" workbookViewId="0"/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8" width="6.625" style="1" customWidth="1"/>
    <col min="9" max="16" width="4.625" style="2" customWidth="1"/>
    <col min="17" max="18" width="4.625" style="117" customWidth="1"/>
    <col min="19" max="65" width="4.625" style="2" customWidth="1"/>
    <col min="66" max="16384" width="9" style="2"/>
  </cols>
  <sheetData>
    <row r="1" spans="1:18" ht="22.5" customHeight="1" thickBot="1">
      <c r="A1" s="6" t="s">
        <v>88</v>
      </c>
      <c r="B1" s="5"/>
      <c r="C1" s="32"/>
      <c r="D1" s="5"/>
      <c r="E1" s="2"/>
      <c r="F1" s="2"/>
      <c r="G1" s="2"/>
      <c r="H1" s="2"/>
    </row>
    <row r="2" spans="1:18" ht="11.25" customHeight="1">
      <c r="E2" s="79"/>
      <c r="F2" s="79"/>
      <c r="G2" s="79"/>
      <c r="H2" s="79"/>
    </row>
    <row r="3" spans="1:18" ht="2.25" customHeight="1">
      <c r="A3" s="85"/>
      <c r="B3" s="2"/>
      <c r="C3" s="84"/>
      <c r="D3" s="2"/>
      <c r="E3" s="2"/>
      <c r="F3" s="2"/>
      <c r="G3" s="2"/>
      <c r="H3" s="2"/>
    </row>
    <row r="4" spans="1:18" ht="11.25">
      <c r="A4" s="109" t="s">
        <v>74</v>
      </c>
      <c r="B4" s="83"/>
      <c r="C4" s="84"/>
      <c r="D4" s="78"/>
      <c r="E4" s="2"/>
      <c r="F4" s="2"/>
      <c r="G4" s="2"/>
      <c r="H4" s="2"/>
    </row>
    <row r="5" spans="1:18" ht="42" customHeight="1">
      <c r="A5" s="140" t="s">
        <v>140</v>
      </c>
      <c r="B5" s="140"/>
      <c r="C5" s="140"/>
      <c r="D5" s="140"/>
      <c r="E5" s="140"/>
      <c r="F5" s="140"/>
      <c r="G5" s="140"/>
      <c r="H5" s="140"/>
    </row>
    <row r="6" spans="1:18" ht="3" customHeight="1">
      <c r="A6" s="108"/>
      <c r="B6" s="83"/>
      <c r="C6" s="84"/>
      <c r="D6" s="78"/>
      <c r="E6" s="2"/>
      <c r="F6" s="2"/>
      <c r="G6" s="2"/>
      <c r="H6" s="2"/>
    </row>
    <row r="7" spans="1:18" ht="11.25">
      <c r="A7" s="2"/>
      <c r="B7" s="83"/>
      <c r="C7" s="84"/>
      <c r="D7" s="80"/>
      <c r="E7" s="81"/>
      <c r="F7" s="81"/>
      <c r="G7" s="81"/>
      <c r="H7" s="81"/>
    </row>
    <row r="8" spans="1:18" ht="24" customHeight="1">
      <c r="A8" s="2"/>
      <c r="B8" s="61"/>
      <c r="D8" s="137"/>
      <c r="E8" s="138"/>
      <c r="F8" s="138"/>
      <c r="G8" s="138"/>
      <c r="H8" s="139"/>
    </row>
    <row r="9" spans="1:18" s="4" customFormat="1" ht="204.75" customHeight="1">
      <c r="A9" s="74" t="s">
        <v>11</v>
      </c>
      <c r="B9" s="3"/>
      <c r="C9" s="62" t="s">
        <v>10</v>
      </c>
      <c r="D9" s="107" t="s">
        <v>89</v>
      </c>
      <c r="E9" s="107" t="s">
        <v>90</v>
      </c>
      <c r="F9" s="107" t="s">
        <v>91</v>
      </c>
      <c r="G9" s="107" t="s">
        <v>92</v>
      </c>
      <c r="H9" s="102" t="s">
        <v>72</v>
      </c>
      <c r="Q9" s="118"/>
      <c r="R9" s="118"/>
    </row>
    <row r="10" spans="1:18" s="37" customFormat="1" ht="12" customHeight="1">
      <c r="A10" s="34"/>
      <c r="B10" s="35" t="s">
        <v>7</v>
      </c>
      <c r="C10" s="105">
        <v>2485</v>
      </c>
      <c r="D10" s="57">
        <v>482</v>
      </c>
      <c r="E10" s="57">
        <v>722</v>
      </c>
      <c r="F10" s="86">
        <v>885</v>
      </c>
      <c r="G10" s="86">
        <v>341</v>
      </c>
      <c r="H10" s="86">
        <v>55</v>
      </c>
      <c r="Q10" s="119"/>
      <c r="R10" s="119"/>
    </row>
    <row r="11" spans="1:18" s="39" customFormat="1" ht="12" customHeight="1">
      <c r="A11" s="38"/>
      <c r="B11" s="82"/>
      <c r="C11" s="75">
        <v>100</v>
      </c>
      <c r="D11" s="58">
        <f>D10/$C$10*100</f>
        <v>19.396378269617706</v>
      </c>
      <c r="E11" s="58">
        <f t="shared" ref="E11:H11" si="0">E10/$C$10*100</f>
        <v>29.054325955734406</v>
      </c>
      <c r="F11" s="58">
        <f t="shared" si="0"/>
        <v>35.613682092555329</v>
      </c>
      <c r="G11" s="58">
        <f t="shared" si="0"/>
        <v>13.722334004024145</v>
      </c>
      <c r="H11" s="110">
        <f t="shared" si="0"/>
        <v>2.2132796780684103</v>
      </c>
      <c r="Q11" s="119"/>
      <c r="R11" s="119"/>
    </row>
    <row r="12" spans="1:18" s="37" customFormat="1" ht="12" customHeight="1">
      <c r="A12" s="134" t="s">
        <v>18</v>
      </c>
      <c r="B12" s="87" t="s">
        <v>8</v>
      </c>
      <c r="C12" s="105">
        <v>967</v>
      </c>
      <c r="D12" s="86">
        <v>183</v>
      </c>
      <c r="E12" s="86">
        <v>258</v>
      </c>
      <c r="F12" s="36">
        <v>361</v>
      </c>
      <c r="G12" s="36">
        <v>146</v>
      </c>
      <c r="H12" s="86">
        <v>19</v>
      </c>
      <c r="Q12" s="119"/>
      <c r="R12" s="119"/>
    </row>
    <row r="13" spans="1:18" s="39" customFormat="1" ht="12" customHeight="1">
      <c r="A13" s="135"/>
      <c r="B13" s="88"/>
      <c r="C13" s="76">
        <v>100</v>
      </c>
      <c r="D13" s="114">
        <f>D12/$C$12*100</f>
        <v>18.924508790072387</v>
      </c>
      <c r="E13" s="114">
        <f>E12/$C$12*100</f>
        <v>26.680455015511896</v>
      </c>
      <c r="F13" s="114">
        <f>F12/$C$12*100</f>
        <v>37.331954498448809</v>
      </c>
      <c r="G13" s="114">
        <f>G12/$C$12*100</f>
        <v>15.098241985522234</v>
      </c>
      <c r="H13" s="111">
        <f>H12/$C$12*100</f>
        <v>1.9648397104446742</v>
      </c>
      <c r="Q13" s="119"/>
      <c r="R13" s="119"/>
    </row>
    <row r="14" spans="1:18" s="37" customFormat="1" ht="12" customHeight="1">
      <c r="A14" s="135"/>
      <c r="B14" s="89" t="s">
        <v>9</v>
      </c>
      <c r="C14" s="106">
        <v>1501</v>
      </c>
      <c r="D14" s="100">
        <v>298</v>
      </c>
      <c r="E14" s="100">
        <v>463</v>
      </c>
      <c r="F14" s="40">
        <v>519</v>
      </c>
      <c r="G14" s="40">
        <v>195</v>
      </c>
      <c r="H14" s="100">
        <v>26</v>
      </c>
      <c r="Q14" s="119"/>
      <c r="R14" s="119"/>
    </row>
    <row r="15" spans="1:18" s="39" customFormat="1" ht="12" customHeight="1">
      <c r="A15" s="135"/>
      <c r="B15" s="90"/>
      <c r="C15" s="77">
        <v>100</v>
      </c>
      <c r="D15" s="115">
        <f>D14/$C$14*100</f>
        <v>19.853431045969351</v>
      </c>
      <c r="E15" s="115">
        <f>E14/$C$14*100</f>
        <v>30.846102598267823</v>
      </c>
      <c r="F15" s="115">
        <f>F14/$C$14*100</f>
        <v>34.57694870086609</v>
      </c>
      <c r="G15" s="115">
        <f t="shared" ref="G15" si="1">G14/$C$14*100</f>
        <v>12.991339107261826</v>
      </c>
      <c r="H15" s="99">
        <f>H14/$C$14*100</f>
        <v>1.7321785476349101</v>
      </c>
      <c r="Q15" s="119"/>
      <c r="R15" s="119"/>
    </row>
    <row r="16" spans="1:18" s="37" customFormat="1" ht="12" customHeight="1">
      <c r="A16" s="135"/>
      <c r="B16" s="89" t="s">
        <v>13</v>
      </c>
      <c r="C16" s="76">
        <v>17</v>
      </c>
      <c r="D16" s="98">
        <v>1</v>
      </c>
      <c r="E16" s="98">
        <v>1</v>
      </c>
      <c r="F16" s="41">
        <v>5</v>
      </c>
      <c r="G16" s="41">
        <v>0</v>
      </c>
      <c r="H16" s="98">
        <v>10</v>
      </c>
      <c r="Q16" s="119"/>
      <c r="R16" s="119"/>
    </row>
    <row r="17" spans="1:18" s="39" customFormat="1" ht="12" customHeight="1">
      <c r="A17" s="136"/>
      <c r="B17" s="91"/>
      <c r="C17" s="75">
        <v>100</v>
      </c>
      <c r="D17" s="58">
        <f>D16/$C$16*100</f>
        <v>5.8823529411764701</v>
      </c>
      <c r="E17" s="58">
        <f>E16/$C$16*100</f>
        <v>5.8823529411764701</v>
      </c>
      <c r="F17" s="58">
        <f>F16/$C$16*100</f>
        <v>29.411764705882355</v>
      </c>
      <c r="G17" s="58">
        <f>G16/$C$16*100</f>
        <v>0</v>
      </c>
      <c r="H17" s="110">
        <f>H16/$C$16*100</f>
        <v>58.82352941176471</v>
      </c>
      <c r="Q17" s="119"/>
      <c r="R17" s="119"/>
    </row>
    <row r="18" spans="1:18" s="66" customFormat="1" ht="12" customHeight="1">
      <c r="A18" s="135" t="s">
        <v>137</v>
      </c>
      <c r="B18" s="89" t="s">
        <v>136</v>
      </c>
      <c r="C18" s="106">
        <v>189</v>
      </c>
      <c r="D18" s="98">
        <v>41</v>
      </c>
      <c r="E18" s="98">
        <v>74</v>
      </c>
      <c r="F18" s="41">
        <v>42</v>
      </c>
      <c r="G18" s="41">
        <v>29</v>
      </c>
      <c r="H18" s="98">
        <v>3</v>
      </c>
      <c r="Q18" s="119"/>
      <c r="R18" s="119"/>
    </row>
    <row r="19" spans="1:18" s="39" customFormat="1" ht="12" customHeight="1">
      <c r="A19" s="135"/>
      <c r="B19" s="88"/>
      <c r="C19" s="77">
        <v>100</v>
      </c>
      <c r="D19" s="99">
        <f>D18/$C$18*100</f>
        <v>21.693121693121693</v>
      </c>
      <c r="E19" s="99">
        <f>E18/$C$18*100</f>
        <v>39.153439153439152</v>
      </c>
      <c r="F19" s="99">
        <f>F18/$C$18*100</f>
        <v>22.222222222222221</v>
      </c>
      <c r="G19" s="99">
        <f>G18/$C$18*100</f>
        <v>15.343915343915343</v>
      </c>
      <c r="H19" s="99">
        <f>H18/$C$18*100</f>
        <v>1.5873015873015872</v>
      </c>
      <c r="Q19" s="119"/>
      <c r="R19" s="119"/>
    </row>
    <row r="20" spans="1:18" s="66" customFormat="1" ht="12" customHeight="1">
      <c r="A20" s="135"/>
      <c r="B20" s="89" t="s">
        <v>14</v>
      </c>
      <c r="C20" s="106">
        <v>270</v>
      </c>
      <c r="D20" s="98">
        <v>63</v>
      </c>
      <c r="E20" s="98">
        <v>92</v>
      </c>
      <c r="F20" s="41">
        <v>79</v>
      </c>
      <c r="G20" s="41">
        <v>36</v>
      </c>
      <c r="H20" s="98">
        <v>0</v>
      </c>
      <c r="Q20" s="119"/>
      <c r="R20" s="119"/>
    </row>
    <row r="21" spans="1:18" s="39" customFormat="1" ht="12" customHeight="1">
      <c r="A21" s="135"/>
      <c r="B21" s="88"/>
      <c r="C21" s="77">
        <v>100</v>
      </c>
      <c r="D21" s="99">
        <f>D20/$C$20*100</f>
        <v>23.333333333333332</v>
      </c>
      <c r="E21" s="99">
        <f>E20/$C$20*100</f>
        <v>34.074074074074076</v>
      </c>
      <c r="F21" s="99">
        <f>F20/$C$20*100</f>
        <v>29.259259259259256</v>
      </c>
      <c r="G21" s="99">
        <f>G20/$C$20*100</f>
        <v>13.333333333333334</v>
      </c>
      <c r="H21" s="99">
        <f>H20/$C$20*100</f>
        <v>0</v>
      </c>
      <c r="Q21" s="119"/>
      <c r="R21" s="119"/>
    </row>
    <row r="22" spans="1:18" s="66" customFormat="1" ht="12" customHeight="1">
      <c r="A22" s="135"/>
      <c r="B22" s="92" t="s">
        <v>15</v>
      </c>
      <c r="C22" s="76">
        <v>434</v>
      </c>
      <c r="D22" s="100">
        <v>72</v>
      </c>
      <c r="E22" s="100">
        <v>126</v>
      </c>
      <c r="F22" s="40">
        <v>170</v>
      </c>
      <c r="G22" s="40">
        <v>62</v>
      </c>
      <c r="H22" s="100">
        <v>4</v>
      </c>
      <c r="Q22" s="119"/>
      <c r="R22" s="119"/>
    </row>
    <row r="23" spans="1:18" s="39" customFormat="1" ht="12" customHeight="1">
      <c r="A23" s="135"/>
      <c r="B23" s="88"/>
      <c r="C23" s="76">
        <v>100</v>
      </c>
      <c r="D23" s="99">
        <f>D22/$C$22*100</f>
        <v>16.589861751152075</v>
      </c>
      <c r="E23" s="99">
        <f>E22/$C$22*100</f>
        <v>29.032258064516132</v>
      </c>
      <c r="F23" s="99">
        <f>F22/$C$22*100</f>
        <v>39.170506912442399</v>
      </c>
      <c r="G23" s="99">
        <f>G22/$C$22*100</f>
        <v>14.285714285714285</v>
      </c>
      <c r="H23" s="99">
        <f>H22/$C$22*100</f>
        <v>0.92165898617511521</v>
      </c>
      <c r="Q23" s="119"/>
      <c r="R23" s="119"/>
    </row>
    <row r="24" spans="1:18" s="66" customFormat="1" ht="12" customHeight="1">
      <c r="A24" s="135"/>
      <c r="B24" s="89" t="s">
        <v>16</v>
      </c>
      <c r="C24" s="106">
        <v>430</v>
      </c>
      <c r="D24" s="98">
        <v>60</v>
      </c>
      <c r="E24" s="98">
        <v>130</v>
      </c>
      <c r="F24" s="41">
        <v>179</v>
      </c>
      <c r="G24" s="41">
        <v>55</v>
      </c>
      <c r="H24" s="98">
        <v>6</v>
      </c>
      <c r="Q24" s="119"/>
      <c r="R24" s="119"/>
    </row>
    <row r="25" spans="1:18" s="39" customFormat="1" ht="12" customHeight="1">
      <c r="A25" s="135"/>
      <c r="B25" s="88"/>
      <c r="C25" s="77">
        <v>100</v>
      </c>
      <c r="D25" s="99">
        <f>D24/$C$24*100</f>
        <v>13.953488372093023</v>
      </c>
      <c r="E25" s="99">
        <f>E24/$C$24*100</f>
        <v>30.232558139534881</v>
      </c>
      <c r="F25" s="99">
        <f>F24/$C$24*100</f>
        <v>41.627906976744185</v>
      </c>
      <c r="G25" s="99">
        <f>G24/$C$24*100</f>
        <v>12.790697674418606</v>
      </c>
      <c r="H25" s="99">
        <f>H24/$C$24*100</f>
        <v>1.3953488372093024</v>
      </c>
      <c r="Q25" s="119"/>
      <c r="R25" s="119"/>
    </row>
    <row r="26" spans="1:18" s="66" customFormat="1" ht="12" customHeight="1">
      <c r="A26" s="135"/>
      <c r="B26" s="89" t="s">
        <v>17</v>
      </c>
      <c r="C26" s="76">
        <v>545</v>
      </c>
      <c r="D26" s="100">
        <v>94</v>
      </c>
      <c r="E26" s="100">
        <v>140</v>
      </c>
      <c r="F26" s="40">
        <v>221</v>
      </c>
      <c r="G26" s="40">
        <v>80</v>
      </c>
      <c r="H26" s="100">
        <v>10</v>
      </c>
      <c r="Q26" s="119"/>
      <c r="R26" s="119"/>
    </row>
    <row r="27" spans="1:18" s="39" customFormat="1" ht="12" customHeight="1">
      <c r="A27" s="135"/>
      <c r="B27" s="88"/>
      <c r="C27" s="76">
        <v>100</v>
      </c>
      <c r="D27" s="99">
        <f>D26/$C$26*100</f>
        <v>17.24770642201835</v>
      </c>
      <c r="E27" s="99">
        <f>E26/$C$26*100</f>
        <v>25.688073394495415</v>
      </c>
      <c r="F27" s="99">
        <f>F26/$C$26*100</f>
        <v>40.550458715596335</v>
      </c>
      <c r="G27" s="99">
        <f>G26/$C$26*100</f>
        <v>14.678899082568808</v>
      </c>
      <c r="H27" s="99">
        <f>H26/$C$26*100</f>
        <v>1.834862385321101</v>
      </c>
      <c r="Q27" s="119"/>
      <c r="R27" s="119"/>
    </row>
    <row r="28" spans="1:18" s="37" customFormat="1" ht="12" customHeight="1">
      <c r="A28" s="135"/>
      <c r="B28" s="92" t="s">
        <v>131</v>
      </c>
      <c r="C28" s="106">
        <v>601</v>
      </c>
      <c r="D28" s="100">
        <v>152</v>
      </c>
      <c r="E28" s="100">
        <v>158</v>
      </c>
      <c r="F28" s="40">
        <v>189</v>
      </c>
      <c r="G28" s="40">
        <v>79</v>
      </c>
      <c r="H28" s="100">
        <v>23</v>
      </c>
      <c r="Q28" s="119"/>
      <c r="R28" s="119"/>
    </row>
    <row r="29" spans="1:18" s="39" customFormat="1" ht="12" customHeight="1">
      <c r="A29" s="135"/>
      <c r="B29" s="88"/>
      <c r="C29" s="77">
        <v>100</v>
      </c>
      <c r="D29" s="99">
        <f>D28/$C$28*100</f>
        <v>25.291181364392678</v>
      </c>
      <c r="E29" s="99">
        <f>E28/$C$28*100</f>
        <v>26.289517470881862</v>
      </c>
      <c r="F29" s="99">
        <f>F28/$C$28*100</f>
        <v>31.447587354409318</v>
      </c>
      <c r="G29" s="99">
        <f>G28/$C$28*100</f>
        <v>13.144758735440931</v>
      </c>
      <c r="H29" s="99">
        <f>H28/$C$28*100</f>
        <v>3.8269550748752081</v>
      </c>
      <c r="Q29" s="119"/>
      <c r="R29" s="119"/>
    </row>
    <row r="30" spans="1:18" s="66" customFormat="1" ht="12" customHeight="1">
      <c r="A30" s="135"/>
      <c r="B30" s="89" t="s">
        <v>12</v>
      </c>
      <c r="C30" s="76">
        <v>16</v>
      </c>
      <c r="D30" s="98">
        <v>0</v>
      </c>
      <c r="E30" s="98">
        <v>2</v>
      </c>
      <c r="F30" s="41">
        <v>5</v>
      </c>
      <c r="G30" s="41">
        <v>0</v>
      </c>
      <c r="H30" s="98">
        <v>9</v>
      </c>
      <c r="Q30" s="119"/>
      <c r="R30" s="119"/>
    </row>
    <row r="31" spans="1:18" s="39" customFormat="1" ht="12" customHeight="1">
      <c r="A31" s="136"/>
      <c r="B31" s="91"/>
      <c r="C31" s="75">
        <v>100</v>
      </c>
      <c r="D31" s="99">
        <f>D30/$C$30*100</f>
        <v>0</v>
      </c>
      <c r="E31" s="99">
        <f>E30/$C$30*100</f>
        <v>12.5</v>
      </c>
      <c r="F31" s="99">
        <f>F30/$C$30*100</f>
        <v>31.25</v>
      </c>
      <c r="G31" s="99">
        <f>G30/$C$30*100</f>
        <v>0</v>
      </c>
      <c r="H31" s="99">
        <f>H30/$C$30*100</f>
        <v>56.25</v>
      </c>
      <c r="Q31" s="120"/>
      <c r="R31" s="120"/>
    </row>
    <row r="32" spans="1:18" s="66" customFormat="1" ht="12" customHeight="1">
      <c r="A32" s="134" t="s">
        <v>19</v>
      </c>
      <c r="B32" s="92" t="s">
        <v>20</v>
      </c>
      <c r="C32" s="105">
        <v>278</v>
      </c>
      <c r="D32" s="86">
        <v>49</v>
      </c>
      <c r="E32" s="86">
        <v>81</v>
      </c>
      <c r="F32" s="36">
        <v>101</v>
      </c>
      <c r="G32" s="36">
        <v>45</v>
      </c>
      <c r="H32" s="86">
        <v>2</v>
      </c>
      <c r="Q32" s="120"/>
      <c r="R32" s="120"/>
    </row>
    <row r="33" spans="1:18" s="39" customFormat="1" ht="12" customHeight="1">
      <c r="A33" s="135"/>
      <c r="B33" s="88"/>
      <c r="C33" s="76">
        <v>100</v>
      </c>
      <c r="D33" s="99">
        <f>D32/$C$32*100</f>
        <v>17.625899280575538</v>
      </c>
      <c r="E33" s="99">
        <f>E32/$C$32*100</f>
        <v>29.136690647482016</v>
      </c>
      <c r="F33" s="99">
        <f>F32/$C$32*100</f>
        <v>36.330935251798564</v>
      </c>
      <c r="G33" s="99">
        <f>G32/$C$32*100</f>
        <v>16.187050359712231</v>
      </c>
      <c r="H33" s="99">
        <f>H32/$C$32*100</f>
        <v>0.71942446043165476</v>
      </c>
      <c r="Q33" s="120"/>
      <c r="R33" s="120"/>
    </row>
    <row r="34" spans="1:18" s="66" customFormat="1" ht="12" customHeight="1">
      <c r="A34" s="135"/>
      <c r="B34" s="92" t="s">
        <v>21</v>
      </c>
      <c r="C34" s="106">
        <v>348</v>
      </c>
      <c r="D34" s="100">
        <v>66</v>
      </c>
      <c r="E34" s="100">
        <v>107</v>
      </c>
      <c r="F34" s="40">
        <v>122</v>
      </c>
      <c r="G34" s="40">
        <v>45</v>
      </c>
      <c r="H34" s="100">
        <v>8</v>
      </c>
      <c r="Q34" s="120"/>
      <c r="R34" s="120"/>
    </row>
    <row r="35" spans="1:18" s="39" customFormat="1" ht="12" customHeight="1">
      <c r="A35" s="135"/>
      <c r="B35" s="88"/>
      <c r="C35" s="77">
        <v>100</v>
      </c>
      <c r="D35" s="99">
        <f>D34/$C$34*100</f>
        <v>18.96551724137931</v>
      </c>
      <c r="E35" s="99">
        <f>E34/$C$34*100</f>
        <v>30.747126436781606</v>
      </c>
      <c r="F35" s="99">
        <f>F34/$C$34*100</f>
        <v>35.05747126436782</v>
      </c>
      <c r="G35" s="99">
        <f>G34/$C$34*100</f>
        <v>12.931034482758621</v>
      </c>
      <c r="H35" s="99">
        <f>H34/$C$34*100</f>
        <v>2.2988505747126435</v>
      </c>
      <c r="Q35" s="120"/>
      <c r="R35" s="120"/>
    </row>
    <row r="36" spans="1:18" s="66" customFormat="1" ht="12" customHeight="1">
      <c r="A36" s="135"/>
      <c r="B36" s="89" t="s">
        <v>22</v>
      </c>
      <c r="C36" s="76">
        <v>292</v>
      </c>
      <c r="D36" s="98">
        <v>62</v>
      </c>
      <c r="E36" s="98">
        <v>91</v>
      </c>
      <c r="F36" s="41">
        <v>100</v>
      </c>
      <c r="G36" s="41">
        <v>32</v>
      </c>
      <c r="H36" s="98">
        <v>7</v>
      </c>
      <c r="Q36" s="120"/>
      <c r="R36" s="120"/>
    </row>
    <row r="37" spans="1:18" s="39" customFormat="1" ht="12" customHeight="1">
      <c r="A37" s="135"/>
      <c r="B37" s="88"/>
      <c r="C37" s="76">
        <v>100</v>
      </c>
      <c r="D37" s="99">
        <f>D36/$C$36*100</f>
        <v>21.232876712328768</v>
      </c>
      <c r="E37" s="99">
        <f>E36/$C$36*100</f>
        <v>31.164383561643838</v>
      </c>
      <c r="F37" s="99">
        <f>F36/$C$36*100</f>
        <v>34.246575342465754</v>
      </c>
      <c r="G37" s="99">
        <f>G36/$C$36*100</f>
        <v>10.95890410958904</v>
      </c>
      <c r="H37" s="99">
        <f>H36/$C$36*100</f>
        <v>2.3972602739726026</v>
      </c>
      <c r="Q37" s="120"/>
      <c r="R37" s="120"/>
    </row>
    <row r="38" spans="1:18" s="66" customFormat="1" ht="12" customHeight="1">
      <c r="A38" s="135"/>
      <c r="B38" s="89" t="s">
        <v>23</v>
      </c>
      <c r="C38" s="106">
        <v>242</v>
      </c>
      <c r="D38" s="100">
        <v>58</v>
      </c>
      <c r="E38" s="100">
        <v>63</v>
      </c>
      <c r="F38" s="40">
        <v>85</v>
      </c>
      <c r="G38" s="40">
        <v>34</v>
      </c>
      <c r="H38" s="100">
        <v>2</v>
      </c>
      <c r="Q38" s="120"/>
      <c r="R38" s="120"/>
    </row>
    <row r="39" spans="1:18" s="39" customFormat="1" ht="12" customHeight="1">
      <c r="A39" s="135"/>
      <c r="B39" s="88"/>
      <c r="C39" s="77">
        <v>100</v>
      </c>
      <c r="D39" s="99">
        <f>D38/$C$38*100</f>
        <v>23.966942148760332</v>
      </c>
      <c r="E39" s="99">
        <f>E38/$C$38*100</f>
        <v>26.033057851239672</v>
      </c>
      <c r="F39" s="99">
        <f>F38/$C$38*100</f>
        <v>35.123966942148762</v>
      </c>
      <c r="G39" s="99">
        <f>G38/$C$38*100</f>
        <v>14.049586776859504</v>
      </c>
      <c r="H39" s="99">
        <f>H38/$C$38*100</f>
        <v>0.82644628099173556</v>
      </c>
      <c r="Q39" s="120"/>
      <c r="R39" s="120"/>
    </row>
    <row r="40" spans="1:18" s="66" customFormat="1" ht="12" customHeight="1">
      <c r="A40" s="135"/>
      <c r="B40" s="89" t="s">
        <v>24</v>
      </c>
      <c r="C40" s="76">
        <v>199</v>
      </c>
      <c r="D40" s="98">
        <v>31</v>
      </c>
      <c r="E40" s="98">
        <v>61</v>
      </c>
      <c r="F40" s="41">
        <v>76</v>
      </c>
      <c r="G40" s="41">
        <v>26</v>
      </c>
      <c r="H40" s="98">
        <v>5</v>
      </c>
      <c r="Q40" s="120"/>
      <c r="R40" s="120"/>
    </row>
    <row r="41" spans="1:18" s="39" customFormat="1" ht="12" customHeight="1">
      <c r="A41" s="135"/>
      <c r="B41" s="88"/>
      <c r="C41" s="76">
        <v>100</v>
      </c>
      <c r="D41" s="99">
        <f>D40/$C$40*100</f>
        <v>15.577889447236181</v>
      </c>
      <c r="E41" s="99">
        <f>E40/$C$40*100</f>
        <v>30.653266331658291</v>
      </c>
      <c r="F41" s="99">
        <f>F40/$C$40*100</f>
        <v>38.190954773869343</v>
      </c>
      <c r="G41" s="99">
        <f>G40/$C$40*100</f>
        <v>13.06532663316583</v>
      </c>
      <c r="H41" s="99">
        <f>H40/$C$40*100</f>
        <v>2.512562814070352</v>
      </c>
      <c r="Q41" s="120"/>
      <c r="R41" s="120"/>
    </row>
    <row r="42" spans="1:18" s="37" customFormat="1" ht="12" customHeight="1">
      <c r="A42" s="135"/>
      <c r="B42" s="92" t="s">
        <v>25</v>
      </c>
      <c r="C42" s="106">
        <v>274</v>
      </c>
      <c r="D42" s="100">
        <v>51</v>
      </c>
      <c r="E42" s="100">
        <v>73</v>
      </c>
      <c r="F42" s="40">
        <v>106</v>
      </c>
      <c r="G42" s="40">
        <v>40</v>
      </c>
      <c r="H42" s="100">
        <v>4</v>
      </c>
      <c r="Q42" s="119"/>
      <c r="R42" s="119"/>
    </row>
    <row r="43" spans="1:18" s="39" customFormat="1" ht="12" customHeight="1">
      <c r="A43" s="135"/>
      <c r="B43" s="88"/>
      <c r="C43" s="77">
        <v>100</v>
      </c>
      <c r="D43" s="99">
        <f>D42/$C$42*100</f>
        <v>18.613138686131386</v>
      </c>
      <c r="E43" s="99">
        <f>E42/$C$42*100</f>
        <v>26.642335766423358</v>
      </c>
      <c r="F43" s="99">
        <f>F42/$C$42*100</f>
        <v>38.686131386861319</v>
      </c>
      <c r="G43" s="99">
        <f>G42/$C$42*100</f>
        <v>14.5985401459854</v>
      </c>
      <c r="H43" s="99">
        <f>H42/$C$42*100</f>
        <v>1.4598540145985401</v>
      </c>
      <c r="Q43" s="120"/>
      <c r="R43" s="120"/>
    </row>
    <row r="44" spans="1:18" s="37" customFormat="1" ht="12" customHeight="1">
      <c r="A44" s="135"/>
      <c r="B44" s="89" t="s">
        <v>26</v>
      </c>
      <c r="C44" s="76">
        <v>158</v>
      </c>
      <c r="D44" s="98">
        <v>35</v>
      </c>
      <c r="E44" s="98">
        <v>48</v>
      </c>
      <c r="F44" s="41">
        <v>53</v>
      </c>
      <c r="G44" s="41">
        <v>19</v>
      </c>
      <c r="H44" s="98">
        <v>3</v>
      </c>
      <c r="Q44" s="119"/>
      <c r="R44" s="119"/>
    </row>
    <row r="45" spans="1:18" s="39" customFormat="1" ht="12" customHeight="1">
      <c r="A45" s="135"/>
      <c r="B45" s="88"/>
      <c r="C45" s="76">
        <v>100</v>
      </c>
      <c r="D45" s="99">
        <f>D44/$C$44*100</f>
        <v>22.151898734177212</v>
      </c>
      <c r="E45" s="99">
        <f>E44/$C$44*100</f>
        <v>30.37974683544304</v>
      </c>
      <c r="F45" s="99">
        <f>F44/$C$44*100</f>
        <v>33.544303797468359</v>
      </c>
      <c r="G45" s="99">
        <f>G44/$C$44*100</f>
        <v>12.025316455696203</v>
      </c>
      <c r="H45" s="99">
        <f>H44/$C$44*100</f>
        <v>1.89873417721519</v>
      </c>
      <c r="Q45" s="120"/>
      <c r="R45" s="120"/>
    </row>
    <row r="46" spans="1:18" s="37" customFormat="1" ht="12" customHeight="1">
      <c r="A46" s="135"/>
      <c r="B46" s="92" t="s">
        <v>27</v>
      </c>
      <c r="C46" s="106">
        <v>195</v>
      </c>
      <c r="D46" s="100">
        <v>31</v>
      </c>
      <c r="E46" s="100">
        <v>59</v>
      </c>
      <c r="F46" s="40">
        <v>71</v>
      </c>
      <c r="G46" s="40">
        <v>29</v>
      </c>
      <c r="H46" s="100">
        <v>5</v>
      </c>
      <c r="Q46" s="119"/>
      <c r="R46" s="119"/>
    </row>
    <row r="47" spans="1:18" s="39" customFormat="1" ht="12" customHeight="1">
      <c r="A47" s="135"/>
      <c r="B47" s="88"/>
      <c r="C47" s="77">
        <v>100</v>
      </c>
      <c r="D47" s="99">
        <f>D46/$C$46*100</f>
        <v>15.897435897435896</v>
      </c>
      <c r="E47" s="99">
        <f>E46/$C$46*100</f>
        <v>30.256410256410255</v>
      </c>
      <c r="F47" s="99">
        <f>F46/$C$46*100</f>
        <v>36.410256410256409</v>
      </c>
      <c r="G47" s="99">
        <f>G46/$C$46*100</f>
        <v>14.871794871794872</v>
      </c>
      <c r="H47" s="99">
        <f>H46/$C$46*100</f>
        <v>2.5641025641025639</v>
      </c>
      <c r="Q47" s="120"/>
      <c r="R47" s="120"/>
    </row>
    <row r="48" spans="1:18" s="66" customFormat="1" ht="12" customHeight="1">
      <c r="A48" s="135"/>
      <c r="B48" s="89" t="s">
        <v>28</v>
      </c>
      <c r="C48" s="76">
        <v>284</v>
      </c>
      <c r="D48" s="98">
        <v>56</v>
      </c>
      <c r="E48" s="98">
        <v>81</v>
      </c>
      <c r="F48" s="41">
        <v>101</v>
      </c>
      <c r="G48" s="41">
        <v>40</v>
      </c>
      <c r="H48" s="98">
        <v>6</v>
      </c>
      <c r="Q48" s="120"/>
      <c r="R48" s="120"/>
    </row>
    <row r="49" spans="1:18" s="39" customFormat="1" ht="12" customHeight="1">
      <c r="A49" s="135"/>
      <c r="B49" s="88"/>
      <c r="C49" s="76">
        <v>100</v>
      </c>
      <c r="D49" s="99">
        <f>D48/$C$48*100</f>
        <v>19.718309859154928</v>
      </c>
      <c r="E49" s="99">
        <f>E48/$C$48*100</f>
        <v>28.52112676056338</v>
      </c>
      <c r="F49" s="99">
        <f>F48/$C$48*100</f>
        <v>35.563380281690144</v>
      </c>
      <c r="G49" s="99">
        <f>G48/$C$48*100</f>
        <v>14.084507042253522</v>
      </c>
      <c r="H49" s="99">
        <f>H48/$C$48*100</f>
        <v>2.112676056338028</v>
      </c>
      <c r="Q49" s="120"/>
      <c r="R49" s="120"/>
    </row>
    <row r="50" spans="1:18" s="66" customFormat="1" ht="12" customHeight="1">
      <c r="A50" s="135"/>
      <c r="B50" s="89" t="s">
        <v>29</v>
      </c>
      <c r="C50" s="106">
        <v>201</v>
      </c>
      <c r="D50" s="100">
        <v>43</v>
      </c>
      <c r="E50" s="100">
        <v>58</v>
      </c>
      <c r="F50" s="40">
        <v>65</v>
      </c>
      <c r="G50" s="40">
        <v>30</v>
      </c>
      <c r="H50" s="100">
        <v>5</v>
      </c>
      <c r="Q50" s="120"/>
      <c r="R50" s="120"/>
    </row>
    <row r="51" spans="1:18" s="39" customFormat="1" ht="12" customHeight="1">
      <c r="A51" s="135"/>
      <c r="B51" s="88"/>
      <c r="C51" s="77">
        <v>100</v>
      </c>
      <c r="D51" s="99">
        <f>D50/$C$50*100</f>
        <v>21.393034825870647</v>
      </c>
      <c r="E51" s="99">
        <f>E50/$C$50*100</f>
        <v>28.855721393034827</v>
      </c>
      <c r="F51" s="99">
        <f>F50/$C$50*100</f>
        <v>32.338308457711449</v>
      </c>
      <c r="G51" s="99">
        <f>G50/$C$50*100</f>
        <v>14.925373134328357</v>
      </c>
      <c r="H51" s="99">
        <f>H50/$C$50*100</f>
        <v>2.4875621890547266</v>
      </c>
      <c r="Q51" s="120"/>
      <c r="R51" s="120"/>
    </row>
    <row r="52" spans="1:18" s="66" customFormat="1" ht="12" customHeight="1">
      <c r="A52" s="135"/>
      <c r="B52" s="89" t="s">
        <v>12</v>
      </c>
      <c r="C52" s="76">
        <v>14</v>
      </c>
      <c r="D52" s="98">
        <v>0</v>
      </c>
      <c r="E52" s="98">
        <v>0</v>
      </c>
      <c r="F52" s="41">
        <v>5</v>
      </c>
      <c r="G52" s="41">
        <v>1</v>
      </c>
      <c r="H52" s="98">
        <v>8</v>
      </c>
      <c r="Q52" s="120"/>
      <c r="R52" s="120"/>
    </row>
    <row r="53" spans="1:18" s="39" customFormat="1" ht="12" customHeight="1">
      <c r="A53" s="136"/>
      <c r="B53" s="91"/>
      <c r="C53" s="75">
        <v>100</v>
      </c>
      <c r="D53" s="99">
        <f>D52/$C$52*100</f>
        <v>0</v>
      </c>
      <c r="E53" s="99">
        <f>E52/$C$52*100</f>
        <v>0</v>
      </c>
      <c r="F53" s="99">
        <f>F52/$C$52*100</f>
        <v>35.714285714285715</v>
      </c>
      <c r="G53" s="99">
        <f>G52/$C$52*100</f>
        <v>7.1428571428571423</v>
      </c>
      <c r="H53" s="99">
        <f>H52/$C$52*100</f>
        <v>57.142857142857139</v>
      </c>
      <c r="Q53" s="120"/>
      <c r="R53" s="120"/>
    </row>
    <row r="54" spans="1:18" s="39" customFormat="1" ht="12" customHeight="1">
      <c r="A54" s="134" t="s">
        <v>46</v>
      </c>
      <c r="B54" s="93" t="s">
        <v>62</v>
      </c>
      <c r="C54" s="105">
        <v>76</v>
      </c>
      <c r="D54" s="86">
        <v>11</v>
      </c>
      <c r="E54" s="86">
        <v>19</v>
      </c>
      <c r="F54" s="36">
        <v>32</v>
      </c>
      <c r="G54" s="36">
        <v>13</v>
      </c>
      <c r="H54" s="86">
        <v>1</v>
      </c>
      <c r="Q54" s="120"/>
      <c r="R54" s="120"/>
    </row>
    <row r="55" spans="1:18" s="39" customFormat="1" ht="12" customHeight="1">
      <c r="A55" s="135"/>
      <c r="B55" s="94"/>
      <c r="C55" s="76">
        <v>100</v>
      </c>
      <c r="D55" s="99">
        <f>D54/$C$54*100</f>
        <v>14.473684210526317</v>
      </c>
      <c r="E55" s="99">
        <f>E54/$C$54*100</f>
        <v>25</v>
      </c>
      <c r="F55" s="99">
        <f>F54/$C$54*100</f>
        <v>42.105263157894733</v>
      </c>
      <c r="G55" s="99">
        <f>G54/$C$54*100</f>
        <v>17.105263157894736</v>
      </c>
      <c r="H55" s="99">
        <f>H54/$C$54*100</f>
        <v>1.3157894736842104</v>
      </c>
      <c r="Q55" s="120"/>
      <c r="R55" s="120"/>
    </row>
    <row r="56" spans="1:18" s="39" customFormat="1" ht="12" customHeight="1">
      <c r="A56" s="135"/>
      <c r="B56" s="95" t="s">
        <v>69</v>
      </c>
      <c r="C56" s="106">
        <v>635</v>
      </c>
      <c r="D56" s="100">
        <v>117</v>
      </c>
      <c r="E56" s="100">
        <v>191</v>
      </c>
      <c r="F56" s="40">
        <v>234</v>
      </c>
      <c r="G56" s="40">
        <v>84</v>
      </c>
      <c r="H56" s="100">
        <v>9</v>
      </c>
      <c r="Q56" s="120"/>
      <c r="R56" s="120"/>
    </row>
    <row r="57" spans="1:18" s="39" customFormat="1" ht="12" customHeight="1">
      <c r="A57" s="135"/>
      <c r="B57" s="94"/>
      <c r="C57" s="77">
        <v>100</v>
      </c>
      <c r="D57" s="99">
        <f>D56/$C$56*100</f>
        <v>18.425196850393704</v>
      </c>
      <c r="E57" s="99">
        <f>E56/$C$56*100</f>
        <v>30.078740157480315</v>
      </c>
      <c r="F57" s="99">
        <f>F56/$C$56*100</f>
        <v>36.850393700787407</v>
      </c>
      <c r="G57" s="99">
        <f>G56/$C$56*100</f>
        <v>13.228346456692913</v>
      </c>
      <c r="H57" s="99">
        <f>H56/$C$56*100</f>
        <v>1.4173228346456692</v>
      </c>
      <c r="Q57" s="120"/>
      <c r="R57" s="120"/>
    </row>
    <row r="58" spans="1:18" s="39" customFormat="1" ht="12" customHeight="1">
      <c r="A58" s="135"/>
      <c r="B58" s="95" t="s">
        <v>47</v>
      </c>
      <c r="C58" s="76">
        <v>79</v>
      </c>
      <c r="D58" s="98">
        <v>17</v>
      </c>
      <c r="E58" s="98">
        <v>24</v>
      </c>
      <c r="F58" s="41">
        <v>28</v>
      </c>
      <c r="G58" s="41">
        <v>10</v>
      </c>
      <c r="H58" s="98">
        <v>0</v>
      </c>
      <c r="Q58" s="120"/>
      <c r="R58" s="120"/>
    </row>
    <row r="59" spans="1:18" s="39" customFormat="1" ht="12" customHeight="1">
      <c r="A59" s="135"/>
      <c r="B59" s="94"/>
      <c r="C59" s="76">
        <v>100</v>
      </c>
      <c r="D59" s="99">
        <f>D58/$C$58*100</f>
        <v>21.518987341772153</v>
      </c>
      <c r="E59" s="99">
        <f>E58/$C$58*100</f>
        <v>30.37974683544304</v>
      </c>
      <c r="F59" s="99">
        <f>F58/$C$58*100</f>
        <v>35.443037974683541</v>
      </c>
      <c r="G59" s="99">
        <f>G58/$C$58*100</f>
        <v>12.658227848101266</v>
      </c>
      <c r="H59" s="99">
        <f>H58/$C$58*100</f>
        <v>0</v>
      </c>
      <c r="Q59" s="120"/>
      <c r="R59" s="120"/>
    </row>
    <row r="60" spans="1:18" s="39" customFormat="1" ht="12" customHeight="1">
      <c r="A60" s="135"/>
      <c r="B60" s="95" t="s">
        <v>48</v>
      </c>
      <c r="C60" s="106">
        <v>101</v>
      </c>
      <c r="D60" s="100">
        <v>15</v>
      </c>
      <c r="E60" s="100">
        <v>30</v>
      </c>
      <c r="F60" s="40">
        <v>33</v>
      </c>
      <c r="G60" s="40">
        <v>20</v>
      </c>
      <c r="H60" s="100">
        <v>3</v>
      </c>
      <c r="Q60" s="120"/>
      <c r="R60" s="120"/>
    </row>
    <row r="61" spans="1:18" s="39" customFormat="1" ht="12" customHeight="1">
      <c r="A61" s="135"/>
      <c r="B61" s="94"/>
      <c r="C61" s="77">
        <v>100</v>
      </c>
      <c r="D61" s="99">
        <f>D60/$C$60*100</f>
        <v>14.85148514851485</v>
      </c>
      <c r="E61" s="99">
        <f>E60/$C$60*100</f>
        <v>29.702970297029701</v>
      </c>
      <c r="F61" s="99">
        <f>F60/$C$60*100</f>
        <v>32.673267326732677</v>
      </c>
      <c r="G61" s="99">
        <f>G60/$C$60*100</f>
        <v>19.801980198019802</v>
      </c>
      <c r="H61" s="99">
        <f>H60/$C$60*100</f>
        <v>2.9702970297029703</v>
      </c>
      <c r="Q61" s="120"/>
      <c r="R61" s="120"/>
    </row>
    <row r="62" spans="1:18" s="39" customFormat="1" ht="12" customHeight="1">
      <c r="A62" s="135"/>
      <c r="B62" s="95" t="s">
        <v>49</v>
      </c>
      <c r="C62" s="76">
        <v>392</v>
      </c>
      <c r="D62" s="98">
        <v>77</v>
      </c>
      <c r="E62" s="98">
        <v>115</v>
      </c>
      <c r="F62" s="41">
        <v>151</v>
      </c>
      <c r="G62" s="41">
        <v>44</v>
      </c>
      <c r="H62" s="98">
        <v>5</v>
      </c>
      <c r="Q62" s="120"/>
      <c r="R62" s="120"/>
    </row>
    <row r="63" spans="1:18" s="39" customFormat="1" ht="12" customHeight="1">
      <c r="A63" s="135"/>
      <c r="B63" s="94"/>
      <c r="C63" s="77">
        <v>100</v>
      </c>
      <c r="D63" s="99">
        <f>D62/$C$62*100</f>
        <v>19.642857142857142</v>
      </c>
      <c r="E63" s="99">
        <f>E62/$C$62*100</f>
        <v>29.336734693877553</v>
      </c>
      <c r="F63" s="99">
        <f>F62/$C$62*100</f>
        <v>38.520408163265309</v>
      </c>
      <c r="G63" s="99">
        <f>G62/$C$62*100</f>
        <v>11.224489795918368</v>
      </c>
      <c r="H63" s="99">
        <f>H62/$C$62*100</f>
        <v>1.2755102040816326</v>
      </c>
      <c r="Q63" s="120"/>
      <c r="R63" s="120"/>
    </row>
    <row r="64" spans="1:18" s="39" customFormat="1" ht="12" customHeight="1">
      <c r="A64" s="135" t="s">
        <v>46</v>
      </c>
      <c r="B64" s="95" t="s">
        <v>50</v>
      </c>
      <c r="C64" s="106">
        <v>525</v>
      </c>
      <c r="D64" s="100">
        <v>92</v>
      </c>
      <c r="E64" s="100">
        <v>161</v>
      </c>
      <c r="F64" s="40">
        <v>192</v>
      </c>
      <c r="G64" s="40">
        <v>70</v>
      </c>
      <c r="H64" s="100">
        <v>10</v>
      </c>
      <c r="Q64" s="120"/>
      <c r="R64" s="120"/>
    </row>
    <row r="65" spans="1:18" s="39" customFormat="1" ht="12" customHeight="1">
      <c r="A65" s="135"/>
      <c r="B65" s="94"/>
      <c r="C65" s="77">
        <v>100</v>
      </c>
      <c r="D65" s="99">
        <f>D64/$C$64*100</f>
        <v>17.523809523809526</v>
      </c>
      <c r="E65" s="99">
        <f>E64/$C$64*100</f>
        <v>30.666666666666664</v>
      </c>
      <c r="F65" s="99">
        <f>F64/$C$64*100</f>
        <v>36.571428571428569</v>
      </c>
      <c r="G65" s="99">
        <f>G64/$C$64*100</f>
        <v>13.333333333333334</v>
      </c>
      <c r="H65" s="99">
        <f>H64/$C$64*100</f>
        <v>1.9047619047619049</v>
      </c>
      <c r="Q65" s="120"/>
      <c r="R65" s="120"/>
    </row>
    <row r="66" spans="1:18" s="39" customFormat="1" ht="12" customHeight="1">
      <c r="A66" s="135"/>
      <c r="B66" s="97" t="s">
        <v>51</v>
      </c>
      <c r="C66" s="76">
        <v>53</v>
      </c>
      <c r="D66" s="98">
        <v>11</v>
      </c>
      <c r="E66" s="98">
        <v>17</v>
      </c>
      <c r="F66" s="41">
        <v>10</v>
      </c>
      <c r="G66" s="41">
        <v>13</v>
      </c>
      <c r="H66" s="98">
        <v>2</v>
      </c>
      <c r="Q66" s="120"/>
      <c r="R66" s="120"/>
    </row>
    <row r="67" spans="1:18" s="39" customFormat="1" ht="12" customHeight="1">
      <c r="A67" s="135"/>
      <c r="B67" s="94"/>
      <c r="C67" s="76">
        <v>100</v>
      </c>
      <c r="D67" s="99">
        <f>D66/$C$66*100</f>
        <v>20.754716981132077</v>
      </c>
      <c r="E67" s="99">
        <f>E66/$C$66*100</f>
        <v>32.075471698113205</v>
      </c>
      <c r="F67" s="99">
        <f>F66/$C$66*100</f>
        <v>18.867924528301888</v>
      </c>
      <c r="G67" s="99">
        <f>G66/$C$66*100</f>
        <v>24.528301886792452</v>
      </c>
      <c r="H67" s="99">
        <f>H66/$C$66*100</f>
        <v>3.7735849056603774</v>
      </c>
      <c r="Q67" s="120"/>
      <c r="R67" s="120"/>
    </row>
    <row r="68" spans="1:18" s="39" customFormat="1" ht="12" customHeight="1">
      <c r="A68" s="135"/>
      <c r="B68" s="95" t="s">
        <v>52</v>
      </c>
      <c r="C68" s="106">
        <v>522</v>
      </c>
      <c r="D68" s="100">
        <v>120</v>
      </c>
      <c r="E68" s="100">
        <v>134</v>
      </c>
      <c r="F68" s="40">
        <v>175</v>
      </c>
      <c r="G68" s="40">
        <v>78</v>
      </c>
      <c r="H68" s="100">
        <v>15</v>
      </c>
      <c r="Q68" s="120"/>
      <c r="R68" s="120"/>
    </row>
    <row r="69" spans="1:18" s="39" customFormat="1" ht="12" customHeight="1">
      <c r="A69" s="135"/>
      <c r="B69" s="94"/>
      <c r="C69" s="77">
        <v>100</v>
      </c>
      <c r="D69" s="99">
        <f>D68/$C$68*100</f>
        <v>22.988505747126435</v>
      </c>
      <c r="E69" s="99">
        <f>E68/$C$68*100</f>
        <v>25.670498084291189</v>
      </c>
      <c r="F69" s="99">
        <f>F68/$C$68*100</f>
        <v>33.524904214559385</v>
      </c>
      <c r="G69" s="99">
        <f>G68/$C$68*100</f>
        <v>14.942528735632186</v>
      </c>
      <c r="H69" s="99">
        <f>H68/$C$68*100</f>
        <v>2.8735632183908044</v>
      </c>
      <c r="Q69" s="120"/>
      <c r="R69" s="120"/>
    </row>
    <row r="70" spans="1:18" s="39" customFormat="1" ht="12" customHeight="1">
      <c r="A70" s="135"/>
      <c r="B70" s="95" t="s">
        <v>53</v>
      </c>
      <c r="C70" s="106">
        <v>73</v>
      </c>
      <c r="D70" s="100">
        <v>18</v>
      </c>
      <c r="E70" s="100">
        <v>25</v>
      </c>
      <c r="F70" s="40">
        <v>23</v>
      </c>
      <c r="G70" s="40">
        <v>7</v>
      </c>
      <c r="H70" s="100">
        <v>0</v>
      </c>
      <c r="Q70" s="120"/>
      <c r="R70" s="120"/>
    </row>
    <row r="71" spans="1:18" s="39" customFormat="1" ht="12" customHeight="1">
      <c r="A71" s="135"/>
      <c r="B71" s="94"/>
      <c r="C71" s="77">
        <v>100</v>
      </c>
      <c r="D71" s="99">
        <f>D70/$C$70*100</f>
        <v>24.657534246575342</v>
      </c>
      <c r="E71" s="99">
        <f>E70/$C$70*100</f>
        <v>34.246575342465754</v>
      </c>
      <c r="F71" s="99">
        <f>F70/$C$70*100</f>
        <v>31.506849315068493</v>
      </c>
      <c r="G71" s="99">
        <f>G70/$C$70*100</f>
        <v>9.5890410958904102</v>
      </c>
      <c r="H71" s="99">
        <f>H70/$C$70*100</f>
        <v>0</v>
      </c>
      <c r="Q71" s="120"/>
      <c r="R71" s="120"/>
    </row>
    <row r="72" spans="1:18" s="66" customFormat="1" ht="12" customHeight="1">
      <c r="A72" s="135"/>
      <c r="B72" s="95" t="s">
        <v>54</v>
      </c>
      <c r="C72" s="76">
        <v>29</v>
      </c>
      <c r="D72" s="98">
        <v>4</v>
      </c>
      <c r="E72" s="98">
        <v>6</v>
      </c>
      <c r="F72" s="41">
        <v>7</v>
      </c>
      <c r="G72" s="41">
        <v>2</v>
      </c>
      <c r="H72" s="98">
        <v>10</v>
      </c>
      <c r="Q72" s="120"/>
      <c r="R72" s="120"/>
    </row>
    <row r="73" spans="1:18" s="39" customFormat="1" ht="12" customHeight="1">
      <c r="A73" s="136"/>
      <c r="B73" s="96"/>
      <c r="C73" s="75">
        <v>100</v>
      </c>
      <c r="D73" s="99">
        <f>D72/$C$72*100</f>
        <v>13.793103448275861</v>
      </c>
      <c r="E73" s="99">
        <f>E72/$C$72*100</f>
        <v>20.689655172413794</v>
      </c>
      <c r="F73" s="99">
        <f>F72/$C$72*100</f>
        <v>24.137931034482758</v>
      </c>
      <c r="G73" s="99">
        <f>G72/$C$72*100</f>
        <v>6.8965517241379306</v>
      </c>
      <c r="H73" s="99">
        <f>H72/$C$72*100</f>
        <v>34.482758620689658</v>
      </c>
      <c r="Q73" s="120"/>
      <c r="R73" s="120"/>
    </row>
    <row r="74" spans="1:18" s="37" customFormat="1" ht="12" customHeight="1">
      <c r="A74" s="134" t="s">
        <v>63</v>
      </c>
      <c r="B74" s="89" t="s">
        <v>64</v>
      </c>
      <c r="C74" s="105">
        <v>422</v>
      </c>
      <c r="D74" s="86">
        <v>113</v>
      </c>
      <c r="E74" s="86">
        <v>128</v>
      </c>
      <c r="F74" s="36">
        <v>121</v>
      </c>
      <c r="G74" s="36">
        <v>51</v>
      </c>
      <c r="H74" s="86">
        <v>9</v>
      </c>
      <c r="Q74" s="119"/>
      <c r="R74" s="119"/>
    </row>
    <row r="75" spans="1:18" s="39" customFormat="1" ht="12" customHeight="1">
      <c r="A75" s="135"/>
      <c r="B75" s="88" t="s">
        <v>65</v>
      </c>
      <c r="C75" s="76">
        <v>100</v>
      </c>
      <c r="D75" s="99">
        <f>D74/$C$74*100</f>
        <v>26.777251184834121</v>
      </c>
      <c r="E75" s="99">
        <f>E74/$C$74*100</f>
        <v>30.33175355450237</v>
      </c>
      <c r="F75" s="99">
        <f>F74/$C$74*100</f>
        <v>28.672985781990523</v>
      </c>
      <c r="G75" s="99">
        <f>G74/$C$74*100</f>
        <v>12.085308056872037</v>
      </c>
      <c r="H75" s="99">
        <f>H74/$C$74*100</f>
        <v>2.1327014218009479</v>
      </c>
      <c r="Q75" s="120"/>
      <c r="R75" s="120"/>
    </row>
    <row r="76" spans="1:18" s="37" customFormat="1" ht="12" customHeight="1">
      <c r="A76" s="135"/>
      <c r="B76" s="89" t="s">
        <v>66</v>
      </c>
      <c r="C76" s="106">
        <v>793</v>
      </c>
      <c r="D76" s="98">
        <v>148</v>
      </c>
      <c r="E76" s="98">
        <v>207</v>
      </c>
      <c r="F76" s="41">
        <v>306</v>
      </c>
      <c r="G76" s="41">
        <v>115</v>
      </c>
      <c r="H76" s="98">
        <v>17</v>
      </c>
      <c r="Q76" s="119"/>
      <c r="R76" s="119"/>
    </row>
    <row r="77" spans="1:18" s="39" customFormat="1" ht="12" customHeight="1">
      <c r="A77" s="135"/>
      <c r="B77" s="88"/>
      <c r="C77" s="77">
        <v>100</v>
      </c>
      <c r="D77" s="99">
        <f>D76/$C$76*100</f>
        <v>18.663303909205549</v>
      </c>
      <c r="E77" s="99">
        <f>E76/$C$76*100</f>
        <v>26.103404791929378</v>
      </c>
      <c r="F77" s="99">
        <f>F76/$C$76*100</f>
        <v>38.587641866330394</v>
      </c>
      <c r="G77" s="99">
        <f>G76/$C$76*100</f>
        <v>14.50189155107188</v>
      </c>
      <c r="H77" s="99">
        <f>H76/$C$76*100</f>
        <v>2.1437578814627996</v>
      </c>
      <c r="Q77" s="120"/>
      <c r="R77" s="120"/>
    </row>
    <row r="78" spans="1:18" s="37" customFormat="1" ht="12" customHeight="1">
      <c r="A78" s="135"/>
      <c r="B78" s="89" t="s">
        <v>67</v>
      </c>
      <c r="C78" s="76">
        <v>988</v>
      </c>
      <c r="D78" s="100">
        <v>159</v>
      </c>
      <c r="E78" s="100">
        <v>315</v>
      </c>
      <c r="F78" s="40">
        <v>359</v>
      </c>
      <c r="G78" s="40">
        <v>138</v>
      </c>
      <c r="H78" s="100">
        <v>17</v>
      </c>
      <c r="Q78" s="119"/>
      <c r="R78" s="119"/>
    </row>
    <row r="79" spans="1:18" s="39" customFormat="1" ht="12" customHeight="1">
      <c r="A79" s="135"/>
      <c r="B79" s="88"/>
      <c r="C79" s="76">
        <v>100</v>
      </c>
      <c r="D79" s="99">
        <f>D78/$C$78*100</f>
        <v>16.093117408906881</v>
      </c>
      <c r="E79" s="99">
        <f>E78/$C$78*100</f>
        <v>31.882591093117409</v>
      </c>
      <c r="F79" s="99">
        <f>F78/$C$78*100</f>
        <v>36.336032388663966</v>
      </c>
      <c r="G79" s="99">
        <f>G78/$C$78*100</f>
        <v>13.967611336032389</v>
      </c>
      <c r="H79" s="99">
        <f>H78/$C$78*100</f>
        <v>1.7206477732793521</v>
      </c>
      <c r="Q79" s="120"/>
      <c r="R79" s="120"/>
    </row>
    <row r="80" spans="1:18" s="37" customFormat="1" ht="12" customHeight="1">
      <c r="A80" s="135"/>
      <c r="B80" s="89" t="s">
        <v>68</v>
      </c>
      <c r="C80" s="106">
        <v>89</v>
      </c>
      <c r="D80" s="98">
        <v>21</v>
      </c>
      <c r="E80" s="98">
        <v>26</v>
      </c>
      <c r="F80" s="41">
        <v>29</v>
      </c>
      <c r="G80" s="41">
        <v>12</v>
      </c>
      <c r="H80" s="98">
        <v>1</v>
      </c>
      <c r="Q80" s="119"/>
      <c r="R80" s="119"/>
    </row>
    <row r="81" spans="1:18" s="39" customFormat="1" ht="12" customHeight="1">
      <c r="A81" s="135"/>
      <c r="B81" s="88"/>
      <c r="C81" s="77">
        <v>100</v>
      </c>
      <c r="D81" s="99">
        <f>D80/$C$80*100</f>
        <v>23.595505617977526</v>
      </c>
      <c r="E81" s="99">
        <f>E80/$C$80*100</f>
        <v>29.213483146067414</v>
      </c>
      <c r="F81" s="99">
        <f>F80/$C$80*100</f>
        <v>32.584269662921351</v>
      </c>
      <c r="G81" s="99">
        <f>G80/$C$80*100</f>
        <v>13.48314606741573</v>
      </c>
      <c r="H81" s="99">
        <f>H80/$C$80*100</f>
        <v>1.1235955056179776</v>
      </c>
      <c r="Q81" s="120"/>
      <c r="R81" s="120"/>
    </row>
    <row r="82" spans="1:18" s="37" customFormat="1" ht="12" customHeight="1">
      <c r="A82" s="135"/>
      <c r="B82" s="89" t="s">
        <v>53</v>
      </c>
      <c r="C82" s="106">
        <v>164</v>
      </c>
      <c r="D82" s="100">
        <v>38</v>
      </c>
      <c r="E82" s="100">
        <v>41</v>
      </c>
      <c r="F82" s="40">
        <v>60</v>
      </c>
      <c r="G82" s="40">
        <v>24</v>
      </c>
      <c r="H82" s="100">
        <v>1</v>
      </c>
      <c r="Q82" s="119"/>
      <c r="R82" s="119"/>
    </row>
    <row r="83" spans="1:18" s="39" customFormat="1" ht="12" customHeight="1">
      <c r="A83" s="135"/>
      <c r="B83" s="88"/>
      <c r="C83" s="77">
        <v>100</v>
      </c>
      <c r="D83" s="99">
        <f>D82/$C$82*100</f>
        <v>23.170731707317074</v>
      </c>
      <c r="E83" s="99">
        <f>E82/$C$82*100</f>
        <v>25</v>
      </c>
      <c r="F83" s="99">
        <f>F82/$C$82*100</f>
        <v>36.585365853658537</v>
      </c>
      <c r="G83" s="99">
        <f>G82/$C$82*100</f>
        <v>14.634146341463413</v>
      </c>
      <c r="H83" s="99">
        <f>H82/$C$82*100</f>
        <v>0.6097560975609756</v>
      </c>
      <c r="Q83" s="120"/>
      <c r="R83" s="120"/>
    </row>
    <row r="84" spans="1:18" s="37" customFormat="1" ht="12" customHeight="1">
      <c r="A84" s="135"/>
      <c r="B84" s="89" t="s">
        <v>54</v>
      </c>
      <c r="C84" s="76">
        <v>29</v>
      </c>
      <c r="D84" s="98">
        <v>3</v>
      </c>
      <c r="E84" s="98">
        <v>5</v>
      </c>
      <c r="F84" s="41">
        <v>10</v>
      </c>
      <c r="G84" s="41">
        <v>1</v>
      </c>
      <c r="H84" s="98">
        <v>10</v>
      </c>
      <c r="Q84" s="119"/>
      <c r="R84" s="119"/>
    </row>
    <row r="85" spans="1:18" s="39" customFormat="1" ht="12" customHeight="1">
      <c r="A85" s="136"/>
      <c r="B85" s="90"/>
      <c r="C85" s="76">
        <v>100</v>
      </c>
      <c r="D85" s="99">
        <f>D84/$C$84*100</f>
        <v>10.344827586206897</v>
      </c>
      <c r="E85" s="99">
        <f>E84/$C$84*100</f>
        <v>17.241379310344829</v>
      </c>
      <c r="F85" s="99">
        <f>F84/$C$84*100</f>
        <v>34.482758620689658</v>
      </c>
      <c r="G85" s="99">
        <f>G84/$C$84*100</f>
        <v>3.4482758620689653</v>
      </c>
      <c r="H85" s="99">
        <f>H84/$C$84*100</f>
        <v>34.482758620689658</v>
      </c>
      <c r="Q85" s="120"/>
      <c r="R85" s="120"/>
    </row>
    <row r="86" spans="1:18" s="37" customFormat="1" ht="12" customHeight="1">
      <c r="A86" s="135" t="s">
        <v>70</v>
      </c>
      <c r="B86" s="87" t="s">
        <v>55</v>
      </c>
      <c r="C86" s="105">
        <v>1528</v>
      </c>
      <c r="D86" s="86">
        <v>254</v>
      </c>
      <c r="E86" s="86">
        <v>440</v>
      </c>
      <c r="F86" s="36">
        <v>582</v>
      </c>
      <c r="G86" s="36">
        <v>228</v>
      </c>
      <c r="H86" s="86">
        <v>24</v>
      </c>
      <c r="Q86" s="119"/>
      <c r="R86" s="119"/>
    </row>
    <row r="87" spans="1:18" s="39" customFormat="1" ht="12" customHeight="1">
      <c r="A87" s="135"/>
      <c r="B87" s="90"/>
      <c r="C87" s="76">
        <v>100</v>
      </c>
      <c r="D87" s="99">
        <f>D86/$C$86*100</f>
        <v>16.623036649214658</v>
      </c>
      <c r="E87" s="99">
        <f>E86/$C$86*100</f>
        <v>28.795811518324609</v>
      </c>
      <c r="F87" s="99">
        <f>F86/$C$86*100</f>
        <v>38.089005235602095</v>
      </c>
      <c r="G87" s="99">
        <f>G86/$C$86*100</f>
        <v>14.921465968586386</v>
      </c>
      <c r="H87" s="99">
        <f>H86/$C$86*100</f>
        <v>1.5706806282722512</v>
      </c>
      <c r="Q87" s="120"/>
      <c r="R87" s="120"/>
    </row>
    <row r="88" spans="1:18" s="37" customFormat="1" ht="12" customHeight="1">
      <c r="A88" s="135"/>
      <c r="B88" s="89" t="s">
        <v>56</v>
      </c>
      <c r="C88" s="106">
        <v>108</v>
      </c>
      <c r="D88" s="100">
        <v>30</v>
      </c>
      <c r="E88" s="100">
        <v>40</v>
      </c>
      <c r="F88" s="40">
        <v>25</v>
      </c>
      <c r="G88" s="40">
        <v>12</v>
      </c>
      <c r="H88" s="100">
        <v>1</v>
      </c>
      <c r="Q88" s="119"/>
      <c r="R88" s="119"/>
    </row>
    <row r="89" spans="1:18" s="39" customFormat="1" ht="12" customHeight="1">
      <c r="A89" s="135"/>
      <c r="B89" s="88"/>
      <c r="C89" s="77">
        <v>100</v>
      </c>
      <c r="D89" s="99">
        <f>D88/$C$88*100</f>
        <v>27.777777777777779</v>
      </c>
      <c r="E89" s="99">
        <f>E88/$C$88*100</f>
        <v>37.037037037037038</v>
      </c>
      <c r="F89" s="99">
        <f>F88/$C$88*100</f>
        <v>23.148148148148149</v>
      </c>
      <c r="G89" s="99">
        <f>G88/$C$88*100</f>
        <v>11.111111111111111</v>
      </c>
      <c r="H89" s="99">
        <f>H88/$C$88*100</f>
        <v>0.92592592592592582</v>
      </c>
      <c r="Q89" s="120"/>
      <c r="R89" s="120"/>
    </row>
    <row r="90" spans="1:18" s="66" customFormat="1" ht="12" customHeight="1">
      <c r="A90" s="135"/>
      <c r="B90" s="89" t="s">
        <v>57</v>
      </c>
      <c r="C90" s="76">
        <v>141</v>
      </c>
      <c r="D90" s="98">
        <v>31</v>
      </c>
      <c r="E90" s="98">
        <v>51</v>
      </c>
      <c r="F90" s="41">
        <v>41</v>
      </c>
      <c r="G90" s="41">
        <v>17</v>
      </c>
      <c r="H90" s="98">
        <v>1</v>
      </c>
      <c r="Q90" s="120"/>
      <c r="R90" s="120"/>
    </row>
    <row r="91" spans="1:18" s="39" customFormat="1" ht="12" customHeight="1">
      <c r="A91" s="135"/>
      <c r="B91" s="88"/>
      <c r="C91" s="76">
        <v>100</v>
      </c>
      <c r="D91" s="99">
        <f>D90/$C$90*100</f>
        <v>21.98581560283688</v>
      </c>
      <c r="E91" s="99">
        <f>E90/$C$90*100</f>
        <v>36.170212765957451</v>
      </c>
      <c r="F91" s="99">
        <f>F90/$C$90*100</f>
        <v>29.078014184397162</v>
      </c>
      <c r="G91" s="99">
        <f>G90/$C$90*100</f>
        <v>12.056737588652481</v>
      </c>
      <c r="H91" s="99">
        <f>H90/$C$90*100</f>
        <v>0.70921985815602839</v>
      </c>
      <c r="Q91" s="120"/>
      <c r="R91" s="120"/>
    </row>
    <row r="92" spans="1:18" s="66" customFormat="1" ht="12" customHeight="1">
      <c r="A92" s="135"/>
      <c r="B92" s="92" t="s">
        <v>58</v>
      </c>
      <c r="C92" s="106">
        <v>213</v>
      </c>
      <c r="D92" s="100">
        <v>38</v>
      </c>
      <c r="E92" s="100">
        <v>69</v>
      </c>
      <c r="F92" s="40">
        <v>85</v>
      </c>
      <c r="G92" s="40">
        <v>21</v>
      </c>
      <c r="H92" s="100">
        <v>0</v>
      </c>
      <c r="Q92" s="120"/>
      <c r="R92" s="120"/>
    </row>
    <row r="93" spans="1:18" s="39" customFormat="1" ht="12" customHeight="1">
      <c r="A93" s="135"/>
      <c r="B93" s="88"/>
      <c r="C93" s="77">
        <v>100</v>
      </c>
      <c r="D93" s="99">
        <f>D92/$C$92*100</f>
        <v>17.84037558685446</v>
      </c>
      <c r="E93" s="99">
        <f>E92/$C$92*100</f>
        <v>32.394366197183103</v>
      </c>
      <c r="F93" s="99">
        <f>F92/$C$92*100</f>
        <v>39.906103286384976</v>
      </c>
      <c r="G93" s="99">
        <f>G92/$C$92*100</f>
        <v>9.8591549295774641</v>
      </c>
      <c r="H93" s="99">
        <f>H92/$C$92*100</f>
        <v>0</v>
      </c>
      <c r="Q93" s="120"/>
      <c r="R93" s="120"/>
    </row>
    <row r="94" spans="1:18" s="66" customFormat="1" ht="12" customHeight="1">
      <c r="A94" s="135"/>
      <c r="B94" s="92" t="s">
        <v>59</v>
      </c>
      <c r="C94" s="76">
        <v>132</v>
      </c>
      <c r="D94" s="98">
        <v>18</v>
      </c>
      <c r="E94" s="98">
        <v>43</v>
      </c>
      <c r="F94" s="41">
        <v>57</v>
      </c>
      <c r="G94" s="41">
        <v>12</v>
      </c>
      <c r="H94" s="98">
        <v>2</v>
      </c>
      <c r="Q94" s="120"/>
      <c r="R94" s="120"/>
    </row>
    <row r="95" spans="1:18" s="39" customFormat="1" ht="12" customHeight="1">
      <c r="A95" s="135"/>
      <c r="B95" s="88"/>
      <c r="C95" s="76">
        <v>100</v>
      </c>
      <c r="D95" s="99">
        <f>D94/$C$94*100</f>
        <v>13.636363636363635</v>
      </c>
      <c r="E95" s="99">
        <f>E94/$C$94*100</f>
        <v>32.575757575757578</v>
      </c>
      <c r="F95" s="99">
        <f>F94/$C$94*100</f>
        <v>43.18181818181818</v>
      </c>
      <c r="G95" s="99">
        <f>G94/$C$94*100</f>
        <v>9.0909090909090917</v>
      </c>
      <c r="H95" s="99">
        <f>H94/$C$94*100</f>
        <v>1.5151515151515151</v>
      </c>
      <c r="Q95" s="120"/>
      <c r="R95" s="120"/>
    </row>
    <row r="96" spans="1:18" s="66" customFormat="1" ht="12" customHeight="1">
      <c r="A96" s="135"/>
      <c r="B96" s="89" t="s">
        <v>30</v>
      </c>
      <c r="C96" s="106">
        <v>153</v>
      </c>
      <c r="D96" s="100">
        <v>20</v>
      </c>
      <c r="E96" s="100">
        <v>50</v>
      </c>
      <c r="F96" s="40">
        <v>55</v>
      </c>
      <c r="G96" s="40">
        <v>26</v>
      </c>
      <c r="H96" s="100">
        <v>2</v>
      </c>
      <c r="Q96" s="120"/>
      <c r="R96" s="120"/>
    </row>
    <row r="97" spans="1:18" s="39" customFormat="1" ht="12" customHeight="1">
      <c r="A97" s="135"/>
      <c r="B97" s="88"/>
      <c r="C97" s="77">
        <v>100</v>
      </c>
      <c r="D97" s="99">
        <f>D96/$C$96*100</f>
        <v>13.071895424836603</v>
      </c>
      <c r="E97" s="99">
        <f>E96/$C$96*100</f>
        <v>32.679738562091501</v>
      </c>
      <c r="F97" s="99">
        <f>F96/$C$96*100</f>
        <v>35.947712418300654</v>
      </c>
      <c r="G97" s="99">
        <f>G96/$C$96*100</f>
        <v>16.993464052287582</v>
      </c>
      <c r="H97" s="99">
        <f>H96/$C$96*100</f>
        <v>1.3071895424836601</v>
      </c>
      <c r="Q97" s="120"/>
      <c r="R97" s="120"/>
    </row>
    <row r="98" spans="1:18" s="66" customFormat="1" ht="12" customHeight="1">
      <c r="A98" s="135"/>
      <c r="B98" s="89" t="s">
        <v>31</v>
      </c>
      <c r="C98" s="76">
        <v>127</v>
      </c>
      <c r="D98" s="98">
        <v>21</v>
      </c>
      <c r="E98" s="98">
        <v>34</v>
      </c>
      <c r="F98" s="41">
        <v>52</v>
      </c>
      <c r="G98" s="41">
        <v>19</v>
      </c>
      <c r="H98" s="98">
        <v>1</v>
      </c>
      <c r="Q98" s="120"/>
      <c r="R98" s="120"/>
    </row>
    <row r="99" spans="1:18" s="39" customFormat="1" ht="12" customHeight="1">
      <c r="A99" s="135"/>
      <c r="B99" s="88"/>
      <c r="C99" s="76">
        <v>100</v>
      </c>
      <c r="D99" s="99">
        <f>D98/$C$98*100</f>
        <v>16.535433070866144</v>
      </c>
      <c r="E99" s="99">
        <f>E98/$C$98*100</f>
        <v>26.771653543307089</v>
      </c>
      <c r="F99" s="99">
        <f>F98/$C$98*100</f>
        <v>40.944881889763778</v>
      </c>
      <c r="G99" s="99">
        <f>G98/$C$98*100</f>
        <v>14.960629921259844</v>
      </c>
      <c r="H99" s="99">
        <f>H98/$C$98*100</f>
        <v>0.78740157480314954</v>
      </c>
      <c r="Q99" s="120"/>
      <c r="R99" s="120"/>
    </row>
    <row r="100" spans="1:18" s="66" customFormat="1" ht="12" customHeight="1">
      <c r="A100" s="135"/>
      <c r="B100" s="92" t="s">
        <v>32</v>
      </c>
      <c r="C100" s="106">
        <v>347</v>
      </c>
      <c r="D100" s="100">
        <v>59</v>
      </c>
      <c r="E100" s="100">
        <v>95</v>
      </c>
      <c r="F100" s="40">
        <v>134</v>
      </c>
      <c r="G100" s="40">
        <v>48</v>
      </c>
      <c r="H100" s="100">
        <v>11</v>
      </c>
      <c r="Q100" s="120"/>
      <c r="R100" s="120"/>
    </row>
    <row r="101" spans="1:18" s="39" customFormat="1" ht="12" customHeight="1">
      <c r="A101" s="135"/>
      <c r="B101" s="88"/>
      <c r="C101" s="77">
        <v>100</v>
      </c>
      <c r="D101" s="99">
        <f>D100/$C$100*100</f>
        <v>17.002881844380404</v>
      </c>
      <c r="E101" s="99">
        <f>E100/$C$100*100</f>
        <v>27.377521613832851</v>
      </c>
      <c r="F101" s="99">
        <f>F100/$C$100*100</f>
        <v>38.616714697406337</v>
      </c>
      <c r="G101" s="99">
        <f>G100/$C$100*100</f>
        <v>13.8328530259366</v>
      </c>
      <c r="H101" s="99">
        <f>H100/$C$100*100</f>
        <v>3.1700288184438041</v>
      </c>
      <c r="Q101" s="120"/>
      <c r="R101" s="120"/>
    </row>
    <row r="102" spans="1:18" s="66" customFormat="1" ht="12" customHeight="1">
      <c r="A102" s="135"/>
      <c r="B102" s="89" t="s">
        <v>33</v>
      </c>
      <c r="C102" s="76">
        <v>547</v>
      </c>
      <c r="D102" s="98">
        <v>93</v>
      </c>
      <c r="E102" s="98">
        <v>175</v>
      </c>
      <c r="F102" s="41">
        <v>196</v>
      </c>
      <c r="G102" s="41">
        <v>76</v>
      </c>
      <c r="H102" s="98">
        <v>7</v>
      </c>
      <c r="Q102" s="120"/>
      <c r="R102" s="120"/>
    </row>
    <row r="103" spans="1:18" s="39" customFormat="1" ht="12" customHeight="1">
      <c r="A103" s="135"/>
      <c r="B103" s="88"/>
      <c r="C103" s="76">
        <v>100</v>
      </c>
      <c r="D103" s="99">
        <f>D102/$C$102*100</f>
        <v>17.001828153564897</v>
      </c>
      <c r="E103" s="99">
        <f>E102/$C$102*100</f>
        <v>31.992687385740403</v>
      </c>
      <c r="F103" s="99">
        <f>F102/$C$102*100</f>
        <v>35.831809872029254</v>
      </c>
      <c r="G103" s="99">
        <f>G102/$C$102*100</f>
        <v>13.893967093235831</v>
      </c>
      <c r="H103" s="99">
        <f>H102/$C$102*100</f>
        <v>1.2797074954296161</v>
      </c>
      <c r="Q103" s="120"/>
      <c r="R103" s="120"/>
    </row>
    <row r="104" spans="1:18" s="66" customFormat="1" ht="12" customHeight="1">
      <c r="A104" s="135"/>
      <c r="B104" s="89" t="s">
        <v>34</v>
      </c>
      <c r="C104" s="106">
        <v>374</v>
      </c>
      <c r="D104" s="100">
        <v>100</v>
      </c>
      <c r="E104" s="100">
        <v>111</v>
      </c>
      <c r="F104" s="40">
        <v>100</v>
      </c>
      <c r="G104" s="40">
        <v>52</v>
      </c>
      <c r="H104" s="100">
        <v>11</v>
      </c>
      <c r="Q104" s="120"/>
      <c r="R104" s="120"/>
    </row>
    <row r="105" spans="1:18" s="39" customFormat="1" ht="12" customHeight="1">
      <c r="A105" s="135"/>
      <c r="B105" s="88"/>
      <c r="C105" s="77">
        <v>100</v>
      </c>
      <c r="D105" s="99">
        <f>D104/$C$104*100</f>
        <v>26.737967914438503</v>
      </c>
      <c r="E105" s="99">
        <f>E104/$C$104*100</f>
        <v>29.679144385026738</v>
      </c>
      <c r="F105" s="99">
        <f>F104/$C$104*100</f>
        <v>26.737967914438503</v>
      </c>
      <c r="G105" s="99">
        <f>G104/$C$104*100</f>
        <v>13.903743315508022</v>
      </c>
      <c r="H105" s="99">
        <f>H104/$C$104*100</f>
        <v>2.9411764705882351</v>
      </c>
      <c r="Q105" s="120"/>
      <c r="R105" s="120"/>
    </row>
    <row r="106" spans="1:18" s="66" customFormat="1" ht="12" customHeight="1">
      <c r="A106" s="135"/>
      <c r="B106" s="89" t="s">
        <v>12</v>
      </c>
      <c r="C106" s="76">
        <v>91</v>
      </c>
      <c r="D106" s="98">
        <v>27</v>
      </c>
      <c r="E106" s="98">
        <v>19</v>
      </c>
      <c r="F106" s="41">
        <v>31</v>
      </c>
      <c r="G106" s="41">
        <v>3</v>
      </c>
      <c r="H106" s="98">
        <v>11</v>
      </c>
      <c r="Q106" s="120"/>
      <c r="R106" s="120"/>
    </row>
    <row r="107" spans="1:18" s="39" customFormat="1" ht="12" customHeight="1">
      <c r="A107" s="135"/>
      <c r="B107" s="90"/>
      <c r="C107" s="76">
        <v>100</v>
      </c>
      <c r="D107" s="111">
        <f>D106/$C$106*100</f>
        <v>29.670329670329672</v>
      </c>
      <c r="E107" s="111">
        <f>E106/$C$106*100</f>
        <v>20.87912087912088</v>
      </c>
      <c r="F107" s="111">
        <f>F106/$C$106*100</f>
        <v>34.065934065934066</v>
      </c>
      <c r="G107" s="111">
        <f>G106/$C$106*100</f>
        <v>3.296703296703297</v>
      </c>
      <c r="H107" s="111">
        <f>H106/$C$106*100</f>
        <v>12.087912087912088</v>
      </c>
      <c r="Q107" s="120"/>
      <c r="R107" s="120"/>
    </row>
    <row r="108" spans="1:18" ht="13.5" customHeight="1">
      <c r="A108" s="131" t="s">
        <v>85</v>
      </c>
      <c r="B108" s="87" t="s">
        <v>76</v>
      </c>
      <c r="C108" s="105">
        <v>418</v>
      </c>
      <c r="D108" s="86">
        <v>114</v>
      </c>
      <c r="E108" s="86">
        <v>127</v>
      </c>
      <c r="F108" s="36">
        <v>114</v>
      </c>
      <c r="G108" s="36">
        <v>51</v>
      </c>
      <c r="H108" s="86">
        <v>12</v>
      </c>
      <c r="I108"/>
      <c r="L108" s="1"/>
      <c r="M108" s="1"/>
      <c r="N108" s="1"/>
    </row>
    <row r="109" spans="1:18" ht="11.25">
      <c r="A109" s="132"/>
      <c r="B109" s="90"/>
      <c r="C109" s="76">
        <v>100</v>
      </c>
      <c r="D109" s="99">
        <f>D108/$C$108*100</f>
        <v>27.27272727272727</v>
      </c>
      <c r="E109" s="99">
        <f t="shared" ref="E109:H109" si="2">E108/$C$108*100</f>
        <v>30.382775119617222</v>
      </c>
      <c r="F109" s="99">
        <f t="shared" si="2"/>
        <v>27.27272727272727</v>
      </c>
      <c r="G109" s="99">
        <f t="shared" si="2"/>
        <v>12.200956937799043</v>
      </c>
      <c r="H109" s="99">
        <f t="shared" si="2"/>
        <v>2.8708133971291865</v>
      </c>
    </row>
    <row r="110" spans="1:18" ht="11.25">
      <c r="A110" s="132"/>
      <c r="B110" s="112" t="s">
        <v>77</v>
      </c>
      <c r="C110" s="106">
        <v>915</v>
      </c>
      <c r="D110" s="98">
        <v>159</v>
      </c>
      <c r="E110" s="98">
        <v>252</v>
      </c>
      <c r="F110" s="41">
        <v>363</v>
      </c>
      <c r="G110" s="41">
        <v>123</v>
      </c>
      <c r="H110" s="98">
        <v>18</v>
      </c>
    </row>
    <row r="111" spans="1:18" ht="11.25">
      <c r="A111" s="132"/>
      <c r="B111" s="94"/>
      <c r="C111" s="77">
        <v>100</v>
      </c>
      <c r="D111" s="99">
        <f>D110/$C$110*100</f>
        <v>17.377049180327869</v>
      </c>
      <c r="E111" s="99">
        <f t="shared" ref="E111:H111" si="3">E110/$C$110*100</f>
        <v>27.540983606557379</v>
      </c>
      <c r="F111" s="99">
        <f t="shared" si="3"/>
        <v>39.672131147540988</v>
      </c>
      <c r="G111" s="99">
        <f t="shared" si="3"/>
        <v>13.442622950819672</v>
      </c>
      <c r="H111" s="99">
        <f t="shared" si="3"/>
        <v>1.9672131147540985</v>
      </c>
    </row>
    <row r="112" spans="1:18" ht="11.25">
      <c r="A112" s="132"/>
      <c r="B112" s="112" t="s">
        <v>78</v>
      </c>
      <c r="C112" s="76">
        <v>577</v>
      </c>
      <c r="D112" s="98">
        <v>103</v>
      </c>
      <c r="E112" s="98">
        <v>181</v>
      </c>
      <c r="F112" s="41">
        <v>199</v>
      </c>
      <c r="G112" s="41">
        <v>86</v>
      </c>
      <c r="H112" s="98">
        <v>8</v>
      </c>
    </row>
    <row r="113" spans="1:8" ht="11.25">
      <c r="A113" s="132"/>
      <c r="B113" s="94"/>
      <c r="C113" s="76">
        <v>100</v>
      </c>
      <c r="D113" s="99">
        <f>D112/$C$112*100</f>
        <v>17.850953206239168</v>
      </c>
      <c r="E113" s="99">
        <f t="shared" ref="E113:H113" si="4">E112/$C$112*100</f>
        <v>31.369150779896017</v>
      </c>
      <c r="F113" s="99">
        <f t="shared" si="4"/>
        <v>34.488734835355281</v>
      </c>
      <c r="G113" s="99">
        <f t="shared" si="4"/>
        <v>14.904679376083187</v>
      </c>
      <c r="H113" s="99">
        <f t="shared" si="4"/>
        <v>1.386481802426343</v>
      </c>
    </row>
    <row r="114" spans="1:8" ht="11.25">
      <c r="A114" s="132"/>
      <c r="B114" s="113" t="s">
        <v>79</v>
      </c>
      <c r="C114" s="106">
        <v>335</v>
      </c>
      <c r="D114" s="98">
        <v>49</v>
      </c>
      <c r="E114" s="98">
        <v>109</v>
      </c>
      <c r="F114" s="41">
        <v>126</v>
      </c>
      <c r="G114" s="41">
        <v>48</v>
      </c>
      <c r="H114" s="98">
        <v>3</v>
      </c>
    </row>
    <row r="115" spans="1:8" ht="11.25">
      <c r="A115" s="132"/>
      <c r="B115" s="94"/>
      <c r="C115" s="77">
        <v>100</v>
      </c>
      <c r="D115" s="99">
        <f>D114/$C$114*100</f>
        <v>14.626865671641792</v>
      </c>
      <c r="E115" s="99">
        <f t="shared" ref="E115:H115" si="5">E114/$C$114*100</f>
        <v>32.537313432835816</v>
      </c>
      <c r="F115" s="99">
        <f t="shared" si="5"/>
        <v>37.611940298507463</v>
      </c>
      <c r="G115" s="99">
        <f t="shared" si="5"/>
        <v>14.328358208955224</v>
      </c>
      <c r="H115" s="99">
        <f t="shared" si="5"/>
        <v>0.89552238805970152</v>
      </c>
    </row>
    <row r="116" spans="1:8" ht="11.25">
      <c r="A116" s="132"/>
      <c r="B116" s="89" t="s">
        <v>80</v>
      </c>
      <c r="C116" s="76">
        <v>112</v>
      </c>
      <c r="D116" s="98">
        <v>19</v>
      </c>
      <c r="E116" s="98">
        <v>29</v>
      </c>
      <c r="F116" s="41">
        <v>41</v>
      </c>
      <c r="G116" s="41">
        <v>21</v>
      </c>
      <c r="H116" s="98">
        <v>2</v>
      </c>
    </row>
    <row r="117" spans="1:8" ht="11.25">
      <c r="A117" s="132"/>
      <c r="B117" s="90"/>
      <c r="C117" s="76">
        <v>100</v>
      </c>
      <c r="D117" s="99">
        <f>D116/$C$116*100</f>
        <v>16.964285714285715</v>
      </c>
      <c r="E117" s="99">
        <f t="shared" ref="E117:H117" si="6">E116/$C$116*100</f>
        <v>25.892857142857146</v>
      </c>
      <c r="F117" s="99">
        <f t="shared" si="6"/>
        <v>36.607142857142854</v>
      </c>
      <c r="G117" s="99">
        <f t="shared" si="6"/>
        <v>18.75</v>
      </c>
      <c r="H117" s="99">
        <f t="shared" si="6"/>
        <v>1.7857142857142856</v>
      </c>
    </row>
    <row r="118" spans="1:8" ht="11.25">
      <c r="A118" s="132"/>
      <c r="B118" s="112" t="s">
        <v>81</v>
      </c>
      <c r="C118" s="106">
        <v>36</v>
      </c>
      <c r="D118" s="98">
        <v>5</v>
      </c>
      <c r="E118" s="98">
        <v>12</v>
      </c>
      <c r="F118" s="41">
        <v>14</v>
      </c>
      <c r="G118" s="41">
        <v>5</v>
      </c>
      <c r="H118" s="98">
        <v>0</v>
      </c>
    </row>
    <row r="119" spans="1:8" ht="11.25">
      <c r="A119" s="132"/>
      <c r="B119" s="94"/>
      <c r="C119" s="77">
        <v>100</v>
      </c>
      <c r="D119" s="99">
        <f>D118/$C$118*100</f>
        <v>13.888888888888889</v>
      </c>
      <c r="E119" s="99">
        <f t="shared" ref="E119:H119" si="7">E118/$C$118*100</f>
        <v>33.333333333333329</v>
      </c>
      <c r="F119" s="99">
        <f t="shared" si="7"/>
        <v>38.888888888888893</v>
      </c>
      <c r="G119" s="99">
        <f t="shared" si="7"/>
        <v>13.888888888888889</v>
      </c>
      <c r="H119" s="99">
        <f t="shared" si="7"/>
        <v>0</v>
      </c>
    </row>
    <row r="120" spans="1:8" ht="11.25">
      <c r="A120" s="132"/>
      <c r="B120" s="92" t="s">
        <v>82</v>
      </c>
      <c r="C120" s="76">
        <v>14</v>
      </c>
      <c r="D120" s="98">
        <v>5</v>
      </c>
      <c r="E120" s="98">
        <v>4</v>
      </c>
      <c r="F120" s="41">
        <v>5</v>
      </c>
      <c r="G120" s="41">
        <v>0</v>
      </c>
      <c r="H120" s="98">
        <v>0</v>
      </c>
    </row>
    <row r="121" spans="1:8" ht="11.25">
      <c r="A121" s="132"/>
      <c r="B121" s="90"/>
      <c r="C121" s="76">
        <v>100</v>
      </c>
      <c r="D121" s="99">
        <f>D120/$C$120*100</f>
        <v>35.714285714285715</v>
      </c>
      <c r="E121" s="99">
        <f t="shared" ref="E121:H121" si="8">E120/$C$120*100</f>
        <v>28.571428571428569</v>
      </c>
      <c r="F121" s="99">
        <f t="shared" si="8"/>
        <v>35.714285714285715</v>
      </c>
      <c r="G121" s="99">
        <f t="shared" si="8"/>
        <v>0</v>
      </c>
      <c r="H121" s="99">
        <f t="shared" si="8"/>
        <v>0</v>
      </c>
    </row>
    <row r="122" spans="1:8" ht="11.25" customHeight="1">
      <c r="A122" s="132"/>
      <c r="B122" s="112" t="s">
        <v>12</v>
      </c>
      <c r="C122" s="106">
        <v>78</v>
      </c>
      <c r="D122" s="98">
        <v>28</v>
      </c>
      <c r="E122" s="98">
        <v>8</v>
      </c>
      <c r="F122" s="41">
        <v>23</v>
      </c>
      <c r="G122" s="41">
        <v>7</v>
      </c>
      <c r="H122" s="98">
        <v>12</v>
      </c>
    </row>
    <row r="123" spans="1:8" ht="11.25">
      <c r="A123" s="133"/>
      <c r="B123" s="96"/>
      <c r="C123" s="75">
        <v>100</v>
      </c>
      <c r="D123" s="110">
        <f>D122/$C$122*100</f>
        <v>35.897435897435898</v>
      </c>
      <c r="E123" s="110">
        <f t="shared" ref="E123:H123" si="9">E122/$C$122*100</f>
        <v>10.256410256410255</v>
      </c>
      <c r="F123" s="110">
        <f t="shared" si="9"/>
        <v>29.487179487179489</v>
      </c>
      <c r="G123" s="110">
        <f t="shared" si="9"/>
        <v>8.9743589743589745</v>
      </c>
      <c r="H123" s="110">
        <f t="shared" si="9"/>
        <v>15.384615384615385</v>
      </c>
    </row>
    <row r="124" spans="1:8" ht="11.25" customHeight="1">
      <c r="A124" s="131" t="s">
        <v>86</v>
      </c>
      <c r="B124" s="87" t="s">
        <v>83</v>
      </c>
      <c r="C124" s="105">
        <v>1196</v>
      </c>
      <c r="D124" s="86">
        <v>219</v>
      </c>
      <c r="E124" s="86">
        <v>364</v>
      </c>
      <c r="F124" s="36">
        <v>433</v>
      </c>
      <c r="G124" s="36">
        <v>153</v>
      </c>
      <c r="H124" s="86">
        <v>27</v>
      </c>
    </row>
    <row r="125" spans="1:8" ht="11.25">
      <c r="A125" s="132"/>
      <c r="B125" s="90"/>
      <c r="C125" s="76">
        <v>100</v>
      </c>
      <c r="D125" s="99">
        <f>D124/$C$124*100</f>
        <v>18.311036789297656</v>
      </c>
      <c r="E125" s="99">
        <f t="shared" ref="E125:H125" si="10">E124/$C$124*100</f>
        <v>30.434782608695656</v>
      </c>
      <c r="F125" s="99">
        <f t="shared" si="10"/>
        <v>36.204013377926422</v>
      </c>
      <c r="G125" s="99">
        <f t="shared" si="10"/>
        <v>12.792642140468228</v>
      </c>
      <c r="H125" s="99">
        <f t="shared" si="10"/>
        <v>2.2575250836120402</v>
      </c>
    </row>
    <row r="126" spans="1:8" ht="11.25">
      <c r="A126" s="132"/>
      <c r="B126" s="89" t="s">
        <v>84</v>
      </c>
      <c r="C126" s="106">
        <v>1190</v>
      </c>
      <c r="D126" s="98">
        <v>237</v>
      </c>
      <c r="E126" s="98">
        <v>347</v>
      </c>
      <c r="F126" s="41">
        <v>417</v>
      </c>
      <c r="G126" s="41">
        <v>175</v>
      </c>
      <c r="H126" s="98">
        <v>14</v>
      </c>
    </row>
    <row r="127" spans="1:8" ht="11.25">
      <c r="A127" s="132"/>
      <c r="B127" s="88"/>
      <c r="C127" s="77">
        <v>100</v>
      </c>
      <c r="D127" s="99">
        <f>D126/$C$126*100</f>
        <v>19.915966386554622</v>
      </c>
      <c r="E127" s="99">
        <f t="shared" ref="E127:H127" si="11">E126/$C$126*100</f>
        <v>29.159663865546221</v>
      </c>
      <c r="F127" s="99">
        <f t="shared" si="11"/>
        <v>35.042016806722685</v>
      </c>
      <c r="G127" s="99">
        <f t="shared" si="11"/>
        <v>14.705882352941178</v>
      </c>
      <c r="H127" s="99">
        <f t="shared" si="11"/>
        <v>1.1764705882352942</v>
      </c>
    </row>
    <row r="128" spans="1:8" ht="11.25">
      <c r="A128" s="132"/>
      <c r="B128" s="89" t="s">
        <v>53</v>
      </c>
      <c r="C128" s="106">
        <v>75</v>
      </c>
      <c r="D128" s="98">
        <v>23</v>
      </c>
      <c r="E128" s="98">
        <v>11</v>
      </c>
      <c r="F128" s="41">
        <v>27</v>
      </c>
      <c r="G128" s="41">
        <v>11</v>
      </c>
      <c r="H128" s="98">
        <v>3</v>
      </c>
    </row>
    <row r="129" spans="1:8" ht="11.25">
      <c r="A129" s="132"/>
      <c r="B129" s="88"/>
      <c r="C129" s="77">
        <v>100</v>
      </c>
      <c r="D129" s="99">
        <f>D128/$C$128*100</f>
        <v>30.666666666666664</v>
      </c>
      <c r="E129" s="99">
        <f t="shared" ref="E129:H129" si="12">E128/$C$128*100</f>
        <v>14.666666666666666</v>
      </c>
      <c r="F129" s="99">
        <f t="shared" si="12"/>
        <v>36</v>
      </c>
      <c r="G129" s="99">
        <f t="shared" si="12"/>
        <v>14.666666666666666</v>
      </c>
      <c r="H129" s="99">
        <f t="shared" si="12"/>
        <v>4</v>
      </c>
    </row>
    <row r="130" spans="1:8" ht="11.25">
      <c r="A130" s="132"/>
      <c r="B130" s="92" t="s">
        <v>12</v>
      </c>
      <c r="C130" s="76">
        <v>24</v>
      </c>
      <c r="D130" s="98">
        <v>3</v>
      </c>
      <c r="E130" s="98">
        <v>0</v>
      </c>
      <c r="F130" s="41">
        <v>8</v>
      </c>
      <c r="G130" s="41">
        <v>2</v>
      </c>
      <c r="H130" s="98">
        <v>11</v>
      </c>
    </row>
    <row r="131" spans="1:8" ht="11.25">
      <c r="A131" s="133"/>
      <c r="B131" s="91"/>
      <c r="C131" s="75">
        <v>100</v>
      </c>
      <c r="D131" s="110">
        <f>D130/$C$130*100</f>
        <v>12.5</v>
      </c>
      <c r="E131" s="110">
        <f t="shared" ref="E131:H131" si="13">E130/$C$130*100</f>
        <v>0</v>
      </c>
      <c r="F131" s="110">
        <f t="shared" si="13"/>
        <v>33.333333333333329</v>
      </c>
      <c r="G131" s="110">
        <f t="shared" si="13"/>
        <v>8.3333333333333321</v>
      </c>
      <c r="H131" s="110">
        <f t="shared" si="13"/>
        <v>45.833333333333329</v>
      </c>
    </row>
  </sheetData>
  <mergeCells count="11">
    <mergeCell ref="A5:H5"/>
    <mergeCell ref="A108:A123"/>
    <mergeCell ref="A124:A131"/>
    <mergeCell ref="A74:A85"/>
    <mergeCell ref="A86:A107"/>
    <mergeCell ref="D8:H8"/>
    <mergeCell ref="A12:A17"/>
    <mergeCell ref="A18:A31"/>
    <mergeCell ref="A32:A53"/>
    <mergeCell ref="A54:A63"/>
    <mergeCell ref="A64:A73"/>
  </mergeCells>
  <phoneticPr fontId="4"/>
  <pageMargins left="1.5748031496062993" right="0.19685039370078741" top="0.19685039370078741" bottom="0.27559055118110237" header="0.31496062992125984" footer="0.23622047244094491"/>
  <pageSetup paperSize="9" scale="75" orientation="portrait" useFirstPageNumber="1" r:id="rId1"/>
  <rowBreaks count="1" manualBreakCount="1">
    <brk id="6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1"/>
  <sheetViews>
    <sheetView showGridLines="0" view="pageBreakPreview" zoomScale="85" zoomScaleNormal="85" zoomScaleSheetLayoutView="85" workbookViewId="0"/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4" width="6.625" style="1" customWidth="1"/>
    <col min="15" max="71" width="4.625" style="2" customWidth="1"/>
    <col min="72" max="16384" width="9" style="2"/>
  </cols>
  <sheetData>
    <row r="1" spans="1:14" ht="22.5" customHeight="1" thickBot="1">
      <c r="A1" s="6" t="s">
        <v>88</v>
      </c>
      <c r="B1" s="5"/>
      <c r="C1" s="32"/>
      <c r="D1" s="5"/>
      <c r="E1" s="2"/>
      <c r="F1" s="5"/>
      <c r="G1" s="2"/>
      <c r="H1" s="5"/>
      <c r="I1" s="2"/>
      <c r="J1" s="5"/>
      <c r="K1" s="5"/>
      <c r="L1" s="2"/>
      <c r="M1" s="5"/>
      <c r="N1" s="2"/>
    </row>
    <row r="2" spans="1:14" ht="11.25" customHeight="1">
      <c r="E2" s="79"/>
      <c r="G2" s="79"/>
      <c r="I2" s="79"/>
      <c r="L2" s="79"/>
      <c r="N2" s="79"/>
    </row>
    <row r="3" spans="1:14" ht="6" customHeight="1">
      <c r="A3" s="85"/>
      <c r="B3" s="2"/>
      <c r="C3" s="84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1.25">
      <c r="A4" s="109" t="s">
        <v>125</v>
      </c>
      <c r="B4" s="83"/>
      <c r="C4" s="84"/>
      <c r="D4" s="78"/>
      <c r="E4" s="2"/>
      <c r="F4" s="78"/>
      <c r="G4" s="2"/>
      <c r="H4" s="78"/>
      <c r="I4" s="2"/>
      <c r="J4" s="78"/>
      <c r="K4" s="78"/>
      <c r="L4" s="2"/>
      <c r="M4" s="78"/>
      <c r="N4" s="2"/>
    </row>
    <row r="5" spans="1:14" ht="11.25">
      <c r="A5" s="101" t="s">
        <v>126</v>
      </c>
      <c r="B5" s="83"/>
      <c r="C5" s="84"/>
      <c r="D5" s="78"/>
      <c r="E5" s="2"/>
      <c r="F5" s="78"/>
      <c r="G5" s="2"/>
      <c r="H5" s="78"/>
      <c r="I5" s="2"/>
      <c r="J5" s="78"/>
      <c r="K5" s="78"/>
      <c r="L5" s="2"/>
      <c r="M5" s="78"/>
      <c r="N5" s="2"/>
    </row>
    <row r="6" spans="1:14" ht="11.25">
      <c r="A6" s="101" t="s">
        <v>95</v>
      </c>
      <c r="B6" s="83"/>
      <c r="C6" s="84"/>
      <c r="D6" s="78"/>
      <c r="E6" s="2"/>
      <c r="F6" s="78"/>
      <c r="G6" s="2"/>
      <c r="H6" s="78"/>
      <c r="I6" s="2"/>
      <c r="J6" s="78"/>
      <c r="K6" s="78"/>
      <c r="L6" s="2"/>
      <c r="M6" s="78"/>
      <c r="N6" s="2"/>
    </row>
    <row r="7" spans="1:14" ht="11.25">
      <c r="A7" s="2"/>
      <c r="B7" s="83"/>
      <c r="C7" s="84"/>
      <c r="D7" s="80"/>
      <c r="E7" s="81"/>
      <c r="F7" s="80"/>
      <c r="G7" s="81"/>
      <c r="H7" s="80"/>
      <c r="I7" s="81"/>
      <c r="J7" s="80"/>
      <c r="K7" s="80"/>
      <c r="L7" s="81"/>
      <c r="M7" s="80"/>
      <c r="N7" s="81"/>
    </row>
    <row r="8" spans="1:14" ht="24" customHeight="1">
      <c r="A8" s="2"/>
      <c r="B8" s="61"/>
      <c r="D8" s="121"/>
      <c r="E8" s="122"/>
      <c r="F8" s="122"/>
      <c r="G8" s="122"/>
      <c r="H8" s="122"/>
      <c r="I8" s="122"/>
      <c r="J8" s="122"/>
      <c r="K8" s="122"/>
      <c r="L8" s="122"/>
      <c r="M8" s="122"/>
      <c r="N8" s="116"/>
    </row>
    <row r="9" spans="1:14" s="4" customFormat="1" ht="204.75" customHeight="1">
      <c r="A9" s="74" t="s">
        <v>11</v>
      </c>
      <c r="B9" s="3"/>
      <c r="C9" s="62" t="s">
        <v>10</v>
      </c>
      <c r="D9" s="107" t="s">
        <v>96</v>
      </c>
      <c r="E9" s="107" t="s">
        <v>97</v>
      </c>
      <c r="F9" s="107" t="s">
        <v>98</v>
      </c>
      <c r="G9" s="107" t="s">
        <v>99</v>
      </c>
      <c r="H9" s="107" t="s">
        <v>100</v>
      </c>
      <c r="I9" s="107" t="s">
        <v>101</v>
      </c>
      <c r="J9" s="107" t="s">
        <v>102</v>
      </c>
      <c r="K9" s="107" t="s">
        <v>103</v>
      </c>
      <c r="L9" s="107" t="s">
        <v>104</v>
      </c>
      <c r="M9" s="107" t="s">
        <v>71</v>
      </c>
      <c r="N9" s="102" t="s">
        <v>72</v>
      </c>
    </row>
    <row r="10" spans="1:14" s="37" customFormat="1" ht="12" customHeight="1">
      <c r="A10" s="34"/>
      <c r="B10" s="35" t="s">
        <v>7</v>
      </c>
      <c r="C10" s="105">
        <v>1204</v>
      </c>
      <c r="D10" s="57">
        <v>495</v>
      </c>
      <c r="E10" s="57">
        <v>1025</v>
      </c>
      <c r="F10" s="57">
        <v>147</v>
      </c>
      <c r="G10" s="57">
        <v>316</v>
      </c>
      <c r="H10" s="57">
        <v>336</v>
      </c>
      <c r="I10" s="57">
        <v>215</v>
      </c>
      <c r="J10" s="57">
        <v>288</v>
      </c>
      <c r="K10" s="57">
        <v>68</v>
      </c>
      <c r="L10" s="57">
        <v>276</v>
      </c>
      <c r="M10" s="57">
        <v>33</v>
      </c>
      <c r="N10" s="86">
        <v>25</v>
      </c>
    </row>
    <row r="11" spans="1:14" s="39" customFormat="1" ht="12" customHeight="1">
      <c r="A11" s="38"/>
      <c r="B11" s="82"/>
      <c r="C11" s="75">
        <v>100</v>
      </c>
      <c r="D11" s="58">
        <f>D10/$C$10*100</f>
        <v>41.112956810631232</v>
      </c>
      <c r="E11" s="58">
        <f t="shared" ref="E11:N11" si="0">E10/$C$10*100</f>
        <v>85.132890365448503</v>
      </c>
      <c r="F11" s="58">
        <f t="shared" si="0"/>
        <v>12.209302325581394</v>
      </c>
      <c r="G11" s="58">
        <f t="shared" si="0"/>
        <v>26.245847176079735</v>
      </c>
      <c r="H11" s="58">
        <f t="shared" si="0"/>
        <v>27.906976744186046</v>
      </c>
      <c r="I11" s="58">
        <f t="shared" si="0"/>
        <v>17.857142857142858</v>
      </c>
      <c r="J11" s="58">
        <f t="shared" si="0"/>
        <v>23.920265780730897</v>
      </c>
      <c r="K11" s="58">
        <f t="shared" si="0"/>
        <v>5.6478405315614619</v>
      </c>
      <c r="L11" s="58">
        <f t="shared" si="0"/>
        <v>22.923588039867109</v>
      </c>
      <c r="M11" s="58">
        <f t="shared" si="0"/>
        <v>2.7408637873754151</v>
      </c>
      <c r="N11" s="110">
        <f t="shared" si="0"/>
        <v>2.0764119601328903</v>
      </c>
    </row>
    <row r="12" spans="1:14" s="37" customFormat="1" ht="12" customHeight="1">
      <c r="A12" s="134" t="s">
        <v>18</v>
      </c>
      <c r="B12" s="87" t="s">
        <v>8</v>
      </c>
      <c r="C12" s="105">
        <v>441</v>
      </c>
      <c r="D12" s="86">
        <v>201</v>
      </c>
      <c r="E12" s="86">
        <v>360</v>
      </c>
      <c r="F12" s="86">
        <v>45</v>
      </c>
      <c r="G12" s="86">
        <v>98</v>
      </c>
      <c r="H12" s="86">
        <v>98</v>
      </c>
      <c r="I12" s="86">
        <v>89</v>
      </c>
      <c r="J12" s="86">
        <v>90</v>
      </c>
      <c r="K12" s="86">
        <v>23</v>
      </c>
      <c r="L12" s="86">
        <v>93</v>
      </c>
      <c r="M12" s="86">
        <v>11</v>
      </c>
      <c r="N12" s="86">
        <v>7</v>
      </c>
    </row>
    <row r="13" spans="1:14" s="39" customFormat="1" ht="12" customHeight="1">
      <c r="A13" s="135"/>
      <c r="B13" s="88"/>
      <c r="C13" s="76">
        <v>100</v>
      </c>
      <c r="D13" s="114">
        <f t="shared" ref="D13:N13" si="1">D12/$C$12*100</f>
        <v>45.57823129251701</v>
      </c>
      <c r="E13" s="114">
        <f t="shared" si="1"/>
        <v>81.632653061224488</v>
      </c>
      <c r="F13" s="114">
        <f t="shared" si="1"/>
        <v>10.204081632653061</v>
      </c>
      <c r="G13" s="114">
        <f t="shared" si="1"/>
        <v>22.222222222222221</v>
      </c>
      <c r="H13" s="114">
        <f t="shared" si="1"/>
        <v>22.222222222222221</v>
      </c>
      <c r="I13" s="114">
        <f t="shared" si="1"/>
        <v>20.181405895691608</v>
      </c>
      <c r="J13" s="114">
        <f t="shared" si="1"/>
        <v>20.408163265306122</v>
      </c>
      <c r="K13" s="114">
        <f t="shared" si="1"/>
        <v>5.2154195011337867</v>
      </c>
      <c r="L13" s="114">
        <f t="shared" si="1"/>
        <v>21.088435374149661</v>
      </c>
      <c r="M13" s="114">
        <f t="shared" si="1"/>
        <v>2.4943310657596371</v>
      </c>
      <c r="N13" s="111">
        <f t="shared" si="1"/>
        <v>1.5873015873015872</v>
      </c>
    </row>
    <row r="14" spans="1:14" s="37" customFormat="1" ht="12" customHeight="1">
      <c r="A14" s="135"/>
      <c r="B14" s="89" t="s">
        <v>9</v>
      </c>
      <c r="C14" s="106">
        <v>761</v>
      </c>
      <c r="D14" s="100">
        <v>294</v>
      </c>
      <c r="E14" s="100">
        <v>664</v>
      </c>
      <c r="F14" s="100">
        <v>102</v>
      </c>
      <c r="G14" s="100">
        <v>217</v>
      </c>
      <c r="H14" s="100">
        <v>238</v>
      </c>
      <c r="I14" s="100">
        <v>126</v>
      </c>
      <c r="J14" s="100">
        <v>197</v>
      </c>
      <c r="K14" s="100">
        <v>45</v>
      </c>
      <c r="L14" s="100">
        <v>182</v>
      </c>
      <c r="M14" s="100">
        <v>22</v>
      </c>
      <c r="N14" s="100">
        <v>17</v>
      </c>
    </row>
    <row r="15" spans="1:14" s="39" customFormat="1" ht="12" customHeight="1">
      <c r="A15" s="135"/>
      <c r="B15" s="90"/>
      <c r="C15" s="77">
        <v>100</v>
      </c>
      <c r="D15" s="115">
        <f t="shared" ref="D15:N15" si="2">D14/$C$14*100</f>
        <v>38.633377135348226</v>
      </c>
      <c r="E15" s="115">
        <f t="shared" si="2"/>
        <v>87.253613666228645</v>
      </c>
      <c r="F15" s="115">
        <f t="shared" si="2"/>
        <v>13.403416557161629</v>
      </c>
      <c r="G15" s="115">
        <f t="shared" si="2"/>
        <v>28.515111695137978</v>
      </c>
      <c r="H15" s="115">
        <f t="shared" si="2"/>
        <v>31.274638633377133</v>
      </c>
      <c r="I15" s="115">
        <f t="shared" si="2"/>
        <v>16.557161629434955</v>
      </c>
      <c r="J15" s="115">
        <f t="shared" si="2"/>
        <v>25.886990801576871</v>
      </c>
      <c r="K15" s="115">
        <f t="shared" si="2"/>
        <v>5.9132720105124843</v>
      </c>
      <c r="L15" s="115">
        <f t="shared" si="2"/>
        <v>23.915900131406044</v>
      </c>
      <c r="M15" s="115">
        <f t="shared" si="2"/>
        <v>2.8909329829172141</v>
      </c>
      <c r="N15" s="99">
        <f t="shared" si="2"/>
        <v>2.2339027595269383</v>
      </c>
    </row>
    <row r="16" spans="1:14" s="37" customFormat="1" ht="12" customHeight="1">
      <c r="A16" s="135"/>
      <c r="B16" s="89" t="s">
        <v>13</v>
      </c>
      <c r="C16" s="76">
        <v>2</v>
      </c>
      <c r="D16" s="98">
        <v>0</v>
      </c>
      <c r="E16" s="98">
        <v>1</v>
      </c>
      <c r="F16" s="98">
        <v>0</v>
      </c>
      <c r="G16" s="98">
        <v>1</v>
      </c>
      <c r="H16" s="98">
        <v>0</v>
      </c>
      <c r="I16" s="98">
        <v>0</v>
      </c>
      <c r="J16" s="98">
        <v>1</v>
      </c>
      <c r="K16" s="98">
        <v>0</v>
      </c>
      <c r="L16" s="98">
        <v>1</v>
      </c>
      <c r="M16" s="98">
        <v>0</v>
      </c>
      <c r="N16" s="98">
        <v>1</v>
      </c>
    </row>
    <row r="17" spans="1:14" s="39" customFormat="1" ht="12" customHeight="1">
      <c r="A17" s="136"/>
      <c r="B17" s="91"/>
      <c r="C17" s="75">
        <v>100</v>
      </c>
      <c r="D17" s="58">
        <f t="shared" ref="D17:N17" si="3">D16/$C$16*100</f>
        <v>0</v>
      </c>
      <c r="E17" s="58">
        <f t="shared" si="3"/>
        <v>50</v>
      </c>
      <c r="F17" s="58">
        <f t="shared" si="3"/>
        <v>0</v>
      </c>
      <c r="G17" s="58">
        <f t="shared" si="3"/>
        <v>50</v>
      </c>
      <c r="H17" s="58">
        <f t="shared" si="3"/>
        <v>0</v>
      </c>
      <c r="I17" s="58">
        <f t="shared" si="3"/>
        <v>0</v>
      </c>
      <c r="J17" s="58">
        <f t="shared" si="3"/>
        <v>50</v>
      </c>
      <c r="K17" s="58">
        <f t="shared" si="3"/>
        <v>0</v>
      </c>
      <c r="L17" s="58">
        <f t="shared" si="3"/>
        <v>50</v>
      </c>
      <c r="M17" s="58">
        <f t="shared" si="3"/>
        <v>0</v>
      </c>
      <c r="N17" s="110">
        <f t="shared" si="3"/>
        <v>50</v>
      </c>
    </row>
    <row r="18" spans="1:14" s="66" customFormat="1" ht="12" customHeight="1">
      <c r="A18" s="135" t="s">
        <v>137</v>
      </c>
      <c r="B18" s="89" t="s">
        <v>136</v>
      </c>
      <c r="C18" s="106">
        <v>115</v>
      </c>
      <c r="D18" s="98">
        <v>40</v>
      </c>
      <c r="E18" s="98">
        <v>101</v>
      </c>
      <c r="F18" s="98">
        <v>20</v>
      </c>
      <c r="G18" s="98">
        <v>29</v>
      </c>
      <c r="H18" s="98">
        <v>39</v>
      </c>
      <c r="I18" s="98">
        <v>18</v>
      </c>
      <c r="J18" s="98">
        <v>24</v>
      </c>
      <c r="K18" s="98">
        <v>11</v>
      </c>
      <c r="L18" s="98">
        <v>26</v>
      </c>
      <c r="M18" s="98">
        <v>3</v>
      </c>
      <c r="N18" s="98">
        <v>1</v>
      </c>
    </row>
    <row r="19" spans="1:14" s="39" customFormat="1" ht="12" customHeight="1">
      <c r="A19" s="135"/>
      <c r="B19" s="88"/>
      <c r="C19" s="77">
        <v>100</v>
      </c>
      <c r="D19" s="99">
        <f t="shared" ref="D19:N19" si="4">D18/$C$18*100</f>
        <v>34.782608695652172</v>
      </c>
      <c r="E19" s="99">
        <f t="shared" si="4"/>
        <v>87.826086956521749</v>
      </c>
      <c r="F19" s="99">
        <f t="shared" si="4"/>
        <v>17.391304347826086</v>
      </c>
      <c r="G19" s="99">
        <f t="shared" si="4"/>
        <v>25.217391304347824</v>
      </c>
      <c r="H19" s="99">
        <f t="shared" si="4"/>
        <v>33.913043478260867</v>
      </c>
      <c r="I19" s="99">
        <f t="shared" si="4"/>
        <v>15.65217391304348</v>
      </c>
      <c r="J19" s="99">
        <f t="shared" si="4"/>
        <v>20.869565217391305</v>
      </c>
      <c r="K19" s="99">
        <f t="shared" si="4"/>
        <v>9.5652173913043477</v>
      </c>
      <c r="L19" s="99">
        <f t="shared" si="4"/>
        <v>22.608695652173914</v>
      </c>
      <c r="M19" s="99">
        <f t="shared" si="4"/>
        <v>2.6086956521739131</v>
      </c>
      <c r="N19" s="99">
        <f t="shared" si="4"/>
        <v>0.86956521739130432</v>
      </c>
    </row>
    <row r="20" spans="1:14" s="66" customFormat="1" ht="12" customHeight="1">
      <c r="A20" s="135"/>
      <c r="B20" s="89" t="s">
        <v>14</v>
      </c>
      <c r="C20" s="106">
        <v>155</v>
      </c>
      <c r="D20" s="98">
        <v>48</v>
      </c>
      <c r="E20" s="98">
        <v>143</v>
      </c>
      <c r="F20" s="98">
        <v>24</v>
      </c>
      <c r="G20" s="98">
        <v>28</v>
      </c>
      <c r="H20" s="98">
        <v>41</v>
      </c>
      <c r="I20" s="98">
        <v>25</v>
      </c>
      <c r="J20" s="98">
        <v>24</v>
      </c>
      <c r="K20" s="98">
        <v>6</v>
      </c>
      <c r="L20" s="98">
        <v>23</v>
      </c>
      <c r="M20" s="98">
        <v>0</v>
      </c>
      <c r="N20" s="98">
        <v>2</v>
      </c>
    </row>
    <row r="21" spans="1:14" s="39" customFormat="1" ht="12" customHeight="1">
      <c r="A21" s="135"/>
      <c r="B21" s="88"/>
      <c r="C21" s="77">
        <v>100</v>
      </c>
      <c r="D21" s="99">
        <f t="shared" ref="D21:N21" si="5">D20/$C$20*100</f>
        <v>30.967741935483872</v>
      </c>
      <c r="E21" s="99">
        <f t="shared" si="5"/>
        <v>92.258064516129039</v>
      </c>
      <c r="F21" s="99">
        <f t="shared" si="5"/>
        <v>15.483870967741936</v>
      </c>
      <c r="G21" s="99">
        <f t="shared" si="5"/>
        <v>18.064516129032256</v>
      </c>
      <c r="H21" s="99">
        <f t="shared" si="5"/>
        <v>26.451612903225808</v>
      </c>
      <c r="I21" s="99">
        <f t="shared" si="5"/>
        <v>16.129032258064516</v>
      </c>
      <c r="J21" s="99">
        <f t="shared" si="5"/>
        <v>15.483870967741936</v>
      </c>
      <c r="K21" s="99">
        <f t="shared" si="5"/>
        <v>3.870967741935484</v>
      </c>
      <c r="L21" s="99">
        <f t="shared" si="5"/>
        <v>14.838709677419354</v>
      </c>
      <c r="M21" s="99">
        <f t="shared" si="5"/>
        <v>0</v>
      </c>
      <c r="N21" s="99">
        <f t="shared" si="5"/>
        <v>1.2903225806451613</v>
      </c>
    </row>
    <row r="22" spans="1:14" s="66" customFormat="1" ht="12" customHeight="1">
      <c r="A22" s="135"/>
      <c r="B22" s="92" t="s">
        <v>15</v>
      </c>
      <c r="C22" s="76">
        <v>198</v>
      </c>
      <c r="D22" s="100">
        <v>67</v>
      </c>
      <c r="E22" s="100">
        <v>176</v>
      </c>
      <c r="F22" s="100">
        <v>30</v>
      </c>
      <c r="G22" s="100">
        <v>45</v>
      </c>
      <c r="H22" s="100">
        <v>42</v>
      </c>
      <c r="I22" s="100">
        <v>29</v>
      </c>
      <c r="J22" s="100">
        <v>36</v>
      </c>
      <c r="K22" s="100">
        <v>7</v>
      </c>
      <c r="L22" s="100">
        <v>34</v>
      </c>
      <c r="M22" s="123">
        <v>12</v>
      </c>
      <c r="N22" s="100">
        <v>2</v>
      </c>
    </row>
    <row r="23" spans="1:14" s="39" customFormat="1" ht="12" customHeight="1">
      <c r="A23" s="135"/>
      <c r="B23" s="88"/>
      <c r="C23" s="76">
        <v>100</v>
      </c>
      <c r="D23" s="99">
        <f t="shared" ref="D23:N23" si="6">D22/$C$22*100</f>
        <v>33.838383838383841</v>
      </c>
      <c r="E23" s="99">
        <f t="shared" si="6"/>
        <v>88.888888888888886</v>
      </c>
      <c r="F23" s="99">
        <f t="shared" si="6"/>
        <v>15.151515151515152</v>
      </c>
      <c r="G23" s="99">
        <f t="shared" si="6"/>
        <v>22.727272727272727</v>
      </c>
      <c r="H23" s="99">
        <f t="shared" si="6"/>
        <v>21.212121212121211</v>
      </c>
      <c r="I23" s="99">
        <f t="shared" si="6"/>
        <v>14.646464646464647</v>
      </c>
      <c r="J23" s="99">
        <f t="shared" si="6"/>
        <v>18.181818181818183</v>
      </c>
      <c r="K23" s="99">
        <f t="shared" si="6"/>
        <v>3.535353535353535</v>
      </c>
      <c r="L23" s="99">
        <f t="shared" si="6"/>
        <v>17.171717171717169</v>
      </c>
      <c r="M23" s="99">
        <f t="shared" si="6"/>
        <v>6.0606060606060606</v>
      </c>
      <c r="N23" s="99">
        <f t="shared" si="6"/>
        <v>1.0101010101010102</v>
      </c>
    </row>
    <row r="24" spans="1:14" s="66" customFormat="1" ht="12" customHeight="1">
      <c r="A24" s="135"/>
      <c r="B24" s="89" t="s">
        <v>16</v>
      </c>
      <c r="C24" s="106">
        <v>190</v>
      </c>
      <c r="D24" s="98">
        <v>77</v>
      </c>
      <c r="E24" s="98">
        <v>174</v>
      </c>
      <c r="F24" s="98">
        <v>18</v>
      </c>
      <c r="G24" s="98">
        <v>57</v>
      </c>
      <c r="H24" s="98">
        <v>40</v>
      </c>
      <c r="I24" s="98">
        <v>30</v>
      </c>
      <c r="J24" s="98">
        <v>30</v>
      </c>
      <c r="K24" s="98">
        <v>7</v>
      </c>
      <c r="L24" s="98">
        <v>37</v>
      </c>
      <c r="M24" s="98">
        <v>4</v>
      </c>
      <c r="N24" s="98">
        <v>3</v>
      </c>
    </row>
    <row r="25" spans="1:14" s="39" customFormat="1" ht="12" customHeight="1">
      <c r="A25" s="135"/>
      <c r="B25" s="88"/>
      <c r="C25" s="77">
        <v>100</v>
      </c>
      <c r="D25" s="99">
        <f t="shared" ref="D25:N25" si="7">D24/$C$24*100</f>
        <v>40.526315789473685</v>
      </c>
      <c r="E25" s="99">
        <f t="shared" si="7"/>
        <v>91.578947368421055</v>
      </c>
      <c r="F25" s="99">
        <f t="shared" si="7"/>
        <v>9.4736842105263168</v>
      </c>
      <c r="G25" s="99">
        <f t="shared" si="7"/>
        <v>30</v>
      </c>
      <c r="H25" s="99">
        <f t="shared" si="7"/>
        <v>21.052631578947366</v>
      </c>
      <c r="I25" s="99">
        <f t="shared" si="7"/>
        <v>15.789473684210526</v>
      </c>
      <c r="J25" s="99">
        <f t="shared" si="7"/>
        <v>15.789473684210526</v>
      </c>
      <c r="K25" s="99">
        <f t="shared" si="7"/>
        <v>3.6842105263157889</v>
      </c>
      <c r="L25" s="99">
        <f t="shared" si="7"/>
        <v>19.473684210526315</v>
      </c>
      <c r="M25" s="99">
        <f t="shared" si="7"/>
        <v>2.1052631578947367</v>
      </c>
      <c r="N25" s="99">
        <f t="shared" si="7"/>
        <v>1.5789473684210527</v>
      </c>
    </row>
    <row r="26" spans="1:14" s="66" customFormat="1" ht="12" customHeight="1">
      <c r="A26" s="135"/>
      <c r="B26" s="89" t="s">
        <v>17</v>
      </c>
      <c r="C26" s="76">
        <v>234</v>
      </c>
      <c r="D26" s="100">
        <v>101</v>
      </c>
      <c r="E26" s="100">
        <v>199</v>
      </c>
      <c r="F26" s="100">
        <v>20</v>
      </c>
      <c r="G26" s="100">
        <v>56</v>
      </c>
      <c r="H26" s="100">
        <v>72</v>
      </c>
      <c r="I26" s="100">
        <v>43</v>
      </c>
      <c r="J26" s="100">
        <v>68</v>
      </c>
      <c r="K26" s="100">
        <v>13</v>
      </c>
      <c r="L26" s="100">
        <v>60</v>
      </c>
      <c r="M26" s="100">
        <v>7</v>
      </c>
      <c r="N26" s="100">
        <v>2</v>
      </c>
    </row>
    <row r="27" spans="1:14" s="39" customFormat="1" ht="12" customHeight="1">
      <c r="A27" s="135"/>
      <c r="B27" s="88"/>
      <c r="C27" s="76">
        <v>100</v>
      </c>
      <c r="D27" s="99">
        <f t="shared" ref="D27:N27" si="8">D26/$C$26*100</f>
        <v>43.162393162393165</v>
      </c>
      <c r="E27" s="99">
        <f t="shared" si="8"/>
        <v>85.042735042735046</v>
      </c>
      <c r="F27" s="99">
        <f t="shared" si="8"/>
        <v>8.5470085470085468</v>
      </c>
      <c r="G27" s="99">
        <f t="shared" si="8"/>
        <v>23.931623931623932</v>
      </c>
      <c r="H27" s="99">
        <f t="shared" si="8"/>
        <v>30.76923076923077</v>
      </c>
      <c r="I27" s="99">
        <f t="shared" si="8"/>
        <v>18.376068376068378</v>
      </c>
      <c r="J27" s="99">
        <f t="shared" si="8"/>
        <v>29.059829059829063</v>
      </c>
      <c r="K27" s="99">
        <f t="shared" si="8"/>
        <v>5.5555555555555554</v>
      </c>
      <c r="L27" s="99">
        <f t="shared" si="8"/>
        <v>25.641025641025639</v>
      </c>
      <c r="M27" s="99">
        <f t="shared" si="8"/>
        <v>2.9914529914529915</v>
      </c>
      <c r="N27" s="99">
        <f t="shared" si="8"/>
        <v>0.85470085470085477</v>
      </c>
    </row>
    <row r="28" spans="1:14" s="37" customFormat="1" ht="12" customHeight="1">
      <c r="A28" s="135"/>
      <c r="B28" s="92" t="s">
        <v>131</v>
      </c>
      <c r="C28" s="106">
        <v>310</v>
      </c>
      <c r="D28" s="100">
        <v>161</v>
      </c>
      <c r="E28" s="100">
        <v>230</v>
      </c>
      <c r="F28" s="100">
        <v>35</v>
      </c>
      <c r="G28" s="100">
        <v>99</v>
      </c>
      <c r="H28" s="100">
        <v>102</v>
      </c>
      <c r="I28" s="100">
        <v>69</v>
      </c>
      <c r="J28" s="100">
        <v>105</v>
      </c>
      <c r="K28" s="100">
        <v>24</v>
      </c>
      <c r="L28" s="100">
        <v>95</v>
      </c>
      <c r="M28" s="100">
        <v>7</v>
      </c>
      <c r="N28" s="100">
        <v>15</v>
      </c>
    </row>
    <row r="29" spans="1:14" s="39" customFormat="1" ht="12" customHeight="1">
      <c r="A29" s="135"/>
      <c r="B29" s="88"/>
      <c r="C29" s="77">
        <v>100</v>
      </c>
      <c r="D29" s="99">
        <f t="shared" ref="D29:N29" si="9">D28/$C$28*100</f>
        <v>51.935483870967744</v>
      </c>
      <c r="E29" s="99">
        <f t="shared" si="9"/>
        <v>74.193548387096769</v>
      </c>
      <c r="F29" s="99">
        <f t="shared" si="9"/>
        <v>11.29032258064516</v>
      </c>
      <c r="G29" s="99">
        <f t="shared" si="9"/>
        <v>31.93548387096774</v>
      </c>
      <c r="H29" s="99">
        <f t="shared" si="9"/>
        <v>32.903225806451616</v>
      </c>
      <c r="I29" s="99">
        <f t="shared" si="9"/>
        <v>22.258064516129032</v>
      </c>
      <c r="J29" s="99">
        <f t="shared" si="9"/>
        <v>33.87096774193548</v>
      </c>
      <c r="K29" s="99">
        <f t="shared" si="9"/>
        <v>7.741935483870968</v>
      </c>
      <c r="L29" s="99">
        <f t="shared" si="9"/>
        <v>30.64516129032258</v>
      </c>
      <c r="M29" s="99">
        <f t="shared" si="9"/>
        <v>2.258064516129032</v>
      </c>
      <c r="N29" s="99">
        <f t="shared" si="9"/>
        <v>4.838709677419355</v>
      </c>
    </row>
    <row r="30" spans="1:14" s="66" customFormat="1" ht="12" customHeight="1">
      <c r="A30" s="135"/>
      <c r="B30" s="89" t="s">
        <v>12</v>
      </c>
      <c r="C30" s="76">
        <v>2</v>
      </c>
      <c r="D30" s="98">
        <v>1</v>
      </c>
      <c r="E30" s="98">
        <v>2</v>
      </c>
      <c r="F30" s="98">
        <v>0</v>
      </c>
      <c r="G30" s="98">
        <v>2</v>
      </c>
      <c r="H30" s="98">
        <v>0</v>
      </c>
      <c r="I30" s="98">
        <v>1</v>
      </c>
      <c r="J30" s="98">
        <v>1</v>
      </c>
      <c r="K30" s="98">
        <v>0</v>
      </c>
      <c r="L30" s="98">
        <v>1</v>
      </c>
      <c r="M30" s="98">
        <v>0</v>
      </c>
      <c r="N30" s="98">
        <v>0</v>
      </c>
    </row>
    <row r="31" spans="1:14" s="39" customFormat="1" ht="12" customHeight="1">
      <c r="A31" s="136"/>
      <c r="B31" s="91"/>
      <c r="C31" s="75">
        <v>100</v>
      </c>
      <c r="D31" s="99">
        <f t="shared" ref="D31:N31" si="10">D30/$C$30*100</f>
        <v>50</v>
      </c>
      <c r="E31" s="99">
        <f t="shared" si="10"/>
        <v>100</v>
      </c>
      <c r="F31" s="99">
        <f t="shared" si="10"/>
        <v>0</v>
      </c>
      <c r="G31" s="99">
        <f t="shared" si="10"/>
        <v>100</v>
      </c>
      <c r="H31" s="99">
        <f t="shared" si="10"/>
        <v>0</v>
      </c>
      <c r="I31" s="99">
        <f t="shared" si="10"/>
        <v>50</v>
      </c>
      <c r="J31" s="99">
        <f t="shared" si="10"/>
        <v>50</v>
      </c>
      <c r="K31" s="99">
        <f t="shared" si="10"/>
        <v>0</v>
      </c>
      <c r="L31" s="99">
        <f t="shared" si="10"/>
        <v>50</v>
      </c>
      <c r="M31" s="99">
        <f t="shared" si="10"/>
        <v>0</v>
      </c>
      <c r="N31" s="99">
        <f t="shared" si="10"/>
        <v>0</v>
      </c>
    </row>
    <row r="32" spans="1:14" s="66" customFormat="1" ht="12" customHeight="1">
      <c r="A32" s="134" t="s">
        <v>19</v>
      </c>
      <c r="B32" s="92" t="s">
        <v>20</v>
      </c>
      <c r="C32" s="105">
        <v>130</v>
      </c>
      <c r="D32" s="86">
        <v>47</v>
      </c>
      <c r="E32" s="86">
        <v>113</v>
      </c>
      <c r="F32" s="86">
        <v>20</v>
      </c>
      <c r="G32" s="86">
        <v>49</v>
      </c>
      <c r="H32" s="86">
        <v>31</v>
      </c>
      <c r="I32" s="86">
        <v>17</v>
      </c>
      <c r="J32" s="86">
        <v>26</v>
      </c>
      <c r="K32" s="86">
        <v>4</v>
      </c>
      <c r="L32" s="86">
        <v>31</v>
      </c>
      <c r="M32" s="86">
        <v>4</v>
      </c>
      <c r="N32" s="86">
        <v>4</v>
      </c>
    </row>
    <row r="33" spans="1:14" s="39" customFormat="1" ht="12" customHeight="1">
      <c r="A33" s="135"/>
      <c r="B33" s="88"/>
      <c r="C33" s="76">
        <v>100</v>
      </c>
      <c r="D33" s="99">
        <f t="shared" ref="D33:N33" si="11">D32/$C$32*100</f>
        <v>36.153846153846153</v>
      </c>
      <c r="E33" s="99">
        <f t="shared" si="11"/>
        <v>86.92307692307692</v>
      </c>
      <c r="F33" s="99">
        <f t="shared" si="11"/>
        <v>15.384615384615385</v>
      </c>
      <c r="G33" s="99">
        <f t="shared" si="11"/>
        <v>37.692307692307693</v>
      </c>
      <c r="H33" s="99">
        <f t="shared" si="11"/>
        <v>23.846153846153847</v>
      </c>
      <c r="I33" s="99">
        <f t="shared" si="11"/>
        <v>13.076923076923078</v>
      </c>
      <c r="J33" s="99">
        <f t="shared" si="11"/>
        <v>20</v>
      </c>
      <c r="K33" s="99">
        <f t="shared" si="11"/>
        <v>3.0769230769230771</v>
      </c>
      <c r="L33" s="99">
        <f t="shared" si="11"/>
        <v>23.846153846153847</v>
      </c>
      <c r="M33" s="99">
        <f t="shared" si="11"/>
        <v>3.0769230769230771</v>
      </c>
      <c r="N33" s="99">
        <f t="shared" si="11"/>
        <v>3.0769230769230771</v>
      </c>
    </row>
    <row r="34" spans="1:14" s="66" customFormat="1" ht="12" customHeight="1">
      <c r="A34" s="135"/>
      <c r="B34" s="92" t="s">
        <v>21</v>
      </c>
      <c r="C34" s="106">
        <v>173</v>
      </c>
      <c r="D34" s="100">
        <v>68</v>
      </c>
      <c r="E34" s="100">
        <v>156</v>
      </c>
      <c r="F34" s="100">
        <v>20</v>
      </c>
      <c r="G34" s="100">
        <v>36</v>
      </c>
      <c r="H34" s="100">
        <v>66</v>
      </c>
      <c r="I34" s="100">
        <v>30</v>
      </c>
      <c r="J34" s="100">
        <v>43</v>
      </c>
      <c r="K34" s="100">
        <v>14</v>
      </c>
      <c r="L34" s="100">
        <v>49</v>
      </c>
      <c r="M34" s="100">
        <v>4</v>
      </c>
      <c r="N34" s="100">
        <v>3</v>
      </c>
    </row>
    <row r="35" spans="1:14" s="39" customFormat="1" ht="12" customHeight="1">
      <c r="A35" s="135"/>
      <c r="B35" s="88"/>
      <c r="C35" s="77">
        <v>100</v>
      </c>
      <c r="D35" s="99">
        <f t="shared" ref="D35:N35" si="12">D34/$C$34*100</f>
        <v>39.306358381502889</v>
      </c>
      <c r="E35" s="99">
        <f t="shared" si="12"/>
        <v>90.173410404624278</v>
      </c>
      <c r="F35" s="99">
        <f t="shared" si="12"/>
        <v>11.560693641618498</v>
      </c>
      <c r="G35" s="99">
        <f t="shared" si="12"/>
        <v>20.809248554913296</v>
      </c>
      <c r="H35" s="99">
        <f t="shared" si="12"/>
        <v>38.150289017341038</v>
      </c>
      <c r="I35" s="99">
        <f t="shared" si="12"/>
        <v>17.341040462427745</v>
      </c>
      <c r="J35" s="99">
        <f t="shared" si="12"/>
        <v>24.855491329479769</v>
      </c>
      <c r="K35" s="99">
        <f t="shared" si="12"/>
        <v>8.0924855491329488</v>
      </c>
      <c r="L35" s="99">
        <f t="shared" si="12"/>
        <v>28.323699421965319</v>
      </c>
      <c r="M35" s="99">
        <f t="shared" si="12"/>
        <v>2.3121387283236992</v>
      </c>
      <c r="N35" s="99">
        <f t="shared" si="12"/>
        <v>1.7341040462427744</v>
      </c>
    </row>
    <row r="36" spans="1:14" s="66" customFormat="1" ht="12" customHeight="1">
      <c r="A36" s="135"/>
      <c r="B36" s="89" t="s">
        <v>22</v>
      </c>
      <c r="C36" s="76">
        <v>153</v>
      </c>
      <c r="D36" s="98">
        <v>63</v>
      </c>
      <c r="E36" s="98">
        <v>126</v>
      </c>
      <c r="F36" s="98">
        <v>16</v>
      </c>
      <c r="G36" s="98">
        <v>34</v>
      </c>
      <c r="H36" s="98">
        <v>37</v>
      </c>
      <c r="I36" s="98">
        <v>34</v>
      </c>
      <c r="J36" s="98">
        <v>35</v>
      </c>
      <c r="K36" s="98">
        <v>4</v>
      </c>
      <c r="L36" s="98">
        <v>36</v>
      </c>
      <c r="M36" s="98">
        <v>7</v>
      </c>
      <c r="N36" s="98">
        <v>5</v>
      </c>
    </row>
    <row r="37" spans="1:14" s="39" customFormat="1" ht="12" customHeight="1">
      <c r="A37" s="135"/>
      <c r="B37" s="88"/>
      <c r="C37" s="76">
        <v>100</v>
      </c>
      <c r="D37" s="99">
        <f t="shared" ref="D37:N37" si="13">D36/$C$36*100</f>
        <v>41.17647058823529</v>
      </c>
      <c r="E37" s="99">
        <f t="shared" si="13"/>
        <v>82.35294117647058</v>
      </c>
      <c r="F37" s="99">
        <f t="shared" si="13"/>
        <v>10.457516339869281</v>
      </c>
      <c r="G37" s="99">
        <f t="shared" si="13"/>
        <v>22.222222222222221</v>
      </c>
      <c r="H37" s="99">
        <f t="shared" si="13"/>
        <v>24.183006535947712</v>
      </c>
      <c r="I37" s="99">
        <f t="shared" si="13"/>
        <v>22.222222222222221</v>
      </c>
      <c r="J37" s="99">
        <f t="shared" si="13"/>
        <v>22.875816993464053</v>
      </c>
      <c r="K37" s="99">
        <f t="shared" si="13"/>
        <v>2.6143790849673203</v>
      </c>
      <c r="L37" s="99">
        <f t="shared" si="13"/>
        <v>23.52941176470588</v>
      </c>
      <c r="M37" s="99">
        <f t="shared" si="13"/>
        <v>4.5751633986928102</v>
      </c>
      <c r="N37" s="99">
        <f t="shared" si="13"/>
        <v>3.2679738562091507</v>
      </c>
    </row>
    <row r="38" spans="1:14" s="66" customFormat="1" ht="12" customHeight="1">
      <c r="A38" s="135"/>
      <c r="B38" s="89" t="s">
        <v>23</v>
      </c>
      <c r="C38" s="106">
        <v>121</v>
      </c>
      <c r="D38" s="100">
        <v>50</v>
      </c>
      <c r="E38" s="100">
        <v>100</v>
      </c>
      <c r="F38" s="100">
        <v>13</v>
      </c>
      <c r="G38" s="100">
        <v>33</v>
      </c>
      <c r="H38" s="100">
        <v>39</v>
      </c>
      <c r="I38" s="100">
        <v>24</v>
      </c>
      <c r="J38" s="100">
        <v>37</v>
      </c>
      <c r="K38" s="100">
        <v>8</v>
      </c>
      <c r="L38" s="100">
        <v>28</v>
      </c>
      <c r="M38" s="100">
        <v>3</v>
      </c>
      <c r="N38" s="100">
        <v>3</v>
      </c>
    </row>
    <row r="39" spans="1:14" s="39" customFormat="1" ht="12" customHeight="1">
      <c r="A39" s="135"/>
      <c r="B39" s="88"/>
      <c r="C39" s="77">
        <v>100</v>
      </c>
      <c r="D39" s="99">
        <f t="shared" ref="D39:N39" si="14">D38/$C$38*100</f>
        <v>41.32231404958678</v>
      </c>
      <c r="E39" s="99">
        <f t="shared" si="14"/>
        <v>82.644628099173559</v>
      </c>
      <c r="F39" s="99">
        <f t="shared" si="14"/>
        <v>10.743801652892563</v>
      </c>
      <c r="G39" s="99">
        <f t="shared" si="14"/>
        <v>27.27272727272727</v>
      </c>
      <c r="H39" s="99">
        <f t="shared" si="14"/>
        <v>32.231404958677686</v>
      </c>
      <c r="I39" s="99">
        <f t="shared" si="14"/>
        <v>19.834710743801654</v>
      </c>
      <c r="J39" s="99">
        <f t="shared" si="14"/>
        <v>30.578512396694212</v>
      </c>
      <c r="K39" s="99">
        <f t="shared" si="14"/>
        <v>6.6115702479338845</v>
      </c>
      <c r="L39" s="99">
        <f t="shared" si="14"/>
        <v>23.140495867768596</v>
      </c>
      <c r="M39" s="99">
        <f t="shared" si="14"/>
        <v>2.4793388429752068</v>
      </c>
      <c r="N39" s="99">
        <f t="shared" si="14"/>
        <v>2.4793388429752068</v>
      </c>
    </row>
    <row r="40" spans="1:14" s="66" customFormat="1" ht="12" customHeight="1">
      <c r="A40" s="135"/>
      <c r="B40" s="89" t="s">
        <v>24</v>
      </c>
      <c r="C40" s="76">
        <v>92</v>
      </c>
      <c r="D40" s="98">
        <v>42</v>
      </c>
      <c r="E40" s="98">
        <v>82</v>
      </c>
      <c r="F40" s="98">
        <v>13</v>
      </c>
      <c r="G40" s="98">
        <v>29</v>
      </c>
      <c r="H40" s="98">
        <v>24</v>
      </c>
      <c r="I40" s="98">
        <v>16</v>
      </c>
      <c r="J40" s="98">
        <v>26</v>
      </c>
      <c r="K40" s="98">
        <v>3</v>
      </c>
      <c r="L40" s="98">
        <v>15</v>
      </c>
      <c r="M40" s="98">
        <v>3</v>
      </c>
      <c r="N40" s="98">
        <v>1</v>
      </c>
    </row>
    <row r="41" spans="1:14" s="39" customFormat="1" ht="12" customHeight="1">
      <c r="A41" s="135"/>
      <c r="B41" s="88"/>
      <c r="C41" s="76">
        <v>100</v>
      </c>
      <c r="D41" s="99">
        <f t="shared" ref="D41:N41" si="15">D40/$C$40*100</f>
        <v>45.652173913043477</v>
      </c>
      <c r="E41" s="99">
        <f t="shared" si="15"/>
        <v>89.130434782608688</v>
      </c>
      <c r="F41" s="99">
        <f t="shared" si="15"/>
        <v>14.130434782608695</v>
      </c>
      <c r="G41" s="99">
        <f t="shared" si="15"/>
        <v>31.521739130434785</v>
      </c>
      <c r="H41" s="99">
        <f t="shared" si="15"/>
        <v>26.086956521739129</v>
      </c>
      <c r="I41" s="99">
        <f t="shared" si="15"/>
        <v>17.391304347826086</v>
      </c>
      <c r="J41" s="99">
        <f t="shared" si="15"/>
        <v>28.260869565217391</v>
      </c>
      <c r="K41" s="99">
        <f t="shared" si="15"/>
        <v>3.2608695652173911</v>
      </c>
      <c r="L41" s="99">
        <f t="shared" si="15"/>
        <v>16.304347826086957</v>
      </c>
      <c r="M41" s="99">
        <f t="shared" si="15"/>
        <v>3.2608695652173911</v>
      </c>
      <c r="N41" s="99">
        <f t="shared" si="15"/>
        <v>1.0869565217391304</v>
      </c>
    </row>
    <row r="42" spans="1:14" s="37" customFormat="1" ht="12" customHeight="1">
      <c r="A42" s="135"/>
      <c r="B42" s="92" t="s">
        <v>25</v>
      </c>
      <c r="C42" s="106">
        <v>124</v>
      </c>
      <c r="D42" s="100">
        <v>55</v>
      </c>
      <c r="E42" s="100">
        <v>108</v>
      </c>
      <c r="F42" s="100">
        <v>18</v>
      </c>
      <c r="G42" s="100">
        <v>34</v>
      </c>
      <c r="H42" s="100">
        <v>28</v>
      </c>
      <c r="I42" s="100">
        <v>24</v>
      </c>
      <c r="J42" s="100">
        <v>22</v>
      </c>
      <c r="K42" s="100">
        <v>6</v>
      </c>
      <c r="L42" s="100">
        <v>26</v>
      </c>
      <c r="M42" s="100">
        <v>5</v>
      </c>
      <c r="N42" s="100">
        <v>3</v>
      </c>
    </row>
    <row r="43" spans="1:14" s="39" customFormat="1" ht="12" customHeight="1">
      <c r="A43" s="135"/>
      <c r="B43" s="88"/>
      <c r="C43" s="77">
        <v>100</v>
      </c>
      <c r="D43" s="99">
        <f t="shared" ref="D43:N43" si="16">D42/$C$42*100</f>
        <v>44.354838709677416</v>
      </c>
      <c r="E43" s="99">
        <f t="shared" si="16"/>
        <v>87.096774193548384</v>
      </c>
      <c r="F43" s="99">
        <f t="shared" si="16"/>
        <v>14.516129032258066</v>
      </c>
      <c r="G43" s="99">
        <f t="shared" si="16"/>
        <v>27.419354838709676</v>
      </c>
      <c r="H43" s="99">
        <f t="shared" si="16"/>
        <v>22.58064516129032</v>
      </c>
      <c r="I43" s="99">
        <f t="shared" si="16"/>
        <v>19.35483870967742</v>
      </c>
      <c r="J43" s="99">
        <f t="shared" si="16"/>
        <v>17.741935483870968</v>
      </c>
      <c r="K43" s="99">
        <f t="shared" si="16"/>
        <v>4.838709677419355</v>
      </c>
      <c r="L43" s="99">
        <f t="shared" si="16"/>
        <v>20.967741935483872</v>
      </c>
      <c r="M43" s="99">
        <f t="shared" si="16"/>
        <v>4.032258064516129</v>
      </c>
      <c r="N43" s="99">
        <f t="shared" si="16"/>
        <v>2.4193548387096775</v>
      </c>
    </row>
    <row r="44" spans="1:14" s="37" customFormat="1" ht="12" customHeight="1">
      <c r="A44" s="135"/>
      <c r="B44" s="89" t="s">
        <v>26</v>
      </c>
      <c r="C44" s="76">
        <v>83</v>
      </c>
      <c r="D44" s="98">
        <v>34</v>
      </c>
      <c r="E44" s="98">
        <v>64</v>
      </c>
      <c r="F44" s="98">
        <v>7</v>
      </c>
      <c r="G44" s="98">
        <v>19</v>
      </c>
      <c r="H44" s="98">
        <v>18</v>
      </c>
      <c r="I44" s="98">
        <v>12</v>
      </c>
      <c r="J44" s="98">
        <v>22</v>
      </c>
      <c r="K44" s="98">
        <v>10</v>
      </c>
      <c r="L44" s="98">
        <v>18</v>
      </c>
      <c r="M44" s="98">
        <v>0</v>
      </c>
      <c r="N44" s="98">
        <v>0</v>
      </c>
    </row>
    <row r="45" spans="1:14" s="39" customFormat="1" ht="12" customHeight="1">
      <c r="A45" s="135"/>
      <c r="B45" s="88"/>
      <c r="C45" s="76">
        <v>100</v>
      </c>
      <c r="D45" s="99">
        <f t="shared" ref="D45:N45" si="17">D44/$C$44*100</f>
        <v>40.963855421686745</v>
      </c>
      <c r="E45" s="99">
        <f t="shared" si="17"/>
        <v>77.108433734939766</v>
      </c>
      <c r="F45" s="99">
        <f t="shared" si="17"/>
        <v>8.4337349397590362</v>
      </c>
      <c r="G45" s="99">
        <f t="shared" si="17"/>
        <v>22.891566265060241</v>
      </c>
      <c r="H45" s="99">
        <f t="shared" si="17"/>
        <v>21.686746987951807</v>
      </c>
      <c r="I45" s="99">
        <f t="shared" si="17"/>
        <v>14.457831325301203</v>
      </c>
      <c r="J45" s="99">
        <f t="shared" si="17"/>
        <v>26.506024096385545</v>
      </c>
      <c r="K45" s="99">
        <f t="shared" si="17"/>
        <v>12.048192771084338</v>
      </c>
      <c r="L45" s="99">
        <f t="shared" si="17"/>
        <v>21.686746987951807</v>
      </c>
      <c r="M45" s="99">
        <f t="shared" si="17"/>
        <v>0</v>
      </c>
      <c r="N45" s="99">
        <f t="shared" si="17"/>
        <v>0</v>
      </c>
    </row>
    <row r="46" spans="1:14" s="37" customFormat="1" ht="12" customHeight="1">
      <c r="A46" s="135"/>
      <c r="B46" s="92" t="s">
        <v>27</v>
      </c>
      <c r="C46" s="106">
        <v>90</v>
      </c>
      <c r="D46" s="100">
        <v>35</v>
      </c>
      <c r="E46" s="100">
        <v>79</v>
      </c>
      <c r="F46" s="100">
        <v>9</v>
      </c>
      <c r="G46" s="100">
        <v>18</v>
      </c>
      <c r="H46" s="100">
        <v>16</v>
      </c>
      <c r="I46" s="100">
        <v>16</v>
      </c>
      <c r="J46" s="100">
        <v>17</v>
      </c>
      <c r="K46" s="100">
        <v>7</v>
      </c>
      <c r="L46" s="100">
        <v>20</v>
      </c>
      <c r="M46" s="100">
        <v>1</v>
      </c>
      <c r="N46" s="100">
        <v>1</v>
      </c>
    </row>
    <row r="47" spans="1:14" s="39" customFormat="1" ht="12" customHeight="1">
      <c r="A47" s="135"/>
      <c r="B47" s="88"/>
      <c r="C47" s="77">
        <v>100</v>
      </c>
      <c r="D47" s="99">
        <f t="shared" ref="D47:N47" si="18">D46/$C$46*100</f>
        <v>38.888888888888893</v>
      </c>
      <c r="E47" s="99">
        <f t="shared" si="18"/>
        <v>87.777777777777771</v>
      </c>
      <c r="F47" s="99">
        <f t="shared" si="18"/>
        <v>10</v>
      </c>
      <c r="G47" s="99">
        <f t="shared" si="18"/>
        <v>20</v>
      </c>
      <c r="H47" s="99">
        <f t="shared" si="18"/>
        <v>17.777777777777779</v>
      </c>
      <c r="I47" s="99">
        <f t="shared" si="18"/>
        <v>17.777777777777779</v>
      </c>
      <c r="J47" s="99">
        <f t="shared" si="18"/>
        <v>18.888888888888889</v>
      </c>
      <c r="K47" s="99">
        <f t="shared" si="18"/>
        <v>7.7777777777777777</v>
      </c>
      <c r="L47" s="99">
        <f t="shared" si="18"/>
        <v>22.222222222222221</v>
      </c>
      <c r="M47" s="99">
        <f t="shared" si="18"/>
        <v>1.1111111111111112</v>
      </c>
      <c r="N47" s="99">
        <f t="shared" si="18"/>
        <v>1.1111111111111112</v>
      </c>
    </row>
    <row r="48" spans="1:14" s="66" customFormat="1" ht="12" customHeight="1">
      <c r="A48" s="135"/>
      <c r="B48" s="89" t="s">
        <v>28</v>
      </c>
      <c r="C48" s="76">
        <v>137</v>
      </c>
      <c r="D48" s="98">
        <v>63</v>
      </c>
      <c r="E48" s="98">
        <v>116</v>
      </c>
      <c r="F48" s="98">
        <v>19</v>
      </c>
      <c r="G48" s="98">
        <v>37</v>
      </c>
      <c r="H48" s="98">
        <v>44</v>
      </c>
      <c r="I48" s="98">
        <v>21</v>
      </c>
      <c r="J48" s="98">
        <v>33</v>
      </c>
      <c r="K48" s="98">
        <v>4</v>
      </c>
      <c r="L48" s="98">
        <v>32</v>
      </c>
      <c r="M48" s="98">
        <v>2</v>
      </c>
      <c r="N48" s="98">
        <v>3</v>
      </c>
    </row>
    <row r="49" spans="1:14" s="39" customFormat="1" ht="12" customHeight="1">
      <c r="A49" s="135"/>
      <c r="B49" s="88"/>
      <c r="C49" s="76">
        <v>100</v>
      </c>
      <c r="D49" s="99">
        <f t="shared" ref="D49:N49" si="19">D48/$C$48*100</f>
        <v>45.985401459854018</v>
      </c>
      <c r="E49" s="99">
        <f t="shared" si="19"/>
        <v>84.671532846715323</v>
      </c>
      <c r="F49" s="99">
        <f t="shared" si="19"/>
        <v>13.868613138686131</v>
      </c>
      <c r="G49" s="99">
        <f t="shared" si="19"/>
        <v>27.007299270072991</v>
      </c>
      <c r="H49" s="99">
        <f t="shared" si="19"/>
        <v>32.116788321167881</v>
      </c>
      <c r="I49" s="99">
        <f t="shared" si="19"/>
        <v>15.328467153284672</v>
      </c>
      <c r="J49" s="99">
        <f t="shared" si="19"/>
        <v>24.087591240875913</v>
      </c>
      <c r="K49" s="99">
        <f t="shared" si="19"/>
        <v>2.9197080291970803</v>
      </c>
      <c r="L49" s="99">
        <f t="shared" si="19"/>
        <v>23.357664233576642</v>
      </c>
      <c r="M49" s="99">
        <f t="shared" si="19"/>
        <v>1.4598540145985401</v>
      </c>
      <c r="N49" s="99">
        <f t="shared" si="19"/>
        <v>2.1897810218978102</v>
      </c>
    </row>
    <row r="50" spans="1:14" s="66" customFormat="1" ht="12" customHeight="1">
      <c r="A50" s="135"/>
      <c r="B50" s="89" t="s">
        <v>29</v>
      </c>
      <c r="C50" s="106">
        <v>101</v>
      </c>
      <c r="D50" s="100">
        <v>38</v>
      </c>
      <c r="E50" s="100">
        <v>81</v>
      </c>
      <c r="F50" s="100">
        <v>12</v>
      </c>
      <c r="G50" s="100">
        <v>27</v>
      </c>
      <c r="H50" s="100">
        <v>33</v>
      </c>
      <c r="I50" s="100">
        <v>21</v>
      </c>
      <c r="J50" s="100">
        <v>27</v>
      </c>
      <c r="K50" s="100">
        <v>8</v>
      </c>
      <c r="L50" s="100">
        <v>21</v>
      </c>
      <c r="M50" s="100">
        <v>4</v>
      </c>
      <c r="N50" s="100">
        <v>2</v>
      </c>
    </row>
    <row r="51" spans="1:14" s="39" customFormat="1" ht="12" customHeight="1">
      <c r="A51" s="135"/>
      <c r="B51" s="88"/>
      <c r="C51" s="77">
        <v>100</v>
      </c>
      <c r="D51" s="99">
        <f t="shared" ref="D51:N51" si="20">D50/$C$50*100</f>
        <v>37.623762376237622</v>
      </c>
      <c r="E51" s="99">
        <f t="shared" si="20"/>
        <v>80.198019801980209</v>
      </c>
      <c r="F51" s="99">
        <f t="shared" si="20"/>
        <v>11.881188118811881</v>
      </c>
      <c r="G51" s="99">
        <f t="shared" si="20"/>
        <v>26.732673267326735</v>
      </c>
      <c r="H51" s="99">
        <f t="shared" si="20"/>
        <v>32.673267326732677</v>
      </c>
      <c r="I51" s="99">
        <f t="shared" si="20"/>
        <v>20.792079207920793</v>
      </c>
      <c r="J51" s="99">
        <f t="shared" si="20"/>
        <v>26.732673267326735</v>
      </c>
      <c r="K51" s="99">
        <f t="shared" si="20"/>
        <v>7.9207920792079207</v>
      </c>
      <c r="L51" s="99">
        <f t="shared" si="20"/>
        <v>20.792079207920793</v>
      </c>
      <c r="M51" s="99">
        <f t="shared" si="20"/>
        <v>3.9603960396039604</v>
      </c>
      <c r="N51" s="99">
        <f t="shared" si="20"/>
        <v>1.9801980198019802</v>
      </c>
    </row>
    <row r="52" spans="1:14" s="66" customFormat="1" ht="12" customHeight="1">
      <c r="A52" s="135"/>
      <c r="B52" s="89" t="s">
        <v>12</v>
      </c>
      <c r="C52" s="76">
        <v>0</v>
      </c>
      <c r="D52" s="98">
        <v>0</v>
      </c>
      <c r="E52" s="98">
        <v>0</v>
      </c>
      <c r="F52" s="98">
        <v>0</v>
      </c>
      <c r="G52" s="98">
        <v>0</v>
      </c>
      <c r="H52" s="98">
        <v>0</v>
      </c>
      <c r="I52" s="98">
        <v>0</v>
      </c>
      <c r="J52" s="98">
        <v>0</v>
      </c>
      <c r="K52" s="98">
        <v>0</v>
      </c>
      <c r="L52" s="98">
        <v>0</v>
      </c>
      <c r="M52" s="98">
        <v>0</v>
      </c>
      <c r="N52" s="98">
        <v>0</v>
      </c>
    </row>
    <row r="53" spans="1:14" s="39" customFormat="1" ht="12" customHeight="1">
      <c r="A53" s="136"/>
      <c r="B53" s="91"/>
      <c r="C53" s="75">
        <v>100</v>
      </c>
      <c r="D53" s="99">
        <v>0</v>
      </c>
      <c r="E53" s="99">
        <v>0</v>
      </c>
      <c r="F53" s="99">
        <v>0</v>
      </c>
      <c r="G53" s="99">
        <v>0</v>
      </c>
      <c r="H53" s="99">
        <v>0</v>
      </c>
      <c r="I53" s="99">
        <v>0</v>
      </c>
      <c r="J53" s="99">
        <v>0</v>
      </c>
      <c r="K53" s="99">
        <v>0</v>
      </c>
      <c r="L53" s="99">
        <v>0</v>
      </c>
      <c r="M53" s="99">
        <v>0</v>
      </c>
      <c r="N53" s="99">
        <v>0</v>
      </c>
    </row>
    <row r="54" spans="1:14" s="39" customFormat="1" ht="12" customHeight="1">
      <c r="A54" s="134" t="s">
        <v>46</v>
      </c>
      <c r="B54" s="93" t="s">
        <v>62</v>
      </c>
      <c r="C54" s="105">
        <v>30</v>
      </c>
      <c r="D54" s="86">
        <v>9</v>
      </c>
      <c r="E54" s="86">
        <v>24</v>
      </c>
      <c r="F54" s="86">
        <v>3</v>
      </c>
      <c r="G54" s="86">
        <v>6</v>
      </c>
      <c r="H54" s="86">
        <v>5</v>
      </c>
      <c r="I54" s="86">
        <v>7</v>
      </c>
      <c r="J54" s="86">
        <v>6</v>
      </c>
      <c r="K54" s="86">
        <v>1</v>
      </c>
      <c r="L54" s="86">
        <v>4</v>
      </c>
      <c r="M54" s="86">
        <v>0</v>
      </c>
      <c r="N54" s="86">
        <v>2</v>
      </c>
    </row>
    <row r="55" spans="1:14" s="39" customFormat="1" ht="12" customHeight="1">
      <c r="A55" s="135"/>
      <c r="B55" s="94"/>
      <c r="C55" s="76">
        <v>100</v>
      </c>
      <c r="D55" s="99">
        <f t="shared" ref="D55:N55" si="21">D54/$C$54*100</f>
        <v>30</v>
      </c>
      <c r="E55" s="99">
        <f t="shared" si="21"/>
        <v>80</v>
      </c>
      <c r="F55" s="99">
        <f t="shared" si="21"/>
        <v>10</v>
      </c>
      <c r="G55" s="99">
        <f t="shared" si="21"/>
        <v>20</v>
      </c>
      <c r="H55" s="99">
        <f t="shared" si="21"/>
        <v>16.666666666666664</v>
      </c>
      <c r="I55" s="99">
        <f t="shared" si="21"/>
        <v>23.333333333333332</v>
      </c>
      <c r="J55" s="99">
        <f t="shared" si="21"/>
        <v>20</v>
      </c>
      <c r="K55" s="99">
        <f t="shared" si="21"/>
        <v>3.3333333333333335</v>
      </c>
      <c r="L55" s="99">
        <f t="shared" si="21"/>
        <v>13.333333333333334</v>
      </c>
      <c r="M55" s="99">
        <f t="shared" si="21"/>
        <v>0</v>
      </c>
      <c r="N55" s="99">
        <f t="shared" si="21"/>
        <v>6.666666666666667</v>
      </c>
    </row>
    <row r="56" spans="1:14" s="39" customFormat="1" ht="12" customHeight="1">
      <c r="A56" s="135"/>
      <c r="B56" s="95" t="s">
        <v>69</v>
      </c>
      <c r="C56" s="106">
        <v>308</v>
      </c>
      <c r="D56" s="100">
        <v>113</v>
      </c>
      <c r="E56" s="100">
        <v>279</v>
      </c>
      <c r="F56" s="123">
        <v>46</v>
      </c>
      <c r="G56" s="100">
        <v>74</v>
      </c>
      <c r="H56" s="100">
        <v>77</v>
      </c>
      <c r="I56" s="100">
        <v>44</v>
      </c>
      <c r="J56" s="100">
        <v>62</v>
      </c>
      <c r="K56" s="100">
        <v>15</v>
      </c>
      <c r="L56" s="100">
        <v>59</v>
      </c>
      <c r="M56" s="100">
        <v>10</v>
      </c>
      <c r="N56" s="100">
        <v>3</v>
      </c>
    </row>
    <row r="57" spans="1:14" s="39" customFormat="1" ht="12" customHeight="1">
      <c r="A57" s="135"/>
      <c r="B57" s="94"/>
      <c r="C57" s="77">
        <v>100</v>
      </c>
      <c r="D57" s="99">
        <f t="shared" ref="D57:N57" si="22">D56/$C$56*100</f>
        <v>36.688311688311686</v>
      </c>
      <c r="E57" s="99">
        <f t="shared" si="22"/>
        <v>90.584415584415595</v>
      </c>
      <c r="F57" s="99">
        <f t="shared" si="22"/>
        <v>14.935064935064934</v>
      </c>
      <c r="G57" s="99">
        <f t="shared" si="22"/>
        <v>24.025974025974026</v>
      </c>
      <c r="H57" s="99">
        <f t="shared" si="22"/>
        <v>25</v>
      </c>
      <c r="I57" s="99">
        <f t="shared" si="22"/>
        <v>14.285714285714285</v>
      </c>
      <c r="J57" s="99">
        <f t="shared" si="22"/>
        <v>20.129870129870131</v>
      </c>
      <c r="K57" s="99">
        <f t="shared" si="22"/>
        <v>4.8701298701298708</v>
      </c>
      <c r="L57" s="99">
        <f t="shared" si="22"/>
        <v>19.155844155844157</v>
      </c>
      <c r="M57" s="99">
        <f t="shared" si="22"/>
        <v>3.2467532467532463</v>
      </c>
      <c r="N57" s="99">
        <f t="shared" si="22"/>
        <v>0.97402597402597402</v>
      </c>
    </row>
    <row r="58" spans="1:14" s="39" customFormat="1" ht="12" customHeight="1">
      <c r="A58" s="135"/>
      <c r="B58" s="95" t="s">
        <v>47</v>
      </c>
      <c r="C58" s="76">
        <v>41</v>
      </c>
      <c r="D58" s="98">
        <v>13</v>
      </c>
      <c r="E58" s="98">
        <v>37</v>
      </c>
      <c r="F58" s="98">
        <v>4</v>
      </c>
      <c r="G58" s="98">
        <v>7</v>
      </c>
      <c r="H58" s="98">
        <v>5</v>
      </c>
      <c r="I58" s="98">
        <v>7</v>
      </c>
      <c r="J58" s="98">
        <v>3</v>
      </c>
      <c r="K58" s="98">
        <v>3</v>
      </c>
      <c r="L58" s="98">
        <v>6</v>
      </c>
      <c r="M58" s="98">
        <v>0</v>
      </c>
      <c r="N58" s="98">
        <v>0</v>
      </c>
    </row>
    <row r="59" spans="1:14" s="39" customFormat="1" ht="12" customHeight="1">
      <c r="A59" s="135"/>
      <c r="B59" s="94"/>
      <c r="C59" s="76">
        <v>100</v>
      </c>
      <c r="D59" s="99">
        <f t="shared" ref="D59:N59" si="23">D58/$C$58*100</f>
        <v>31.707317073170731</v>
      </c>
      <c r="E59" s="99">
        <f t="shared" si="23"/>
        <v>90.243902439024396</v>
      </c>
      <c r="F59" s="99">
        <f t="shared" si="23"/>
        <v>9.7560975609756095</v>
      </c>
      <c r="G59" s="99">
        <f t="shared" si="23"/>
        <v>17.073170731707318</v>
      </c>
      <c r="H59" s="99">
        <f t="shared" si="23"/>
        <v>12.195121951219512</v>
      </c>
      <c r="I59" s="99">
        <f t="shared" si="23"/>
        <v>17.073170731707318</v>
      </c>
      <c r="J59" s="99">
        <f t="shared" si="23"/>
        <v>7.3170731707317067</v>
      </c>
      <c r="K59" s="99">
        <f t="shared" si="23"/>
        <v>7.3170731707317067</v>
      </c>
      <c r="L59" s="99">
        <f t="shared" si="23"/>
        <v>14.634146341463413</v>
      </c>
      <c r="M59" s="99">
        <f t="shared" si="23"/>
        <v>0</v>
      </c>
      <c r="N59" s="99">
        <f t="shared" si="23"/>
        <v>0</v>
      </c>
    </row>
    <row r="60" spans="1:14" s="39" customFormat="1" ht="12" customHeight="1">
      <c r="A60" s="135"/>
      <c r="B60" s="95" t="s">
        <v>48</v>
      </c>
      <c r="C60" s="106">
        <v>45</v>
      </c>
      <c r="D60" s="100">
        <v>17</v>
      </c>
      <c r="E60" s="100">
        <v>34</v>
      </c>
      <c r="F60" s="100">
        <v>3</v>
      </c>
      <c r="G60" s="100">
        <v>10</v>
      </c>
      <c r="H60" s="100">
        <v>9</v>
      </c>
      <c r="I60" s="100">
        <v>8</v>
      </c>
      <c r="J60" s="100">
        <v>14</v>
      </c>
      <c r="K60" s="100">
        <v>6</v>
      </c>
      <c r="L60" s="100">
        <v>16</v>
      </c>
      <c r="M60" s="100">
        <v>0</v>
      </c>
      <c r="N60" s="100">
        <v>0</v>
      </c>
    </row>
    <row r="61" spans="1:14" s="39" customFormat="1" ht="12" customHeight="1">
      <c r="A61" s="135"/>
      <c r="B61" s="94"/>
      <c r="C61" s="77">
        <v>100</v>
      </c>
      <c r="D61" s="99">
        <f t="shared" ref="D61:N61" si="24">D60/$C$60*100</f>
        <v>37.777777777777779</v>
      </c>
      <c r="E61" s="99">
        <f t="shared" si="24"/>
        <v>75.555555555555557</v>
      </c>
      <c r="F61" s="99">
        <f t="shared" si="24"/>
        <v>6.666666666666667</v>
      </c>
      <c r="G61" s="99">
        <f t="shared" si="24"/>
        <v>22.222222222222221</v>
      </c>
      <c r="H61" s="99">
        <f t="shared" si="24"/>
        <v>20</v>
      </c>
      <c r="I61" s="99">
        <f t="shared" si="24"/>
        <v>17.777777777777779</v>
      </c>
      <c r="J61" s="99">
        <f t="shared" si="24"/>
        <v>31.111111111111111</v>
      </c>
      <c r="K61" s="99">
        <f t="shared" si="24"/>
        <v>13.333333333333334</v>
      </c>
      <c r="L61" s="99">
        <f t="shared" si="24"/>
        <v>35.555555555555557</v>
      </c>
      <c r="M61" s="99">
        <f t="shared" si="24"/>
        <v>0</v>
      </c>
      <c r="N61" s="99">
        <f t="shared" si="24"/>
        <v>0</v>
      </c>
    </row>
    <row r="62" spans="1:14" s="39" customFormat="1" ht="12" customHeight="1">
      <c r="A62" s="135"/>
      <c r="B62" s="95" t="s">
        <v>49</v>
      </c>
      <c r="C62" s="76">
        <v>192</v>
      </c>
      <c r="D62" s="98">
        <v>66</v>
      </c>
      <c r="E62" s="98">
        <v>165</v>
      </c>
      <c r="F62" s="98">
        <v>28</v>
      </c>
      <c r="G62" s="98">
        <v>51</v>
      </c>
      <c r="H62" s="98">
        <v>55</v>
      </c>
      <c r="I62" s="98">
        <v>26</v>
      </c>
      <c r="J62" s="98">
        <v>40</v>
      </c>
      <c r="K62" s="98">
        <v>6</v>
      </c>
      <c r="L62" s="98">
        <v>34</v>
      </c>
      <c r="M62" s="98">
        <v>4</v>
      </c>
      <c r="N62" s="98">
        <v>5</v>
      </c>
    </row>
    <row r="63" spans="1:14" s="39" customFormat="1" ht="12" customHeight="1">
      <c r="A63" s="135"/>
      <c r="B63" s="94"/>
      <c r="C63" s="77">
        <v>100</v>
      </c>
      <c r="D63" s="99">
        <f t="shared" ref="D63:N63" si="25">D62/$C$62*100</f>
        <v>34.375</v>
      </c>
      <c r="E63" s="99">
        <f t="shared" si="25"/>
        <v>85.9375</v>
      </c>
      <c r="F63" s="99">
        <f t="shared" si="25"/>
        <v>14.583333333333334</v>
      </c>
      <c r="G63" s="99">
        <f t="shared" si="25"/>
        <v>26.5625</v>
      </c>
      <c r="H63" s="99">
        <f t="shared" si="25"/>
        <v>28.645833333333332</v>
      </c>
      <c r="I63" s="99">
        <f t="shared" si="25"/>
        <v>13.541666666666666</v>
      </c>
      <c r="J63" s="99">
        <f t="shared" si="25"/>
        <v>20.833333333333336</v>
      </c>
      <c r="K63" s="99">
        <f t="shared" si="25"/>
        <v>3.125</v>
      </c>
      <c r="L63" s="99">
        <f t="shared" si="25"/>
        <v>17.708333333333336</v>
      </c>
      <c r="M63" s="99">
        <f t="shared" si="25"/>
        <v>2.083333333333333</v>
      </c>
      <c r="N63" s="99">
        <f t="shared" si="25"/>
        <v>2.604166666666667</v>
      </c>
    </row>
    <row r="64" spans="1:14" s="39" customFormat="1" ht="12" customHeight="1">
      <c r="A64" s="135" t="s">
        <v>46</v>
      </c>
      <c r="B64" s="95" t="s">
        <v>50</v>
      </c>
      <c r="C64" s="106">
        <v>253</v>
      </c>
      <c r="D64" s="100">
        <v>114</v>
      </c>
      <c r="E64" s="100">
        <v>229</v>
      </c>
      <c r="F64" s="100">
        <v>25</v>
      </c>
      <c r="G64" s="100">
        <v>75</v>
      </c>
      <c r="H64" s="100">
        <v>76</v>
      </c>
      <c r="I64" s="100">
        <v>46</v>
      </c>
      <c r="J64" s="100">
        <v>72</v>
      </c>
      <c r="K64" s="100">
        <v>16</v>
      </c>
      <c r="L64" s="100">
        <v>65</v>
      </c>
      <c r="M64" s="100">
        <v>8</v>
      </c>
      <c r="N64" s="100">
        <v>6</v>
      </c>
    </row>
    <row r="65" spans="1:14" s="39" customFormat="1" ht="12" customHeight="1">
      <c r="A65" s="135"/>
      <c r="B65" s="94"/>
      <c r="C65" s="77">
        <v>100</v>
      </c>
      <c r="D65" s="99">
        <f t="shared" ref="D65:N65" si="26">D64/$C$64*100</f>
        <v>45.059288537549406</v>
      </c>
      <c r="E65" s="99">
        <f t="shared" si="26"/>
        <v>90.51383399209486</v>
      </c>
      <c r="F65" s="99">
        <f t="shared" si="26"/>
        <v>9.8814229249011856</v>
      </c>
      <c r="G65" s="99">
        <f t="shared" si="26"/>
        <v>29.644268774703558</v>
      </c>
      <c r="H65" s="99">
        <f t="shared" si="26"/>
        <v>30.039525691699602</v>
      </c>
      <c r="I65" s="99">
        <f t="shared" si="26"/>
        <v>18.181818181818183</v>
      </c>
      <c r="J65" s="99">
        <f t="shared" si="26"/>
        <v>28.458498023715418</v>
      </c>
      <c r="K65" s="99">
        <f t="shared" si="26"/>
        <v>6.3241106719367588</v>
      </c>
      <c r="L65" s="99">
        <f t="shared" si="26"/>
        <v>25.691699604743086</v>
      </c>
      <c r="M65" s="99">
        <f t="shared" si="26"/>
        <v>3.1620553359683794</v>
      </c>
      <c r="N65" s="99">
        <f t="shared" si="26"/>
        <v>2.3715415019762842</v>
      </c>
    </row>
    <row r="66" spans="1:14" s="39" customFormat="1" ht="12" customHeight="1">
      <c r="A66" s="135"/>
      <c r="B66" s="97" t="s">
        <v>51</v>
      </c>
      <c r="C66" s="76">
        <v>28</v>
      </c>
      <c r="D66" s="98">
        <v>11</v>
      </c>
      <c r="E66" s="98">
        <v>22</v>
      </c>
      <c r="F66" s="98">
        <v>3</v>
      </c>
      <c r="G66" s="98">
        <v>9</v>
      </c>
      <c r="H66" s="98">
        <v>10</v>
      </c>
      <c r="I66" s="98">
        <v>5</v>
      </c>
      <c r="J66" s="98">
        <v>8</v>
      </c>
      <c r="K66" s="98">
        <v>4</v>
      </c>
      <c r="L66" s="98">
        <v>8</v>
      </c>
      <c r="M66" s="98">
        <v>2</v>
      </c>
      <c r="N66" s="98">
        <v>0</v>
      </c>
    </row>
    <row r="67" spans="1:14" s="39" customFormat="1" ht="12" customHeight="1">
      <c r="A67" s="135"/>
      <c r="B67" s="94"/>
      <c r="C67" s="76">
        <v>100</v>
      </c>
      <c r="D67" s="99">
        <f t="shared" ref="D67:N67" si="27">D66/$C$66*100</f>
        <v>39.285714285714285</v>
      </c>
      <c r="E67" s="99">
        <f t="shared" si="27"/>
        <v>78.571428571428569</v>
      </c>
      <c r="F67" s="99">
        <f t="shared" si="27"/>
        <v>10.714285714285714</v>
      </c>
      <c r="G67" s="99">
        <f t="shared" si="27"/>
        <v>32.142857142857146</v>
      </c>
      <c r="H67" s="99">
        <f t="shared" si="27"/>
        <v>35.714285714285715</v>
      </c>
      <c r="I67" s="99">
        <f t="shared" si="27"/>
        <v>17.857142857142858</v>
      </c>
      <c r="J67" s="99">
        <f t="shared" si="27"/>
        <v>28.571428571428569</v>
      </c>
      <c r="K67" s="99">
        <f t="shared" si="27"/>
        <v>14.285714285714285</v>
      </c>
      <c r="L67" s="99">
        <f t="shared" si="27"/>
        <v>28.571428571428569</v>
      </c>
      <c r="M67" s="99">
        <f t="shared" si="27"/>
        <v>7.1428571428571423</v>
      </c>
      <c r="N67" s="99">
        <f t="shared" si="27"/>
        <v>0</v>
      </c>
    </row>
    <row r="68" spans="1:14" s="39" customFormat="1" ht="12" customHeight="1">
      <c r="A68" s="135"/>
      <c r="B68" s="95" t="s">
        <v>52</v>
      </c>
      <c r="C68" s="106">
        <v>254</v>
      </c>
      <c r="D68" s="100">
        <v>122</v>
      </c>
      <c r="E68" s="100">
        <v>195</v>
      </c>
      <c r="F68" s="100">
        <v>29</v>
      </c>
      <c r="G68" s="100">
        <v>67</v>
      </c>
      <c r="H68" s="100">
        <v>85</v>
      </c>
      <c r="I68" s="100">
        <v>63</v>
      </c>
      <c r="J68" s="100">
        <v>70</v>
      </c>
      <c r="K68" s="100">
        <v>13</v>
      </c>
      <c r="L68" s="100">
        <v>70</v>
      </c>
      <c r="M68" s="100">
        <v>8</v>
      </c>
      <c r="N68" s="100">
        <v>8</v>
      </c>
    </row>
    <row r="69" spans="1:14" s="39" customFormat="1" ht="12" customHeight="1">
      <c r="A69" s="135"/>
      <c r="B69" s="94"/>
      <c r="C69" s="77">
        <v>100</v>
      </c>
      <c r="D69" s="99">
        <f t="shared" ref="D69:N69" si="28">D68/$C$68*100</f>
        <v>48.031496062992126</v>
      </c>
      <c r="E69" s="99">
        <f t="shared" si="28"/>
        <v>76.771653543307082</v>
      </c>
      <c r="F69" s="99">
        <f t="shared" si="28"/>
        <v>11.41732283464567</v>
      </c>
      <c r="G69" s="99">
        <f t="shared" si="28"/>
        <v>26.377952755905511</v>
      </c>
      <c r="H69" s="99">
        <f t="shared" si="28"/>
        <v>33.464566929133859</v>
      </c>
      <c r="I69" s="99">
        <f t="shared" si="28"/>
        <v>24.803149606299215</v>
      </c>
      <c r="J69" s="99">
        <f t="shared" si="28"/>
        <v>27.559055118110237</v>
      </c>
      <c r="K69" s="99">
        <f t="shared" si="28"/>
        <v>5.1181102362204722</v>
      </c>
      <c r="L69" s="99">
        <f t="shared" si="28"/>
        <v>27.559055118110237</v>
      </c>
      <c r="M69" s="99">
        <f t="shared" si="28"/>
        <v>3.1496062992125982</v>
      </c>
      <c r="N69" s="99">
        <f t="shared" si="28"/>
        <v>3.1496062992125982</v>
      </c>
    </row>
    <row r="70" spans="1:14" s="39" customFormat="1" ht="12" customHeight="1">
      <c r="A70" s="135"/>
      <c r="B70" s="95" t="s">
        <v>53</v>
      </c>
      <c r="C70" s="106">
        <v>43</v>
      </c>
      <c r="D70" s="100">
        <v>24</v>
      </c>
      <c r="E70" s="100">
        <v>33</v>
      </c>
      <c r="F70" s="100">
        <v>5</v>
      </c>
      <c r="G70" s="100">
        <v>14</v>
      </c>
      <c r="H70" s="100">
        <v>10</v>
      </c>
      <c r="I70" s="100">
        <v>7</v>
      </c>
      <c r="J70" s="100">
        <v>9</v>
      </c>
      <c r="K70" s="100">
        <v>2</v>
      </c>
      <c r="L70" s="100">
        <v>11</v>
      </c>
      <c r="M70" s="100">
        <v>0</v>
      </c>
      <c r="N70" s="100">
        <v>1</v>
      </c>
    </row>
    <row r="71" spans="1:14" s="39" customFormat="1" ht="12" customHeight="1">
      <c r="A71" s="135"/>
      <c r="B71" s="94"/>
      <c r="C71" s="77">
        <v>100</v>
      </c>
      <c r="D71" s="99">
        <f t="shared" ref="D71:N71" si="29">D70/$C$70*100</f>
        <v>55.813953488372093</v>
      </c>
      <c r="E71" s="99">
        <f t="shared" si="29"/>
        <v>76.744186046511629</v>
      </c>
      <c r="F71" s="99">
        <f t="shared" si="29"/>
        <v>11.627906976744185</v>
      </c>
      <c r="G71" s="99">
        <f t="shared" si="29"/>
        <v>32.558139534883722</v>
      </c>
      <c r="H71" s="99">
        <f t="shared" si="29"/>
        <v>23.255813953488371</v>
      </c>
      <c r="I71" s="99">
        <f t="shared" si="29"/>
        <v>16.279069767441861</v>
      </c>
      <c r="J71" s="99">
        <f t="shared" si="29"/>
        <v>20.930232558139537</v>
      </c>
      <c r="K71" s="99">
        <f t="shared" si="29"/>
        <v>4.6511627906976747</v>
      </c>
      <c r="L71" s="99">
        <f t="shared" si="29"/>
        <v>25.581395348837212</v>
      </c>
      <c r="M71" s="99">
        <f t="shared" si="29"/>
        <v>0</v>
      </c>
      <c r="N71" s="99">
        <f t="shared" si="29"/>
        <v>2.3255813953488373</v>
      </c>
    </row>
    <row r="72" spans="1:14" s="66" customFormat="1" ht="12" customHeight="1">
      <c r="A72" s="135"/>
      <c r="B72" s="95" t="s">
        <v>54</v>
      </c>
      <c r="C72" s="76">
        <v>10</v>
      </c>
      <c r="D72" s="98">
        <v>6</v>
      </c>
      <c r="E72" s="98">
        <v>7</v>
      </c>
      <c r="F72" s="98">
        <v>1</v>
      </c>
      <c r="G72" s="98">
        <v>3</v>
      </c>
      <c r="H72" s="98">
        <v>4</v>
      </c>
      <c r="I72" s="98">
        <v>2</v>
      </c>
      <c r="J72" s="98">
        <v>4</v>
      </c>
      <c r="K72" s="98">
        <v>2</v>
      </c>
      <c r="L72" s="98">
        <v>3</v>
      </c>
      <c r="M72" s="98">
        <v>1</v>
      </c>
      <c r="N72" s="98">
        <v>0</v>
      </c>
    </row>
    <row r="73" spans="1:14" s="39" customFormat="1" ht="12" customHeight="1">
      <c r="A73" s="136"/>
      <c r="B73" s="96"/>
      <c r="C73" s="75">
        <v>100</v>
      </c>
      <c r="D73" s="99">
        <f t="shared" ref="D73:N73" si="30">D72/$C$72*100</f>
        <v>60</v>
      </c>
      <c r="E73" s="99">
        <f t="shared" si="30"/>
        <v>70</v>
      </c>
      <c r="F73" s="99">
        <f t="shared" si="30"/>
        <v>10</v>
      </c>
      <c r="G73" s="99">
        <f t="shared" si="30"/>
        <v>30</v>
      </c>
      <c r="H73" s="99">
        <f t="shared" si="30"/>
        <v>40</v>
      </c>
      <c r="I73" s="99">
        <f t="shared" si="30"/>
        <v>20</v>
      </c>
      <c r="J73" s="99">
        <f t="shared" si="30"/>
        <v>40</v>
      </c>
      <c r="K73" s="99">
        <f t="shared" si="30"/>
        <v>20</v>
      </c>
      <c r="L73" s="99">
        <f t="shared" si="30"/>
        <v>30</v>
      </c>
      <c r="M73" s="99">
        <f t="shared" si="30"/>
        <v>10</v>
      </c>
      <c r="N73" s="99">
        <f t="shared" si="30"/>
        <v>0</v>
      </c>
    </row>
    <row r="74" spans="1:14" s="37" customFormat="1" ht="12" customHeight="1">
      <c r="A74" s="134" t="s">
        <v>63</v>
      </c>
      <c r="B74" s="89" t="s">
        <v>64</v>
      </c>
      <c r="C74" s="105">
        <v>241</v>
      </c>
      <c r="D74" s="86">
        <v>97</v>
      </c>
      <c r="E74" s="86">
        <v>193</v>
      </c>
      <c r="F74" s="86">
        <v>39</v>
      </c>
      <c r="G74" s="86">
        <v>76</v>
      </c>
      <c r="H74" s="86">
        <v>83</v>
      </c>
      <c r="I74" s="86">
        <v>63</v>
      </c>
      <c r="J74" s="86">
        <v>74</v>
      </c>
      <c r="K74" s="86">
        <v>23</v>
      </c>
      <c r="L74" s="86">
        <v>72</v>
      </c>
      <c r="M74" s="86">
        <v>6</v>
      </c>
      <c r="N74" s="86">
        <v>7</v>
      </c>
    </row>
    <row r="75" spans="1:14" s="39" customFormat="1" ht="12" customHeight="1">
      <c r="A75" s="135"/>
      <c r="B75" s="88" t="s">
        <v>65</v>
      </c>
      <c r="C75" s="76">
        <v>100</v>
      </c>
      <c r="D75" s="99">
        <f t="shared" ref="D75:N75" si="31">D74/$C$74*100</f>
        <v>40.248962655601659</v>
      </c>
      <c r="E75" s="99">
        <f t="shared" si="31"/>
        <v>80.08298755186722</v>
      </c>
      <c r="F75" s="99">
        <f t="shared" si="31"/>
        <v>16.182572614107883</v>
      </c>
      <c r="G75" s="99">
        <f t="shared" si="31"/>
        <v>31.535269709543567</v>
      </c>
      <c r="H75" s="99">
        <f t="shared" si="31"/>
        <v>34.439834024896264</v>
      </c>
      <c r="I75" s="99">
        <f t="shared" si="31"/>
        <v>26.141078838174277</v>
      </c>
      <c r="J75" s="99">
        <f t="shared" si="31"/>
        <v>30.70539419087137</v>
      </c>
      <c r="K75" s="99">
        <f t="shared" si="31"/>
        <v>9.5435684647302903</v>
      </c>
      <c r="L75" s="99">
        <f t="shared" si="31"/>
        <v>29.875518672199171</v>
      </c>
      <c r="M75" s="99">
        <f t="shared" si="31"/>
        <v>2.4896265560165975</v>
      </c>
      <c r="N75" s="99">
        <f t="shared" si="31"/>
        <v>2.904564315352697</v>
      </c>
    </row>
    <row r="76" spans="1:14" s="37" customFormat="1" ht="12" customHeight="1">
      <c r="A76" s="135"/>
      <c r="B76" s="89" t="s">
        <v>66</v>
      </c>
      <c r="C76" s="106">
        <v>355</v>
      </c>
      <c r="D76" s="98">
        <v>168</v>
      </c>
      <c r="E76" s="98">
        <v>296</v>
      </c>
      <c r="F76" s="98">
        <v>39</v>
      </c>
      <c r="G76" s="98">
        <v>106</v>
      </c>
      <c r="H76" s="98">
        <v>101</v>
      </c>
      <c r="I76" s="98">
        <v>77</v>
      </c>
      <c r="J76" s="98">
        <v>100</v>
      </c>
      <c r="K76" s="98">
        <v>16</v>
      </c>
      <c r="L76" s="98">
        <v>87</v>
      </c>
      <c r="M76" s="98">
        <v>8</v>
      </c>
      <c r="N76" s="98">
        <v>10</v>
      </c>
    </row>
    <row r="77" spans="1:14" s="39" customFormat="1" ht="12" customHeight="1">
      <c r="A77" s="135"/>
      <c r="B77" s="88"/>
      <c r="C77" s="77">
        <v>100</v>
      </c>
      <c r="D77" s="99">
        <f t="shared" ref="D77:N77" si="32">D76/$C$76*100</f>
        <v>47.323943661971832</v>
      </c>
      <c r="E77" s="99">
        <f t="shared" si="32"/>
        <v>83.380281690140848</v>
      </c>
      <c r="F77" s="99">
        <f t="shared" si="32"/>
        <v>10.985915492957748</v>
      </c>
      <c r="G77" s="99">
        <f t="shared" si="32"/>
        <v>29.859154929577464</v>
      </c>
      <c r="H77" s="99">
        <f t="shared" si="32"/>
        <v>28.450704225352112</v>
      </c>
      <c r="I77" s="99">
        <f t="shared" si="32"/>
        <v>21.69014084507042</v>
      </c>
      <c r="J77" s="99">
        <f t="shared" si="32"/>
        <v>28.169014084507044</v>
      </c>
      <c r="K77" s="99">
        <f t="shared" si="32"/>
        <v>4.507042253521127</v>
      </c>
      <c r="L77" s="99">
        <f t="shared" si="32"/>
        <v>24.507042253521128</v>
      </c>
      <c r="M77" s="99">
        <f t="shared" si="32"/>
        <v>2.2535211267605635</v>
      </c>
      <c r="N77" s="99">
        <f t="shared" si="32"/>
        <v>2.8169014084507045</v>
      </c>
    </row>
    <row r="78" spans="1:14" s="37" customFormat="1" ht="12" customHeight="1">
      <c r="A78" s="135"/>
      <c r="B78" s="89" t="s">
        <v>67</v>
      </c>
      <c r="C78" s="76">
        <v>474</v>
      </c>
      <c r="D78" s="100">
        <v>172</v>
      </c>
      <c r="E78" s="100">
        <v>422</v>
      </c>
      <c r="F78" s="100">
        <v>51</v>
      </c>
      <c r="G78" s="100">
        <v>106</v>
      </c>
      <c r="H78" s="100">
        <v>109</v>
      </c>
      <c r="I78" s="100">
        <v>57</v>
      </c>
      <c r="J78" s="100">
        <v>87</v>
      </c>
      <c r="K78" s="100">
        <v>23</v>
      </c>
      <c r="L78" s="100">
        <v>100</v>
      </c>
      <c r="M78" s="100">
        <v>14</v>
      </c>
      <c r="N78" s="100">
        <v>4</v>
      </c>
    </row>
    <row r="79" spans="1:14" s="39" customFormat="1" ht="12" customHeight="1">
      <c r="A79" s="135"/>
      <c r="B79" s="88"/>
      <c r="C79" s="76">
        <v>100</v>
      </c>
      <c r="D79" s="99">
        <f t="shared" ref="D79:N79" si="33">D78/$C$78*100</f>
        <v>36.286919831223628</v>
      </c>
      <c r="E79" s="99">
        <f t="shared" si="33"/>
        <v>89.029535864978897</v>
      </c>
      <c r="F79" s="99">
        <f t="shared" si="33"/>
        <v>10.759493670886076</v>
      </c>
      <c r="G79" s="99">
        <f t="shared" si="33"/>
        <v>22.362869198312236</v>
      </c>
      <c r="H79" s="99">
        <f t="shared" si="33"/>
        <v>22.995780590717299</v>
      </c>
      <c r="I79" s="99">
        <f t="shared" si="33"/>
        <v>12.025316455696203</v>
      </c>
      <c r="J79" s="99">
        <f t="shared" si="33"/>
        <v>18.354430379746837</v>
      </c>
      <c r="K79" s="99">
        <f t="shared" si="33"/>
        <v>4.852320675105485</v>
      </c>
      <c r="L79" s="99">
        <f t="shared" si="33"/>
        <v>21.09704641350211</v>
      </c>
      <c r="M79" s="99">
        <f t="shared" si="33"/>
        <v>2.9535864978902953</v>
      </c>
      <c r="N79" s="99">
        <f t="shared" si="33"/>
        <v>0.8438818565400843</v>
      </c>
    </row>
    <row r="80" spans="1:14" s="37" customFormat="1" ht="12" customHeight="1">
      <c r="A80" s="135"/>
      <c r="B80" s="89" t="s">
        <v>68</v>
      </c>
      <c r="C80" s="106">
        <v>47</v>
      </c>
      <c r="D80" s="98">
        <v>19</v>
      </c>
      <c r="E80" s="98">
        <v>44</v>
      </c>
      <c r="F80" s="98">
        <v>6</v>
      </c>
      <c r="G80" s="98">
        <v>11</v>
      </c>
      <c r="H80" s="98">
        <v>14</v>
      </c>
      <c r="I80" s="98">
        <v>7</v>
      </c>
      <c r="J80" s="98">
        <v>8</v>
      </c>
      <c r="K80" s="98">
        <v>3</v>
      </c>
      <c r="L80" s="98">
        <v>5</v>
      </c>
      <c r="M80" s="98">
        <v>0</v>
      </c>
      <c r="N80" s="98">
        <v>2</v>
      </c>
    </row>
    <row r="81" spans="1:14" s="39" customFormat="1" ht="12" customHeight="1">
      <c r="A81" s="135"/>
      <c r="B81" s="88"/>
      <c r="C81" s="77">
        <v>100</v>
      </c>
      <c r="D81" s="99">
        <f t="shared" ref="D81:N81" si="34">D80/$C$80*100</f>
        <v>40.425531914893611</v>
      </c>
      <c r="E81" s="99">
        <f t="shared" si="34"/>
        <v>93.61702127659575</v>
      </c>
      <c r="F81" s="99">
        <f t="shared" si="34"/>
        <v>12.76595744680851</v>
      </c>
      <c r="G81" s="99">
        <f t="shared" si="34"/>
        <v>23.404255319148938</v>
      </c>
      <c r="H81" s="99">
        <f t="shared" si="34"/>
        <v>29.787234042553191</v>
      </c>
      <c r="I81" s="99">
        <f t="shared" si="34"/>
        <v>14.893617021276595</v>
      </c>
      <c r="J81" s="99">
        <f t="shared" si="34"/>
        <v>17.021276595744681</v>
      </c>
      <c r="K81" s="99">
        <f t="shared" si="34"/>
        <v>6.3829787234042552</v>
      </c>
      <c r="L81" s="99">
        <f t="shared" si="34"/>
        <v>10.638297872340425</v>
      </c>
      <c r="M81" s="99">
        <f t="shared" si="34"/>
        <v>0</v>
      </c>
      <c r="N81" s="99">
        <f t="shared" si="34"/>
        <v>4.2553191489361701</v>
      </c>
    </row>
    <row r="82" spans="1:14" s="37" customFormat="1" ht="12" customHeight="1">
      <c r="A82" s="135"/>
      <c r="B82" s="89" t="s">
        <v>53</v>
      </c>
      <c r="C82" s="106">
        <v>79</v>
      </c>
      <c r="D82" s="100">
        <v>35</v>
      </c>
      <c r="E82" s="100">
        <v>65</v>
      </c>
      <c r="F82" s="100">
        <v>10</v>
      </c>
      <c r="G82" s="100">
        <v>16</v>
      </c>
      <c r="H82" s="100">
        <v>26</v>
      </c>
      <c r="I82" s="100">
        <v>10</v>
      </c>
      <c r="J82" s="100">
        <v>16</v>
      </c>
      <c r="K82" s="100">
        <v>3</v>
      </c>
      <c r="L82" s="100">
        <v>12</v>
      </c>
      <c r="M82" s="100">
        <v>4</v>
      </c>
      <c r="N82" s="100">
        <v>1</v>
      </c>
    </row>
    <row r="83" spans="1:14" s="39" customFormat="1" ht="12" customHeight="1">
      <c r="A83" s="135"/>
      <c r="B83" s="88"/>
      <c r="C83" s="77">
        <v>100</v>
      </c>
      <c r="D83" s="99">
        <f t="shared" ref="D83:N83" si="35">D82/$C$82*100</f>
        <v>44.303797468354425</v>
      </c>
      <c r="E83" s="99">
        <f t="shared" si="35"/>
        <v>82.278481012658233</v>
      </c>
      <c r="F83" s="99">
        <f t="shared" si="35"/>
        <v>12.658227848101266</v>
      </c>
      <c r="G83" s="99">
        <f t="shared" si="35"/>
        <v>20.253164556962027</v>
      </c>
      <c r="H83" s="99">
        <f t="shared" si="35"/>
        <v>32.911392405063289</v>
      </c>
      <c r="I83" s="99">
        <f t="shared" si="35"/>
        <v>12.658227848101266</v>
      </c>
      <c r="J83" s="99">
        <f t="shared" si="35"/>
        <v>20.253164556962027</v>
      </c>
      <c r="K83" s="99">
        <f t="shared" si="35"/>
        <v>3.79746835443038</v>
      </c>
      <c r="L83" s="99">
        <f t="shared" si="35"/>
        <v>15.18987341772152</v>
      </c>
      <c r="M83" s="99">
        <f t="shared" si="35"/>
        <v>5.0632911392405067</v>
      </c>
      <c r="N83" s="99">
        <f t="shared" si="35"/>
        <v>1.2658227848101267</v>
      </c>
    </row>
    <row r="84" spans="1:14" s="37" customFormat="1" ht="12" customHeight="1">
      <c r="A84" s="135"/>
      <c r="B84" s="89" t="s">
        <v>54</v>
      </c>
      <c r="C84" s="76">
        <v>8</v>
      </c>
      <c r="D84" s="98">
        <v>4</v>
      </c>
      <c r="E84" s="98">
        <v>5</v>
      </c>
      <c r="F84" s="98">
        <v>2</v>
      </c>
      <c r="G84" s="98">
        <v>1</v>
      </c>
      <c r="H84" s="98">
        <v>3</v>
      </c>
      <c r="I84" s="98">
        <v>1</v>
      </c>
      <c r="J84" s="98">
        <v>3</v>
      </c>
      <c r="K84" s="98">
        <v>0</v>
      </c>
      <c r="L84" s="98">
        <v>0</v>
      </c>
      <c r="M84" s="98">
        <v>1</v>
      </c>
      <c r="N84" s="98">
        <v>1</v>
      </c>
    </row>
    <row r="85" spans="1:14" s="39" customFormat="1" ht="12" customHeight="1">
      <c r="A85" s="136"/>
      <c r="B85" s="90"/>
      <c r="C85" s="76">
        <v>100</v>
      </c>
      <c r="D85" s="99">
        <f t="shared" ref="D85:N85" si="36">D84/$C$84*100</f>
        <v>50</v>
      </c>
      <c r="E85" s="99">
        <f t="shared" si="36"/>
        <v>62.5</v>
      </c>
      <c r="F85" s="99">
        <f t="shared" si="36"/>
        <v>25</v>
      </c>
      <c r="G85" s="99">
        <f t="shared" si="36"/>
        <v>12.5</v>
      </c>
      <c r="H85" s="99">
        <f t="shared" si="36"/>
        <v>37.5</v>
      </c>
      <c r="I85" s="99">
        <f t="shared" si="36"/>
        <v>12.5</v>
      </c>
      <c r="J85" s="99">
        <f t="shared" si="36"/>
        <v>37.5</v>
      </c>
      <c r="K85" s="99">
        <f t="shared" si="36"/>
        <v>0</v>
      </c>
      <c r="L85" s="99">
        <f t="shared" si="36"/>
        <v>0</v>
      </c>
      <c r="M85" s="99">
        <f t="shared" si="36"/>
        <v>12.5</v>
      </c>
      <c r="N85" s="99">
        <f t="shared" si="36"/>
        <v>12.5</v>
      </c>
    </row>
    <row r="86" spans="1:14" s="37" customFormat="1" ht="12" customHeight="1">
      <c r="A86" s="135" t="s">
        <v>70</v>
      </c>
      <c r="B86" s="87" t="s">
        <v>55</v>
      </c>
      <c r="C86" s="105">
        <v>694</v>
      </c>
      <c r="D86" s="86">
        <v>282</v>
      </c>
      <c r="E86" s="86">
        <v>609</v>
      </c>
      <c r="F86" s="86">
        <v>76</v>
      </c>
      <c r="G86" s="86">
        <v>161</v>
      </c>
      <c r="H86" s="86">
        <v>170</v>
      </c>
      <c r="I86" s="86">
        <v>115</v>
      </c>
      <c r="J86" s="86">
        <v>149</v>
      </c>
      <c r="K86" s="86">
        <v>35</v>
      </c>
      <c r="L86" s="86">
        <v>140</v>
      </c>
      <c r="M86" s="86">
        <v>20</v>
      </c>
      <c r="N86" s="86">
        <v>12</v>
      </c>
    </row>
    <row r="87" spans="1:14" s="39" customFormat="1" ht="12" customHeight="1">
      <c r="A87" s="135"/>
      <c r="B87" s="90"/>
      <c r="C87" s="76">
        <v>100</v>
      </c>
      <c r="D87" s="99">
        <f t="shared" ref="D87:N87" si="37">D86/$C$86*100</f>
        <v>40.634005763688762</v>
      </c>
      <c r="E87" s="99">
        <f t="shared" si="37"/>
        <v>87.752161383285298</v>
      </c>
      <c r="F87" s="99">
        <f t="shared" si="37"/>
        <v>10.951008645533141</v>
      </c>
      <c r="G87" s="99">
        <f t="shared" si="37"/>
        <v>23.198847262247838</v>
      </c>
      <c r="H87" s="99">
        <f t="shared" si="37"/>
        <v>24.495677233429394</v>
      </c>
      <c r="I87" s="99">
        <f t="shared" si="37"/>
        <v>16.570605187319885</v>
      </c>
      <c r="J87" s="99">
        <f t="shared" si="37"/>
        <v>21.469740634005763</v>
      </c>
      <c r="K87" s="99">
        <f t="shared" si="37"/>
        <v>5.043227665706052</v>
      </c>
      <c r="L87" s="99">
        <f t="shared" si="37"/>
        <v>20.172910662824208</v>
      </c>
      <c r="M87" s="99">
        <f t="shared" si="37"/>
        <v>2.8818443804034581</v>
      </c>
      <c r="N87" s="99">
        <f t="shared" si="37"/>
        <v>1.7291066282420751</v>
      </c>
    </row>
    <row r="88" spans="1:14" s="37" customFormat="1" ht="12" customHeight="1">
      <c r="A88" s="135"/>
      <c r="B88" s="89" t="s">
        <v>56</v>
      </c>
      <c r="C88" s="106">
        <v>70</v>
      </c>
      <c r="D88" s="100">
        <v>26</v>
      </c>
      <c r="E88" s="100">
        <v>66</v>
      </c>
      <c r="F88" s="100">
        <v>8</v>
      </c>
      <c r="G88" s="100">
        <v>14</v>
      </c>
      <c r="H88" s="100">
        <v>19</v>
      </c>
      <c r="I88" s="100">
        <v>9</v>
      </c>
      <c r="J88" s="100">
        <v>8</v>
      </c>
      <c r="K88" s="100">
        <v>5</v>
      </c>
      <c r="L88" s="100">
        <v>9</v>
      </c>
      <c r="M88" s="100">
        <v>1</v>
      </c>
      <c r="N88" s="100">
        <v>1</v>
      </c>
    </row>
    <row r="89" spans="1:14" s="39" customFormat="1" ht="12" customHeight="1">
      <c r="A89" s="135"/>
      <c r="B89" s="88"/>
      <c r="C89" s="77">
        <v>100</v>
      </c>
      <c r="D89" s="99">
        <f t="shared" ref="D89:N89" si="38">D88/$C$88*100</f>
        <v>37.142857142857146</v>
      </c>
      <c r="E89" s="99">
        <f t="shared" si="38"/>
        <v>94.285714285714278</v>
      </c>
      <c r="F89" s="99">
        <f t="shared" si="38"/>
        <v>11.428571428571429</v>
      </c>
      <c r="G89" s="99">
        <f t="shared" si="38"/>
        <v>20</v>
      </c>
      <c r="H89" s="99">
        <f t="shared" si="38"/>
        <v>27.142857142857142</v>
      </c>
      <c r="I89" s="99">
        <f t="shared" si="38"/>
        <v>12.857142857142856</v>
      </c>
      <c r="J89" s="99">
        <f t="shared" si="38"/>
        <v>11.428571428571429</v>
      </c>
      <c r="K89" s="99">
        <f t="shared" si="38"/>
        <v>7.1428571428571423</v>
      </c>
      <c r="L89" s="99">
        <f t="shared" si="38"/>
        <v>12.857142857142856</v>
      </c>
      <c r="M89" s="99">
        <f t="shared" si="38"/>
        <v>1.4285714285714286</v>
      </c>
      <c r="N89" s="99">
        <f t="shared" si="38"/>
        <v>1.4285714285714286</v>
      </c>
    </row>
    <row r="90" spans="1:14" s="66" customFormat="1" ht="12" customHeight="1">
      <c r="A90" s="135"/>
      <c r="B90" s="89" t="s">
        <v>57</v>
      </c>
      <c r="C90" s="76">
        <v>82</v>
      </c>
      <c r="D90" s="98">
        <v>25</v>
      </c>
      <c r="E90" s="98">
        <v>75</v>
      </c>
      <c r="F90" s="98">
        <v>11</v>
      </c>
      <c r="G90" s="98">
        <v>16</v>
      </c>
      <c r="H90" s="98">
        <v>20</v>
      </c>
      <c r="I90" s="98">
        <v>13</v>
      </c>
      <c r="J90" s="98">
        <v>15</v>
      </c>
      <c r="K90" s="98">
        <v>4</v>
      </c>
      <c r="L90" s="98">
        <v>12</v>
      </c>
      <c r="M90" s="98">
        <v>2</v>
      </c>
      <c r="N90" s="98">
        <v>1</v>
      </c>
    </row>
    <row r="91" spans="1:14" s="39" customFormat="1" ht="12" customHeight="1">
      <c r="A91" s="135"/>
      <c r="B91" s="88"/>
      <c r="C91" s="76">
        <v>100</v>
      </c>
      <c r="D91" s="99">
        <f t="shared" ref="D91:N91" si="39">D90/$C$90*100</f>
        <v>30.487804878048781</v>
      </c>
      <c r="E91" s="99">
        <f t="shared" si="39"/>
        <v>91.463414634146346</v>
      </c>
      <c r="F91" s="99">
        <f t="shared" si="39"/>
        <v>13.414634146341465</v>
      </c>
      <c r="G91" s="99">
        <f t="shared" si="39"/>
        <v>19.512195121951219</v>
      </c>
      <c r="H91" s="99">
        <f t="shared" si="39"/>
        <v>24.390243902439025</v>
      </c>
      <c r="I91" s="99">
        <f t="shared" si="39"/>
        <v>15.853658536585366</v>
      </c>
      <c r="J91" s="99">
        <f t="shared" si="39"/>
        <v>18.292682926829269</v>
      </c>
      <c r="K91" s="99">
        <f t="shared" si="39"/>
        <v>4.8780487804878048</v>
      </c>
      <c r="L91" s="99">
        <f t="shared" si="39"/>
        <v>14.634146341463413</v>
      </c>
      <c r="M91" s="99">
        <f t="shared" si="39"/>
        <v>2.4390243902439024</v>
      </c>
      <c r="N91" s="99">
        <f t="shared" si="39"/>
        <v>1.2195121951219512</v>
      </c>
    </row>
    <row r="92" spans="1:14" s="66" customFormat="1" ht="12" customHeight="1">
      <c r="A92" s="135"/>
      <c r="B92" s="92" t="s">
        <v>58</v>
      </c>
      <c r="C92" s="106">
        <v>107</v>
      </c>
      <c r="D92" s="100">
        <v>30</v>
      </c>
      <c r="E92" s="100">
        <v>101</v>
      </c>
      <c r="F92" s="100">
        <v>11</v>
      </c>
      <c r="G92" s="100">
        <v>11</v>
      </c>
      <c r="H92" s="100">
        <v>18</v>
      </c>
      <c r="I92" s="100">
        <v>10</v>
      </c>
      <c r="J92" s="100">
        <v>10</v>
      </c>
      <c r="K92" s="100">
        <v>0</v>
      </c>
      <c r="L92" s="100">
        <v>12</v>
      </c>
      <c r="M92" s="100">
        <v>5</v>
      </c>
      <c r="N92" s="100">
        <v>1</v>
      </c>
    </row>
    <row r="93" spans="1:14" s="39" customFormat="1" ht="12" customHeight="1">
      <c r="A93" s="135"/>
      <c r="B93" s="88"/>
      <c r="C93" s="77">
        <v>100</v>
      </c>
      <c r="D93" s="99">
        <f t="shared" ref="D93:N93" si="40">D92/$C$92*100</f>
        <v>28.037383177570092</v>
      </c>
      <c r="E93" s="99">
        <f t="shared" si="40"/>
        <v>94.392523364485982</v>
      </c>
      <c r="F93" s="99">
        <f t="shared" si="40"/>
        <v>10.2803738317757</v>
      </c>
      <c r="G93" s="99">
        <f t="shared" si="40"/>
        <v>10.2803738317757</v>
      </c>
      <c r="H93" s="99">
        <f t="shared" si="40"/>
        <v>16.822429906542055</v>
      </c>
      <c r="I93" s="99">
        <f t="shared" si="40"/>
        <v>9.3457943925233646</v>
      </c>
      <c r="J93" s="99">
        <f t="shared" si="40"/>
        <v>9.3457943925233646</v>
      </c>
      <c r="K93" s="99">
        <f t="shared" si="40"/>
        <v>0</v>
      </c>
      <c r="L93" s="99">
        <f t="shared" si="40"/>
        <v>11.214953271028037</v>
      </c>
      <c r="M93" s="99">
        <f t="shared" si="40"/>
        <v>4.6728971962616823</v>
      </c>
      <c r="N93" s="99">
        <f t="shared" si="40"/>
        <v>0.93457943925233633</v>
      </c>
    </row>
    <row r="94" spans="1:14" s="66" customFormat="1" ht="12" customHeight="1">
      <c r="A94" s="135"/>
      <c r="B94" s="92" t="s">
        <v>59</v>
      </c>
      <c r="C94" s="76">
        <v>61</v>
      </c>
      <c r="D94" s="98">
        <v>17</v>
      </c>
      <c r="E94" s="98">
        <v>55</v>
      </c>
      <c r="F94" s="98">
        <v>6</v>
      </c>
      <c r="G94" s="98">
        <v>15</v>
      </c>
      <c r="H94" s="98">
        <v>9</v>
      </c>
      <c r="I94" s="98">
        <v>8</v>
      </c>
      <c r="J94" s="98">
        <v>7</v>
      </c>
      <c r="K94" s="98">
        <v>2</v>
      </c>
      <c r="L94" s="98">
        <v>9</v>
      </c>
      <c r="M94" s="98">
        <v>1</v>
      </c>
      <c r="N94" s="98">
        <v>0</v>
      </c>
    </row>
    <row r="95" spans="1:14" s="39" customFormat="1" ht="12" customHeight="1">
      <c r="A95" s="135"/>
      <c r="B95" s="88"/>
      <c r="C95" s="76">
        <v>100</v>
      </c>
      <c r="D95" s="99">
        <f t="shared" ref="D95:N95" si="41">D94/$C$94*100</f>
        <v>27.868852459016392</v>
      </c>
      <c r="E95" s="99">
        <f t="shared" si="41"/>
        <v>90.163934426229503</v>
      </c>
      <c r="F95" s="99">
        <f t="shared" si="41"/>
        <v>9.8360655737704921</v>
      </c>
      <c r="G95" s="99">
        <f t="shared" si="41"/>
        <v>24.590163934426229</v>
      </c>
      <c r="H95" s="99">
        <f t="shared" si="41"/>
        <v>14.754098360655737</v>
      </c>
      <c r="I95" s="99">
        <f t="shared" si="41"/>
        <v>13.114754098360656</v>
      </c>
      <c r="J95" s="99">
        <f t="shared" si="41"/>
        <v>11.475409836065573</v>
      </c>
      <c r="K95" s="99">
        <f t="shared" si="41"/>
        <v>3.278688524590164</v>
      </c>
      <c r="L95" s="99">
        <f t="shared" si="41"/>
        <v>14.754098360655737</v>
      </c>
      <c r="M95" s="99">
        <f t="shared" si="41"/>
        <v>1.639344262295082</v>
      </c>
      <c r="N95" s="99">
        <f t="shared" si="41"/>
        <v>0</v>
      </c>
    </row>
    <row r="96" spans="1:14" s="66" customFormat="1" ht="12" customHeight="1">
      <c r="A96" s="135"/>
      <c r="B96" s="89" t="s">
        <v>30</v>
      </c>
      <c r="C96" s="106">
        <v>70</v>
      </c>
      <c r="D96" s="100">
        <v>24</v>
      </c>
      <c r="E96" s="100">
        <v>58</v>
      </c>
      <c r="F96" s="100">
        <v>3</v>
      </c>
      <c r="G96" s="100">
        <v>9</v>
      </c>
      <c r="H96" s="100">
        <v>19</v>
      </c>
      <c r="I96" s="100">
        <v>6</v>
      </c>
      <c r="J96" s="100">
        <v>14</v>
      </c>
      <c r="K96" s="100">
        <v>3</v>
      </c>
      <c r="L96" s="100">
        <v>10</v>
      </c>
      <c r="M96" s="100">
        <v>4</v>
      </c>
      <c r="N96" s="100">
        <v>2</v>
      </c>
    </row>
    <row r="97" spans="1:20" s="39" customFormat="1" ht="12" customHeight="1">
      <c r="A97" s="135"/>
      <c r="B97" s="88"/>
      <c r="C97" s="77">
        <v>100</v>
      </c>
      <c r="D97" s="99">
        <f t="shared" ref="D97:N97" si="42">D96/$C$96*100</f>
        <v>34.285714285714285</v>
      </c>
      <c r="E97" s="99">
        <f t="shared" si="42"/>
        <v>82.857142857142861</v>
      </c>
      <c r="F97" s="99">
        <f t="shared" si="42"/>
        <v>4.2857142857142856</v>
      </c>
      <c r="G97" s="99">
        <f t="shared" si="42"/>
        <v>12.857142857142856</v>
      </c>
      <c r="H97" s="99">
        <f t="shared" si="42"/>
        <v>27.142857142857142</v>
      </c>
      <c r="I97" s="99">
        <f t="shared" si="42"/>
        <v>8.5714285714285712</v>
      </c>
      <c r="J97" s="99">
        <f t="shared" si="42"/>
        <v>20</v>
      </c>
      <c r="K97" s="99">
        <f t="shared" si="42"/>
        <v>4.2857142857142856</v>
      </c>
      <c r="L97" s="99">
        <f t="shared" si="42"/>
        <v>14.285714285714285</v>
      </c>
      <c r="M97" s="99">
        <f t="shared" si="42"/>
        <v>5.7142857142857144</v>
      </c>
      <c r="N97" s="99">
        <f t="shared" si="42"/>
        <v>2.8571428571428572</v>
      </c>
    </row>
    <row r="98" spans="1:20" s="66" customFormat="1" ht="12" customHeight="1">
      <c r="A98" s="135"/>
      <c r="B98" s="89" t="s">
        <v>31</v>
      </c>
      <c r="C98" s="76">
        <v>55</v>
      </c>
      <c r="D98" s="98">
        <v>23</v>
      </c>
      <c r="E98" s="98">
        <v>50</v>
      </c>
      <c r="F98" s="98">
        <v>8</v>
      </c>
      <c r="G98" s="98">
        <v>10</v>
      </c>
      <c r="H98" s="98">
        <v>13</v>
      </c>
      <c r="I98" s="98">
        <v>7</v>
      </c>
      <c r="J98" s="98">
        <v>11</v>
      </c>
      <c r="K98" s="98">
        <v>3</v>
      </c>
      <c r="L98" s="98">
        <v>11</v>
      </c>
      <c r="M98" s="98">
        <v>1</v>
      </c>
      <c r="N98" s="98">
        <v>0</v>
      </c>
    </row>
    <row r="99" spans="1:20" s="39" customFormat="1" ht="12" customHeight="1">
      <c r="A99" s="135"/>
      <c r="B99" s="88"/>
      <c r="C99" s="76">
        <v>100</v>
      </c>
      <c r="D99" s="99">
        <f t="shared" ref="D99:N99" si="43">D98/$C$98*100</f>
        <v>41.818181818181813</v>
      </c>
      <c r="E99" s="99">
        <f t="shared" si="43"/>
        <v>90.909090909090907</v>
      </c>
      <c r="F99" s="99">
        <f t="shared" si="43"/>
        <v>14.545454545454545</v>
      </c>
      <c r="G99" s="99">
        <f t="shared" si="43"/>
        <v>18.181818181818183</v>
      </c>
      <c r="H99" s="99">
        <f t="shared" si="43"/>
        <v>23.636363636363637</v>
      </c>
      <c r="I99" s="99">
        <f t="shared" si="43"/>
        <v>12.727272727272727</v>
      </c>
      <c r="J99" s="99">
        <f t="shared" si="43"/>
        <v>20</v>
      </c>
      <c r="K99" s="99">
        <f t="shared" si="43"/>
        <v>5.4545454545454541</v>
      </c>
      <c r="L99" s="99">
        <f t="shared" si="43"/>
        <v>20</v>
      </c>
      <c r="M99" s="99">
        <f t="shared" si="43"/>
        <v>1.8181818181818181</v>
      </c>
      <c r="N99" s="99">
        <f t="shared" si="43"/>
        <v>0</v>
      </c>
    </row>
    <row r="100" spans="1:20" s="66" customFormat="1" ht="12" customHeight="1">
      <c r="A100" s="135"/>
      <c r="B100" s="92" t="s">
        <v>32</v>
      </c>
      <c r="C100" s="106">
        <v>154</v>
      </c>
      <c r="D100" s="100">
        <v>69</v>
      </c>
      <c r="E100" s="100">
        <v>133</v>
      </c>
      <c r="F100" s="100">
        <v>19</v>
      </c>
      <c r="G100" s="100">
        <v>33</v>
      </c>
      <c r="H100" s="100">
        <v>45</v>
      </c>
      <c r="I100" s="100">
        <v>23</v>
      </c>
      <c r="J100" s="100">
        <v>34</v>
      </c>
      <c r="K100" s="100">
        <v>10</v>
      </c>
      <c r="L100" s="100">
        <v>38</v>
      </c>
      <c r="M100" s="100">
        <v>2</v>
      </c>
      <c r="N100" s="100">
        <v>5</v>
      </c>
    </row>
    <row r="101" spans="1:20" s="39" customFormat="1" ht="12" customHeight="1">
      <c r="A101" s="135"/>
      <c r="B101" s="88"/>
      <c r="C101" s="77">
        <v>100</v>
      </c>
      <c r="D101" s="99">
        <f t="shared" ref="D101:N101" si="44">D100/$C$100*100</f>
        <v>44.805194805194802</v>
      </c>
      <c r="E101" s="99">
        <f t="shared" si="44"/>
        <v>86.36363636363636</v>
      </c>
      <c r="F101" s="99">
        <f t="shared" si="44"/>
        <v>12.337662337662337</v>
      </c>
      <c r="G101" s="99">
        <f t="shared" si="44"/>
        <v>21.428571428571427</v>
      </c>
      <c r="H101" s="99">
        <f t="shared" si="44"/>
        <v>29.220779220779221</v>
      </c>
      <c r="I101" s="99">
        <f t="shared" si="44"/>
        <v>14.935064935064934</v>
      </c>
      <c r="J101" s="99">
        <f t="shared" si="44"/>
        <v>22.077922077922079</v>
      </c>
      <c r="K101" s="99">
        <f t="shared" si="44"/>
        <v>6.4935064935064926</v>
      </c>
      <c r="L101" s="99">
        <f t="shared" si="44"/>
        <v>24.675324675324674</v>
      </c>
      <c r="M101" s="99">
        <f t="shared" si="44"/>
        <v>1.2987012987012987</v>
      </c>
      <c r="N101" s="99">
        <f t="shared" si="44"/>
        <v>3.2467532467532463</v>
      </c>
    </row>
    <row r="102" spans="1:20" s="66" customFormat="1" ht="12" customHeight="1">
      <c r="A102" s="135"/>
      <c r="B102" s="89" t="s">
        <v>33</v>
      </c>
      <c r="C102" s="76">
        <v>268</v>
      </c>
      <c r="D102" s="98">
        <v>104</v>
      </c>
      <c r="E102" s="98">
        <v>239</v>
      </c>
      <c r="F102" s="98">
        <v>30</v>
      </c>
      <c r="G102" s="98">
        <v>73</v>
      </c>
      <c r="H102" s="98">
        <v>72</v>
      </c>
      <c r="I102" s="98">
        <v>35</v>
      </c>
      <c r="J102" s="98">
        <v>59</v>
      </c>
      <c r="K102" s="98">
        <v>12</v>
      </c>
      <c r="L102" s="98">
        <v>57</v>
      </c>
      <c r="M102" s="98">
        <v>7</v>
      </c>
      <c r="N102" s="98">
        <v>5</v>
      </c>
    </row>
    <row r="103" spans="1:20" s="39" customFormat="1" ht="12" customHeight="1">
      <c r="A103" s="135"/>
      <c r="B103" s="88"/>
      <c r="C103" s="76">
        <v>100</v>
      </c>
      <c r="D103" s="99">
        <f t="shared" ref="D103:N103" si="45">D102/$C$102*100</f>
        <v>38.805970149253731</v>
      </c>
      <c r="E103" s="99">
        <f t="shared" si="45"/>
        <v>89.179104477611943</v>
      </c>
      <c r="F103" s="99">
        <f t="shared" si="45"/>
        <v>11.194029850746269</v>
      </c>
      <c r="G103" s="99">
        <f t="shared" si="45"/>
        <v>27.238805970149254</v>
      </c>
      <c r="H103" s="99">
        <f t="shared" si="45"/>
        <v>26.865671641791046</v>
      </c>
      <c r="I103" s="99">
        <f t="shared" si="45"/>
        <v>13.059701492537313</v>
      </c>
      <c r="J103" s="99">
        <f t="shared" si="45"/>
        <v>22.014925373134329</v>
      </c>
      <c r="K103" s="99">
        <f t="shared" si="45"/>
        <v>4.4776119402985071</v>
      </c>
      <c r="L103" s="99">
        <f t="shared" si="45"/>
        <v>21.268656716417912</v>
      </c>
      <c r="M103" s="99">
        <f t="shared" si="45"/>
        <v>2.6119402985074625</v>
      </c>
      <c r="N103" s="99">
        <f t="shared" si="45"/>
        <v>1.8656716417910446</v>
      </c>
    </row>
    <row r="104" spans="1:20" s="66" customFormat="1" ht="12" customHeight="1">
      <c r="A104" s="135"/>
      <c r="B104" s="89" t="s">
        <v>34</v>
      </c>
      <c r="C104" s="106">
        <v>211</v>
      </c>
      <c r="D104" s="100">
        <v>89</v>
      </c>
      <c r="E104" s="100">
        <v>167</v>
      </c>
      <c r="F104" s="100">
        <v>33</v>
      </c>
      <c r="G104" s="100">
        <v>65</v>
      </c>
      <c r="H104" s="100">
        <v>75</v>
      </c>
      <c r="I104" s="100">
        <v>55</v>
      </c>
      <c r="J104" s="100">
        <v>63</v>
      </c>
      <c r="K104" s="100">
        <v>16</v>
      </c>
      <c r="L104" s="100">
        <v>60</v>
      </c>
      <c r="M104" s="100">
        <v>3</v>
      </c>
      <c r="N104" s="100">
        <v>4</v>
      </c>
    </row>
    <row r="105" spans="1:20" s="39" customFormat="1" ht="12" customHeight="1">
      <c r="A105" s="135"/>
      <c r="B105" s="88"/>
      <c r="C105" s="77">
        <v>100</v>
      </c>
      <c r="D105" s="99">
        <f t="shared" ref="D105:N105" si="46">D104/$C$104*100</f>
        <v>42.18009478672986</v>
      </c>
      <c r="E105" s="99">
        <f t="shared" si="46"/>
        <v>79.146919431279613</v>
      </c>
      <c r="F105" s="99">
        <f t="shared" si="46"/>
        <v>15.639810426540285</v>
      </c>
      <c r="G105" s="99">
        <f t="shared" si="46"/>
        <v>30.805687203791472</v>
      </c>
      <c r="H105" s="99">
        <f t="shared" si="46"/>
        <v>35.545023696682463</v>
      </c>
      <c r="I105" s="99">
        <f t="shared" si="46"/>
        <v>26.066350710900476</v>
      </c>
      <c r="J105" s="99">
        <f t="shared" si="46"/>
        <v>29.857819905213269</v>
      </c>
      <c r="K105" s="99">
        <f t="shared" si="46"/>
        <v>7.5829383886255926</v>
      </c>
      <c r="L105" s="99">
        <f t="shared" si="46"/>
        <v>28.436018957345972</v>
      </c>
      <c r="M105" s="99">
        <f t="shared" si="46"/>
        <v>1.4218009478672986</v>
      </c>
      <c r="N105" s="99">
        <f t="shared" si="46"/>
        <v>1.8957345971563981</v>
      </c>
    </row>
    <row r="106" spans="1:20" s="66" customFormat="1" ht="12" customHeight="1">
      <c r="A106" s="135"/>
      <c r="B106" s="89" t="s">
        <v>12</v>
      </c>
      <c r="C106" s="76">
        <v>46</v>
      </c>
      <c r="D106" s="98">
        <v>17</v>
      </c>
      <c r="E106" s="98">
        <v>34</v>
      </c>
      <c r="F106" s="98">
        <v>3</v>
      </c>
      <c r="G106" s="98">
        <v>13</v>
      </c>
      <c r="H106" s="98">
        <v>12</v>
      </c>
      <c r="I106" s="98">
        <v>10</v>
      </c>
      <c r="J106" s="98">
        <v>13</v>
      </c>
      <c r="K106" s="98">
        <v>6</v>
      </c>
      <c r="L106" s="98">
        <v>16</v>
      </c>
      <c r="M106" s="98">
        <v>3</v>
      </c>
      <c r="N106" s="98">
        <v>4</v>
      </c>
    </row>
    <row r="107" spans="1:20" s="39" customFormat="1" ht="12" customHeight="1">
      <c r="A107" s="135"/>
      <c r="B107" s="90"/>
      <c r="C107" s="76">
        <v>100</v>
      </c>
      <c r="D107" s="111">
        <f t="shared" ref="D107:N107" si="47">D106/$C$106*100</f>
        <v>36.95652173913043</v>
      </c>
      <c r="E107" s="111">
        <f t="shared" si="47"/>
        <v>73.91304347826086</v>
      </c>
      <c r="F107" s="111">
        <f t="shared" si="47"/>
        <v>6.5217391304347823</v>
      </c>
      <c r="G107" s="111">
        <f t="shared" si="47"/>
        <v>28.260869565217391</v>
      </c>
      <c r="H107" s="111">
        <f t="shared" si="47"/>
        <v>26.086956521739129</v>
      </c>
      <c r="I107" s="111">
        <f t="shared" si="47"/>
        <v>21.739130434782609</v>
      </c>
      <c r="J107" s="111">
        <f t="shared" si="47"/>
        <v>28.260869565217391</v>
      </c>
      <c r="K107" s="111">
        <f t="shared" si="47"/>
        <v>13.043478260869565</v>
      </c>
      <c r="L107" s="111">
        <f t="shared" si="47"/>
        <v>34.782608695652172</v>
      </c>
      <c r="M107" s="111">
        <f t="shared" si="47"/>
        <v>6.5217391304347823</v>
      </c>
      <c r="N107" s="111">
        <f t="shared" si="47"/>
        <v>8.695652173913043</v>
      </c>
    </row>
    <row r="108" spans="1:20" ht="13.5" customHeight="1">
      <c r="A108" s="131" t="s">
        <v>85</v>
      </c>
      <c r="B108" s="87" t="s">
        <v>76</v>
      </c>
      <c r="C108" s="105">
        <v>241</v>
      </c>
      <c r="D108" s="86">
        <v>106</v>
      </c>
      <c r="E108" s="86">
        <v>191</v>
      </c>
      <c r="F108" s="86">
        <v>45</v>
      </c>
      <c r="G108" s="86">
        <v>75</v>
      </c>
      <c r="H108" s="86">
        <v>82</v>
      </c>
      <c r="I108" s="86">
        <v>61</v>
      </c>
      <c r="J108" s="86">
        <v>72</v>
      </c>
      <c r="K108" s="86">
        <v>19</v>
      </c>
      <c r="L108" s="86">
        <v>66</v>
      </c>
      <c r="M108" s="86">
        <v>6</v>
      </c>
      <c r="N108" s="86">
        <v>7</v>
      </c>
      <c r="O108"/>
      <c r="R108" s="1"/>
      <c r="S108" s="1"/>
      <c r="T108" s="1"/>
    </row>
    <row r="109" spans="1:20" ht="11.25">
      <c r="A109" s="132"/>
      <c r="B109" s="90"/>
      <c r="C109" s="76">
        <v>100</v>
      </c>
      <c r="D109" s="99">
        <f>D108/$C$108*100</f>
        <v>43.983402489626556</v>
      </c>
      <c r="E109" s="99">
        <f t="shared" ref="E109:N109" si="48">E108/$C$108*100</f>
        <v>79.253112033195023</v>
      </c>
      <c r="F109" s="99">
        <f t="shared" si="48"/>
        <v>18.672199170124482</v>
      </c>
      <c r="G109" s="99">
        <f t="shared" si="48"/>
        <v>31.120331950207468</v>
      </c>
      <c r="H109" s="99">
        <f t="shared" si="48"/>
        <v>34.024896265560166</v>
      </c>
      <c r="I109" s="99">
        <f t="shared" si="48"/>
        <v>25.311203319502074</v>
      </c>
      <c r="J109" s="99">
        <f t="shared" si="48"/>
        <v>29.875518672199171</v>
      </c>
      <c r="K109" s="99">
        <f t="shared" si="48"/>
        <v>7.8838174273858916</v>
      </c>
      <c r="L109" s="99">
        <f t="shared" si="48"/>
        <v>27.385892116182575</v>
      </c>
      <c r="M109" s="99">
        <f t="shared" si="48"/>
        <v>2.4896265560165975</v>
      </c>
      <c r="N109" s="99">
        <f t="shared" si="48"/>
        <v>2.904564315352697</v>
      </c>
    </row>
    <row r="110" spans="1:20" ht="11.25">
      <c r="A110" s="132"/>
      <c r="B110" s="112" t="s">
        <v>77</v>
      </c>
      <c r="C110" s="106">
        <v>411</v>
      </c>
      <c r="D110" s="98">
        <v>189</v>
      </c>
      <c r="E110" s="98">
        <v>343</v>
      </c>
      <c r="F110" s="98">
        <v>50</v>
      </c>
      <c r="G110" s="98">
        <v>128</v>
      </c>
      <c r="H110" s="98">
        <v>116</v>
      </c>
      <c r="I110" s="98">
        <v>83</v>
      </c>
      <c r="J110" s="98">
        <v>113</v>
      </c>
      <c r="K110" s="98">
        <v>19</v>
      </c>
      <c r="L110" s="98">
        <v>104</v>
      </c>
      <c r="M110" s="98">
        <v>10</v>
      </c>
      <c r="N110" s="98">
        <v>10</v>
      </c>
    </row>
    <row r="111" spans="1:20" ht="11.25">
      <c r="A111" s="132"/>
      <c r="B111" s="94"/>
      <c r="C111" s="77">
        <v>100</v>
      </c>
      <c r="D111" s="99">
        <f>D110/$C$110*100</f>
        <v>45.985401459854018</v>
      </c>
      <c r="E111" s="99">
        <f t="shared" ref="E111:N111" si="49">E110/$C$110*100</f>
        <v>83.454987834549883</v>
      </c>
      <c r="F111" s="99">
        <f t="shared" si="49"/>
        <v>12.165450121654501</v>
      </c>
      <c r="G111" s="99">
        <f t="shared" si="49"/>
        <v>31.143552311435524</v>
      </c>
      <c r="H111" s="99">
        <f t="shared" si="49"/>
        <v>28.223844282238442</v>
      </c>
      <c r="I111" s="99">
        <f t="shared" si="49"/>
        <v>20.194647201946474</v>
      </c>
      <c r="J111" s="99">
        <f t="shared" si="49"/>
        <v>27.493917274939172</v>
      </c>
      <c r="K111" s="99">
        <f t="shared" si="49"/>
        <v>4.6228710462287106</v>
      </c>
      <c r="L111" s="99">
        <f t="shared" si="49"/>
        <v>25.304136253041364</v>
      </c>
      <c r="M111" s="99">
        <f t="shared" si="49"/>
        <v>2.4330900243309004</v>
      </c>
      <c r="N111" s="99">
        <f t="shared" si="49"/>
        <v>2.4330900243309004</v>
      </c>
    </row>
    <row r="112" spans="1:20" ht="11.25">
      <c r="A112" s="132"/>
      <c r="B112" s="112" t="s">
        <v>78</v>
      </c>
      <c r="C112" s="76">
        <v>284</v>
      </c>
      <c r="D112" s="98">
        <v>102</v>
      </c>
      <c r="E112" s="98">
        <v>255</v>
      </c>
      <c r="F112" s="98">
        <v>28</v>
      </c>
      <c r="G112" s="98">
        <v>62</v>
      </c>
      <c r="H112" s="98">
        <v>71</v>
      </c>
      <c r="I112" s="98">
        <v>34</v>
      </c>
      <c r="J112" s="98">
        <v>48</v>
      </c>
      <c r="K112" s="98">
        <v>12</v>
      </c>
      <c r="L112" s="98">
        <v>59</v>
      </c>
      <c r="M112" s="98">
        <v>11</v>
      </c>
      <c r="N112" s="98">
        <v>4</v>
      </c>
    </row>
    <row r="113" spans="1:14" ht="11.25">
      <c r="A113" s="132"/>
      <c r="B113" s="94"/>
      <c r="C113" s="76">
        <v>100</v>
      </c>
      <c r="D113" s="99">
        <f>D112/$C$112*100</f>
        <v>35.91549295774648</v>
      </c>
      <c r="E113" s="99">
        <f t="shared" ref="E113:N113" si="50">E112/$C$112*100</f>
        <v>89.788732394366207</v>
      </c>
      <c r="F113" s="99">
        <f t="shared" si="50"/>
        <v>9.8591549295774641</v>
      </c>
      <c r="G113" s="99">
        <f t="shared" si="50"/>
        <v>21.830985915492956</v>
      </c>
      <c r="H113" s="99">
        <f t="shared" si="50"/>
        <v>25</v>
      </c>
      <c r="I113" s="99">
        <f t="shared" si="50"/>
        <v>11.971830985915492</v>
      </c>
      <c r="J113" s="99">
        <f t="shared" si="50"/>
        <v>16.901408450704224</v>
      </c>
      <c r="K113" s="99">
        <f t="shared" si="50"/>
        <v>4.225352112676056</v>
      </c>
      <c r="L113" s="99">
        <f t="shared" si="50"/>
        <v>20.774647887323944</v>
      </c>
      <c r="M113" s="99">
        <f t="shared" si="50"/>
        <v>3.873239436619718</v>
      </c>
      <c r="N113" s="99">
        <f t="shared" si="50"/>
        <v>1.4084507042253522</v>
      </c>
    </row>
    <row r="114" spans="1:14" ht="11.25">
      <c r="A114" s="132"/>
      <c r="B114" s="113" t="s">
        <v>79</v>
      </c>
      <c r="C114" s="106">
        <v>158</v>
      </c>
      <c r="D114" s="98">
        <v>60</v>
      </c>
      <c r="E114" s="98">
        <v>143</v>
      </c>
      <c r="F114" s="98">
        <v>19</v>
      </c>
      <c r="G114" s="98">
        <v>28</v>
      </c>
      <c r="H114" s="98">
        <v>36</v>
      </c>
      <c r="I114" s="98">
        <v>22</v>
      </c>
      <c r="J114" s="98">
        <v>30</v>
      </c>
      <c r="K114" s="98">
        <v>10</v>
      </c>
      <c r="L114" s="98">
        <v>24</v>
      </c>
      <c r="M114" s="98">
        <v>5</v>
      </c>
      <c r="N114" s="98">
        <v>1</v>
      </c>
    </row>
    <row r="115" spans="1:14" ht="11.25">
      <c r="A115" s="132"/>
      <c r="B115" s="94"/>
      <c r="C115" s="77">
        <v>100</v>
      </c>
      <c r="D115" s="99">
        <f>D114/$C$114*100</f>
        <v>37.974683544303801</v>
      </c>
      <c r="E115" s="99">
        <f t="shared" ref="E115:N115" si="51">E114/$C$114*100</f>
        <v>90.506329113924053</v>
      </c>
      <c r="F115" s="99">
        <f t="shared" si="51"/>
        <v>12.025316455696203</v>
      </c>
      <c r="G115" s="99">
        <f t="shared" si="51"/>
        <v>17.721518987341771</v>
      </c>
      <c r="H115" s="99">
        <f t="shared" si="51"/>
        <v>22.784810126582279</v>
      </c>
      <c r="I115" s="99">
        <f t="shared" si="51"/>
        <v>13.924050632911392</v>
      </c>
      <c r="J115" s="99">
        <f t="shared" si="51"/>
        <v>18.9873417721519</v>
      </c>
      <c r="K115" s="99">
        <f t="shared" si="51"/>
        <v>6.3291139240506329</v>
      </c>
      <c r="L115" s="99">
        <f t="shared" si="51"/>
        <v>15.18987341772152</v>
      </c>
      <c r="M115" s="99">
        <f t="shared" si="51"/>
        <v>3.1645569620253164</v>
      </c>
      <c r="N115" s="99">
        <f t="shared" si="51"/>
        <v>0.63291139240506333</v>
      </c>
    </row>
    <row r="116" spans="1:14" ht="11.25">
      <c r="A116" s="132"/>
      <c r="B116" s="89" t="s">
        <v>80</v>
      </c>
      <c r="C116" s="76">
        <v>48</v>
      </c>
      <c r="D116" s="98">
        <v>16</v>
      </c>
      <c r="E116" s="98">
        <v>44</v>
      </c>
      <c r="F116" s="98">
        <v>3</v>
      </c>
      <c r="G116" s="98">
        <v>7</v>
      </c>
      <c r="H116" s="98">
        <v>10</v>
      </c>
      <c r="I116" s="98">
        <v>3</v>
      </c>
      <c r="J116" s="98">
        <v>6</v>
      </c>
      <c r="K116" s="98">
        <v>1</v>
      </c>
      <c r="L116" s="98">
        <v>7</v>
      </c>
      <c r="M116" s="98">
        <v>0</v>
      </c>
      <c r="N116" s="98">
        <v>1</v>
      </c>
    </row>
    <row r="117" spans="1:14" ht="11.25">
      <c r="A117" s="132"/>
      <c r="B117" s="90"/>
      <c r="C117" s="76">
        <v>100</v>
      </c>
      <c r="D117" s="99">
        <f>D116/$C$116*100</f>
        <v>33.333333333333329</v>
      </c>
      <c r="E117" s="99">
        <f t="shared" ref="E117:N117" si="52">E116/$C$116*100</f>
        <v>91.666666666666657</v>
      </c>
      <c r="F117" s="99">
        <f t="shared" si="52"/>
        <v>6.25</v>
      </c>
      <c r="G117" s="99">
        <f t="shared" si="52"/>
        <v>14.583333333333334</v>
      </c>
      <c r="H117" s="99">
        <f t="shared" si="52"/>
        <v>20.833333333333336</v>
      </c>
      <c r="I117" s="99">
        <f t="shared" si="52"/>
        <v>6.25</v>
      </c>
      <c r="J117" s="99">
        <f t="shared" si="52"/>
        <v>12.5</v>
      </c>
      <c r="K117" s="99">
        <f t="shared" si="52"/>
        <v>2.083333333333333</v>
      </c>
      <c r="L117" s="99">
        <f t="shared" si="52"/>
        <v>14.583333333333334</v>
      </c>
      <c r="M117" s="99">
        <f t="shared" si="52"/>
        <v>0</v>
      </c>
      <c r="N117" s="99">
        <f t="shared" si="52"/>
        <v>2.083333333333333</v>
      </c>
    </row>
    <row r="118" spans="1:14" ht="11.25">
      <c r="A118" s="132"/>
      <c r="B118" s="112" t="s">
        <v>81</v>
      </c>
      <c r="C118" s="106">
        <v>17</v>
      </c>
      <c r="D118" s="98">
        <v>3</v>
      </c>
      <c r="E118" s="98">
        <v>16</v>
      </c>
      <c r="F118" s="98">
        <v>0</v>
      </c>
      <c r="G118" s="98">
        <v>1</v>
      </c>
      <c r="H118" s="98">
        <v>4</v>
      </c>
      <c r="I118" s="98">
        <v>0</v>
      </c>
      <c r="J118" s="98">
        <v>4</v>
      </c>
      <c r="K118" s="98">
        <v>1</v>
      </c>
      <c r="L118" s="98">
        <v>2</v>
      </c>
      <c r="M118" s="98">
        <v>0</v>
      </c>
      <c r="N118" s="98">
        <v>0</v>
      </c>
    </row>
    <row r="119" spans="1:14" ht="11.25">
      <c r="A119" s="132"/>
      <c r="B119" s="94"/>
      <c r="C119" s="77">
        <v>100</v>
      </c>
      <c r="D119" s="99">
        <f>D118/$C$118*100</f>
        <v>17.647058823529413</v>
      </c>
      <c r="E119" s="99">
        <f t="shared" ref="E119:N119" si="53">E118/$C$118*100</f>
        <v>94.117647058823522</v>
      </c>
      <c r="F119" s="99">
        <f t="shared" si="53"/>
        <v>0</v>
      </c>
      <c r="G119" s="99">
        <f t="shared" si="53"/>
        <v>5.8823529411764701</v>
      </c>
      <c r="H119" s="99">
        <f t="shared" si="53"/>
        <v>23.52941176470588</v>
      </c>
      <c r="I119" s="99">
        <f t="shared" si="53"/>
        <v>0</v>
      </c>
      <c r="J119" s="99">
        <f t="shared" si="53"/>
        <v>23.52941176470588</v>
      </c>
      <c r="K119" s="99">
        <f t="shared" si="53"/>
        <v>5.8823529411764701</v>
      </c>
      <c r="L119" s="99">
        <f t="shared" si="53"/>
        <v>11.76470588235294</v>
      </c>
      <c r="M119" s="99">
        <f t="shared" si="53"/>
        <v>0</v>
      </c>
      <c r="N119" s="99">
        <f t="shared" si="53"/>
        <v>0</v>
      </c>
    </row>
    <row r="120" spans="1:14" ht="11.25">
      <c r="A120" s="132"/>
      <c r="B120" s="92" t="s">
        <v>82</v>
      </c>
      <c r="C120" s="76">
        <v>9</v>
      </c>
      <c r="D120" s="98">
        <v>4</v>
      </c>
      <c r="E120" s="98">
        <v>8</v>
      </c>
      <c r="F120" s="98">
        <v>1</v>
      </c>
      <c r="G120" s="98">
        <v>2</v>
      </c>
      <c r="H120" s="98">
        <v>2</v>
      </c>
      <c r="I120" s="98">
        <v>2</v>
      </c>
      <c r="J120" s="98">
        <v>2</v>
      </c>
      <c r="K120" s="98">
        <v>0</v>
      </c>
      <c r="L120" s="98">
        <v>1</v>
      </c>
      <c r="M120" s="98">
        <v>0</v>
      </c>
      <c r="N120" s="98">
        <v>1</v>
      </c>
    </row>
    <row r="121" spans="1:14" ht="11.25">
      <c r="A121" s="132"/>
      <c r="B121" s="90"/>
      <c r="C121" s="76">
        <v>100</v>
      </c>
      <c r="D121" s="99">
        <f>D120/$C$120*100</f>
        <v>44.444444444444443</v>
      </c>
      <c r="E121" s="99">
        <f t="shared" ref="E121:N121" si="54">E120/$C$120*100</f>
        <v>88.888888888888886</v>
      </c>
      <c r="F121" s="99">
        <f t="shared" si="54"/>
        <v>11.111111111111111</v>
      </c>
      <c r="G121" s="99">
        <f t="shared" si="54"/>
        <v>22.222222222222221</v>
      </c>
      <c r="H121" s="99">
        <f t="shared" si="54"/>
        <v>22.222222222222221</v>
      </c>
      <c r="I121" s="99">
        <f t="shared" si="54"/>
        <v>22.222222222222221</v>
      </c>
      <c r="J121" s="99">
        <f t="shared" si="54"/>
        <v>22.222222222222221</v>
      </c>
      <c r="K121" s="99">
        <f t="shared" si="54"/>
        <v>0</v>
      </c>
      <c r="L121" s="99">
        <f t="shared" si="54"/>
        <v>11.111111111111111</v>
      </c>
      <c r="M121" s="99">
        <f t="shared" si="54"/>
        <v>0</v>
      </c>
      <c r="N121" s="99">
        <f t="shared" si="54"/>
        <v>11.111111111111111</v>
      </c>
    </row>
    <row r="122" spans="1:14" ht="11.25" customHeight="1">
      <c r="A122" s="132"/>
      <c r="B122" s="112" t="s">
        <v>12</v>
      </c>
      <c r="C122" s="106">
        <v>36</v>
      </c>
      <c r="D122" s="98">
        <v>15</v>
      </c>
      <c r="E122" s="98">
        <v>25</v>
      </c>
      <c r="F122" s="98">
        <v>1</v>
      </c>
      <c r="G122" s="98">
        <v>13</v>
      </c>
      <c r="H122" s="98">
        <v>15</v>
      </c>
      <c r="I122" s="98">
        <v>10</v>
      </c>
      <c r="J122" s="98">
        <v>13</v>
      </c>
      <c r="K122" s="98">
        <v>6</v>
      </c>
      <c r="L122" s="98">
        <v>13</v>
      </c>
      <c r="M122" s="98">
        <v>1</v>
      </c>
      <c r="N122" s="98">
        <v>1</v>
      </c>
    </row>
    <row r="123" spans="1:14" ht="11.25">
      <c r="A123" s="133"/>
      <c r="B123" s="96"/>
      <c r="C123" s="75">
        <v>100</v>
      </c>
      <c r="D123" s="110">
        <f>D122/$C$122*100</f>
        <v>41.666666666666671</v>
      </c>
      <c r="E123" s="110">
        <f t="shared" ref="E123:N123" si="55">E122/$C$122*100</f>
        <v>69.444444444444443</v>
      </c>
      <c r="F123" s="110">
        <f t="shared" si="55"/>
        <v>2.7777777777777777</v>
      </c>
      <c r="G123" s="110">
        <f t="shared" si="55"/>
        <v>36.111111111111107</v>
      </c>
      <c r="H123" s="110">
        <f t="shared" si="55"/>
        <v>41.666666666666671</v>
      </c>
      <c r="I123" s="110">
        <f t="shared" si="55"/>
        <v>27.777777777777779</v>
      </c>
      <c r="J123" s="110">
        <f t="shared" si="55"/>
        <v>36.111111111111107</v>
      </c>
      <c r="K123" s="110">
        <f t="shared" si="55"/>
        <v>16.666666666666664</v>
      </c>
      <c r="L123" s="110">
        <f t="shared" si="55"/>
        <v>36.111111111111107</v>
      </c>
      <c r="M123" s="110">
        <f t="shared" si="55"/>
        <v>2.7777777777777777</v>
      </c>
      <c r="N123" s="110">
        <f t="shared" si="55"/>
        <v>2.7777777777777777</v>
      </c>
    </row>
    <row r="124" spans="1:14" ht="11.25" customHeight="1">
      <c r="A124" s="131" t="s">
        <v>86</v>
      </c>
      <c r="B124" s="87" t="s">
        <v>83</v>
      </c>
      <c r="C124" s="105">
        <v>583</v>
      </c>
      <c r="D124" s="86">
        <v>249</v>
      </c>
      <c r="E124" s="125">
        <v>503</v>
      </c>
      <c r="F124" s="86">
        <v>51</v>
      </c>
      <c r="G124" s="86">
        <v>77</v>
      </c>
      <c r="H124" s="86">
        <v>155</v>
      </c>
      <c r="I124" s="86">
        <v>93</v>
      </c>
      <c r="J124" s="86">
        <v>137</v>
      </c>
      <c r="K124" s="86">
        <v>36</v>
      </c>
      <c r="L124" s="86">
        <v>141</v>
      </c>
      <c r="M124" s="86">
        <v>14</v>
      </c>
      <c r="N124" s="86">
        <v>11</v>
      </c>
    </row>
    <row r="125" spans="1:14" ht="11.25">
      <c r="A125" s="132"/>
      <c r="B125" s="90"/>
      <c r="C125" s="76">
        <v>100</v>
      </c>
      <c r="D125" s="99">
        <f>D124/$C$124*100</f>
        <v>42.710120068610635</v>
      </c>
      <c r="E125" s="99">
        <f t="shared" ref="E125:N125" si="56">E124/$C$124*100</f>
        <v>86.27787307032591</v>
      </c>
      <c r="F125" s="99">
        <f t="shared" si="56"/>
        <v>8.7478559176672377</v>
      </c>
      <c r="G125" s="99">
        <f t="shared" si="56"/>
        <v>13.20754716981132</v>
      </c>
      <c r="H125" s="99">
        <f t="shared" si="56"/>
        <v>26.586620926243569</v>
      </c>
      <c r="I125" s="99">
        <f t="shared" si="56"/>
        <v>15.951972555746142</v>
      </c>
      <c r="J125" s="99">
        <f t="shared" si="56"/>
        <v>23.499142367066895</v>
      </c>
      <c r="K125" s="99">
        <f t="shared" si="56"/>
        <v>6.1749571183533449</v>
      </c>
      <c r="L125" s="99">
        <f t="shared" si="56"/>
        <v>24.1852487135506</v>
      </c>
      <c r="M125" s="99">
        <f t="shared" si="56"/>
        <v>2.4013722126929671</v>
      </c>
      <c r="N125" s="99">
        <f t="shared" si="56"/>
        <v>1.8867924528301887</v>
      </c>
    </row>
    <row r="126" spans="1:14" ht="11.25">
      <c r="A126" s="132"/>
      <c r="B126" s="89" t="s">
        <v>84</v>
      </c>
      <c r="C126" s="106">
        <v>584</v>
      </c>
      <c r="D126" s="98">
        <v>228</v>
      </c>
      <c r="E126" s="124">
        <v>501</v>
      </c>
      <c r="F126" s="98">
        <v>89</v>
      </c>
      <c r="G126" s="98">
        <v>226</v>
      </c>
      <c r="H126" s="98">
        <v>164</v>
      </c>
      <c r="I126" s="98">
        <v>111</v>
      </c>
      <c r="J126" s="98">
        <v>140</v>
      </c>
      <c r="K126" s="98">
        <v>28</v>
      </c>
      <c r="L126" s="98">
        <v>127</v>
      </c>
      <c r="M126" s="98">
        <v>19</v>
      </c>
      <c r="N126" s="98">
        <v>12</v>
      </c>
    </row>
    <row r="127" spans="1:14" ht="11.25">
      <c r="A127" s="132"/>
      <c r="B127" s="88"/>
      <c r="C127" s="77">
        <v>100</v>
      </c>
      <c r="D127" s="99">
        <f>D126/$C$126*100</f>
        <v>39.041095890410958</v>
      </c>
      <c r="E127" s="99">
        <f t="shared" ref="E127:N127" si="57">E126/$C$126*100</f>
        <v>85.787671232876718</v>
      </c>
      <c r="F127" s="99">
        <f t="shared" si="57"/>
        <v>15.239726027397261</v>
      </c>
      <c r="G127" s="99">
        <f t="shared" si="57"/>
        <v>38.698630136986303</v>
      </c>
      <c r="H127" s="99">
        <f t="shared" si="57"/>
        <v>28.082191780821919</v>
      </c>
      <c r="I127" s="99">
        <f t="shared" si="57"/>
        <v>19.006849315068493</v>
      </c>
      <c r="J127" s="99">
        <f t="shared" si="57"/>
        <v>23.972602739726025</v>
      </c>
      <c r="K127" s="99">
        <f t="shared" si="57"/>
        <v>4.7945205479452051</v>
      </c>
      <c r="L127" s="99">
        <f t="shared" si="57"/>
        <v>21.746575342465754</v>
      </c>
      <c r="M127" s="99">
        <f t="shared" si="57"/>
        <v>3.2534246575342465</v>
      </c>
      <c r="N127" s="99">
        <f t="shared" si="57"/>
        <v>2.054794520547945</v>
      </c>
    </row>
    <row r="128" spans="1:14" ht="11.25">
      <c r="A128" s="132"/>
      <c r="B128" s="89" t="s">
        <v>53</v>
      </c>
      <c r="C128" s="106">
        <v>34</v>
      </c>
      <c r="D128" s="98">
        <v>16</v>
      </c>
      <c r="E128" s="98">
        <v>18</v>
      </c>
      <c r="F128" s="98">
        <v>7</v>
      </c>
      <c r="G128" s="98">
        <v>12</v>
      </c>
      <c r="H128" s="98">
        <v>14</v>
      </c>
      <c r="I128" s="98">
        <v>10</v>
      </c>
      <c r="J128" s="98">
        <v>10</v>
      </c>
      <c r="K128" s="98">
        <v>3</v>
      </c>
      <c r="L128" s="98">
        <v>6</v>
      </c>
      <c r="M128" s="98">
        <v>0</v>
      </c>
      <c r="N128" s="98">
        <v>2</v>
      </c>
    </row>
    <row r="129" spans="1:14" ht="11.25">
      <c r="A129" s="132"/>
      <c r="B129" s="88"/>
      <c r="C129" s="77">
        <v>100</v>
      </c>
      <c r="D129" s="99">
        <f>D128/$C$128*100</f>
        <v>47.058823529411761</v>
      </c>
      <c r="E129" s="99">
        <f t="shared" ref="E129:N129" si="58">E128/$C$128*100</f>
        <v>52.941176470588239</v>
      </c>
      <c r="F129" s="99">
        <f t="shared" si="58"/>
        <v>20.588235294117645</v>
      </c>
      <c r="G129" s="99">
        <f t="shared" si="58"/>
        <v>35.294117647058826</v>
      </c>
      <c r="H129" s="99">
        <f t="shared" si="58"/>
        <v>41.17647058823529</v>
      </c>
      <c r="I129" s="99">
        <f t="shared" si="58"/>
        <v>29.411764705882355</v>
      </c>
      <c r="J129" s="99">
        <f t="shared" si="58"/>
        <v>29.411764705882355</v>
      </c>
      <c r="K129" s="99">
        <f t="shared" si="58"/>
        <v>8.8235294117647065</v>
      </c>
      <c r="L129" s="99">
        <f t="shared" si="58"/>
        <v>17.647058823529413</v>
      </c>
      <c r="M129" s="99">
        <f t="shared" si="58"/>
        <v>0</v>
      </c>
      <c r="N129" s="99">
        <f t="shared" si="58"/>
        <v>5.8823529411764701</v>
      </c>
    </row>
    <row r="130" spans="1:14" ht="11.25">
      <c r="A130" s="132"/>
      <c r="B130" s="92" t="s">
        <v>12</v>
      </c>
      <c r="C130" s="76">
        <v>3</v>
      </c>
      <c r="D130" s="98">
        <v>2</v>
      </c>
      <c r="E130" s="98">
        <v>3</v>
      </c>
      <c r="F130" s="98">
        <v>0</v>
      </c>
      <c r="G130" s="98">
        <v>1</v>
      </c>
      <c r="H130" s="98">
        <v>3</v>
      </c>
      <c r="I130" s="98">
        <v>1</v>
      </c>
      <c r="J130" s="98">
        <v>1</v>
      </c>
      <c r="K130" s="98">
        <v>1</v>
      </c>
      <c r="L130" s="98">
        <v>2</v>
      </c>
      <c r="M130" s="98">
        <v>0</v>
      </c>
      <c r="N130" s="98">
        <v>0</v>
      </c>
    </row>
    <row r="131" spans="1:14" ht="11.25">
      <c r="A131" s="133"/>
      <c r="B131" s="91"/>
      <c r="C131" s="75">
        <v>100</v>
      </c>
      <c r="D131" s="110">
        <f>D130/$C$130*100</f>
        <v>66.666666666666657</v>
      </c>
      <c r="E131" s="110">
        <f t="shared" ref="E131:N131" si="59">E130/$C$130*100</f>
        <v>100</v>
      </c>
      <c r="F131" s="110">
        <f t="shared" si="59"/>
        <v>0</v>
      </c>
      <c r="G131" s="110">
        <f t="shared" si="59"/>
        <v>33.333333333333329</v>
      </c>
      <c r="H131" s="110">
        <f t="shared" si="59"/>
        <v>100</v>
      </c>
      <c r="I131" s="110">
        <f t="shared" si="59"/>
        <v>33.333333333333329</v>
      </c>
      <c r="J131" s="110">
        <f t="shared" si="59"/>
        <v>33.333333333333329</v>
      </c>
      <c r="K131" s="110">
        <f t="shared" si="59"/>
        <v>33.333333333333329</v>
      </c>
      <c r="L131" s="110">
        <f t="shared" si="59"/>
        <v>66.666666666666657</v>
      </c>
      <c r="M131" s="110">
        <f t="shared" si="59"/>
        <v>0</v>
      </c>
      <c r="N131" s="110">
        <f t="shared" si="59"/>
        <v>0</v>
      </c>
    </row>
  </sheetData>
  <mergeCells count="9">
    <mergeCell ref="A108:A123"/>
    <mergeCell ref="A124:A131"/>
    <mergeCell ref="A86:A107"/>
    <mergeCell ref="A12:A17"/>
    <mergeCell ref="A18:A31"/>
    <mergeCell ref="A32:A53"/>
    <mergeCell ref="A54:A63"/>
    <mergeCell ref="A64:A73"/>
    <mergeCell ref="A74:A85"/>
  </mergeCells>
  <phoneticPr fontId="4"/>
  <pageMargins left="1.5748031496062993" right="0.19685039370078741" top="0.19685039370078741" bottom="0.27559055118110237" header="0.31496062992125984" footer="0.23622047244094491"/>
  <pageSetup paperSize="9" scale="75" orientation="portrait" useFirstPageNumber="1" r:id="rId1"/>
  <rowBreaks count="1" manualBreakCount="1">
    <brk id="6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1"/>
  <sheetViews>
    <sheetView showGridLines="0" view="pageBreakPreview" zoomScale="85" zoomScaleNormal="85" zoomScaleSheetLayoutView="85" workbookViewId="0"/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2" width="6.625" style="1" customWidth="1"/>
    <col min="13" max="69" width="4.625" style="2" customWidth="1"/>
    <col min="70" max="16384" width="9" style="2"/>
  </cols>
  <sheetData>
    <row r="1" spans="1:12" ht="22.5" customHeight="1" thickBot="1">
      <c r="A1" s="6" t="s">
        <v>88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</row>
    <row r="2" spans="1:12" ht="11.25" customHeight="1">
      <c r="E2" s="79"/>
      <c r="F2" s="79"/>
      <c r="G2" s="79"/>
      <c r="H2" s="79"/>
      <c r="I2" s="79"/>
      <c r="J2" s="79"/>
      <c r="K2" s="79"/>
      <c r="L2" s="79"/>
    </row>
    <row r="3" spans="1:12" ht="4.5" customHeight="1">
      <c r="A3" s="85"/>
      <c r="B3" s="2"/>
      <c r="C3" s="84"/>
      <c r="D3" s="2"/>
      <c r="E3" s="2"/>
      <c r="F3" s="2"/>
      <c r="G3" s="2"/>
      <c r="H3" s="2"/>
      <c r="I3" s="2"/>
      <c r="J3" s="2"/>
      <c r="K3" s="2"/>
      <c r="L3" s="2"/>
    </row>
    <row r="4" spans="1:12" ht="11.25">
      <c r="A4" s="109" t="s">
        <v>127</v>
      </c>
      <c r="B4" s="83"/>
      <c r="C4" s="84"/>
      <c r="D4" s="78"/>
      <c r="E4" s="2"/>
      <c r="F4" s="2"/>
      <c r="G4" s="2"/>
      <c r="H4" s="2"/>
      <c r="I4" s="2"/>
      <c r="J4" s="2"/>
      <c r="K4" s="2"/>
      <c r="L4" s="2"/>
    </row>
    <row r="5" spans="1:12" ht="11.25">
      <c r="A5" s="101" t="s">
        <v>128</v>
      </c>
      <c r="B5" s="83"/>
      <c r="C5" s="84"/>
      <c r="D5" s="78"/>
      <c r="E5" s="2"/>
      <c r="F5" s="2"/>
      <c r="G5" s="2"/>
      <c r="H5" s="2"/>
      <c r="I5" s="2"/>
      <c r="J5" s="2"/>
      <c r="K5" s="2"/>
      <c r="L5" s="2"/>
    </row>
    <row r="6" spans="1:12" ht="11.25">
      <c r="A6" s="101" t="s">
        <v>114</v>
      </c>
      <c r="B6" s="83"/>
      <c r="C6" s="84"/>
      <c r="D6" s="78"/>
      <c r="E6" s="2"/>
      <c r="F6" s="2"/>
      <c r="G6" s="2"/>
      <c r="H6" s="2"/>
      <c r="I6" s="2"/>
      <c r="J6" s="2"/>
      <c r="K6" s="2"/>
      <c r="L6" s="2"/>
    </row>
    <row r="7" spans="1:12" ht="11.25">
      <c r="A7" s="2"/>
      <c r="B7" s="83"/>
      <c r="C7" s="84"/>
      <c r="D7" s="80"/>
      <c r="E7" s="81"/>
      <c r="F7" s="81"/>
      <c r="G7" s="81"/>
      <c r="H7" s="81"/>
      <c r="I7" s="81"/>
      <c r="J7" s="81"/>
      <c r="K7" s="81"/>
      <c r="L7" s="81"/>
    </row>
    <row r="8" spans="1:12" ht="24" customHeight="1">
      <c r="A8" s="2"/>
      <c r="B8" s="61"/>
      <c r="D8" s="137"/>
      <c r="E8" s="138"/>
      <c r="F8" s="138"/>
      <c r="G8" s="138"/>
      <c r="H8" s="138"/>
      <c r="I8" s="138"/>
      <c r="J8" s="138"/>
      <c r="K8" s="138"/>
      <c r="L8" s="139"/>
    </row>
    <row r="9" spans="1:12" s="4" customFormat="1" ht="180" customHeight="1">
      <c r="A9" s="74" t="s">
        <v>11</v>
      </c>
      <c r="B9" s="3"/>
      <c r="C9" s="62" t="s">
        <v>10</v>
      </c>
      <c r="D9" s="107" t="s">
        <v>105</v>
      </c>
      <c r="E9" s="107" t="s">
        <v>106</v>
      </c>
      <c r="F9" s="107" t="s">
        <v>107</v>
      </c>
      <c r="G9" s="107" t="s">
        <v>108</v>
      </c>
      <c r="H9" s="107" t="s">
        <v>109</v>
      </c>
      <c r="I9" s="107" t="s">
        <v>110</v>
      </c>
      <c r="J9" s="107" t="s">
        <v>71</v>
      </c>
      <c r="K9" s="107" t="s">
        <v>111</v>
      </c>
      <c r="L9" s="102" t="s">
        <v>72</v>
      </c>
    </row>
    <row r="10" spans="1:12" s="37" customFormat="1" ht="12" customHeight="1">
      <c r="A10" s="34"/>
      <c r="B10" s="35" t="s">
        <v>7</v>
      </c>
      <c r="C10" s="105">
        <v>1204</v>
      </c>
      <c r="D10" s="57">
        <v>1043</v>
      </c>
      <c r="E10" s="57">
        <v>410</v>
      </c>
      <c r="F10" s="86">
        <v>10</v>
      </c>
      <c r="G10" s="86">
        <v>194</v>
      </c>
      <c r="H10" s="57">
        <v>69</v>
      </c>
      <c r="I10" s="86">
        <v>71</v>
      </c>
      <c r="J10" s="86">
        <v>22</v>
      </c>
      <c r="K10" s="86">
        <v>24</v>
      </c>
      <c r="L10" s="86">
        <v>27</v>
      </c>
    </row>
    <row r="11" spans="1:12" s="39" customFormat="1" ht="12" customHeight="1">
      <c r="A11" s="38"/>
      <c r="B11" s="82"/>
      <c r="C11" s="75">
        <v>100</v>
      </c>
      <c r="D11" s="58">
        <f>D10/$C$10*100</f>
        <v>86.627906976744185</v>
      </c>
      <c r="E11" s="58">
        <f t="shared" ref="E11:L11" si="0">E10/$C$10*100</f>
        <v>34.053156146179404</v>
      </c>
      <c r="F11" s="58">
        <f t="shared" si="0"/>
        <v>0.83056478405315626</v>
      </c>
      <c r="G11" s="58">
        <f t="shared" si="0"/>
        <v>16.112956810631228</v>
      </c>
      <c r="H11" s="58">
        <f t="shared" si="0"/>
        <v>5.7308970099667773</v>
      </c>
      <c r="I11" s="58">
        <f t="shared" si="0"/>
        <v>5.8970099667774081</v>
      </c>
      <c r="J11" s="58">
        <f t="shared" si="0"/>
        <v>1.8272425249169437</v>
      </c>
      <c r="K11" s="58">
        <f t="shared" si="0"/>
        <v>1.9933554817275747</v>
      </c>
      <c r="L11" s="110">
        <f t="shared" si="0"/>
        <v>2.2425249169435215</v>
      </c>
    </row>
    <row r="12" spans="1:12" s="37" customFormat="1" ht="12" customHeight="1">
      <c r="A12" s="134" t="s">
        <v>18</v>
      </c>
      <c r="B12" s="87" t="s">
        <v>8</v>
      </c>
      <c r="C12" s="105">
        <v>441</v>
      </c>
      <c r="D12" s="86">
        <v>383</v>
      </c>
      <c r="E12" s="86">
        <v>119</v>
      </c>
      <c r="F12" s="36">
        <v>5</v>
      </c>
      <c r="G12" s="86">
        <v>89</v>
      </c>
      <c r="H12" s="86">
        <v>30</v>
      </c>
      <c r="I12" s="36">
        <v>33</v>
      </c>
      <c r="J12" s="36">
        <v>13</v>
      </c>
      <c r="K12" s="86">
        <v>6</v>
      </c>
      <c r="L12" s="86">
        <v>7</v>
      </c>
    </row>
    <row r="13" spans="1:12" s="39" customFormat="1" ht="12" customHeight="1">
      <c r="A13" s="135"/>
      <c r="B13" s="88"/>
      <c r="C13" s="76">
        <v>100</v>
      </c>
      <c r="D13" s="114">
        <f>D12/$C$12*100</f>
        <v>86.848072562358283</v>
      </c>
      <c r="E13" s="114">
        <f t="shared" ref="E13:L13" si="1">E12/$C$12*100</f>
        <v>26.984126984126984</v>
      </c>
      <c r="F13" s="114">
        <f t="shared" si="1"/>
        <v>1.1337868480725624</v>
      </c>
      <c r="G13" s="114">
        <f t="shared" si="1"/>
        <v>20.181405895691608</v>
      </c>
      <c r="H13" s="114">
        <f t="shared" si="1"/>
        <v>6.8027210884353746</v>
      </c>
      <c r="I13" s="114">
        <f t="shared" si="1"/>
        <v>7.4829931972789119</v>
      </c>
      <c r="J13" s="114">
        <f t="shared" si="1"/>
        <v>2.947845804988662</v>
      </c>
      <c r="K13" s="114">
        <f t="shared" si="1"/>
        <v>1.3605442176870748</v>
      </c>
      <c r="L13" s="111">
        <f t="shared" si="1"/>
        <v>1.5873015873015872</v>
      </c>
    </row>
    <row r="14" spans="1:12" s="37" customFormat="1" ht="12" customHeight="1">
      <c r="A14" s="135"/>
      <c r="B14" s="89" t="s">
        <v>9</v>
      </c>
      <c r="C14" s="106">
        <v>761</v>
      </c>
      <c r="D14" s="100">
        <v>658</v>
      </c>
      <c r="E14" s="100">
        <v>290</v>
      </c>
      <c r="F14" s="40">
        <v>5</v>
      </c>
      <c r="G14" s="100">
        <v>104</v>
      </c>
      <c r="H14" s="100">
        <v>39</v>
      </c>
      <c r="I14" s="40">
        <v>38</v>
      </c>
      <c r="J14" s="40">
        <v>9</v>
      </c>
      <c r="K14" s="100">
        <v>18</v>
      </c>
      <c r="L14" s="100">
        <v>20</v>
      </c>
    </row>
    <row r="15" spans="1:12" s="39" customFormat="1" ht="12" customHeight="1">
      <c r="A15" s="135"/>
      <c r="B15" s="90"/>
      <c r="C15" s="77">
        <v>100</v>
      </c>
      <c r="D15" s="115">
        <f>D14/$C$14*100</f>
        <v>86.465177398160321</v>
      </c>
      <c r="E15" s="115">
        <f t="shared" ref="E15:L15" si="2">E14/$C$14*100</f>
        <v>38.107752956636006</v>
      </c>
      <c r="F15" s="115">
        <f t="shared" si="2"/>
        <v>0.65703022339027595</v>
      </c>
      <c r="G15" s="115">
        <f t="shared" si="2"/>
        <v>13.666228646517739</v>
      </c>
      <c r="H15" s="115">
        <f t="shared" si="2"/>
        <v>5.1248357424441524</v>
      </c>
      <c r="I15" s="115">
        <f t="shared" si="2"/>
        <v>4.9934296977660972</v>
      </c>
      <c r="J15" s="115">
        <f t="shared" si="2"/>
        <v>1.1826544021024967</v>
      </c>
      <c r="K15" s="115">
        <f t="shared" si="2"/>
        <v>2.3653088042049935</v>
      </c>
      <c r="L15" s="99">
        <f t="shared" si="2"/>
        <v>2.6281208935611038</v>
      </c>
    </row>
    <row r="16" spans="1:12" s="37" customFormat="1" ht="12" customHeight="1">
      <c r="A16" s="135"/>
      <c r="B16" s="89" t="s">
        <v>13</v>
      </c>
      <c r="C16" s="76">
        <v>2</v>
      </c>
      <c r="D16" s="98">
        <v>2</v>
      </c>
      <c r="E16" s="98">
        <v>1</v>
      </c>
      <c r="F16" s="41">
        <v>0</v>
      </c>
      <c r="G16" s="98">
        <v>1</v>
      </c>
      <c r="H16" s="98">
        <v>0</v>
      </c>
      <c r="I16" s="41">
        <v>0</v>
      </c>
      <c r="J16" s="41">
        <v>0</v>
      </c>
      <c r="K16" s="98">
        <v>0</v>
      </c>
      <c r="L16" s="98">
        <v>0</v>
      </c>
    </row>
    <row r="17" spans="1:12" s="39" customFormat="1" ht="12" customHeight="1">
      <c r="A17" s="136"/>
      <c r="B17" s="91"/>
      <c r="C17" s="75">
        <v>100</v>
      </c>
      <c r="D17" s="58">
        <f>D16/$C$16*100</f>
        <v>100</v>
      </c>
      <c r="E17" s="58">
        <f t="shared" ref="E17:L17" si="3">E16/$C$16*100</f>
        <v>50</v>
      </c>
      <c r="F17" s="58">
        <f t="shared" si="3"/>
        <v>0</v>
      </c>
      <c r="G17" s="58">
        <f t="shared" si="3"/>
        <v>50</v>
      </c>
      <c r="H17" s="58">
        <f t="shared" si="3"/>
        <v>0</v>
      </c>
      <c r="I17" s="58">
        <f t="shared" si="3"/>
        <v>0</v>
      </c>
      <c r="J17" s="58">
        <f t="shared" si="3"/>
        <v>0</v>
      </c>
      <c r="K17" s="58">
        <f t="shared" si="3"/>
        <v>0</v>
      </c>
      <c r="L17" s="110">
        <f t="shared" si="3"/>
        <v>0</v>
      </c>
    </row>
    <row r="18" spans="1:12" s="66" customFormat="1" ht="12" customHeight="1">
      <c r="A18" s="135" t="s">
        <v>137</v>
      </c>
      <c r="B18" s="89" t="s">
        <v>136</v>
      </c>
      <c r="C18" s="106">
        <v>115</v>
      </c>
      <c r="D18" s="98">
        <v>104</v>
      </c>
      <c r="E18" s="98">
        <v>47</v>
      </c>
      <c r="F18" s="41">
        <v>0</v>
      </c>
      <c r="G18" s="98">
        <v>23</v>
      </c>
      <c r="H18" s="98">
        <v>4</v>
      </c>
      <c r="I18" s="41">
        <v>10</v>
      </c>
      <c r="J18" s="41">
        <v>4</v>
      </c>
      <c r="K18" s="98">
        <v>2</v>
      </c>
      <c r="L18" s="98">
        <v>3</v>
      </c>
    </row>
    <row r="19" spans="1:12" s="39" customFormat="1" ht="12" customHeight="1">
      <c r="A19" s="135"/>
      <c r="B19" s="88"/>
      <c r="C19" s="77">
        <v>100</v>
      </c>
      <c r="D19" s="99">
        <f>D18/$C$18*100</f>
        <v>90.434782608695656</v>
      </c>
      <c r="E19" s="99">
        <f t="shared" ref="E19:L19" si="4">E18/$C$18*100</f>
        <v>40.869565217391305</v>
      </c>
      <c r="F19" s="99">
        <f t="shared" si="4"/>
        <v>0</v>
      </c>
      <c r="G19" s="99">
        <f t="shared" si="4"/>
        <v>20</v>
      </c>
      <c r="H19" s="99">
        <f t="shared" si="4"/>
        <v>3.4782608695652173</v>
      </c>
      <c r="I19" s="99">
        <f t="shared" si="4"/>
        <v>8.695652173913043</v>
      </c>
      <c r="J19" s="99">
        <f t="shared" si="4"/>
        <v>3.4782608695652173</v>
      </c>
      <c r="K19" s="99">
        <f t="shared" si="4"/>
        <v>1.7391304347826086</v>
      </c>
      <c r="L19" s="99">
        <f t="shared" si="4"/>
        <v>2.6086956521739131</v>
      </c>
    </row>
    <row r="20" spans="1:12" s="66" customFormat="1" ht="12" customHeight="1">
      <c r="A20" s="135"/>
      <c r="B20" s="89" t="s">
        <v>14</v>
      </c>
      <c r="C20" s="106">
        <v>155</v>
      </c>
      <c r="D20" s="98">
        <v>130</v>
      </c>
      <c r="E20" s="98">
        <v>76</v>
      </c>
      <c r="F20" s="41">
        <v>0</v>
      </c>
      <c r="G20" s="98">
        <v>34</v>
      </c>
      <c r="H20" s="98">
        <v>11</v>
      </c>
      <c r="I20" s="41">
        <v>12</v>
      </c>
      <c r="J20" s="41">
        <v>0</v>
      </c>
      <c r="K20" s="98">
        <v>1</v>
      </c>
      <c r="L20" s="98">
        <v>6</v>
      </c>
    </row>
    <row r="21" spans="1:12" s="39" customFormat="1" ht="12" customHeight="1">
      <c r="A21" s="135"/>
      <c r="B21" s="88"/>
      <c r="C21" s="77">
        <v>100</v>
      </c>
      <c r="D21" s="99">
        <f>D20/$C$20*100</f>
        <v>83.870967741935488</v>
      </c>
      <c r="E21" s="99">
        <f t="shared" ref="E21:L21" si="5">E20/$C$20*100</f>
        <v>49.032258064516128</v>
      </c>
      <c r="F21" s="99">
        <f t="shared" si="5"/>
        <v>0</v>
      </c>
      <c r="G21" s="99">
        <f t="shared" si="5"/>
        <v>21.935483870967744</v>
      </c>
      <c r="H21" s="99">
        <f t="shared" si="5"/>
        <v>7.096774193548387</v>
      </c>
      <c r="I21" s="99">
        <f t="shared" si="5"/>
        <v>7.741935483870968</v>
      </c>
      <c r="J21" s="99">
        <f t="shared" si="5"/>
        <v>0</v>
      </c>
      <c r="K21" s="99">
        <f t="shared" si="5"/>
        <v>0.64516129032258063</v>
      </c>
      <c r="L21" s="99">
        <f t="shared" si="5"/>
        <v>3.870967741935484</v>
      </c>
    </row>
    <row r="22" spans="1:12" s="66" customFormat="1" ht="12" customHeight="1">
      <c r="A22" s="135"/>
      <c r="B22" s="92" t="s">
        <v>15</v>
      </c>
      <c r="C22" s="76">
        <v>198</v>
      </c>
      <c r="D22" s="100">
        <v>167</v>
      </c>
      <c r="E22" s="100">
        <v>91</v>
      </c>
      <c r="F22" s="40">
        <v>2</v>
      </c>
      <c r="G22" s="100">
        <v>29</v>
      </c>
      <c r="H22" s="100">
        <v>4</v>
      </c>
      <c r="I22" s="40">
        <v>15</v>
      </c>
      <c r="J22" s="40">
        <v>6</v>
      </c>
      <c r="K22" s="100">
        <v>5</v>
      </c>
      <c r="L22" s="100">
        <v>2</v>
      </c>
    </row>
    <row r="23" spans="1:12" s="39" customFormat="1" ht="12" customHeight="1">
      <c r="A23" s="135"/>
      <c r="B23" s="88"/>
      <c r="C23" s="76">
        <v>100</v>
      </c>
      <c r="D23" s="99">
        <f>D22/$C$22*100</f>
        <v>84.343434343434339</v>
      </c>
      <c r="E23" s="99">
        <f t="shared" ref="E23:L23" si="6">E22/$C$22*100</f>
        <v>45.959595959595958</v>
      </c>
      <c r="F23" s="99">
        <f t="shared" si="6"/>
        <v>1.0101010101010102</v>
      </c>
      <c r="G23" s="99">
        <f t="shared" si="6"/>
        <v>14.646464646464647</v>
      </c>
      <c r="H23" s="99">
        <f t="shared" si="6"/>
        <v>2.0202020202020203</v>
      </c>
      <c r="I23" s="99">
        <f t="shared" si="6"/>
        <v>7.5757575757575761</v>
      </c>
      <c r="J23" s="99">
        <f t="shared" si="6"/>
        <v>3.0303030303030303</v>
      </c>
      <c r="K23" s="99">
        <f t="shared" si="6"/>
        <v>2.5252525252525251</v>
      </c>
      <c r="L23" s="99">
        <f t="shared" si="6"/>
        <v>1.0101010101010102</v>
      </c>
    </row>
    <row r="24" spans="1:12" s="66" customFormat="1" ht="12" customHeight="1">
      <c r="A24" s="135"/>
      <c r="B24" s="89" t="s">
        <v>16</v>
      </c>
      <c r="C24" s="106">
        <v>190</v>
      </c>
      <c r="D24" s="98">
        <v>163</v>
      </c>
      <c r="E24" s="98">
        <v>67</v>
      </c>
      <c r="F24" s="41">
        <v>1</v>
      </c>
      <c r="G24" s="98">
        <v>35</v>
      </c>
      <c r="H24" s="98">
        <v>15</v>
      </c>
      <c r="I24" s="41">
        <v>14</v>
      </c>
      <c r="J24" s="41">
        <v>1</v>
      </c>
      <c r="K24" s="98">
        <v>4</v>
      </c>
      <c r="L24" s="98">
        <v>5</v>
      </c>
    </row>
    <row r="25" spans="1:12" s="39" customFormat="1" ht="12" customHeight="1">
      <c r="A25" s="135"/>
      <c r="B25" s="88"/>
      <c r="C25" s="77">
        <v>100</v>
      </c>
      <c r="D25" s="99">
        <f>D24/$C$24*100</f>
        <v>85.78947368421052</v>
      </c>
      <c r="E25" s="99">
        <f t="shared" ref="E25:L25" si="7">E24/$C$24*100</f>
        <v>35.263157894736842</v>
      </c>
      <c r="F25" s="99">
        <f t="shared" si="7"/>
        <v>0.52631578947368418</v>
      </c>
      <c r="G25" s="99">
        <f t="shared" si="7"/>
        <v>18.421052631578945</v>
      </c>
      <c r="H25" s="99">
        <f t="shared" si="7"/>
        <v>7.8947368421052628</v>
      </c>
      <c r="I25" s="99">
        <f t="shared" si="7"/>
        <v>7.3684210526315779</v>
      </c>
      <c r="J25" s="99">
        <f t="shared" si="7"/>
        <v>0.52631578947368418</v>
      </c>
      <c r="K25" s="99">
        <f t="shared" si="7"/>
        <v>2.1052631578947367</v>
      </c>
      <c r="L25" s="99">
        <f t="shared" si="7"/>
        <v>2.6315789473684208</v>
      </c>
    </row>
    <row r="26" spans="1:12" s="66" customFormat="1" ht="12" customHeight="1">
      <c r="A26" s="135"/>
      <c r="B26" s="89" t="s">
        <v>17</v>
      </c>
      <c r="C26" s="76">
        <v>234</v>
      </c>
      <c r="D26" s="100">
        <v>206</v>
      </c>
      <c r="E26" s="100">
        <v>64</v>
      </c>
      <c r="F26" s="40">
        <v>3</v>
      </c>
      <c r="G26" s="100">
        <v>36</v>
      </c>
      <c r="H26" s="100">
        <v>14</v>
      </c>
      <c r="I26" s="40">
        <v>10</v>
      </c>
      <c r="J26" s="40">
        <v>7</v>
      </c>
      <c r="K26" s="100">
        <v>2</v>
      </c>
      <c r="L26" s="100">
        <v>2</v>
      </c>
    </row>
    <row r="27" spans="1:12" s="39" customFormat="1" ht="12" customHeight="1">
      <c r="A27" s="135"/>
      <c r="B27" s="88"/>
      <c r="C27" s="76">
        <v>100</v>
      </c>
      <c r="D27" s="99">
        <f>D26/$C$26*100</f>
        <v>88.034188034188034</v>
      </c>
      <c r="E27" s="99">
        <f t="shared" ref="E27:L27" si="8">E26/$C$26*100</f>
        <v>27.350427350427353</v>
      </c>
      <c r="F27" s="99">
        <f t="shared" si="8"/>
        <v>1.2820512820512819</v>
      </c>
      <c r="G27" s="99">
        <f t="shared" si="8"/>
        <v>15.384615384615385</v>
      </c>
      <c r="H27" s="99">
        <f t="shared" si="8"/>
        <v>5.982905982905983</v>
      </c>
      <c r="I27" s="99">
        <f t="shared" si="8"/>
        <v>4.2735042735042734</v>
      </c>
      <c r="J27" s="99">
        <f t="shared" si="8"/>
        <v>2.9914529914529915</v>
      </c>
      <c r="K27" s="99">
        <f t="shared" si="8"/>
        <v>0.85470085470085477</v>
      </c>
      <c r="L27" s="99">
        <f t="shared" si="8"/>
        <v>0.85470085470085477</v>
      </c>
    </row>
    <row r="28" spans="1:12" s="37" customFormat="1" ht="12" customHeight="1">
      <c r="A28" s="135"/>
      <c r="B28" s="92" t="s">
        <v>131</v>
      </c>
      <c r="C28" s="106">
        <v>310</v>
      </c>
      <c r="D28" s="100">
        <v>271</v>
      </c>
      <c r="E28" s="100">
        <v>63</v>
      </c>
      <c r="F28" s="40">
        <v>4</v>
      </c>
      <c r="G28" s="100">
        <v>36</v>
      </c>
      <c r="H28" s="100">
        <v>21</v>
      </c>
      <c r="I28" s="40">
        <v>10</v>
      </c>
      <c r="J28" s="40">
        <v>4</v>
      </c>
      <c r="K28" s="100">
        <v>10</v>
      </c>
      <c r="L28" s="100">
        <v>9</v>
      </c>
    </row>
    <row r="29" spans="1:12" s="39" customFormat="1" ht="12" customHeight="1">
      <c r="A29" s="135"/>
      <c r="B29" s="88"/>
      <c r="C29" s="77">
        <v>100</v>
      </c>
      <c r="D29" s="99">
        <f>D28/$C$28*100</f>
        <v>87.41935483870968</v>
      </c>
      <c r="E29" s="99">
        <f t="shared" ref="E29:L29" si="9">E28/$C$28*100</f>
        <v>20.322580645161288</v>
      </c>
      <c r="F29" s="99">
        <f t="shared" si="9"/>
        <v>1.2903225806451613</v>
      </c>
      <c r="G29" s="99">
        <f t="shared" si="9"/>
        <v>11.612903225806452</v>
      </c>
      <c r="H29" s="99">
        <f t="shared" si="9"/>
        <v>6.7741935483870979</v>
      </c>
      <c r="I29" s="99">
        <f t="shared" si="9"/>
        <v>3.225806451612903</v>
      </c>
      <c r="J29" s="99">
        <f t="shared" si="9"/>
        <v>1.2903225806451613</v>
      </c>
      <c r="K29" s="99">
        <f t="shared" si="9"/>
        <v>3.225806451612903</v>
      </c>
      <c r="L29" s="99">
        <f t="shared" si="9"/>
        <v>2.903225806451613</v>
      </c>
    </row>
    <row r="30" spans="1:12" s="66" customFormat="1" ht="12" customHeight="1">
      <c r="A30" s="135"/>
      <c r="B30" s="89" t="s">
        <v>12</v>
      </c>
      <c r="C30" s="76">
        <v>2</v>
      </c>
      <c r="D30" s="98">
        <v>2</v>
      </c>
      <c r="E30" s="98">
        <v>2</v>
      </c>
      <c r="F30" s="41">
        <v>0</v>
      </c>
      <c r="G30" s="98">
        <v>1</v>
      </c>
      <c r="H30" s="98">
        <v>0</v>
      </c>
      <c r="I30" s="41">
        <v>0</v>
      </c>
      <c r="J30" s="41">
        <v>0</v>
      </c>
      <c r="K30" s="98">
        <v>0</v>
      </c>
      <c r="L30" s="98">
        <v>0</v>
      </c>
    </row>
    <row r="31" spans="1:12" s="39" customFormat="1" ht="12" customHeight="1">
      <c r="A31" s="136"/>
      <c r="B31" s="91"/>
      <c r="C31" s="75">
        <v>100</v>
      </c>
      <c r="D31" s="99">
        <f>D30/$C$30*100</f>
        <v>100</v>
      </c>
      <c r="E31" s="99">
        <f t="shared" ref="E31:L31" si="10">E30/$C$30*100</f>
        <v>100</v>
      </c>
      <c r="F31" s="99">
        <f t="shared" si="10"/>
        <v>0</v>
      </c>
      <c r="G31" s="99">
        <f t="shared" si="10"/>
        <v>50</v>
      </c>
      <c r="H31" s="99">
        <f t="shared" si="10"/>
        <v>0</v>
      </c>
      <c r="I31" s="99">
        <f t="shared" si="10"/>
        <v>0</v>
      </c>
      <c r="J31" s="99">
        <f t="shared" si="10"/>
        <v>0</v>
      </c>
      <c r="K31" s="99">
        <f t="shared" si="10"/>
        <v>0</v>
      </c>
      <c r="L31" s="99">
        <f t="shared" si="10"/>
        <v>0</v>
      </c>
    </row>
    <row r="32" spans="1:12" s="66" customFormat="1" ht="12" customHeight="1">
      <c r="A32" s="134" t="s">
        <v>19</v>
      </c>
      <c r="B32" s="92" t="s">
        <v>20</v>
      </c>
      <c r="C32" s="105">
        <v>130</v>
      </c>
      <c r="D32" s="86">
        <v>111</v>
      </c>
      <c r="E32" s="86">
        <v>45</v>
      </c>
      <c r="F32" s="36">
        <v>1</v>
      </c>
      <c r="G32" s="86">
        <v>12</v>
      </c>
      <c r="H32" s="86">
        <v>12</v>
      </c>
      <c r="I32" s="36">
        <v>12</v>
      </c>
      <c r="J32" s="36">
        <v>6</v>
      </c>
      <c r="K32" s="86">
        <v>2</v>
      </c>
      <c r="L32" s="86">
        <v>3</v>
      </c>
    </row>
    <row r="33" spans="1:12" s="39" customFormat="1" ht="12" customHeight="1">
      <c r="A33" s="135"/>
      <c r="B33" s="88"/>
      <c r="C33" s="76">
        <v>100</v>
      </c>
      <c r="D33" s="99">
        <f>D32/$C$32*100</f>
        <v>85.384615384615387</v>
      </c>
      <c r="E33" s="99">
        <f t="shared" ref="E33:L33" si="11">E32/$C$32*100</f>
        <v>34.615384615384613</v>
      </c>
      <c r="F33" s="99">
        <f t="shared" si="11"/>
        <v>0.76923076923076927</v>
      </c>
      <c r="G33" s="99">
        <f t="shared" si="11"/>
        <v>9.2307692307692317</v>
      </c>
      <c r="H33" s="99">
        <f t="shared" si="11"/>
        <v>9.2307692307692317</v>
      </c>
      <c r="I33" s="99">
        <f t="shared" si="11"/>
        <v>9.2307692307692317</v>
      </c>
      <c r="J33" s="99">
        <f t="shared" si="11"/>
        <v>4.6153846153846159</v>
      </c>
      <c r="K33" s="99">
        <f t="shared" si="11"/>
        <v>1.5384615384615385</v>
      </c>
      <c r="L33" s="99">
        <f t="shared" si="11"/>
        <v>2.3076923076923079</v>
      </c>
    </row>
    <row r="34" spans="1:12" s="66" customFormat="1" ht="12" customHeight="1">
      <c r="A34" s="135"/>
      <c r="B34" s="92" t="s">
        <v>21</v>
      </c>
      <c r="C34" s="106">
        <v>173</v>
      </c>
      <c r="D34" s="100">
        <v>149</v>
      </c>
      <c r="E34" s="100">
        <v>67</v>
      </c>
      <c r="F34" s="40">
        <v>0</v>
      </c>
      <c r="G34" s="100">
        <v>23</v>
      </c>
      <c r="H34" s="100">
        <v>12</v>
      </c>
      <c r="I34" s="40">
        <v>12</v>
      </c>
      <c r="J34" s="40">
        <v>5</v>
      </c>
      <c r="K34" s="100">
        <v>6</v>
      </c>
      <c r="L34" s="100">
        <v>2</v>
      </c>
    </row>
    <row r="35" spans="1:12" s="39" customFormat="1" ht="12" customHeight="1">
      <c r="A35" s="135"/>
      <c r="B35" s="88"/>
      <c r="C35" s="77">
        <v>100</v>
      </c>
      <c r="D35" s="99">
        <f>D34/$C$34*100</f>
        <v>86.127167630057798</v>
      </c>
      <c r="E35" s="99">
        <f t="shared" ref="E35:L35" si="12">E34/$C$34*100</f>
        <v>38.728323699421964</v>
      </c>
      <c r="F35" s="99">
        <f t="shared" si="12"/>
        <v>0</v>
      </c>
      <c r="G35" s="99">
        <f t="shared" si="12"/>
        <v>13.294797687861271</v>
      </c>
      <c r="H35" s="99">
        <f t="shared" si="12"/>
        <v>6.9364161849710975</v>
      </c>
      <c r="I35" s="99">
        <f t="shared" si="12"/>
        <v>6.9364161849710975</v>
      </c>
      <c r="J35" s="99">
        <f t="shared" si="12"/>
        <v>2.8901734104046244</v>
      </c>
      <c r="K35" s="99">
        <f t="shared" si="12"/>
        <v>3.4682080924855487</v>
      </c>
      <c r="L35" s="99">
        <f t="shared" si="12"/>
        <v>1.1560693641618496</v>
      </c>
    </row>
    <row r="36" spans="1:12" s="66" customFormat="1" ht="12" customHeight="1">
      <c r="A36" s="135"/>
      <c r="B36" s="89" t="s">
        <v>22</v>
      </c>
      <c r="C36" s="76">
        <v>153</v>
      </c>
      <c r="D36" s="98">
        <v>125</v>
      </c>
      <c r="E36" s="98">
        <v>46</v>
      </c>
      <c r="F36" s="41">
        <v>1</v>
      </c>
      <c r="G36" s="98">
        <v>32</v>
      </c>
      <c r="H36" s="98">
        <v>7</v>
      </c>
      <c r="I36" s="41">
        <v>7</v>
      </c>
      <c r="J36" s="41">
        <v>1</v>
      </c>
      <c r="K36" s="98">
        <v>4</v>
      </c>
      <c r="L36" s="98">
        <v>9</v>
      </c>
    </row>
    <row r="37" spans="1:12" s="39" customFormat="1" ht="12" customHeight="1">
      <c r="A37" s="135"/>
      <c r="B37" s="88"/>
      <c r="C37" s="76">
        <v>100</v>
      </c>
      <c r="D37" s="99">
        <f>D36/$C$36*100</f>
        <v>81.699346405228752</v>
      </c>
      <c r="E37" s="99">
        <f t="shared" ref="E37:L37" si="13">E36/$C$36*100</f>
        <v>30.065359477124183</v>
      </c>
      <c r="F37" s="99">
        <f t="shared" si="13"/>
        <v>0.65359477124183007</v>
      </c>
      <c r="G37" s="99">
        <f t="shared" si="13"/>
        <v>20.915032679738562</v>
      </c>
      <c r="H37" s="99">
        <f t="shared" si="13"/>
        <v>4.5751633986928102</v>
      </c>
      <c r="I37" s="99">
        <f t="shared" si="13"/>
        <v>4.5751633986928102</v>
      </c>
      <c r="J37" s="99">
        <f t="shared" si="13"/>
        <v>0.65359477124183007</v>
      </c>
      <c r="K37" s="99">
        <f t="shared" si="13"/>
        <v>2.6143790849673203</v>
      </c>
      <c r="L37" s="99">
        <f t="shared" si="13"/>
        <v>5.8823529411764701</v>
      </c>
    </row>
    <row r="38" spans="1:12" s="66" customFormat="1" ht="12" customHeight="1">
      <c r="A38" s="135"/>
      <c r="B38" s="89" t="s">
        <v>23</v>
      </c>
      <c r="C38" s="106">
        <v>121</v>
      </c>
      <c r="D38" s="100">
        <v>101</v>
      </c>
      <c r="E38" s="100">
        <v>43</v>
      </c>
      <c r="F38" s="40">
        <v>1</v>
      </c>
      <c r="G38" s="100">
        <v>19</v>
      </c>
      <c r="H38" s="100">
        <v>8</v>
      </c>
      <c r="I38" s="40">
        <v>9</v>
      </c>
      <c r="J38" s="40">
        <v>1</v>
      </c>
      <c r="K38" s="100">
        <v>0</v>
      </c>
      <c r="L38" s="100">
        <v>2</v>
      </c>
    </row>
    <row r="39" spans="1:12" s="39" customFormat="1" ht="12" customHeight="1">
      <c r="A39" s="135"/>
      <c r="B39" s="88"/>
      <c r="C39" s="77">
        <v>100</v>
      </c>
      <c r="D39" s="99">
        <f>D38/$C$38*100</f>
        <v>83.471074380165291</v>
      </c>
      <c r="E39" s="99">
        <f t="shared" ref="E39:L39" si="14">E38/$C$38*100</f>
        <v>35.537190082644628</v>
      </c>
      <c r="F39" s="99">
        <f t="shared" si="14"/>
        <v>0.82644628099173556</v>
      </c>
      <c r="G39" s="99">
        <f t="shared" si="14"/>
        <v>15.702479338842975</v>
      </c>
      <c r="H39" s="99">
        <f t="shared" si="14"/>
        <v>6.6115702479338845</v>
      </c>
      <c r="I39" s="99">
        <f t="shared" si="14"/>
        <v>7.4380165289256199</v>
      </c>
      <c r="J39" s="99">
        <f t="shared" si="14"/>
        <v>0.82644628099173556</v>
      </c>
      <c r="K39" s="99">
        <f t="shared" si="14"/>
        <v>0</v>
      </c>
      <c r="L39" s="99">
        <f t="shared" si="14"/>
        <v>1.6528925619834711</v>
      </c>
    </row>
    <row r="40" spans="1:12" s="66" customFormat="1" ht="12" customHeight="1">
      <c r="A40" s="135"/>
      <c r="B40" s="89" t="s">
        <v>24</v>
      </c>
      <c r="C40" s="76">
        <v>92</v>
      </c>
      <c r="D40" s="98">
        <v>88</v>
      </c>
      <c r="E40" s="98">
        <v>23</v>
      </c>
      <c r="F40" s="41">
        <v>1</v>
      </c>
      <c r="G40" s="98">
        <v>22</v>
      </c>
      <c r="H40" s="98">
        <v>6</v>
      </c>
      <c r="I40" s="41">
        <v>4</v>
      </c>
      <c r="J40" s="41">
        <v>3</v>
      </c>
      <c r="K40" s="98">
        <v>2</v>
      </c>
      <c r="L40" s="98">
        <v>0</v>
      </c>
    </row>
    <row r="41" spans="1:12" s="39" customFormat="1" ht="12" customHeight="1">
      <c r="A41" s="135"/>
      <c r="B41" s="88"/>
      <c r="C41" s="76">
        <v>100</v>
      </c>
      <c r="D41" s="99">
        <f>D40/$C$40*100</f>
        <v>95.652173913043484</v>
      </c>
      <c r="E41" s="99">
        <f t="shared" ref="E41:L41" si="15">E40/$C$40*100</f>
        <v>25</v>
      </c>
      <c r="F41" s="99">
        <f t="shared" si="15"/>
        <v>1.0869565217391304</v>
      </c>
      <c r="G41" s="99">
        <f t="shared" si="15"/>
        <v>23.913043478260871</v>
      </c>
      <c r="H41" s="99">
        <f t="shared" si="15"/>
        <v>6.5217391304347823</v>
      </c>
      <c r="I41" s="99">
        <f t="shared" si="15"/>
        <v>4.3478260869565215</v>
      </c>
      <c r="J41" s="99">
        <f t="shared" si="15"/>
        <v>3.2608695652173911</v>
      </c>
      <c r="K41" s="99">
        <f t="shared" si="15"/>
        <v>2.1739130434782608</v>
      </c>
      <c r="L41" s="99">
        <f t="shared" si="15"/>
        <v>0</v>
      </c>
    </row>
    <row r="42" spans="1:12" s="37" customFormat="1" ht="12" customHeight="1">
      <c r="A42" s="135"/>
      <c r="B42" s="92" t="s">
        <v>25</v>
      </c>
      <c r="C42" s="106">
        <v>124</v>
      </c>
      <c r="D42" s="100">
        <v>110</v>
      </c>
      <c r="E42" s="100">
        <v>30</v>
      </c>
      <c r="F42" s="40">
        <v>0</v>
      </c>
      <c r="G42" s="100">
        <v>18</v>
      </c>
      <c r="H42" s="100">
        <v>8</v>
      </c>
      <c r="I42" s="40">
        <v>6</v>
      </c>
      <c r="J42" s="40">
        <v>1</v>
      </c>
      <c r="K42" s="100">
        <v>4</v>
      </c>
      <c r="L42" s="100">
        <v>5</v>
      </c>
    </row>
    <row r="43" spans="1:12" s="39" customFormat="1" ht="12" customHeight="1">
      <c r="A43" s="135"/>
      <c r="B43" s="88"/>
      <c r="C43" s="77">
        <v>100</v>
      </c>
      <c r="D43" s="99">
        <f>D42/$C$42*100</f>
        <v>88.709677419354833</v>
      </c>
      <c r="E43" s="99">
        <f t="shared" ref="E43:L43" si="16">E42/$C$42*100</f>
        <v>24.193548387096776</v>
      </c>
      <c r="F43" s="99">
        <f t="shared" si="16"/>
        <v>0</v>
      </c>
      <c r="G43" s="99">
        <f t="shared" si="16"/>
        <v>14.516129032258066</v>
      </c>
      <c r="H43" s="99">
        <f t="shared" si="16"/>
        <v>6.4516129032258061</v>
      </c>
      <c r="I43" s="99">
        <f t="shared" si="16"/>
        <v>4.838709677419355</v>
      </c>
      <c r="J43" s="99">
        <f t="shared" si="16"/>
        <v>0.80645161290322576</v>
      </c>
      <c r="K43" s="99">
        <f t="shared" si="16"/>
        <v>3.225806451612903</v>
      </c>
      <c r="L43" s="99">
        <f t="shared" si="16"/>
        <v>4.032258064516129</v>
      </c>
    </row>
    <row r="44" spans="1:12" s="37" customFormat="1" ht="12" customHeight="1">
      <c r="A44" s="135"/>
      <c r="B44" s="89" t="s">
        <v>26</v>
      </c>
      <c r="C44" s="76">
        <v>83</v>
      </c>
      <c r="D44" s="98">
        <v>72</v>
      </c>
      <c r="E44" s="98">
        <v>36</v>
      </c>
      <c r="F44" s="41">
        <v>0</v>
      </c>
      <c r="G44" s="98">
        <v>18</v>
      </c>
      <c r="H44" s="98">
        <v>4</v>
      </c>
      <c r="I44" s="41">
        <v>5</v>
      </c>
      <c r="J44" s="41">
        <v>2</v>
      </c>
      <c r="K44" s="98">
        <v>1</v>
      </c>
      <c r="L44" s="98">
        <v>2</v>
      </c>
    </row>
    <row r="45" spans="1:12" s="39" customFormat="1" ht="12" customHeight="1">
      <c r="A45" s="135"/>
      <c r="B45" s="88"/>
      <c r="C45" s="76">
        <v>100</v>
      </c>
      <c r="D45" s="99">
        <f>D44/$C$44*100</f>
        <v>86.746987951807228</v>
      </c>
      <c r="E45" s="99">
        <f t="shared" ref="E45:L45" si="17">E44/$C$44*100</f>
        <v>43.373493975903614</v>
      </c>
      <c r="F45" s="99">
        <f t="shared" si="17"/>
        <v>0</v>
      </c>
      <c r="G45" s="99">
        <f t="shared" si="17"/>
        <v>21.686746987951807</v>
      </c>
      <c r="H45" s="99">
        <f t="shared" si="17"/>
        <v>4.8192771084337354</v>
      </c>
      <c r="I45" s="99">
        <f t="shared" si="17"/>
        <v>6.024096385542169</v>
      </c>
      <c r="J45" s="99">
        <f t="shared" si="17"/>
        <v>2.4096385542168677</v>
      </c>
      <c r="K45" s="99">
        <f t="shared" si="17"/>
        <v>1.2048192771084338</v>
      </c>
      <c r="L45" s="99">
        <f t="shared" si="17"/>
        <v>2.4096385542168677</v>
      </c>
    </row>
    <row r="46" spans="1:12" s="37" customFormat="1" ht="12" customHeight="1">
      <c r="A46" s="135"/>
      <c r="B46" s="92" t="s">
        <v>27</v>
      </c>
      <c r="C46" s="106">
        <v>90</v>
      </c>
      <c r="D46" s="100">
        <v>80</v>
      </c>
      <c r="E46" s="100">
        <v>35</v>
      </c>
      <c r="F46" s="40">
        <v>2</v>
      </c>
      <c r="G46" s="100">
        <v>14</v>
      </c>
      <c r="H46" s="100">
        <v>1</v>
      </c>
      <c r="I46" s="40">
        <v>3</v>
      </c>
      <c r="J46" s="40">
        <v>1</v>
      </c>
      <c r="K46" s="100">
        <v>1</v>
      </c>
      <c r="L46" s="100">
        <v>1</v>
      </c>
    </row>
    <row r="47" spans="1:12" s="39" customFormat="1" ht="12" customHeight="1">
      <c r="A47" s="135"/>
      <c r="B47" s="88"/>
      <c r="C47" s="77">
        <v>100</v>
      </c>
      <c r="D47" s="99">
        <f>D46/$C$46*100</f>
        <v>88.888888888888886</v>
      </c>
      <c r="E47" s="99">
        <f t="shared" ref="E47:L47" si="18">E46/$C$46*100</f>
        <v>38.888888888888893</v>
      </c>
      <c r="F47" s="99">
        <f t="shared" si="18"/>
        <v>2.2222222222222223</v>
      </c>
      <c r="G47" s="99">
        <f t="shared" si="18"/>
        <v>15.555555555555555</v>
      </c>
      <c r="H47" s="99">
        <f t="shared" si="18"/>
        <v>1.1111111111111112</v>
      </c>
      <c r="I47" s="99">
        <f t="shared" si="18"/>
        <v>3.3333333333333335</v>
      </c>
      <c r="J47" s="99">
        <f t="shared" si="18"/>
        <v>1.1111111111111112</v>
      </c>
      <c r="K47" s="99">
        <f t="shared" si="18"/>
        <v>1.1111111111111112</v>
      </c>
      <c r="L47" s="99">
        <f t="shared" si="18"/>
        <v>1.1111111111111112</v>
      </c>
    </row>
    <row r="48" spans="1:12" s="66" customFormat="1" ht="12" customHeight="1">
      <c r="A48" s="135"/>
      <c r="B48" s="89" t="s">
        <v>28</v>
      </c>
      <c r="C48" s="76">
        <v>137</v>
      </c>
      <c r="D48" s="98">
        <v>122</v>
      </c>
      <c r="E48" s="98">
        <v>56</v>
      </c>
      <c r="F48" s="41">
        <v>2</v>
      </c>
      <c r="G48" s="98">
        <v>21</v>
      </c>
      <c r="H48" s="98">
        <v>7</v>
      </c>
      <c r="I48" s="41">
        <v>9</v>
      </c>
      <c r="J48" s="41">
        <v>1</v>
      </c>
      <c r="K48" s="98">
        <v>3</v>
      </c>
      <c r="L48" s="98">
        <v>1</v>
      </c>
    </row>
    <row r="49" spans="1:12" s="39" customFormat="1" ht="12" customHeight="1">
      <c r="A49" s="135"/>
      <c r="B49" s="88"/>
      <c r="C49" s="76">
        <v>100</v>
      </c>
      <c r="D49" s="99">
        <f>D48/$C$48*100</f>
        <v>89.051094890510953</v>
      </c>
      <c r="E49" s="99">
        <f t="shared" ref="E49:L49" si="19">E48/$C$48*100</f>
        <v>40.875912408759127</v>
      </c>
      <c r="F49" s="99">
        <f t="shared" si="19"/>
        <v>1.4598540145985401</v>
      </c>
      <c r="G49" s="99">
        <f t="shared" si="19"/>
        <v>15.328467153284672</v>
      </c>
      <c r="H49" s="99">
        <f t="shared" si="19"/>
        <v>5.1094890510948909</v>
      </c>
      <c r="I49" s="99">
        <f t="shared" si="19"/>
        <v>6.5693430656934311</v>
      </c>
      <c r="J49" s="99">
        <f t="shared" si="19"/>
        <v>0.72992700729927007</v>
      </c>
      <c r="K49" s="99">
        <f t="shared" si="19"/>
        <v>2.1897810218978102</v>
      </c>
      <c r="L49" s="99">
        <f t="shared" si="19"/>
        <v>0.72992700729927007</v>
      </c>
    </row>
    <row r="50" spans="1:12" s="66" customFormat="1" ht="12" customHeight="1">
      <c r="A50" s="135"/>
      <c r="B50" s="89" t="s">
        <v>29</v>
      </c>
      <c r="C50" s="106">
        <v>101</v>
      </c>
      <c r="D50" s="100">
        <v>85</v>
      </c>
      <c r="E50" s="100">
        <v>29</v>
      </c>
      <c r="F50" s="40">
        <v>2</v>
      </c>
      <c r="G50" s="100">
        <v>15</v>
      </c>
      <c r="H50" s="100">
        <v>4</v>
      </c>
      <c r="I50" s="40">
        <v>4</v>
      </c>
      <c r="J50" s="40">
        <v>1</v>
      </c>
      <c r="K50" s="100">
        <v>1</v>
      </c>
      <c r="L50" s="100">
        <v>2</v>
      </c>
    </row>
    <row r="51" spans="1:12" s="39" customFormat="1" ht="12" customHeight="1">
      <c r="A51" s="135"/>
      <c r="B51" s="88"/>
      <c r="C51" s="77">
        <v>100</v>
      </c>
      <c r="D51" s="99">
        <f>D50/$C$50*100</f>
        <v>84.158415841584159</v>
      </c>
      <c r="E51" s="99">
        <f t="shared" ref="E51:L51" si="20">E50/$C$50*100</f>
        <v>28.71287128712871</v>
      </c>
      <c r="F51" s="99">
        <f t="shared" si="20"/>
        <v>1.9801980198019802</v>
      </c>
      <c r="G51" s="99">
        <f t="shared" si="20"/>
        <v>14.85148514851485</v>
      </c>
      <c r="H51" s="99">
        <f t="shared" si="20"/>
        <v>3.9603960396039604</v>
      </c>
      <c r="I51" s="99">
        <f t="shared" si="20"/>
        <v>3.9603960396039604</v>
      </c>
      <c r="J51" s="99">
        <f t="shared" si="20"/>
        <v>0.99009900990099009</v>
      </c>
      <c r="K51" s="99">
        <f t="shared" si="20"/>
        <v>0.99009900990099009</v>
      </c>
      <c r="L51" s="99">
        <f t="shared" si="20"/>
        <v>1.9801980198019802</v>
      </c>
    </row>
    <row r="52" spans="1:12" s="66" customFormat="1" ht="12" customHeight="1">
      <c r="A52" s="135"/>
      <c r="B52" s="89" t="s">
        <v>12</v>
      </c>
      <c r="C52" s="76">
        <v>0</v>
      </c>
      <c r="D52" s="98">
        <v>0</v>
      </c>
      <c r="E52" s="98">
        <v>0</v>
      </c>
      <c r="F52" s="41">
        <v>0</v>
      </c>
      <c r="G52" s="98">
        <v>0</v>
      </c>
      <c r="H52" s="98">
        <v>0</v>
      </c>
      <c r="I52" s="41">
        <v>0</v>
      </c>
      <c r="J52" s="41">
        <v>0</v>
      </c>
      <c r="K52" s="98">
        <v>0</v>
      </c>
      <c r="L52" s="98">
        <v>0</v>
      </c>
    </row>
    <row r="53" spans="1:12" s="39" customFormat="1" ht="12" customHeight="1">
      <c r="A53" s="136"/>
      <c r="B53" s="91"/>
      <c r="C53" s="75">
        <v>100</v>
      </c>
      <c r="D53" s="99">
        <v>0</v>
      </c>
      <c r="E53" s="99">
        <v>0</v>
      </c>
      <c r="F53" s="99">
        <v>0</v>
      </c>
      <c r="G53" s="99">
        <v>0</v>
      </c>
      <c r="H53" s="99">
        <v>0</v>
      </c>
      <c r="I53" s="99">
        <v>0</v>
      </c>
      <c r="J53" s="99">
        <v>0</v>
      </c>
      <c r="K53" s="99">
        <v>0</v>
      </c>
      <c r="L53" s="99">
        <v>0</v>
      </c>
    </row>
    <row r="54" spans="1:12" s="39" customFormat="1" ht="12" customHeight="1">
      <c r="A54" s="134" t="s">
        <v>46</v>
      </c>
      <c r="B54" s="93" t="s">
        <v>62</v>
      </c>
      <c r="C54" s="105">
        <v>30</v>
      </c>
      <c r="D54" s="86">
        <v>21</v>
      </c>
      <c r="E54" s="86">
        <v>7</v>
      </c>
      <c r="F54" s="36">
        <v>0</v>
      </c>
      <c r="G54" s="86">
        <v>4</v>
      </c>
      <c r="H54" s="86">
        <v>4</v>
      </c>
      <c r="I54" s="36">
        <v>3</v>
      </c>
      <c r="J54" s="36">
        <v>1</v>
      </c>
      <c r="K54" s="86">
        <v>2</v>
      </c>
      <c r="L54" s="86">
        <v>1</v>
      </c>
    </row>
    <row r="55" spans="1:12" s="39" customFormat="1" ht="12" customHeight="1">
      <c r="A55" s="135"/>
      <c r="B55" s="94"/>
      <c r="C55" s="76">
        <v>100</v>
      </c>
      <c r="D55" s="99">
        <f>D54/$C$54*100</f>
        <v>70</v>
      </c>
      <c r="E55" s="99">
        <f t="shared" ref="E55:L55" si="21">E54/$C$54*100</f>
        <v>23.333333333333332</v>
      </c>
      <c r="F55" s="99">
        <f t="shared" si="21"/>
        <v>0</v>
      </c>
      <c r="G55" s="99">
        <f t="shared" si="21"/>
        <v>13.333333333333334</v>
      </c>
      <c r="H55" s="99">
        <f t="shared" si="21"/>
        <v>13.333333333333334</v>
      </c>
      <c r="I55" s="99">
        <f t="shared" si="21"/>
        <v>10</v>
      </c>
      <c r="J55" s="99">
        <f t="shared" si="21"/>
        <v>3.3333333333333335</v>
      </c>
      <c r="K55" s="99">
        <f t="shared" si="21"/>
        <v>6.666666666666667</v>
      </c>
      <c r="L55" s="99">
        <f t="shared" si="21"/>
        <v>3.3333333333333335</v>
      </c>
    </row>
    <row r="56" spans="1:12" s="39" customFormat="1" ht="12" customHeight="1">
      <c r="A56" s="135"/>
      <c r="B56" s="95" t="s">
        <v>69</v>
      </c>
      <c r="C56" s="106">
        <v>308</v>
      </c>
      <c r="D56" s="100">
        <v>261</v>
      </c>
      <c r="E56" s="100">
        <v>127</v>
      </c>
      <c r="F56" s="40">
        <v>1</v>
      </c>
      <c r="G56" s="100">
        <v>65</v>
      </c>
      <c r="H56" s="100">
        <v>16</v>
      </c>
      <c r="I56" s="40">
        <v>20</v>
      </c>
      <c r="J56" s="40">
        <v>5</v>
      </c>
      <c r="K56" s="100">
        <v>6</v>
      </c>
      <c r="L56" s="100">
        <v>8</v>
      </c>
    </row>
    <row r="57" spans="1:12" s="39" customFormat="1" ht="12" customHeight="1">
      <c r="A57" s="135"/>
      <c r="B57" s="94"/>
      <c r="C57" s="77">
        <v>100</v>
      </c>
      <c r="D57" s="99">
        <f>D56/$C$56*100</f>
        <v>84.740259740259745</v>
      </c>
      <c r="E57" s="99">
        <f t="shared" ref="E57:L57" si="22">E56/$C$56*100</f>
        <v>41.233766233766232</v>
      </c>
      <c r="F57" s="99">
        <f t="shared" si="22"/>
        <v>0.32467532467532467</v>
      </c>
      <c r="G57" s="99">
        <f t="shared" si="22"/>
        <v>21.103896103896101</v>
      </c>
      <c r="H57" s="99">
        <f t="shared" si="22"/>
        <v>5.1948051948051948</v>
      </c>
      <c r="I57" s="99">
        <f t="shared" si="22"/>
        <v>6.4935064935064926</v>
      </c>
      <c r="J57" s="99">
        <f t="shared" si="22"/>
        <v>1.6233766233766231</v>
      </c>
      <c r="K57" s="99">
        <f t="shared" si="22"/>
        <v>1.948051948051948</v>
      </c>
      <c r="L57" s="99">
        <f t="shared" si="22"/>
        <v>2.5974025974025974</v>
      </c>
    </row>
    <row r="58" spans="1:12" s="39" customFormat="1" ht="12" customHeight="1">
      <c r="A58" s="135"/>
      <c r="B58" s="95" t="s">
        <v>47</v>
      </c>
      <c r="C58" s="76">
        <v>41</v>
      </c>
      <c r="D58" s="98">
        <v>37</v>
      </c>
      <c r="E58" s="98">
        <v>19</v>
      </c>
      <c r="F58" s="41">
        <v>0</v>
      </c>
      <c r="G58" s="98">
        <v>7</v>
      </c>
      <c r="H58" s="98">
        <v>2</v>
      </c>
      <c r="I58" s="41">
        <v>3</v>
      </c>
      <c r="J58" s="41">
        <v>0</v>
      </c>
      <c r="K58" s="98">
        <v>0</v>
      </c>
      <c r="L58" s="98">
        <v>0</v>
      </c>
    </row>
    <row r="59" spans="1:12" s="39" customFormat="1" ht="12" customHeight="1">
      <c r="A59" s="135"/>
      <c r="B59" s="94"/>
      <c r="C59" s="76">
        <v>100</v>
      </c>
      <c r="D59" s="99">
        <f>D58/$C$58*100</f>
        <v>90.243902439024396</v>
      </c>
      <c r="E59" s="99">
        <f t="shared" ref="E59:L59" si="23">E58/$C$58*100</f>
        <v>46.341463414634148</v>
      </c>
      <c r="F59" s="99">
        <f t="shared" si="23"/>
        <v>0</v>
      </c>
      <c r="G59" s="99">
        <f t="shared" si="23"/>
        <v>17.073170731707318</v>
      </c>
      <c r="H59" s="99">
        <f t="shared" si="23"/>
        <v>4.8780487804878048</v>
      </c>
      <c r="I59" s="99">
        <f t="shared" si="23"/>
        <v>7.3170731707317067</v>
      </c>
      <c r="J59" s="99">
        <f t="shared" si="23"/>
        <v>0</v>
      </c>
      <c r="K59" s="99">
        <f t="shared" si="23"/>
        <v>0</v>
      </c>
      <c r="L59" s="99">
        <f t="shared" si="23"/>
        <v>0</v>
      </c>
    </row>
    <row r="60" spans="1:12" s="39" customFormat="1" ht="12" customHeight="1">
      <c r="A60" s="135"/>
      <c r="B60" s="95" t="s">
        <v>48</v>
      </c>
      <c r="C60" s="106">
        <v>45</v>
      </c>
      <c r="D60" s="100">
        <v>37</v>
      </c>
      <c r="E60" s="100">
        <v>19</v>
      </c>
      <c r="F60" s="40">
        <v>0</v>
      </c>
      <c r="G60" s="100">
        <v>14</v>
      </c>
      <c r="H60" s="100">
        <v>3</v>
      </c>
      <c r="I60" s="40">
        <v>7</v>
      </c>
      <c r="J60" s="40">
        <v>0</v>
      </c>
      <c r="K60" s="100">
        <v>0</v>
      </c>
      <c r="L60" s="100">
        <v>0</v>
      </c>
    </row>
    <row r="61" spans="1:12" s="39" customFormat="1" ht="12" customHeight="1">
      <c r="A61" s="135"/>
      <c r="B61" s="94"/>
      <c r="C61" s="77">
        <v>100</v>
      </c>
      <c r="D61" s="99">
        <f>D60/$C$60*100</f>
        <v>82.222222222222214</v>
      </c>
      <c r="E61" s="99">
        <f t="shared" ref="E61:L61" si="24">E60/$C$60*100</f>
        <v>42.222222222222221</v>
      </c>
      <c r="F61" s="99">
        <f t="shared" si="24"/>
        <v>0</v>
      </c>
      <c r="G61" s="99">
        <f t="shared" si="24"/>
        <v>31.111111111111111</v>
      </c>
      <c r="H61" s="99">
        <f t="shared" si="24"/>
        <v>6.666666666666667</v>
      </c>
      <c r="I61" s="99">
        <f t="shared" si="24"/>
        <v>15.555555555555555</v>
      </c>
      <c r="J61" s="99">
        <f t="shared" si="24"/>
        <v>0</v>
      </c>
      <c r="K61" s="99">
        <f t="shared" si="24"/>
        <v>0</v>
      </c>
      <c r="L61" s="99">
        <f t="shared" si="24"/>
        <v>0</v>
      </c>
    </row>
    <row r="62" spans="1:12" s="39" customFormat="1" ht="12" customHeight="1">
      <c r="A62" s="135"/>
      <c r="B62" s="95" t="s">
        <v>49</v>
      </c>
      <c r="C62" s="76">
        <v>192</v>
      </c>
      <c r="D62" s="98">
        <v>170</v>
      </c>
      <c r="E62" s="98">
        <v>69</v>
      </c>
      <c r="F62" s="41">
        <v>0</v>
      </c>
      <c r="G62" s="98">
        <v>27</v>
      </c>
      <c r="H62" s="98">
        <v>9</v>
      </c>
      <c r="I62" s="41">
        <v>9</v>
      </c>
      <c r="J62" s="41">
        <v>3</v>
      </c>
      <c r="K62" s="98">
        <v>2</v>
      </c>
      <c r="L62" s="98">
        <v>5</v>
      </c>
    </row>
    <row r="63" spans="1:12" s="39" customFormat="1" ht="12" customHeight="1">
      <c r="A63" s="135"/>
      <c r="B63" s="94"/>
      <c r="C63" s="77">
        <v>100</v>
      </c>
      <c r="D63" s="99">
        <f>D62/$C$62*100</f>
        <v>88.541666666666657</v>
      </c>
      <c r="E63" s="99">
        <f t="shared" ref="E63:L63" si="25">E62/$C$62*100</f>
        <v>35.9375</v>
      </c>
      <c r="F63" s="99">
        <f t="shared" si="25"/>
        <v>0</v>
      </c>
      <c r="G63" s="99">
        <f t="shared" si="25"/>
        <v>14.0625</v>
      </c>
      <c r="H63" s="99">
        <f t="shared" si="25"/>
        <v>4.6875</v>
      </c>
      <c r="I63" s="99">
        <f t="shared" si="25"/>
        <v>4.6875</v>
      </c>
      <c r="J63" s="99">
        <f t="shared" si="25"/>
        <v>1.5625</v>
      </c>
      <c r="K63" s="99">
        <f t="shared" si="25"/>
        <v>1.0416666666666665</v>
      </c>
      <c r="L63" s="99">
        <f t="shared" si="25"/>
        <v>2.604166666666667</v>
      </c>
    </row>
    <row r="64" spans="1:12" s="39" customFormat="1" ht="12" customHeight="1">
      <c r="A64" s="135" t="s">
        <v>46</v>
      </c>
      <c r="B64" s="95" t="s">
        <v>50</v>
      </c>
      <c r="C64" s="106">
        <v>253</v>
      </c>
      <c r="D64" s="100">
        <v>222</v>
      </c>
      <c r="E64" s="100">
        <v>90</v>
      </c>
      <c r="F64" s="40">
        <v>4</v>
      </c>
      <c r="G64" s="100">
        <v>36</v>
      </c>
      <c r="H64" s="100">
        <v>17</v>
      </c>
      <c r="I64" s="40">
        <v>12</v>
      </c>
      <c r="J64" s="40">
        <v>2</v>
      </c>
      <c r="K64" s="100">
        <v>6</v>
      </c>
      <c r="L64" s="100">
        <v>6</v>
      </c>
    </row>
    <row r="65" spans="1:12" s="39" customFormat="1" ht="12" customHeight="1">
      <c r="A65" s="135"/>
      <c r="B65" s="94"/>
      <c r="C65" s="77">
        <v>100</v>
      </c>
      <c r="D65" s="99">
        <f>D64/$C$64*100</f>
        <v>87.747035573122531</v>
      </c>
      <c r="E65" s="99">
        <f t="shared" ref="E65:L65" si="26">E64/$C$64*100</f>
        <v>35.573122529644266</v>
      </c>
      <c r="F65" s="99">
        <f t="shared" si="26"/>
        <v>1.5810276679841897</v>
      </c>
      <c r="G65" s="99">
        <f t="shared" si="26"/>
        <v>14.229249011857709</v>
      </c>
      <c r="H65" s="99">
        <f t="shared" si="26"/>
        <v>6.7193675889328066</v>
      </c>
      <c r="I65" s="99">
        <f t="shared" si="26"/>
        <v>4.7430830039525684</v>
      </c>
      <c r="J65" s="99">
        <f t="shared" si="26"/>
        <v>0.79051383399209485</v>
      </c>
      <c r="K65" s="99">
        <f t="shared" si="26"/>
        <v>2.3715415019762842</v>
      </c>
      <c r="L65" s="99">
        <f t="shared" si="26"/>
        <v>2.3715415019762842</v>
      </c>
    </row>
    <row r="66" spans="1:12" s="39" customFormat="1" ht="12" customHeight="1">
      <c r="A66" s="135"/>
      <c r="B66" s="97" t="s">
        <v>51</v>
      </c>
      <c r="C66" s="76">
        <v>28</v>
      </c>
      <c r="D66" s="98">
        <v>26</v>
      </c>
      <c r="E66" s="98">
        <v>10</v>
      </c>
      <c r="F66" s="41">
        <v>0</v>
      </c>
      <c r="G66" s="98">
        <v>3</v>
      </c>
      <c r="H66" s="98">
        <v>1</v>
      </c>
      <c r="I66" s="41">
        <v>4</v>
      </c>
      <c r="J66" s="41">
        <v>2</v>
      </c>
      <c r="K66" s="98">
        <v>1</v>
      </c>
      <c r="L66" s="98">
        <v>1</v>
      </c>
    </row>
    <row r="67" spans="1:12" s="39" customFormat="1" ht="12" customHeight="1">
      <c r="A67" s="135"/>
      <c r="B67" s="94"/>
      <c r="C67" s="76">
        <v>100</v>
      </c>
      <c r="D67" s="99">
        <f>D66/$C$66*100</f>
        <v>92.857142857142861</v>
      </c>
      <c r="E67" s="99">
        <f t="shared" ref="E67:L67" si="27">E66/$C$66*100</f>
        <v>35.714285714285715</v>
      </c>
      <c r="F67" s="99">
        <f t="shared" si="27"/>
        <v>0</v>
      </c>
      <c r="G67" s="99">
        <f t="shared" si="27"/>
        <v>10.714285714285714</v>
      </c>
      <c r="H67" s="99">
        <f t="shared" si="27"/>
        <v>3.5714285714285712</v>
      </c>
      <c r="I67" s="99">
        <f t="shared" si="27"/>
        <v>14.285714285714285</v>
      </c>
      <c r="J67" s="99">
        <f t="shared" si="27"/>
        <v>7.1428571428571423</v>
      </c>
      <c r="K67" s="99">
        <f t="shared" si="27"/>
        <v>3.5714285714285712</v>
      </c>
      <c r="L67" s="99">
        <f t="shared" si="27"/>
        <v>3.5714285714285712</v>
      </c>
    </row>
    <row r="68" spans="1:12" s="39" customFormat="1" ht="12" customHeight="1">
      <c r="A68" s="135"/>
      <c r="B68" s="95" t="s">
        <v>52</v>
      </c>
      <c r="C68" s="106">
        <v>254</v>
      </c>
      <c r="D68" s="100">
        <v>226</v>
      </c>
      <c r="E68" s="100">
        <v>51</v>
      </c>
      <c r="F68" s="40">
        <v>4</v>
      </c>
      <c r="G68" s="100">
        <v>31</v>
      </c>
      <c r="H68" s="100">
        <v>14</v>
      </c>
      <c r="I68" s="40">
        <v>9</v>
      </c>
      <c r="J68" s="40">
        <v>7</v>
      </c>
      <c r="K68" s="100">
        <v>4</v>
      </c>
      <c r="L68" s="100">
        <v>6</v>
      </c>
    </row>
    <row r="69" spans="1:12" s="39" customFormat="1" ht="12" customHeight="1">
      <c r="A69" s="135"/>
      <c r="B69" s="94"/>
      <c r="C69" s="77">
        <v>100</v>
      </c>
      <c r="D69" s="99">
        <f>D68/$C$68*100</f>
        <v>88.976377952755897</v>
      </c>
      <c r="E69" s="99">
        <f t="shared" ref="E69:L69" si="28">E68/$C$68*100</f>
        <v>20.078740157480315</v>
      </c>
      <c r="F69" s="99">
        <f t="shared" si="28"/>
        <v>1.5748031496062991</v>
      </c>
      <c r="G69" s="99">
        <f t="shared" si="28"/>
        <v>12.204724409448819</v>
      </c>
      <c r="H69" s="99">
        <f t="shared" si="28"/>
        <v>5.5118110236220472</v>
      </c>
      <c r="I69" s="99">
        <f t="shared" si="28"/>
        <v>3.5433070866141732</v>
      </c>
      <c r="J69" s="99">
        <f t="shared" si="28"/>
        <v>2.7559055118110236</v>
      </c>
      <c r="K69" s="99">
        <f t="shared" si="28"/>
        <v>1.5748031496062991</v>
      </c>
      <c r="L69" s="99">
        <f t="shared" si="28"/>
        <v>2.3622047244094486</v>
      </c>
    </row>
    <row r="70" spans="1:12" s="39" customFormat="1" ht="12" customHeight="1">
      <c r="A70" s="135"/>
      <c r="B70" s="95" t="s">
        <v>53</v>
      </c>
      <c r="C70" s="106">
        <v>43</v>
      </c>
      <c r="D70" s="100">
        <v>33</v>
      </c>
      <c r="E70" s="100">
        <v>16</v>
      </c>
      <c r="F70" s="40">
        <v>1</v>
      </c>
      <c r="G70" s="100">
        <v>6</v>
      </c>
      <c r="H70" s="100">
        <v>3</v>
      </c>
      <c r="I70" s="40">
        <v>4</v>
      </c>
      <c r="J70" s="40">
        <v>2</v>
      </c>
      <c r="K70" s="100">
        <v>3</v>
      </c>
      <c r="L70" s="100">
        <v>0</v>
      </c>
    </row>
    <row r="71" spans="1:12" s="39" customFormat="1" ht="12" customHeight="1">
      <c r="A71" s="135"/>
      <c r="B71" s="94"/>
      <c r="C71" s="77">
        <v>100</v>
      </c>
      <c r="D71" s="99">
        <f>D70/$C$70*100</f>
        <v>76.744186046511629</v>
      </c>
      <c r="E71" s="99">
        <f t="shared" ref="E71:L71" si="29">E70/$C$70*100</f>
        <v>37.209302325581397</v>
      </c>
      <c r="F71" s="99">
        <f t="shared" si="29"/>
        <v>2.3255813953488373</v>
      </c>
      <c r="G71" s="99">
        <f t="shared" si="29"/>
        <v>13.953488372093023</v>
      </c>
      <c r="H71" s="99">
        <f t="shared" si="29"/>
        <v>6.9767441860465116</v>
      </c>
      <c r="I71" s="99">
        <f t="shared" si="29"/>
        <v>9.3023255813953494</v>
      </c>
      <c r="J71" s="99">
        <f t="shared" si="29"/>
        <v>4.6511627906976747</v>
      </c>
      <c r="K71" s="99">
        <f t="shared" si="29"/>
        <v>6.9767441860465116</v>
      </c>
      <c r="L71" s="99">
        <f t="shared" si="29"/>
        <v>0</v>
      </c>
    </row>
    <row r="72" spans="1:12" s="66" customFormat="1" ht="12" customHeight="1">
      <c r="A72" s="135"/>
      <c r="B72" s="95" t="s">
        <v>54</v>
      </c>
      <c r="C72" s="76">
        <v>10</v>
      </c>
      <c r="D72" s="98">
        <v>10</v>
      </c>
      <c r="E72" s="98">
        <v>2</v>
      </c>
      <c r="F72" s="41">
        <v>0</v>
      </c>
      <c r="G72" s="98">
        <v>1</v>
      </c>
      <c r="H72" s="98">
        <v>0</v>
      </c>
      <c r="I72" s="41">
        <v>0</v>
      </c>
      <c r="J72" s="41">
        <v>0</v>
      </c>
      <c r="K72" s="98">
        <v>0</v>
      </c>
      <c r="L72" s="98">
        <v>0</v>
      </c>
    </row>
    <row r="73" spans="1:12" s="39" customFormat="1" ht="12" customHeight="1">
      <c r="A73" s="136"/>
      <c r="B73" s="96"/>
      <c r="C73" s="75">
        <v>100</v>
      </c>
      <c r="D73" s="99">
        <f>D72/$C$72*100</f>
        <v>100</v>
      </c>
      <c r="E73" s="99">
        <f t="shared" ref="E73:L73" si="30">E72/$C$72*100</f>
        <v>20</v>
      </c>
      <c r="F73" s="99">
        <f t="shared" si="30"/>
        <v>0</v>
      </c>
      <c r="G73" s="99">
        <f t="shared" si="30"/>
        <v>10</v>
      </c>
      <c r="H73" s="99">
        <f t="shared" si="30"/>
        <v>0</v>
      </c>
      <c r="I73" s="99">
        <f t="shared" si="30"/>
        <v>0</v>
      </c>
      <c r="J73" s="99">
        <f t="shared" si="30"/>
        <v>0</v>
      </c>
      <c r="K73" s="99">
        <f t="shared" si="30"/>
        <v>0</v>
      </c>
      <c r="L73" s="99">
        <f t="shared" si="30"/>
        <v>0</v>
      </c>
    </row>
    <row r="74" spans="1:12" s="37" customFormat="1" ht="12" customHeight="1">
      <c r="A74" s="134" t="s">
        <v>63</v>
      </c>
      <c r="B74" s="89" t="s">
        <v>64</v>
      </c>
      <c r="C74" s="105">
        <v>241</v>
      </c>
      <c r="D74" s="86">
        <v>201</v>
      </c>
      <c r="E74" s="86">
        <v>99</v>
      </c>
      <c r="F74" s="36">
        <v>0</v>
      </c>
      <c r="G74" s="86">
        <v>25</v>
      </c>
      <c r="H74" s="86">
        <v>13</v>
      </c>
      <c r="I74" s="36">
        <v>12</v>
      </c>
      <c r="J74" s="36">
        <v>12</v>
      </c>
      <c r="K74" s="86">
        <v>3</v>
      </c>
      <c r="L74" s="86">
        <v>4</v>
      </c>
    </row>
    <row r="75" spans="1:12" s="39" customFormat="1" ht="12" customHeight="1">
      <c r="A75" s="135"/>
      <c r="B75" s="88" t="s">
        <v>65</v>
      </c>
      <c r="C75" s="76">
        <v>100</v>
      </c>
      <c r="D75" s="99">
        <f>D74/$C$74*100</f>
        <v>83.402489626556019</v>
      </c>
      <c r="E75" s="99">
        <f t="shared" ref="E75:L75" si="31">E74/$C$74*100</f>
        <v>41.078838174273855</v>
      </c>
      <c r="F75" s="99">
        <f t="shared" si="31"/>
        <v>0</v>
      </c>
      <c r="G75" s="99">
        <f t="shared" si="31"/>
        <v>10.37344398340249</v>
      </c>
      <c r="H75" s="99">
        <f t="shared" si="31"/>
        <v>5.394190871369295</v>
      </c>
      <c r="I75" s="99">
        <f t="shared" si="31"/>
        <v>4.9792531120331951</v>
      </c>
      <c r="J75" s="99">
        <f t="shared" si="31"/>
        <v>4.9792531120331951</v>
      </c>
      <c r="K75" s="99">
        <f t="shared" si="31"/>
        <v>1.2448132780082988</v>
      </c>
      <c r="L75" s="99">
        <f t="shared" si="31"/>
        <v>1.6597510373443984</v>
      </c>
    </row>
    <row r="76" spans="1:12" s="37" customFormat="1" ht="12" customHeight="1">
      <c r="A76" s="135"/>
      <c r="B76" s="89" t="s">
        <v>66</v>
      </c>
      <c r="C76" s="106">
        <v>355</v>
      </c>
      <c r="D76" s="98">
        <v>303</v>
      </c>
      <c r="E76" s="98">
        <v>106</v>
      </c>
      <c r="F76" s="41">
        <v>4</v>
      </c>
      <c r="G76" s="98">
        <v>56</v>
      </c>
      <c r="H76" s="98">
        <v>25</v>
      </c>
      <c r="I76" s="41">
        <v>23</v>
      </c>
      <c r="J76" s="41">
        <v>6</v>
      </c>
      <c r="K76" s="98">
        <v>6</v>
      </c>
      <c r="L76" s="98">
        <v>10</v>
      </c>
    </row>
    <row r="77" spans="1:12" s="39" customFormat="1" ht="12" customHeight="1">
      <c r="A77" s="135"/>
      <c r="B77" s="88"/>
      <c r="C77" s="77">
        <v>100</v>
      </c>
      <c r="D77" s="99">
        <f>D76/$C$76*100</f>
        <v>85.352112676056336</v>
      </c>
      <c r="E77" s="99">
        <f t="shared" ref="E77:L77" si="32">E76/$C$76*100</f>
        <v>29.859154929577464</v>
      </c>
      <c r="F77" s="99">
        <f t="shared" si="32"/>
        <v>1.1267605633802817</v>
      </c>
      <c r="G77" s="99">
        <f t="shared" si="32"/>
        <v>15.774647887323944</v>
      </c>
      <c r="H77" s="99">
        <f t="shared" si="32"/>
        <v>7.042253521126761</v>
      </c>
      <c r="I77" s="99">
        <f t="shared" si="32"/>
        <v>6.4788732394366191</v>
      </c>
      <c r="J77" s="99">
        <f t="shared" si="32"/>
        <v>1.6901408450704223</v>
      </c>
      <c r="K77" s="99">
        <f t="shared" si="32"/>
        <v>1.6901408450704223</v>
      </c>
      <c r="L77" s="99">
        <f t="shared" si="32"/>
        <v>2.8169014084507045</v>
      </c>
    </row>
    <row r="78" spans="1:12" s="37" customFormat="1" ht="12" customHeight="1">
      <c r="A78" s="135"/>
      <c r="B78" s="89" t="s">
        <v>67</v>
      </c>
      <c r="C78" s="76">
        <v>474</v>
      </c>
      <c r="D78" s="100">
        <v>419</v>
      </c>
      <c r="E78" s="100">
        <v>166</v>
      </c>
      <c r="F78" s="40">
        <v>5</v>
      </c>
      <c r="G78" s="100">
        <v>91</v>
      </c>
      <c r="H78" s="100">
        <v>27</v>
      </c>
      <c r="I78" s="40">
        <v>31</v>
      </c>
      <c r="J78" s="40">
        <v>4</v>
      </c>
      <c r="K78" s="100">
        <v>10</v>
      </c>
      <c r="L78" s="100">
        <v>11</v>
      </c>
    </row>
    <row r="79" spans="1:12" s="39" customFormat="1" ht="12" customHeight="1">
      <c r="A79" s="135"/>
      <c r="B79" s="88"/>
      <c r="C79" s="76">
        <v>100</v>
      </c>
      <c r="D79" s="99">
        <f>D78/$C$78*100</f>
        <v>88.396624472573833</v>
      </c>
      <c r="E79" s="99">
        <f t="shared" ref="E79:L79" si="33">E78/$C$78*100</f>
        <v>35.021097046413502</v>
      </c>
      <c r="F79" s="99">
        <f t="shared" si="33"/>
        <v>1.0548523206751055</v>
      </c>
      <c r="G79" s="99">
        <f t="shared" si="33"/>
        <v>19.198312236286917</v>
      </c>
      <c r="H79" s="99">
        <f t="shared" si="33"/>
        <v>5.6962025316455698</v>
      </c>
      <c r="I79" s="99">
        <f t="shared" si="33"/>
        <v>6.5400843881856545</v>
      </c>
      <c r="J79" s="99">
        <f t="shared" si="33"/>
        <v>0.8438818565400843</v>
      </c>
      <c r="K79" s="99">
        <f t="shared" si="33"/>
        <v>2.109704641350211</v>
      </c>
      <c r="L79" s="99">
        <f t="shared" si="33"/>
        <v>2.3206751054852321</v>
      </c>
    </row>
    <row r="80" spans="1:12" s="37" customFormat="1" ht="12" customHeight="1">
      <c r="A80" s="135"/>
      <c r="B80" s="89" t="s">
        <v>68</v>
      </c>
      <c r="C80" s="106">
        <v>47</v>
      </c>
      <c r="D80" s="98">
        <v>45</v>
      </c>
      <c r="E80" s="98">
        <v>11</v>
      </c>
      <c r="F80" s="41">
        <v>0</v>
      </c>
      <c r="G80" s="98">
        <v>9</v>
      </c>
      <c r="H80" s="98">
        <v>2</v>
      </c>
      <c r="I80" s="41">
        <v>2</v>
      </c>
      <c r="J80" s="41">
        <v>0</v>
      </c>
      <c r="K80" s="98">
        <v>0</v>
      </c>
      <c r="L80" s="98">
        <v>1</v>
      </c>
    </row>
    <row r="81" spans="1:12" s="39" customFormat="1" ht="12" customHeight="1">
      <c r="A81" s="135"/>
      <c r="B81" s="88"/>
      <c r="C81" s="77">
        <v>100</v>
      </c>
      <c r="D81" s="99">
        <f>D80/$C$80*100</f>
        <v>95.744680851063833</v>
      </c>
      <c r="E81" s="99">
        <f t="shared" ref="E81:L81" si="34">E80/$C$80*100</f>
        <v>23.404255319148938</v>
      </c>
      <c r="F81" s="99">
        <f t="shared" si="34"/>
        <v>0</v>
      </c>
      <c r="G81" s="99">
        <f t="shared" si="34"/>
        <v>19.148936170212767</v>
      </c>
      <c r="H81" s="99">
        <f t="shared" si="34"/>
        <v>4.2553191489361701</v>
      </c>
      <c r="I81" s="99">
        <f t="shared" si="34"/>
        <v>4.2553191489361701</v>
      </c>
      <c r="J81" s="99">
        <f t="shared" si="34"/>
        <v>0</v>
      </c>
      <c r="K81" s="99">
        <f t="shared" si="34"/>
        <v>0</v>
      </c>
      <c r="L81" s="99">
        <f t="shared" si="34"/>
        <v>2.1276595744680851</v>
      </c>
    </row>
    <row r="82" spans="1:12" s="37" customFormat="1" ht="12" customHeight="1">
      <c r="A82" s="135"/>
      <c r="B82" s="89" t="s">
        <v>53</v>
      </c>
      <c r="C82" s="106">
        <v>79</v>
      </c>
      <c r="D82" s="100">
        <v>68</v>
      </c>
      <c r="E82" s="100">
        <v>26</v>
      </c>
      <c r="F82" s="40">
        <v>1</v>
      </c>
      <c r="G82" s="100">
        <v>12</v>
      </c>
      <c r="H82" s="100">
        <v>1</v>
      </c>
      <c r="I82" s="40">
        <v>3</v>
      </c>
      <c r="J82" s="40">
        <v>0</v>
      </c>
      <c r="K82" s="100">
        <v>5</v>
      </c>
      <c r="L82" s="100">
        <v>1</v>
      </c>
    </row>
    <row r="83" spans="1:12" s="39" customFormat="1" ht="12" customHeight="1">
      <c r="A83" s="135"/>
      <c r="B83" s="88"/>
      <c r="C83" s="77">
        <v>100</v>
      </c>
      <c r="D83" s="99">
        <f>D82/$C$82*100</f>
        <v>86.075949367088612</v>
      </c>
      <c r="E83" s="99">
        <f t="shared" ref="E83:L83" si="35">E82/$C$82*100</f>
        <v>32.911392405063289</v>
      </c>
      <c r="F83" s="99">
        <f t="shared" si="35"/>
        <v>1.2658227848101267</v>
      </c>
      <c r="G83" s="99">
        <f t="shared" si="35"/>
        <v>15.18987341772152</v>
      </c>
      <c r="H83" s="99">
        <f t="shared" si="35"/>
        <v>1.2658227848101267</v>
      </c>
      <c r="I83" s="99">
        <f t="shared" si="35"/>
        <v>3.79746835443038</v>
      </c>
      <c r="J83" s="99">
        <f t="shared" si="35"/>
        <v>0</v>
      </c>
      <c r="K83" s="99">
        <f t="shared" si="35"/>
        <v>6.3291139240506329</v>
      </c>
      <c r="L83" s="99">
        <f t="shared" si="35"/>
        <v>1.2658227848101267</v>
      </c>
    </row>
    <row r="84" spans="1:12" s="37" customFormat="1" ht="12" customHeight="1">
      <c r="A84" s="135"/>
      <c r="B84" s="89" t="s">
        <v>54</v>
      </c>
      <c r="C84" s="76">
        <v>8</v>
      </c>
      <c r="D84" s="98">
        <v>7</v>
      </c>
      <c r="E84" s="98">
        <v>2</v>
      </c>
      <c r="F84" s="41">
        <v>0</v>
      </c>
      <c r="G84" s="98">
        <v>1</v>
      </c>
      <c r="H84" s="98">
        <v>1</v>
      </c>
      <c r="I84" s="41">
        <v>0</v>
      </c>
      <c r="J84" s="41">
        <v>0</v>
      </c>
      <c r="K84" s="98">
        <v>0</v>
      </c>
      <c r="L84" s="98">
        <v>0</v>
      </c>
    </row>
    <row r="85" spans="1:12" s="39" customFormat="1" ht="12" customHeight="1">
      <c r="A85" s="136"/>
      <c r="B85" s="90"/>
      <c r="C85" s="76">
        <v>100</v>
      </c>
      <c r="D85" s="99">
        <f>D84/$C$84*100</f>
        <v>87.5</v>
      </c>
      <c r="E85" s="99">
        <f t="shared" ref="E85:L85" si="36">E84/$C$84*100</f>
        <v>25</v>
      </c>
      <c r="F85" s="99">
        <f t="shared" si="36"/>
        <v>0</v>
      </c>
      <c r="G85" s="99">
        <f t="shared" si="36"/>
        <v>12.5</v>
      </c>
      <c r="H85" s="99">
        <f t="shared" si="36"/>
        <v>12.5</v>
      </c>
      <c r="I85" s="99">
        <f t="shared" si="36"/>
        <v>0</v>
      </c>
      <c r="J85" s="99">
        <f t="shared" si="36"/>
        <v>0</v>
      </c>
      <c r="K85" s="99">
        <f t="shared" si="36"/>
        <v>0</v>
      </c>
      <c r="L85" s="99">
        <f t="shared" si="36"/>
        <v>0</v>
      </c>
    </row>
    <row r="86" spans="1:12" s="37" customFormat="1" ht="12" customHeight="1">
      <c r="A86" s="135" t="s">
        <v>70</v>
      </c>
      <c r="B86" s="87" t="s">
        <v>55</v>
      </c>
      <c r="C86" s="105">
        <v>694</v>
      </c>
      <c r="D86" s="86">
        <v>609</v>
      </c>
      <c r="E86" s="86">
        <v>237</v>
      </c>
      <c r="F86" s="36">
        <v>5</v>
      </c>
      <c r="G86" s="86">
        <v>118</v>
      </c>
      <c r="H86" s="86">
        <v>47</v>
      </c>
      <c r="I86" s="36">
        <v>49</v>
      </c>
      <c r="J86" s="36">
        <v>9</v>
      </c>
      <c r="K86" s="86">
        <v>12</v>
      </c>
      <c r="L86" s="86">
        <v>14</v>
      </c>
    </row>
    <row r="87" spans="1:12" s="39" customFormat="1" ht="12" customHeight="1">
      <c r="A87" s="135"/>
      <c r="B87" s="90"/>
      <c r="C87" s="76">
        <v>100</v>
      </c>
      <c r="D87" s="99">
        <f>D86/$C$86*100</f>
        <v>87.752161383285298</v>
      </c>
      <c r="E87" s="99">
        <f t="shared" ref="E87:L87" si="37">E86/$C$86*100</f>
        <v>34.149855907780982</v>
      </c>
      <c r="F87" s="99">
        <f t="shared" si="37"/>
        <v>0.72046109510086453</v>
      </c>
      <c r="G87" s="99">
        <f t="shared" si="37"/>
        <v>17.002881844380404</v>
      </c>
      <c r="H87" s="99">
        <f t="shared" si="37"/>
        <v>6.7723342939481261</v>
      </c>
      <c r="I87" s="99">
        <f t="shared" si="37"/>
        <v>7.0605187319884726</v>
      </c>
      <c r="J87" s="99">
        <f t="shared" si="37"/>
        <v>1.2968299711815563</v>
      </c>
      <c r="K87" s="99">
        <f t="shared" si="37"/>
        <v>1.7291066282420751</v>
      </c>
      <c r="L87" s="99">
        <f t="shared" si="37"/>
        <v>2.0172910662824206</v>
      </c>
    </row>
    <row r="88" spans="1:12" s="37" customFormat="1" ht="12" customHeight="1">
      <c r="A88" s="135"/>
      <c r="B88" s="89" t="s">
        <v>56</v>
      </c>
      <c r="C88" s="106">
        <v>70</v>
      </c>
      <c r="D88" s="100">
        <v>60</v>
      </c>
      <c r="E88" s="100">
        <v>37</v>
      </c>
      <c r="F88" s="40">
        <v>0</v>
      </c>
      <c r="G88" s="100">
        <v>12</v>
      </c>
      <c r="H88" s="100">
        <v>8</v>
      </c>
      <c r="I88" s="40">
        <v>8</v>
      </c>
      <c r="J88" s="40">
        <v>1</v>
      </c>
      <c r="K88" s="100">
        <v>0</v>
      </c>
      <c r="L88" s="100">
        <v>3</v>
      </c>
    </row>
    <row r="89" spans="1:12" s="39" customFormat="1" ht="12" customHeight="1">
      <c r="A89" s="135"/>
      <c r="B89" s="88"/>
      <c r="C89" s="77">
        <v>100</v>
      </c>
      <c r="D89" s="99">
        <f>D88/$C$88*100</f>
        <v>85.714285714285708</v>
      </c>
      <c r="E89" s="99">
        <f t="shared" ref="E89:L89" si="38">E88/$C$88*100</f>
        <v>52.857142857142861</v>
      </c>
      <c r="F89" s="99">
        <f t="shared" si="38"/>
        <v>0</v>
      </c>
      <c r="G89" s="99">
        <f t="shared" si="38"/>
        <v>17.142857142857142</v>
      </c>
      <c r="H89" s="99">
        <f t="shared" si="38"/>
        <v>11.428571428571429</v>
      </c>
      <c r="I89" s="99">
        <f t="shared" si="38"/>
        <v>11.428571428571429</v>
      </c>
      <c r="J89" s="99">
        <f t="shared" si="38"/>
        <v>1.4285714285714286</v>
      </c>
      <c r="K89" s="99">
        <f t="shared" si="38"/>
        <v>0</v>
      </c>
      <c r="L89" s="99">
        <f t="shared" si="38"/>
        <v>4.2857142857142856</v>
      </c>
    </row>
    <row r="90" spans="1:12" s="66" customFormat="1" ht="12" customHeight="1">
      <c r="A90" s="135"/>
      <c r="B90" s="89" t="s">
        <v>57</v>
      </c>
      <c r="C90" s="76">
        <v>82</v>
      </c>
      <c r="D90" s="98">
        <v>75</v>
      </c>
      <c r="E90" s="98">
        <v>41</v>
      </c>
      <c r="F90" s="41">
        <v>1</v>
      </c>
      <c r="G90" s="98">
        <v>15</v>
      </c>
      <c r="H90" s="98">
        <v>4</v>
      </c>
      <c r="I90" s="41">
        <v>10</v>
      </c>
      <c r="J90" s="41">
        <v>1</v>
      </c>
      <c r="K90" s="98">
        <v>0</v>
      </c>
      <c r="L90" s="98">
        <v>2</v>
      </c>
    </row>
    <row r="91" spans="1:12" s="39" customFormat="1" ht="12" customHeight="1">
      <c r="A91" s="135"/>
      <c r="B91" s="88"/>
      <c r="C91" s="76">
        <v>100</v>
      </c>
      <c r="D91" s="99">
        <f>D90/$C$90*100</f>
        <v>91.463414634146346</v>
      </c>
      <c r="E91" s="99">
        <f t="shared" ref="E91:L91" si="39">E90/$C$90*100</f>
        <v>50</v>
      </c>
      <c r="F91" s="99">
        <f t="shared" si="39"/>
        <v>1.2195121951219512</v>
      </c>
      <c r="G91" s="99">
        <f t="shared" si="39"/>
        <v>18.292682926829269</v>
      </c>
      <c r="H91" s="99">
        <f t="shared" si="39"/>
        <v>4.8780487804878048</v>
      </c>
      <c r="I91" s="99">
        <f t="shared" si="39"/>
        <v>12.195121951219512</v>
      </c>
      <c r="J91" s="99">
        <f t="shared" si="39"/>
        <v>1.2195121951219512</v>
      </c>
      <c r="K91" s="99">
        <f t="shared" si="39"/>
        <v>0</v>
      </c>
      <c r="L91" s="99">
        <f t="shared" si="39"/>
        <v>2.4390243902439024</v>
      </c>
    </row>
    <row r="92" spans="1:12" s="66" customFormat="1" ht="12" customHeight="1">
      <c r="A92" s="135"/>
      <c r="B92" s="92" t="s">
        <v>58</v>
      </c>
      <c r="C92" s="106">
        <v>107</v>
      </c>
      <c r="D92" s="100">
        <v>92</v>
      </c>
      <c r="E92" s="100">
        <v>39</v>
      </c>
      <c r="F92" s="40">
        <v>0</v>
      </c>
      <c r="G92" s="100">
        <v>18</v>
      </c>
      <c r="H92" s="100">
        <v>7</v>
      </c>
      <c r="I92" s="40">
        <v>8</v>
      </c>
      <c r="J92" s="40">
        <v>2</v>
      </c>
      <c r="K92" s="100">
        <v>1</v>
      </c>
      <c r="L92" s="100">
        <v>2</v>
      </c>
    </row>
    <row r="93" spans="1:12" s="39" customFormat="1" ht="12" customHeight="1">
      <c r="A93" s="135"/>
      <c r="B93" s="88"/>
      <c r="C93" s="77">
        <v>100</v>
      </c>
      <c r="D93" s="99">
        <f>D92/$C$92*100</f>
        <v>85.981308411214954</v>
      </c>
      <c r="E93" s="99">
        <f t="shared" ref="E93:L93" si="40">E92/$C$92*100</f>
        <v>36.44859813084112</v>
      </c>
      <c r="F93" s="99">
        <f t="shared" si="40"/>
        <v>0</v>
      </c>
      <c r="G93" s="99">
        <f t="shared" si="40"/>
        <v>16.822429906542055</v>
      </c>
      <c r="H93" s="99">
        <f t="shared" si="40"/>
        <v>6.5420560747663545</v>
      </c>
      <c r="I93" s="99">
        <f t="shared" si="40"/>
        <v>7.4766355140186906</v>
      </c>
      <c r="J93" s="99">
        <f t="shared" si="40"/>
        <v>1.8691588785046727</v>
      </c>
      <c r="K93" s="99">
        <f t="shared" si="40"/>
        <v>0.93457943925233633</v>
      </c>
      <c r="L93" s="99">
        <f t="shared" si="40"/>
        <v>1.8691588785046727</v>
      </c>
    </row>
    <row r="94" spans="1:12" s="66" customFormat="1" ht="12" customHeight="1">
      <c r="A94" s="135"/>
      <c r="B94" s="92" t="s">
        <v>59</v>
      </c>
      <c r="C94" s="76">
        <v>61</v>
      </c>
      <c r="D94" s="98">
        <v>57</v>
      </c>
      <c r="E94" s="98">
        <v>27</v>
      </c>
      <c r="F94" s="41">
        <v>0</v>
      </c>
      <c r="G94" s="98">
        <v>12</v>
      </c>
      <c r="H94" s="98">
        <v>2</v>
      </c>
      <c r="I94" s="41">
        <v>4</v>
      </c>
      <c r="J94" s="41">
        <v>0</v>
      </c>
      <c r="K94" s="98">
        <v>0</v>
      </c>
      <c r="L94" s="98">
        <v>1</v>
      </c>
    </row>
    <row r="95" spans="1:12" s="39" customFormat="1" ht="12" customHeight="1">
      <c r="A95" s="135"/>
      <c r="B95" s="88"/>
      <c r="C95" s="76">
        <v>100</v>
      </c>
      <c r="D95" s="99">
        <f>D94/$C$94*100</f>
        <v>93.442622950819683</v>
      </c>
      <c r="E95" s="99">
        <f t="shared" ref="E95:L95" si="41">E94/$C$94*100</f>
        <v>44.26229508196721</v>
      </c>
      <c r="F95" s="99">
        <f t="shared" si="41"/>
        <v>0</v>
      </c>
      <c r="G95" s="99">
        <f t="shared" si="41"/>
        <v>19.672131147540984</v>
      </c>
      <c r="H95" s="99">
        <f t="shared" si="41"/>
        <v>3.278688524590164</v>
      </c>
      <c r="I95" s="99">
        <f t="shared" si="41"/>
        <v>6.557377049180328</v>
      </c>
      <c r="J95" s="99">
        <f t="shared" si="41"/>
        <v>0</v>
      </c>
      <c r="K95" s="99">
        <f t="shared" si="41"/>
        <v>0</v>
      </c>
      <c r="L95" s="99">
        <f t="shared" si="41"/>
        <v>1.639344262295082</v>
      </c>
    </row>
    <row r="96" spans="1:12" s="66" customFormat="1" ht="12" customHeight="1">
      <c r="A96" s="135"/>
      <c r="B96" s="89" t="s">
        <v>30</v>
      </c>
      <c r="C96" s="106">
        <v>70</v>
      </c>
      <c r="D96" s="100">
        <v>63</v>
      </c>
      <c r="E96" s="100">
        <v>25</v>
      </c>
      <c r="F96" s="40">
        <v>0</v>
      </c>
      <c r="G96" s="100">
        <v>12</v>
      </c>
      <c r="H96" s="100">
        <v>2</v>
      </c>
      <c r="I96" s="40">
        <v>5</v>
      </c>
      <c r="J96" s="40">
        <v>2</v>
      </c>
      <c r="K96" s="100">
        <v>1</v>
      </c>
      <c r="L96" s="100">
        <v>2</v>
      </c>
    </row>
    <row r="97" spans="1:18" s="39" customFormat="1" ht="12" customHeight="1">
      <c r="A97" s="135"/>
      <c r="B97" s="88"/>
      <c r="C97" s="77">
        <v>100</v>
      </c>
      <c r="D97" s="99">
        <f>D96/$C$96*100</f>
        <v>90</v>
      </c>
      <c r="E97" s="99">
        <f t="shared" ref="E97:L97" si="42">E96/$C$96*100</f>
        <v>35.714285714285715</v>
      </c>
      <c r="F97" s="99">
        <f t="shared" si="42"/>
        <v>0</v>
      </c>
      <c r="G97" s="99">
        <f t="shared" si="42"/>
        <v>17.142857142857142</v>
      </c>
      <c r="H97" s="99">
        <f t="shared" si="42"/>
        <v>2.8571428571428572</v>
      </c>
      <c r="I97" s="99">
        <f t="shared" si="42"/>
        <v>7.1428571428571423</v>
      </c>
      <c r="J97" s="99">
        <f t="shared" si="42"/>
        <v>2.8571428571428572</v>
      </c>
      <c r="K97" s="99">
        <f t="shared" si="42"/>
        <v>1.4285714285714286</v>
      </c>
      <c r="L97" s="99">
        <f t="shared" si="42"/>
        <v>2.8571428571428572</v>
      </c>
    </row>
    <row r="98" spans="1:18" s="66" customFormat="1" ht="12" customHeight="1">
      <c r="A98" s="135"/>
      <c r="B98" s="89" t="s">
        <v>31</v>
      </c>
      <c r="C98" s="76">
        <v>55</v>
      </c>
      <c r="D98" s="98">
        <v>50</v>
      </c>
      <c r="E98" s="98">
        <v>21</v>
      </c>
      <c r="F98" s="41">
        <v>0</v>
      </c>
      <c r="G98" s="98">
        <v>8</v>
      </c>
      <c r="H98" s="98">
        <v>5</v>
      </c>
      <c r="I98" s="41">
        <v>6</v>
      </c>
      <c r="J98" s="41">
        <v>2</v>
      </c>
      <c r="K98" s="98">
        <v>3</v>
      </c>
      <c r="L98" s="98">
        <v>0</v>
      </c>
    </row>
    <row r="99" spans="1:18" s="39" customFormat="1" ht="12" customHeight="1">
      <c r="A99" s="135"/>
      <c r="B99" s="88"/>
      <c r="C99" s="76">
        <v>100</v>
      </c>
      <c r="D99" s="99">
        <f>D98/$C$98*100</f>
        <v>90.909090909090907</v>
      </c>
      <c r="E99" s="99">
        <f t="shared" ref="E99:L99" si="43">E98/$C$98*100</f>
        <v>38.181818181818187</v>
      </c>
      <c r="F99" s="99">
        <f t="shared" si="43"/>
        <v>0</v>
      </c>
      <c r="G99" s="99">
        <f t="shared" si="43"/>
        <v>14.545454545454545</v>
      </c>
      <c r="H99" s="99">
        <f t="shared" si="43"/>
        <v>9.0909090909090917</v>
      </c>
      <c r="I99" s="99">
        <f t="shared" si="43"/>
        <v>10.909090909090908</v>
      </c>
      <c r="J99" s="99">
        <f t="shared" si="43"/>
        <v>3.6363636363636362</v>
      </c>
      <c r="K99" s="99">
        <f t="shared" si="43"/>
        <v>5.4545454545454541</v>
      </c>
      <c r="L99" s="99">
        <f t="shared" si="43"/>
        <v>0</v>
      </c>
    </row>
    <row r="100" spans="1:18" s="66" customFormat="1" ht="12" customHeight="1">
      <c r="A100" s="135"/>
      <c r="B100" s="92" t="s">
        <v>32</v>
      </c>
      <c r="C100" s="106">
        <v>154</v>
      </c>
      <c r="D100" s="100">
        <v>133</v>
      </c>
      <c r="E100" s="100">
        <v>51</v>
      </c>
      <c r="F100" s="40">
        <v>0</v>
      </c>
      <c r="G100" s="100">
        <v>26</v>
      </c>
      <c r="H100" s="100">
        <v>5</v>
      </c>
      <c r="I100" s="126">
        <v>8</v>
      </c>
      <c r="J100" s="40">
        <v>0</v>
      </c>
      <c r="K100" s="100">
        <v>5</v>
      </c>
      <c r="L100" s="100">
        <v>7</v>
      </c>
    </row>
    <row r="101" spans="1:18" s="39" customFormat="1" ht="12" customHeight="1">
      <c r="A101" s="135"/>
      <c r="B101" s="88"/>
      <c r="C101" s="77">
        <v>100</v>
      </c>
      <c r="D101" s="99">
        <f>D100/$C$100*100</f>
        <v>86.36363636363636</v>
      </c>
      <c r="E101" s="99">
        <f t="shared" ref="E101:L101" si="44">E100/$C$100*100</f>
        <v>33.116883116883116</v>
      </c>
      <c r="F101" s="99">
        <f t="shared" si="44"/>
        <v>0</v>
      </c>
      <c r="G101" s="99">
        <f t="shared" si="44"/>
        <v>16.883116883116884</v>
      </c>
      <c r="H101" s="99">
        <f t="shared" si="44"/>
        <v>3.2467532467532463</v>
      </c>
      <c r="I101" s="99">
        <f t="shared" si="44"/>
        <v>5.1948051948051948</v>
      </c>
      <c r="J101" s="99">
        <f t="shared" si="44"/>
        <v>0</v>
      </c>
      <c r="K101" s="99">
        <f t="shared" si="44"/>
        <v>3.2467532467532463</v>
      </c>
      <c r="L101" s="99">
        <f t="shared" si="44"/>
        <v>4.5454545454545459</v>
      </c>
    </row>
    <row r="102" spans="1:18" s="66" customFormat="1" ht="12" customHeight="1">
      <c r="A102" s="135"/>
      <c r="B102" s="89" t="s">
        <v>33</v>
      </c>
      <c r="C102" s="76">
        <v>268</v>
      </c>
      <c r="D102" s="98">
        <v>239</v>
      </c>
      <c r="E102" s="98">
        <v>72</v>
      </c>
      <c r="F102" s="41">
        <v>3</v>
      </c>
      <c r="G102" s="98">
        <v>59</v>
      </c>
      <c r="H102" s="98">
        <v>15</v>
      </c>
      <c r="I102" s="41">
        <v>12</v>
      </c>
      <c r="J102" s="41">
        <v>2</v>
      </c>
      <c r="K102" s="98">
        <v>7</v>
      </c>
      <c r="L102" s="98">
        <v>4</v>
      </c>
    </row>
    <row r="103" spans="1:18" s="39" customFormat="1" ht="12" customHeight="1">
      <c r="A103" s="135"/>
      <c r="B103" s="88"/>
      <c r="C103" s="76">
        <v>100</v>
      </c>
      <c r="D103" s="99">
        <f>D102/$C$102*100</f>
        <v>89.179104477611943</v>
      </c>
      <c r="E103" s="99">
        <f t="shared" ref="E103:L103" si="45">E102/$C$102*100</f>
        <v>26.865671641791046</v>
      </c>
      <c r="F103" s="99">
        <f t="shared" si="45"/>
        <v>1.1194029850746268</v>
      </c>
      <c r="G103" s="99">
        <f t="shared" si="45"/>
        <v>22.014925373134329</v>
      </c>
      <c r="H103" s="99">
        <f t="shared" si="45"/>
        <v>5.5970149253731343</v>
      </c>
      <c r="I103" s="99">
        <f t="shared" si="45"/>
        <v>4.4776119402985071</v>
      </c>
      <c r="J103" s="99">
        <f t="shared" si="45"/>
        <v>0.74626865671641784</v>
      </c>
      <c r="K103" s="99">
        <f t="shared" si="45"/>
        <v>2.6119402985074625</v>
      </c>
      <c r="L103" s="99">
        <f t="shared" si="45"/>
        <v>1.4925373134328357</v>
      </c>
    </row>
    <row r="104" spans="1:18" s="66" customFormat="1" ht="12" customHeight="1">
      <c r="A104" s="135"/>
      <c r="B104" s="89" t="s">
        <v>34</v>
      </c>
      <c r="C104" s="106">
        <v>211</v>
      </c>
      <c r="D104" s="100">
        <v>175</v>
      </c>
      <c r="E104" s="100">
        <v>78</v>
      </c>
      <c r="F104" s="40">
        <v>1</v>
      </c>
      <c r="G104" s="100">
        <v>24</v>
      </c>
      <c r="H104" s="100">
        <v>11</v>
      </c>
      <c r="I104" s="40">
        <v>11</v>
      </c>
      <c r="J104" s="40">
        <v>10</v>
      </c>
      <c r="K104" s="100">
        <v>3</v>
      </c>
      <c r="L104" s="100">
        <v>3</v>
      </c>
    </row>
    <row r="105" spans="1:18" s="39" customFormat="1" ht="12" customHeight="1">
      <c r="A105" s="135"/>
      <c r="B105" s="88"/>
      <c r="C105" s="77">
        <v>100</v>
      </c>
      <c r="D105" s="99">
        <f>D104/$C$104*100</f>
        <v>82.938388625592424</v>
      </c>
      <c r="E105" s="99">
        <f t="shared" ref="E105:L105" si="46">E104/$C$104*100</f>
        <v>36.96682464454976</v>
      </c>
      <c r="F105" s="99">
        <f t="shared" si="46"/>
        <v>0.47393364928909953</v>
      </c>
      <c r="G105" s="99">
        <f t="shared" si="46"/>
        <v>11.374407582938389</v>
      </c>
      <c r="H105" s="99">
        <f t="shared" si="46"/>
        <v>5.2132701421800949</v>
      </c>
      <c r="I105" s="99">
        <f t="shared" si="46"/>
        <v>5.2132701421800949</v>
      </c>
      <c r="J105" s="99">
        <f t="shared" si="46"/>
        <v>4.7393364928909953</v>
      </c>
      <c r="K105" s="99">
        <f t="shared" si="46"/>
        <v>1.4218009478672986</v>
      </c>
      <c r="L105" s="99">
        <f t="shared" si="46"/>
        <v>1.4218009478672986</v>
      </c>
    </row>
    <row r="106" spans="1:18" s="66" customFormat="1" ht="12" customHeight="1">
      <c r="A106" s="135"/>
      <c r="B106" s="89" t="s">
        <v>12</v>
      </c>
      <c r="C106" s="76">
        <v>46</v>
      </c>
      <c r="D106" s="98">
        <v>41</v>
      </c>
      <c r="E106" s="98">
        <v>16</v>
      </c>
      <c r="F106" s="41">
        <v>1</v>
      </c>
      <c r="G106" s="98">
        <v>4</v>
      </c>
      <c r="H106" s="98">
        <v>2</v>
      </c>
      <c r="I106" s="41">
        <v>0</v>
      </c>
      <c r="J106" s="41">
        <v>1</v>
      </c>
      <c r="K106" s="98">
        <v>0</v>
      </c>
      <c r="L106" s="98">
        <v>2</v>
      </c>
    </row>
    <row r="107" spans="1:18" s="39" customFormat="1" ht="12" customHeight="1">
      <c r="A107" s="136"/>
      <c r="B107" s="91"/>
      <c r="C107" s="75">
        <v>100</v>
      </c>
      <c r="D107" s="99">
        <f>D106/$C$106*100</f>
        <v>89.130434782608688</v>
      </c>
      <c r="E107" s="99">
        <f t="shared" ref="E107:L107" si="47">E106/$C$106*100</f>
        <v>34.782608695652172</v>
      </c>
      <c r="F107" s="99">
        <f t="shared" si="47"/>
        <v>2.1739130434782608</v>
      </c>
      <c r="G107" s="99">
        <f t="shared" si="47"/>
        <v>8.695652173913043</v>
      </c>
      <c r="H107" s="99">
        <f t="shared" si="47"/>
        <v>4.3478260869565215</v>
      </c>
      <c r="I107" s="99">
        <f t="shared" si="47"/>
        <v>0</v>
      </c>
      <c r="J107" s="99">
        <f t="shared" si="47"/>
        <v>2.1739130434782608</v>
      </c>
      <c r="K107" s="99">
        <f t="shared" si="47"/>
        <v>0</v>
      </c>
      <c r="L107" s="99">
        <f t="shared" si="47"/>
        <v>4.3478260869565215</v>
      </c>
    </row>
    <row r="108" spans="1:18" ht="13.5" customHeight="1">
      <c r="A108" s="131" t="s">
        <v>85</v>
      </c>
      <c r="B108" s="87" t="s">
        <v>76</v>
      </c>
      <c r="C108" s="105">
        <v>241</v>
      </c>
      <c r="D108" s="98">
        <v>199</v>
      </c>
      <c r="E108" s="98">
        <v>94</v>
      </c>
      <c r="F108" s="41">
        <v>3</v>
      </c>
      <c r="G108" s="98">
        <v>29</v>
      </c>
      <c r="H108" s="98">
        <v>15</v>
      </c>
      <c r="I108" s="41">
        <v>13</v>
      </c>
      <c r="J108" s="41">
        <v>10</v>
      </c>
      <c r="K108" s="98">
        <v>5</v>
      </c>
      <c r="L108" s="98">
        <v>3</v>
      </c>
      <c r="M108"/>
      <c r="P108" s="1"/>
      <c r="Q108" s="1"/>
      <c r="R108" s="1"/>
    </row>
    <row r="109" spans="1:18" ht="11.25">
      <c r="A109" s="132"/>
      <c r="B109" s="90"/>
      <c r="C109" s="76">
        <v>100</v>
      </c>
      <c r="D109" s="99">
        <f>D108/$C$108*100</f>
        <v>82.572614107883808</v>
      </c>
      <c r="E109" s="99">
        <f t="shared" ref="E109:L109" si="48">E108/$C$108*100</f>
        <v>39.004149377593365</v>
      </c>
      <c r="F109" s="99">
        <f t="shared" si="48"/>
        <v>1.2448132780082988</v>
      </c>
      <c r="G109" s="99">
        <f t="shared" si="48"/>
        <v>12.033195020746888</v>
      </c>
      <c r="H109" s="99">
        <f t="shared" si="48"/>
        <v>6.2240663900414939</v>
      </c>
      <c r="I109" s="99">
        <f t="shared" si="48"/>
        <v>5.394190871369295</v>
      </c>
      <c r="J109" s="99">
        <f t="shared" si="48"/>
        <v>4.1493775933609953</v>
      </c>
      <c r="K109" s="99">
        <f t="shared" si="48"/>
        <v>2.0746887966804977</v>
      </c>
      <c r="L109" s="99">
        <f t="shared" si="48"/>
        <v>1.2448132780082988</v>
      </c>
    </row>
    <row r="110" spans="1:18" ht="11.25">
      <c r="A110" s="132"/>
      <c r="B110" s="112" t="s">
        <v>77</v>
      </c>
      <c r="C110" s="106">
        <v>411</v>
      </c>
      <c r="D110" s="98">
        <v>349</v>
      </c>
      <c r="E110" s="98">
        <v>126</v>
      </c>
      <c r="F110" s="98">
        <v>5</v>
      </c>
      <c r="G110" s="98">
        <v>64</v>
      </c>
      <c r="H110" s="98">
        <v>23</v>
      </c>
      <c r="I110" s="98">
        <v>22</v>
      </c>
      <c r="J110" s="98">
        <v>7</v>
      </c>
      <c r="K110" s="98">
        <v>9</v>
      </c>
      <c r="L110" s="98">
        <v>11</v>
      </c>
    </row>
    <row r="111" spans="1:18" ht="11.25">
      <c r="A111" s="132"/>
      <c r="B111" s="94"/>
      <c r="C111" s="77">
        <v>100</v>
      </c>
      <c r="D111" s="99">
        <f>D110/$C$110*100</f>
        <v>84.914841849148416</v>
      </c>
      <c r="E111" s="99">
        <f t="shared" ref="E111:L111" si="49">E110/$C$110*100</f>
        <v>30.656934306569344</v>
      </c>
      <c r="F111" s="99">
        <f t="shared" si="49"/>
        <v>1.2165450121654502</v>
      </c>
      <c r="G111" s="99">
        <f t="shared" si="49"/>
        <v>15.571776155717762</v>
      </c>
      <c r="H111" s="99">
        <f t="shared" si="49"/>
        <v>5.5961070559610704</v>
      </c>
      <c r="I111" s="99">
        <f t="shared" si="49"/>
        <v>5.3527980535279802</v>
      </c>
      <c r="J111" s="99">
        <f t="shared" si="49"/>
        <v>1.7031630170316301</v>
      </c>
      <c r="K111" s="99">
        <f t="shared" si="49"/>
        <v>2.1897810218978102</v>
      </c>
      <c r="L111" s="99">
        <f t="shared" si="49"/>
        <v>2.6763990267639901</v>
      </c>
    </row>
    <row r="112" spans="1:18" ht="11.25">
      <c r="A112" s="132"/>
      <c r="B112" s="112" t="s">
        <v>78</v>
      </c>
      <c r="C112" s="76">
        <v>284</v>
      </c>
      <c r="D112" s="98">
        <v>262</v>
      </c>
      <c r="E112" s="98">
        <v>96</v>
      </c>
      <c r="F112" s="98">
        <v>1</v>
      </c>
      <c r="G112" s="98">
        <v>53</v>
      </c>
      <c r="H112" s="98">
        <v>15</v>
      </c>
      <c r="I112" s="98">
        <v>18</v>
      </c>
      <c r="J112" s="98">
        <v>1</v>
      </c>
      <c r="K112" s="98">
        <v>6</v>
      </c>
      <c r="L112" s="98">
        <v>6</v>
      </c>
    </row>
    <row r="113" spans="1:12" ht="11.25">
      <c r="A113" s="132"/>
      <c r="B113" s="94"/>
      <c r="C113" s="76">
        <v>100</v>
      </c>
      <c r="D113" s="99">
        <f>D112/$C$112*100</f>
        <v>92.25352112676056</v>
      </c>
      <c r="E113" s="99">
        <f t="shared" ref="E113:L113" si="50">E112/$C$112*100</f>
        <v>33.802816901408448</v>
      </c>
      <c r="F113" s="99">
        <f t="shared" si="50"/>
        <v>0.35211267605633806</v>
      </c>
      <c r="G113" s="99">
        <f t="shared" si="50"/>
        <v>18.661971830985916</v>
      </c>
      <c r="H113" s="99">
        <f t="shared" si="50"/>
        <v>5.28169014084507</v>
      </c>
      <c r="I113" s="99">
        <f t="shared" si="50"/>
        <v>6.3380281690140841</v>
      </c>
      <c r="J113" s="99">
        <f t="shared" si="50"/>
        <v>0.35211267605633806</v>
      </c>
      <c r="K113" s="99">
        <f t="shared" si="50"/>
        <v>2.112676056338028</v>
      </c>
      <c r="L113" s="99">
        <f t="shared" si="50"/>
        <v>2.112676056338028</v>
      </c>
    </row>
    <row r="114" spans="1:12" ht="11.25">
      <c r="A114" s="132"/>
      <c r="B114" s="113" t="s">
        <v>79</v>
      </c>
      <c r="C114" s="106">
        <v>158</v>
      </c>
      <c r="D114" s="98">
        <v>133</v>
      </c>
      <c r="E114" s="98">
        <v>60</v>
      </c>
      <c r="F114" s="98">
        <v>1</v>
      </c>
      <c r="G114" s="98">
        <v>29</v>
      </c>
      <c r="H114" s="98">
        <v>10</v>
      </c>
      <c r="I114" s="98">
        <v>10</v>
      </c>
      <c r="J114" s="98">
        <v>2</v>
      </c>
      <c r="K114" s="98">
        <v>3</v>
      </c>
      <c r="L114" s="98">
        <v>6</v>
      </c>
    </row>
    <row r="115" spans="1:12" ht="11.25">
      <c r="A115" s="132"/>
      <c r="B115" s="94"/>
      <c r="C115" s="77">
        <v>100</v>
      </c>
      <c r="D115" s="99">
        <f>D114/$C$114*100</f>
        <v>84.177215189873422</v>
      </c>
      <c r="E115" s="99">
        <f t="shared" ref="E115:L115" si="51">E114/$C$114*100</f>
        <v>37.974683544303801</v>
      </c>
      <c r="F115" s="99">
        <f t="shared" si="51"/>
        <v>0.63291139240506333</v>
      </c>
      <c r="G115" s="99">
        <f t="shared" si="51"/>
        <v>18.354430379746837</v>
      </c>
      <c r="H115" s="99">
        <f t="shared" si="51"/>
        <v>6.3291139240506329</v>
      </c>
      <c r="I115" s="99">
        <f t="shared" si="51"/>
        <v>6.3291139240506329</v>
      </c>
      <c r="J115" s="99">
        <f t="shared" si="51"/>
        <v>1.2658227848101267</v>
      </c>
      <c r="K115" s="99">
        <f t="shared" si="51"/>
        <v>1.89873417721519</v>
      </c>
      <c r="L115" s="99">
        <f t="shared" si="51"/>
        <v>3.79746835443038</v>
      </c>
    </row>
    <row r="116" spans="1:12" ht="11.25">
      <c r="A116" s="132"/>
      <c r="B116" s="89" t="s">
        <v>80</v>
      </c>
      <c r="C116" s="76">
        <v>48</v>
      </c>
      <c r="D116" s="98">
        <v>45</v>
      </c>
      <c r="E116" s="98">
        <v>17</v>
      </c>
      <c r="F116" s="98">
        <v>0</v>
      </c>
      <c r="G116" s="98">
        <v>14</v>
      </c>
      <c r="H116" s="98">
        <v>3</v>
      </c>
      <c r="I116" s="98">
        <v>5</v>
      </c>
      <c r="J116" s="98">
        <v>1</v>
      </c>
      <c r="K116" s="98">
        <v>0</v>
      </c>
      <c r="L116" s="98">
        <v>1</v>
      </c>
    </row>
    <row r="117" spans="1:12" ht="11.25">
      <c r="A117" s="132"/>
      <c r="B117" s="90"/>
      <c r="C117" s="76">
        <v>100</v>
      </c>
      <c r="D117" s="99">
        <f>D116/$C$116*100</f>
        <v>93.75</v>
      </c>
      <c r="E117" s="99">
        <f t="shared" ref="E117:L117" si="52">E116/$C$116*100</f>
        <v>35.416666666666671</v>
      </c>
      <c r="F117" s="99">
        <f t="shared" si="52"/>
        <v>0</v>
      </c>
      <c r="G117" s="99">
        <f t="shared" si="52"/>
        <v>29.166666666666668</v>
      </c>
      <c r="H117" s="99">
        <f t="shared" si="52"/>
        <v>6.25</v>
      </c>
      <c r="I117" s="99">
        <f t="shared" si="52"/>
        <v>10.416666666666668</v>
      </c>
      <c r="J117" s="99">
        <f t="shared" si="52"/>
        <v>2.083333333333333</v>
      </c>
      <c r="K117" s="99">
        <f t="shared" si="52"/>
        <v>0</v>
      </c>
      <c r="L117" s="99">
        <f t="shared" si="52"/>
        <v>2.083333333333333</v>
      </c>
    </row>
    <row r="118" spans="1:12" ht="11.25">
      <c r="A118" s="132"/>
      <c r="B118" s="112" t="s">
        <v>81</v>
      </c>
      <c r="C118" s="106">
        <v>17</v>
      </c>
      <c r="D118" s="98">
        <v>16</v>
      </c>
      <c r="E118" s="98">
        <v>4</v>
      </c>
      <c r="F118" s="98">
        <v>0</v>
      </c>
      <c r="G118" s="98">
        <v>2</v>
      </c>
      <c r="H118" s="98">
        <v>0</v>
      </c>
      <c r="I118" s="98">
        <v>1</v>
      </c>
      <c r="J118" s="98">
        <v>0</v>
      </c>
      <c r="K118" s="98">
        <v>0</v>
      </c>
      <c r="L118" s="98">
        <v>0</v>
      </c>
    </row>
    <row r="119" spans="1:12" ht="11.25">
      <c r="A119" s="132"/>
      <c r="B119" s="94"/>
      <c r="C119" s="77">
        <v>100</v>
      </c>
      <c r="D119" s="99">
        <f>D118/$C$118*100</f>
        <v>94.117647058823522</v>
      </c>
      <c r="E119" s="99">
        <f t="shared" ref="E119:L119" si="53">E118/$C$118*100</f>
        <v>23.52941176470588</v>
      </c>
      <c r="F119" s="99">
        <f t="shared" si="53"/>
        <v>0</v>
      </c>
      <c r="G119" s="99">
        <f t="shared" si="53"/>
        <v>11.76470588235294</v>
      </c>
      <c r="H119" s="99">
        <f t="shared" si="53"/>
        <v>0</v>
      </c>
      <c r="I119" s="99">
        <f t="shared" si="53"/>
        <v>5.8823529411764701</v>
      </c>
      <c r="J119" s="99">
        <f t="shared" si="53"/>
        <v>0</v>
      </c>
      <c r="K119" s="99">
        <f t="shared" si="53"/>
        <v>0</v>
      </c>
      <c r="L119" s="99">
        <f t="shared" si="53"/>
        <v>0</v>
      </c>
    </row>
    <row r="120" spans="1:12" ht="11.25">
      <c r="A120" s="132"/>
      <c r="B120" s="92" t="s">
        <v>82</v>
      </c>
      <c r="C120" s="76">
        <v>9</v>
      </c>
      <c r="D120" s="98">
        <v>8</v>
      </c>
      <c r="E120" s="98">
        <v>4</v>
      </c>
      <c r="F120" s="98">
        <v>0</v>
      </c>
      <c r="G120" s="98">
        <v>2</v>
      </c>
      <c r="H120" s="98">
        <v>1</v>
      </c>
      <c r="I120" s="98">
        <v>1</v>
      </c>
      <c r="J120" s="98">
        <v>0</v>
      </c>
      <c r="K120" s="98">
        <v>0</v>
      </c>
      <c r="L120" s="98">
        <v>0</v>
      </c>
    </row>
    <row r="121" spans="1:12" ht="11.25">
      <c r="A121" s="132"/>
      <c r="B121" s="90"/>
      <c r="C121" s="76">
        <v>100</v>
      </c>
      <c r="D121" s="99">
        <f>D120/$C$120*100</f>
        <v>88.888888888888886</v>
      </c>
      <c r="E121" s="99">
        <f t="shared" ref="E121:L121" si="54">E120/$C$120*100</f>
        <v>44.444444444444443</v>
      </c>
      <c r="F121" s="99">
        <f t="shared" si="54"/>
        <v>0</v>
      </c>
      <c r="G121" s="99">
        <f t="shared" si="54"/>
        <v>22.222222222222221</v>
      </c>
      <c r="H121" s="99">
        <f t="shared" si="54"/>
        <v>11.111111111111111</v>
      </c>
      <c r="I121" s="99">
        <f t="shared" si="54"/>
        <v>11.111111111111111</v>
      </c>
      <c r="J121" s="99">
        <f t="shared" si="54"/>
        <v>0</v>
      </c>
      <c r="K121" s="99">
        <f t="shared" si="54"/>
        <v>0</v>
      </c>
      <c r="L121" s="99">
        <f t="shared" si="54"/>
        <v>0</v>
      </c>
    </row>
    <row r="122" spans="1:12" ht="11.25" customHeight="1">
      <c r="A122" s="132"/>
      <c r="B122" s="112" t="s">
        <v>12</v>
      </c>
      <c r="C122" s="106">
        <v>36</v>
      </c>
      <c r="D122" s="98">
        <v>31</v>
      </c>
      <c r="E122" s="98">
        <v>9</v>
      </c>
      <c r="F122" s="98">
        <v>0</v>
      </c>
      <c r="G122" s="98">
        <v>1</v>
      </c>
      <c r="H122" s="98">
        <v>2</v>
      </c>
      <c r="I122" s="98">
        <v>1</v>
      </c>
      <c r="J122" s="98">
        <v>1</v>
      </c>
      <c r="K122" s="98">
        <v>1</v>
      </c>
      <c r="L122" s="98">
        <v>0</v>
      </c>
    </row>
    <row r="123" spans="1:12" ht="11.25">
      <c r="A123" s="133"/>
      <c r="B123" s="96"/>
      <c r="C123" s="75">
        <v>100</v>
      </c>
      <c r="D123" s="111">
        <f>D122/$C$122*100</f>
        <v>86.111111111111114</v>
      </c>
      <c r="E123" s="111">
        <f t="shared" ref="E123:L123" si="55">E122/$C$122*100</f>
        <v>25</v>
      </c>
      <c r="F123" s="111">
        <f t="shared" si="55"/>
        <v>0</v>
      </c>
      <c r="G123" s="111">
        <f t="shared" si="55"/>
        <v>2.7777777777777777</v>
      </c>
      <c r="H123" s="111">
        <f t="shared" si="55"/>
        <v>5.5555555555555554</v>
      </c>
      <c r="I123" s="111">
        <f t="shared" si="55"/>
        <v>2.7777777777777777</v>
      </c>
      <c r="J123" s="111">
        <f t="shared" si="55"/>
        <v>2.7777777777777777</v>
      </c>
      <c r="K123" s="111">
        <f t="shared" si="55"/>
        <v>2.7777777777777777</v>
      </c>
      <c r="L123" s="111">
        <f t="shared" si="55"/>
        <v>0</v>
      </c>
    </row>
    <row r="124" spans="1:12" ht="11.25" customHeight="1">
      <c r="A124" s="131" t="s">
        <v>86</v>
      </c>
      <c r="B124" s="87" t="s">
        <v>83</v>
      </c>
      <c r="C124" s="105">
        <v>583</v>
      </c>
      <c r="D124" s="86">
        <v>518</v>
      </c>
      <c r="E124" s="86">
        <v>183</v>
      </c>
      <c r="F124" s="86">
        <v>6</v>
      </c>
      <c r="G124" s="86">
        <v>108</v>
      </c>
      <c r="H124" s="86">
        <v>36</v>
      </c>
      <c r="I124" s="86">
        <v>31</v>
      </c>
      <c r="J124" s="86">
        <v>7</v>
      </c>
      <c r="K124" s="86">
        <v>15</v>
      </c>
      <c r="L124" s="86">
        <v>13</v>
      </c>
    </row>
    <row r="125" spans="1:12" ht="11.25">
      <c r="A125" s="132"/>
      <c r="B125" s="90"/>
      <c r="C125" s="76">
        <v>100</v>
      </c>
      <c r="D125" s="99">
        <f>D124/$C$124*100</f>
        <v>88.8507718696398</v>
      </c>
      <c r="E125" s="99">
        <f t="shared" ref="E125:L125" si="56">E124/$C$124*100</f>
        <v>31.3893653516295</v>
      </c>
      <c r="F125" s="99">
        <f t="shared" si="56"/>
        <v>1.0291595197255576</v>
      </c>
      <c r="G125" s="99">
        <f t="shared" si="56"/>
        <v>18.524871355060036</v>
      </c>
      <c r="H125" s="99">
        <f t="shared" si="56"/>
        <v>6.1749571183533449</v>
      </c>
      <c r="I125" s="99">
        <f t="shared" si="56"/>
        <v>5.3173241852487134</v>
      </c>
      <c r="J125" s="99">
        <f t="shared" si="56"/>
        <v>1.2006861063464835</v>
      </c>
      <c r="K125" s="99">
        <f t="shared" si="56"/>
        <v>2.5728987993138936</v>
      </c>
      <c r="L125" s="99">
        <f t="shared" si="56"/>
        <v>2.2298456260720414</v>
      </c>
    </row>
    <row r="126" spans="1:12" ht="11.25">
      <c r="A126" s="132"/>
      <c r="B126" s="89" t="s">
        <v>84</v>
      </c>
      <c r="C126" s="106">
        <v>584</v>
      </c>
      <c r="D126" s="98">
        <v>495</v>
      </c>
      <c r="E126" s="98">
        <v>215</v>
      </c>
      <c r="F126" s="98">
        <v>4</v>
      </c>
      <c r="G126" s="98">
        <v>83</v>
      </c>
      <c r="H126" s="98">
        <v>31</v>
      </c>
      <c r="I126" s="98">
        <v>38</v>
      </c>
      <c r="J126" s="98">
        <v>12</v>
      </c>
      <c r="K126" s="98">
        <v>8</v>
      </c>
      <c r="L126" s="98">
        <v>14</v>
      </c>
    </row>
    <row r="127" spans="1:12" ht="11.25">
      <c r="A127" s="132"/>
      <c r="B127" s="88"/>
      <c r="C127" s="77">
        <v>100</v>
      </c>
      <c r="D127" s="99">
        <f>D126/$C$126*100</f>
        <v>84.760273972602747</v>
      </c>
      <c r="E127" s="99">
        <f t="shared" ref="E127:L127" si="57">E126/$C$126*100</f>
        <v>36.815068493150683</v>
      </c>
      <c r="F127" s="99">
        <f t="shared" si="57"/>
        <v>0.68493150684931503</v>
      </c>
      <c r="G127" s="99">
        <f t="shared" si="57"/>
        <v>14.212328767123289</v>
      </c>
      <c r="H127" s="99">
        <f t="shared" si="57"/>
        <v>5.3082191780821919</v>
      </c>
      <c r="I127" s="99">
        <f t="shared" si="57"/>
        <v>6.506849315068493</v>
      </c>
      <c r="J127" s="99">
        <f t="shared" si="57"/>
        <v>2.054794520547945</v>
      </c>
      <c r="K127" s="99">
        <f t="shared" si="57"/>
        <v>1.3698630136986301</v>
      </c>
      <c r="L127" s="99">
        <f t="shared" si="57"/>
        <v>2.3972602739726026</v>
      </c>
    </row>
    <row r="128" spans="1:12" ht="11.25">
      <c r="A128" s="132"/>
      <c r="B128" s="89" t="s">
        <v>53</v>
      </c>
      <c r="C128" s="106">
        <v>34</v>
      </c>
      <c r="D128" s="98">
        <v>27</v>
      </c>
      <c r="E128" s="98">
        <v>10</v>
      </c>
      <c r="F128" s="98">
        <v>0</v>
      </c>
      <c r="G128" s="98">
        <v>3</v>
      </c>
      <c r="H128" s="98">
        <v>1</v>
      </c>
      <c r="I128" s="98">
        <v>2</v>
      </c>
      <c r="J128" s="98">
        <v>3</v>
      </c>
      <c r="K128" s="98">
        <v>1</v>
      </c>
      <c r="L128" s="98">
        <v>0</v>
      </c>
    </row>
    <row r="129" spans="1:12" ht="11.25">
      <c r="A129" s="132"/>
      <c r="B129" s="88"/>
      <c r="C129" s="77">
        <v>100</v>
      </c>
      <c r="D129" s="99">
        <f>D128/$C$128*100</f>
        <v>79.411764705882348</v>
      </c>
      <c r="E129" s="99">
        <f t="shared" ref="E129:L129" si="58">E128/$C$128*100</f>
        <v>29.411764705882355</v>
      </c>
      <c r="F129" s="99">
        <f t="shared" si="58"/>
        <v>0</v>
      </c>
      <c r="G129" s="99">
        <f t="shared" si="58"/>
        <v>8.8235294117647065</v>
      </c>
      <c r="H129" s="99">
        <f t="shared" si="58"/>
        <v>2.9411764705882351</v>
      </c>
      <c r="I129" s="99">
        <f t="shared" si="58"/>
        <v>5.8823529411764701</v>
      </c>
      <c r="J129" s="99">
        <f t="shared" si="58"/>
        <v>8.8235294117647065</v>
      </c>
      <c r="K129" s="99">
        <f t="shared" si="58"/>
        <v>2.9411764705882351</v>
      </c>
      <c r="L129" s="99">
        <f t="shared" si="58"/>
        <v>0</v>
      </c>
    </row>
    <row r="130" spans="1:12" ht="11.25">
      <c r="A130" s="132"/>
      <c r="B130" s="92" t="s">
        <v>12</v>
      </c>
      <c r="C130" s="76">
        <v>3</v>
      </c>
      <c r="D130" s="98">
        <v>3</v>
      </c>
      <c r="E130" s="98">
        <v>2</v>
      </c>
      <c r="F130" s="98">
        <v>0</v>
      </c>
      <c r="G130" s="98">
        <v>0</v>
      </c>
      <c r="H130" s="98">
        <v>1</v>
      </c>
      <c r="I130" s="98">
        <v>0</v>
      </c>
      <c r="J130" s="98">
        <v>0</v>
      </c>
      <c r="K130" s="98">
        <v>0</v>
      </c>
      <c r="L130" s="98">
        <v>0</v>
      </c>
    </row>
    <row r="131" spans="1:12" ht="11.25">
      <c r="A131" s="133"/>
      <c r="B131" s="91"/>
      <c r="C131" s="75">
        <v>100</v>
      </c>
      <c r="D131" s="110">
        <f>D130/$C$130*100</f>
        <v>100</v>
      </c>
      <c r="E131" s="110">
        <f t="shared" ref="E131:L131" si="59">E130/$C$130*100</f>
        <v>66.666666666666657</v>
      </c>
      <c r="F131" s="110">
        <f t="shared" si="59"/>
        <v>0</v>
      </c>
      <c r="G131" s="110">
        <f t="shared" si="59"/>
        <v>0</v>
      </c>
      <c r="H131" s="110">
        <f t="shared" si="59"/>
        <v>33.333333333333329</v>
      </c>
      <c r="I131" s="110">
        <f t="shared" si="59"/>
        <v>0</v>
      </c>
      <c r="J131" s="110">
        <f t="shared" si="59"/>
        <v>0</v>
      </c>
      <c r="K131" s="110">
        <f t="shared" si="59"/>
        <v>0</v>
      </c>
      <c r="L131" s="110">
        <f t="shared" si="59"/>
        <v>0</v>
      </c>
    </row>
  </sheetData>
  <mergeCells count="10">
    <mergeCell ref="A108:A123"/>
    <mergeCell ref="A124:A131"/>
    <mergeCell ref="A74:A85"/>
    <mergeCell ref="A86:A107"/>
    <mergeCell ref="D8:L8"/>
    <mergeCell ref="A12:A17"/>
    <mergeCell ref="A18:A31"/>
    <mergeCell ref="A32:A53"/>
    <mergeCell ref="A54:A63"/>
    <mergeCell ref="A64:A73"/>
  </mergeCells>
  <phoneticPr fontId="4"/>
  <pageMargins left="1.5748031496062993" right="0.19685039370078741" top="0.19685039370078741" bottom="0.27559055118110237" header="0.31496062992125984" footer="0.23622047244094491"/>
  <pageSetup paperSize="9" scale="75" orientation="portrait" useFirstPageNumber="1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表紙</vt:lpstr>
      <vt:lpstr>概要</vt:lpstr>
      <vt:lpstr>問14</vt:lpstr>
      <vt:lpstr>問14-1</vt:lpstr>
      <vt:lpstr>問14-2</vt:lpstr>
      <vt:lpstr>問14-3</vt:lpstr>
      <vt:lpstr>問15</vt:lpstr>
      <vt:lpstr>問15-1</vt:lpstr>
      <vt:lpstr>問15-2</vt:lpstr>
      <vt:lpstr>問15-3</vt:lpstr>
      <vt:lpstr>概要!Print_Area</vt:lpstr>
      <vt:lpstr>表紙!Print_Area</vt:lpstr>
      <vt:lpstr>問14!Print_Area</vt:lpstr>
      <vt:lpstr>'問14-1'!Print_Area</vt:lpstr>
      <vt:lpstr>'問14-2'!Print_Area</vt:lpstr>
      <vt:lpstr>'問14-3'!Print_Area</vt:lpstr>
      <vt:lpstr>問15!Print_Area</vt:lpstr>
      <vt:lpstr>'問15-1'!Print_Area</vt:lpstr>
      <vt:lpstr>'問15-2'!Print_Area</vt:lpstr>
      <vt:lpstr>'問15-3'!Print_Area</vt:lpstr>
      <vt:lpstr>問14!Print_Titles</vt:lpstr>
      <vt:lpstr>'問14-1'!Print_Titles</vt:lpstr>
      <vt:lpstr>'問14-2'!Print_Titles</vt:lpstr>
      <vt:lpstr>'問14-3'!Print_Titles</vt:lpstr>
      <vt:lpstr>問15!Print_Titles</vt:lpstr>
      <vt:lpstr>'問15-1'!Print_Titles</vt:lpstr>
      <vt:lpstr>'問15-2'!Print_Titles</vt:lpstr>
      <vt:lpstr>'問15-3'!Print_Titles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2018-03-16T06:44:54Z</dcterms:created>
  <dcterms:modified xsi:type="dcterms:W3CDTF">2019-10-28T04:21:27Z</dcterms:modified>
</cp:coreProperties>
</file>